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ing Strategy" sheetId="1" state="visible" r:id="rId1"/>
    <sheet name="Team Costs" sheetId="2" state="visible" r:id="rId2"/>
    <sheet name="Cost Analysis" sheetId="3" state="visible" r:id="rId3"/>
    <sheet name="KPI Dashboard" sheetId="4" state="visible" r:id="rId4"/>
    <sheet name="Daily 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KPI Performance vs Target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'KPI Dashboard'!B1</f>
            </strRef>
          </tx>
          <spPr>
            <a:ln>
              <a:prstDash val="solid"/>
            </a:ln>
          </spPr>
          <cat>
            <numRef>
              <f>'KPI Dashboard'!$A$2:$A$7</f>
            </numRef>
          </cat>
          <val>
            <numRef>
              <f>'KPI Dashboard'!$B$2:$B$7</f>
            </numRef>
          </val>
        </ser>
        <ser>
          <idx val="1"/>
          <order val="1"/>
          <tx>
            <strRef>
              <f>'KPI Dashboard'!C1</f>
            </strRef>
          </tx>
          <spPr>
            <a:ln>
              <a:prstDash val="solid"/>
            </a:ln>
          </spPr>
          <cat>
            <numRef>
              <f>'KPI Dashboard'!$A$2:$A$7</f>
            </numRef>
          </cat>
          <val>
            <numRef>
              <f>'KPI Dashboard'!$C$2:$C$7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KPI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30" customWidth="1" min="3" max="3"/>
    <col width="51" customWidth="1" min="4" max="4"/>
    <col width="34" customWidth="1" min="5" max="5"/>
    <col width="53" customWidth="1" min="6" max="6"/>
    <col width="27" customWidth="1" min="7" max="7"/>
    <col width="6" customWidth="1" min="8" max="8"/>
    <col width="67" customWidth="1" min="9" max="9"/>
    <col width="39" customWidth="1" min="10" max="10"/>
    <col width="17" customWidth="1" min="11" max="11"/>
  </cols>
  <sheetData>
    <row r="1">
      <c r="A1" s="1" t="inlineStr">
        <is>
          <t>Date</t>
        </is>
      </c>
      <c r="B1" s="1" t="inlineStr">
        <is>
          <t>Platform</t>
        </is>
      </c>
      <c r="C1" s="1" t="inlineStr">
        <is>
          <t>Activity Type</t>
        </is>
      </c>
      <c r="D1" s="1" t="inlineStr">
        <is>
          <t>Content</t>
        </is>
      </c>
      <c r="E1" s="1" t="inlineStr">
        <is>
          <t>Target Audience</t>
        </is>
      </c>
      <c r="F1" s="1" t="inlineStr">
        <is>
          <t>Objective</t>
        </is>
      </c>
      <c r="G1" s="1" t="inlineStr">
        <is>
          <t>Call to Action (CTA)</t>
        </is>
      </c>
      <c r="H1" s="1" t="inlineStr">
        <is>
          <t>Budget</t>
        </is>
      </c>
      <c r="I1" s="1" t="inlineStr">
        <is>
          <t>KPIs</t>
        </is>
      </c>
      <c r="J1" s="1" t="inlineStr">
        <is>
          <t>Tools Used</t>
        </is>
      </c>
      <c r="K1" s="1" t="inlineStr">
        <is>
          <t>Cumulative Budget</t>
        </is>
      </c>
    </row>
    <row r="2">
      <c r="A2" s="2" t="n">
        <v>45566</v>
      </c>
      <c r="B2" t="inlineStr">
        <is>
          <t>All Platforms</t>
        </is>
      </c>
      <c r="C2" t="inlineStr">
        <is>
          <t>Newsletter + Social Media Post</t>
        </is>
      </c>
      <c r="D2" t="inlineStr">
        <is>
          <t>Event Recap + Employee Celebration + CEO Intro</t>
        </is>
      </c>
      <c r="E2" t="inlineStr">
        <is>
          <t>Clients, Talents, General Audience</t>
        </is>
      </c>
      <c r="F2" t="inlineStr">
        <is>
          <t>Boost engagement and brand visibility</t>
        </is>
      </c>
      <c r="G2" t="inlineStr">
        <is>
          <t>Subscribe to our newsletter</t>
        </is>
      </c>
      <c r="H2" t="n">
        <v>100</v>
      </c>
      <c r="I2" t="inlineStr">
        <is>
          <t>Engagement rate, Shares, Newsletter subscriptions</t>
        </is>
      </c>
      <c r="J2" t="inlineStr">
        <is>
          <t>Buffer, GetResponse, Meta Ads</t>
        </is>
      </c>
      <c r="K2" t="n">
        <v>100</v>
      </c>
    </row>
    <row r="3">
      <c r="A3" s="2" t="n">
        <v>45569</v>
      </c>
      <c r="B3" t="inlineStr">
        <is>
          <t>All Platforms</t>
        </is>
      </c>
      <c r="C3" t="inlineStr">
        <is>
          <t>Ad Campaign</t>
        </is>
      </c>
      <c r="D3" t="inlineStr">
        <is>
          <t>Join the Data2Employ Talent Pool</t>
        </is>
      </c>
      <c r="E3" t="inlineStr">
        <is>
          <t>Talents</t>
        </is>
      </c>
      <c r="F3" t="inlineStr">
        <is>
          <t>Increase talent pool sign-ups</t>
        </is>
      </c>
      <c r="G3" t="inlineStr">
        <is>
          <t>Sign up to join</t>
        </is>
      </c>
      <c r="H3" t="n">
        <v>150</v>
      </c>
      <c r="I3" t="inlineStr">
        <is>
          <t>Sign-ups, Click-through rate, Conversion rate</t>
        </is>
      </c>
      <c r="J3" t="inlineStr">
        <is>
          <t>SeRanking, LinkedIn Ads, Google Ads</t>
        </is>
      </c>
      <c r="K3" t="n">
        <v>250</v>
      </c>
    </row>
    <row r="4">
      <c r="A4" s="2" t="n">
        <v>45572</v>
      </c>
      <c r="B4" t="inlineStr">
        <is>
          <t>LinkedIn, Twitter</t>
        </is>
      </c>
      <c r="C4" t="inlineStr">
        <is>
          <t>Value Proposition Post</t>
        </is>
      </c>
      <c r="D4" t="inlineStr">
        <is>
          <t>Data2Employ for Governments</t>
        </is>
      </c>
      <c r="E4" t="inlineStr">
        <is>
          <t>Government Clients</t>
        </is>
      </c>
      <c r="F4" t="inlineStr">
        <is>
          <t>Promote government solutions</t>
        </is>
      </c>
      <c r="G4" t="inlineStr">
        <is>
          <t>Learn more</t>
        </is>
      </c>
      <c r="H4" t="n">
        <v>50</v>
      </c>
      <c r="I4" t="inlineStr">
        <is>
          <t>Government client inquiries, Engagement rate</t>
        </is>
      </c>
      <c r="J4" t="inlineStr">
        <is>
          <t>LinkedIn Ads, Buffer</t>
        </is>
      </c>
      <c r="K4" t="n">
        <v>300</v>
      </c>
    </row>
    <row r="5">
      <c r="A5" s="2" t="n">
        <v>45574</v>
      </c>
      <c r="B5" t="inlineStr">
        <is>
          <t>LinkedIn</t>
        </is>
      </c>
      <c r="C5" t="inlineStr">
        <is>
          <t>Ad Campaign</t>
        </is>
      </c>
      <c r="D5" t="inlineStr">
        <is>
          <t>TaaS Overview - Join the Talent Pool</t>
        </is>
      </c>
      <c r="E5" t="inlineStr">
        <is>
          <t>Clients, Talents</t>
        </is>
      </c>
      <c r="F5" t="inlineStr">
        <is>
          <t>Promote TaaS service and grow client base</t>
        </is>
      </c>
      <c r="G5" t="inlineStr">
        <is>
          <t>Learn more about TaaS</t>
        </is>
      </c>
      <c r="H5" t="n">
        <v>200</v>
      </c>
      <c r="I5" t="inlineStr">
        <is>
          <t>Client inquiries, Sign-ups, CTR</t>
        </is>
      </c>
      <c r="J5" t="inlineStr">
        <is>
          <t>LinkedIn Ads, IconSquare</t>
        </is>
      </c>
      <c r="K5" t="n">
        <v>500</v>
      </c>
    </row>
    <row r="6">
      <c r="A6" s="2" t="n">
        <v>45576</v>
      </c>
      <c r="B6" t="inlineStr">
        <is>
          <t>All Platforms</t>
        </is>
      </c>
      <c r="C6" t="inlineStr">
        <is>
          <t>Client Testimonials</t>
        </is>
      </c>
      <c r="D6" t="inlineStr">
        <is>
          <t>Data2Employ: Client Testimonials</t>
        </is>
      </c>
      <c r="E6" t="inlineStr">
        <is>
          <t>Clients</t>
        </is>
      </c>
      <c r="F6" t="inlineStr">
        <is>
          <t>Share success stories</t>
        </is>
      </c>
      <c r="G6" t="inlineStr">
        <is>
          <t>Read testimonials</t>
        </is>
      </c>
      <c r="H6" t="n">
        <v>100</v>
      </c>
      <c r="I6" t="inlineStr">
        <is>
          <t>Testimonial views, Client inquiries</t>
        </is>
      </c>
      <c r="J6" t="inlineStr">
        <is>
          <t>Buffer, Bitly</t>
        </is>
      </c>
      <c r="K6" t="n">
        <v>600</v>
      </c>
    </row>
    <row r="7">
      <c r="A7" s="2" t="n">
        <v>45579</v>
      </c>
      <c r="B7" t="inlineStr">
        <is>
          <t>LinkedIn</t>
        </is>
      </c>
      <c r="C7" t="inlineStr">
        <is>
          <t>Mid-Month Recap</t>
        </is>
      </c>
      <c r="D7" t="inlineStr">
        <is>
          <t>Mid-Month Recap</t>
        </is>
      </c>
      <c r="E7" t="inlineStr">
        <is>
          <t>General Audience</t>
        </is>
      </c>
      <c r="F7" t="inlineStr">
        <is>
          <t>Boost engagement and visibility</t>
        </is>
      </c>
      <c r="G7" t="inlineStr">
        <is>
          <t>Read more</t>
        </is>
      </c>
      <c r="H7" t="n">
        <v>50</v>
      </c>
      <c r="I7" t="inlineStr">
        <is>
          <t>Engagement rate, Impressions, Clicks</t>
        </is>
      </c>
      <c r="J7" t="inlineStr">
        <is>
          <t>LinkedIn Ads, Buffer</t>
        </is>
      </c>
      <c r="K7" t="n">
        <v>650</v>
      </c>
    </row>
    <row r="8">
      <c r="A8" s="2" t="n">
        <v>45581</v>
      </c>
      <c r="B8" t="inlineStr">
        <is>
          <t>Twitter, Facebook</t>
        </is>
      </c>
      <c r="C8" t="inlineStr">
        <is>
          <t>Cloud Solutions Post</t>
        </is>
      </c>
      <c r="D8" t="inlineStr">
        <is>
          <t>Data2Bots Cloud Solutions &amp; Services</t>
        </is>
      </c>
      <c r="E8" t="inlineStr">
        <is>
          <t>Tech Clients, Businesses</t>
        </is>
      </c>
      <c r="F8" t="inlineStr">
        <is>
          <t>Push cloud solutions</t>
        </is>
      </c>
      <c r="G8" t="inlineStr">
        <is>
          <t>Explore our cloud services</t>
        </is>
      </c>
      <c r="H8" t="n">
        <v>100</v>
      </c>
      <c r="I8" t="inlineStr">
        <is>
          <t>Cloud service inquiries, Engagement rate</t>
        </is>
      </c>
      <c r="J8" t="inlineStr">
        <is>
          <t>Buffer, Twitter Ads, Facebook Ads</t>
        </is>
      </c>
      <c r="K8" t="n">
        <v>750</v>
      </c>
    </row>
    <row r="9">
      <c r="A9" s="2" t="n">
        <v>45583</v>
      </c>
      <c r="B9" t="inlineStr">
        <is>
          <t>All Platforms</t>
        </is>
      </c>
      <c r="C9" t="inlineStr">
        <is>
          <t>Case Study Campaign</t>
        </is>
      </c>
      <c r="D9" t="inlineStr">
        <is>
          <t>Client Case Study: Data2Employ Success Stories</t>
        </is>
      </c>
      <c r="E9" t="inlineStr">
        <is>
          <t>Government Clients</t>
        </is>
      </c>
      <c r="F9" t="inlineStr">
        <is>
          <t>Promote success stories to attract new clients</t>
        </is>
      </c>
      <c r="G9" t="inlineStr">
        <is>
          <t>Read full case study</t>
        </is>
      </c>
      <c r="H9" t="n">
        <v>300</v>
      </c>
      <c r="I9" t="inlineStr">
        <is>
          <t>Client inquiries, Engagement, Case study reads</t>
        </is>
      </c>
      <c r="J9" t="inlineStr">
        <is>
          <t>Google Ads, LinkedIn Ads, Bitly</t>
        </is>
      </c>
      <c r="K9" t="n">
        <v>1050</v>
      </c>
    </row>
    <row r="10">
      <c r="A10" s="2" t="n">
        <v>45586</v>
      </c>
      <c r="B10" t="inlineStr">
        <is>
          <t>LinkedIn, Instagram</t>
        </is>
      </c>
      <c r="C10" t="inlineStr">
        <is>
          <t>TaaS Promotion</t>
        </is>
      </c>
      <c r="D10" t="inlineStr">
        <is>
          <t>Talent as a Service (TaaS) - How We Connect Talents</t>
        </is>
      </c>
      <c r="E10" t="inlineStr">
        <is>
          <t>Clients, Talents</t>
        </is>
      </c>
      <c r="F10" t="inlineStr">
        <is>
          <t>Promote how TaaS links talents with job opportunities</t>
        </is>
      </c>
      <c r="G10" t="inlineStr">
        <is>
          <t>Explore TaaS opportunities</t>
        </is>
      </c>
      <c r="H10" t="n">
        <v>150</v>
      </c>
      <c r="I10" t="inlineStr">
        <is>
          <t>TaaS inquiries, Talent sign-ups</t>
        </is>
      </c>
      <c r="J10" t="inlineStr">
        <is>
          <t>LinkedIn Ads, Instagram Ads, IconSquare</t>
        </is>
      </c>
      <c r="K10" t="n">
        <v>1200</v>
      </c>
    </row>
    <row r="11">
      <c r="A11" s="2" t="n">
        <v>45588</v>
      </c>
      <c r="B11" t="inlineStr">
        <is>
          <t>All Platforms</t>
        </is>
      </c>
      <c r="C11" t="inlineStr">
        <is>
          <t>Employee Testimonials</t>
        </is>
      </c>
      <c r="D11" t="inlineStr">
        <is>
          <t>Employee Testimonials from Data2Bots Event</t>
        </is>
      </c>
      <c r="E11" t="inlineStr">
        <is>
          <t>General Audience</t>
        </is>
      </c>
      <c r="F11" t="inlineStr">
        <is>
          <t>Showcase employee experiences</t>
        </is>
      </c>
      <c r="G11" t="inlineStr">
        <is>
          <t>Watch employee stories</t>
        </is>
      </c>
      <c r="H11" t="n">
        <v>50</v>
      </c>
      <c r="I11" t="inlineStr">
        <is>
          <t>Engagement rate, Brand sentiment</t>
        </is>
      </c>
      <c r="J11" t="inlineStr">
        <is>
          <t>Buffer, GetResponse</t>
        </is>
      </c>
      <c r="K11" t="n">
        <v>1250</v>
      </c>
    </row>
    <row r="12">
      <c r="A12" s="2" t="n">
        <v>45590</v>
      </c>
      <c r="B12" t="inlineStr">
        <is>
          <t>All Platforms</t>
        </is>
      </c>
      <c r="C12" t="inlineStr">
        <is>
          <t>Talent Pool Expansion</t>
        </is>
      </c>
      <c r="D12" t="inlineStr">
        <is>
          <t>Data2Employ - Expanding Talent Pool Globally</t>
        </is>
      </c>
      <c r="E12" t="inlineStr">
        <is>
          <t>Talents</t>
        </is>
      </c>
      <c r="F12" t="inlineStr">
        <is>
          <t>Promote global outreach for talents</t>
        </is>
      </c>
      <c r="G12" t="inlineStr">
        <is>
          <t>Join our global talent pool</t>
        </is>
      </c>
      <c r="H12" t="n">
        <v>100</v>
      </c>
      <c r="I12" t="inlineStr">
        <is>
          <t>Global talent sign-ups, Geographic diversity</t>
        </is>
      </c>
      <c r="J12" t="inlineStr">
        <is>
          <t>Google Ads, Meta Ads, SeRanking</t>
        </is>
      </c>
      <c r="K12" t="n">
        <v>1350</v>
      </c>
    </row>
    <row r="13">
      <c r="A13" s="2" t="n">
        <v>45593</v>
      </c>
      <c r="B13" t="inlineStr">
        <is>
          <t>LinkedIn</t>
        </is>
      </c>
      <c r="C13" t="inlineStr">
        <is>
          <t>Government Solutions Post</t>
        </is>
      </c>
      <c r="D13" t="inlineStr">
        <is>
          <t>Data2Employ for Unemployment Reduction</t>
        </is>
      </c>
      <c r="E13" t="inlineStr">
        <is>
          <t>Government Clients</t>
        </is>
      </c>
      <c r="F13" t="inlineStr">
        <is>
          <t>Push employment solutions for governments</t>
        </is>
      </c>
      <c r="G13" t="inlineStr">
        <is>
          <t>Book a demo</t>
        </is>
      </c>
      <c r="H13" t="n">
        <v>100</v>
      </c>
      <c r="I13" t="inlineStr">
        <is>
          <t>Government partnership inquiries, Demo bookings</t>
        </is>
      </c>
      <c r="J13" t="inlineStr">
        <is>
          <t>LinkedIn Ads, Buffer</t>
        </is>
      </c>
      <c r="K13" t="n">
        <v>1450</v>
      </c>
    </row>
    <row r="14">
      <c r="A14" s="2" t="n">
        <v>45595</v>
      </c>
      <c r="B14" t="inlineStr">
        <is>
          <t>All Platforms</t>
        </is>
      </c>
      <c r="C14" t="inlineStr">
        <is>
          <t>End of Month Recap</t>
        </is>
      </c>
      <c r="D14" t="inlineStr">
        <is>
          <t>End of Month Recap and Newsletter Release</t>
        </is>
      </c>
      <c r="E14" t="inlineStr">
        <is>
          <t>General Audience</t>
        </is>
      </c>
      <c r="F14" t="inlineStr">
        <is>
          <t>Highlight key achievements and updates</t>
        </is>
      </c>
      <c r="G14" t="inlineStr">
        <is>
          <t>Read the newsletter</t>
        </is>
      </c>
      <c r="H14" t="n">
        <v>100</v>
      </c>
      <c r="I14" t="inlineStr">
        <is>
          <t>Newsletter open rate, Engagement rate, Overall campaign performance</t>
        </is>
      </c>
      <c r="J14" t="inlineStr">
        <is>
          <t>GetResponse, Buffer, Apollo</t>
        </is>
      </c>
      <c r="K14" t="n">
        <v>1550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customWidth="1" min="1" max="1"/>
    <col width="6" customWidth="1" min="2" max="2"/>
  </cols>
  <sheetData>
    <row r="1">
      <c r="A1" s="1" t="inlineStr">
        <is>
          <t>Platform</t>
        </is>
      </c>
      <c r="B1" s="1" t="inlineStr">
        <is>
          <t>Budget</t>
        </is>
      </c>
    </row>
    <row r="2">
      <c r="A2" t="inlineStr">
        <is>
          <t>All Platforms</t>
        </is>
      </c>
      <c r="B2" t="n">
        <v>900</v>
      </c>
    </row>
    <row r="3">
      <c r="A3" t="inlineStr">
        <is>
          <t>LinkedIn</t>
        </is>
      </c>
      <c r="B3" t="n">
        <v>350</v>
      </c>
    </row>
    <row r="4">
      <c r="A4" t="inlineStr">
        <is>
          <t>LinkedIn, Instagram</t>
        </is>
      </c>
      <c r="B4" t="n">
        <v>150</v>
      </c>
    </row>
    <row r="5">
      <c r="A5" t="inlineStr">
        <is>
          <t>LinkedIn, Twitter</t>
        </is>
      </c>
      <c r="B5" t="n">
        <v>50</v>
      </c>
    </row>
    <row r="6">
      <c r="A6" t="inlineStr">
        <is>
          <t>Twitter, Facebook</t>
        </is>
      </c>
      <c r="B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0" customWidth="1" min="1" max="1"/>
    <col width="6" customWidth="1" min="2" max="2"/>
    <col width="34" customWidth="1" min="3" max="3"/>
    <col width="18" customWidth="1" min="4" max="4"/>
    <col width="18" customWidth="1" min="5" max="5"/>
  </cols>
  <sheetData>
    <row r="1">
      <c r="A1" s="1" t="inlineStr">
        <is>
          <t>Activity Type</t>
        </is>
      </c>
      <c r="B1" s="1" t="inlineStr">
        <is>
          <t>Budget</t>
        </is>
      </c>
      <c r="C1" s="1" t="inlineStr">
        <is>
          <t>Target Audience</t>
        </is>
      </c>
      <c r="D1" s="1" t="inlineStr">
        <is>
          <t>Expected Return</t>
        </is>
      </c>
      <c r="E1" s="1" t="inlineStr">
        <is>
          <t>ROI</t>
        </is>
      </c>
    </row>
    <row r="2">
      <c r="A2" t="inlineStr">
        <is>
          <t>Ad Campaign</t>
        </is>
      </c>
      <c r="B2" t="n">
        <v>350</v>
      </c>
      <c r="C2" t="inlineStr">
        <is>
          <t>Clients, Talents, Talents</t>
        </is>
      </c>
      <c r="D2" t="n">
        <v>822.3986310444649</v>
      </c>
      <c r="E2" t="n">
        <v>1.349710374412757</v>
      </c>
    </row>
    <row r="3">
      <c r="A3" t="inlineStr">
        <is>
          <t>Case Study Campaign</t>
        </is>
      </c>
      <c r="B3" t="n">
        <v>300</v>
      </c>
      <c r="C3" t="inlineStr">
        <is>
          <t>Government Clients</t>
        </is>
      </c>
      <c r="D3" t="n">
        <v>808.6428491836299</v>
      </c>
      <c r="E3" t="n">
        <v>1.695476163945433</v>
      </c>
    </row>
    <row r="4">
      <c r="A4" t="inlineStr">
        <is>
          <t>Client Testimonials</t>
        </is>
      </c>
      <c r="B4" t="n">
        <v>100</v>
      </c>
      <c r="C4" t="inlineStr">
        <is>
          <t>Clients</t>
        </is>
      </c>
      <c r="D4" t="n">
        <v>275.6158254203859</v>
      </c>
      <c r="E4" t="n">
        <v>1.756158254203859</v>
      </c>
    </row>
    <row r="5">
      <c r="A5" t="inlineStr">
        <is>
          <t>Cloud Solutions Post</t>
        </is>
      </c>
      <c r="B5" t="n">
        <v>100</v>
      </c>
      <c r="C5" t="inlineStr">
        <is>
          <t>Tech Clients, Businesses</t>
        </is>
      </c>
      <c r="D5" t="n">
        <v>270.651514956647</v>
      </c>
      <c r="E5" t="n">
        <v>1.70651514956647</v>
      </c>
    </row>
    <row r="6">
      <c r="A6" t="inlineStr">
        <is>
          <t>Employee Testimonials</t>
        </is>
      </c>
      <c r="B6" t="n">
        <v>50</v>
      </c>
      <c r="C6" t="inlineStr">
        <is>
          <t>General Audience</t>
        </is>
      </c>
      <c r="D6" t="n">
        <v>106.1946635971547</v>
      </c>
      <c r="E6" t="n">
        <v>1.123893271943095</v>
      </c>
    </row>
    <row r="7">
      <c r="A7" t="inlineStr">
        <is>
          <t>End of Month Recap</t>
        </is>
      </c>
      <c r="B7" t="n">
        <v>100</v>
      </c>
      <c r="C7" t="inlineStr">
        <is>
          <t>General Audience</t>
        </is>
      </c>
      <c r="D7" t="n">
        <v>211.7688036957328</v>
      </c>
      <c r="E7" t="n">
        <v>1.117688036957328</v>
      </c>
    </row>
    <row r="8">
      <c r="A8" t="inlineStr">
        <is>
          <t>Government Solutions Post</t>
        </is>
      </c>
      <c r="B8" t="n">
        <v>100</v>
      </c>
      <c r="C8" t="inlineStr">
        <is>
          <t>Government Clients</t>
        </is>
      </c>
      <c r="D8" t="n">
        <v>181.7975863800862</v>
      </c>
      <c r="E8" t="n">
        <v>0.8179758638008622</v>
      </c>
    </row>
    <row r="9">
      <c r="A9" t="inlineStr">
        <is>
          <t>Mid-Month Recap</t>
        </is>
      </c>
      <c r="B9" t="n">
        <v>50</v>
      </c>
      <c r="C9" t="inlineStr">
        <is>
          <t>General Audience</t>
        </is>
      </c>
      <c r="D9" t="n">
        <v>80.52460003740256</v>
      </c>
      <c r="E9" t="n">
        <v>0.6104920007480513</v>
      </c>
    </row>
    <row r="10">
      <c r="A10" t="inlineStr">
        <is>
          <t>Newsletter + Social Media Post</t>
        </is>
      </c>
      <c r="B10" t="n">
        <v>100</v>
      </c>
      <c r="C10" t="inlineStr">
        <is>
          <t>Clients, Talents, General Audience</t>
        </is>
      </c>
      <c r="D10" t="n">
        <v>189.2426012992018</v>
      </c>
      <c r="E10" t="n">
        <v>0.892426012992018</v>
      </c>
    </row>
    <row r="11">
      <c r="A11" t="inlineStr">
        <is>
          <t>TaaS Promotion</t>
        </is>
      </c>
      <c r="B11" t="n">
        <v>150</v>
      </c>
      <c r="C11" t="inlineStr">
        <is>
          <t>Clients, Talents</t>
        </is>
      </c>
      <c r="D11" t="n">
        <v>339.6065800928666</v>
      </c>
      <c r="E11" t="n">
        <v>1.264043867285778</v>
      </c>
    </row>
    <row r="12">
      <c r="A12" t="inlineStr">
        <is>
          <t>Talent Pool Expansion</t>
        </is>
      </c>
      <c r="B12" t="n">
        <v>100</v>
      </c>
      <c r="C12" t="inlineStr">
        <is>
          <t>Talents</t>
        </is>
      </c>
      <c r="D12" t="n">
        <v>289.9927940201894</v>
      </c>
      <c r="E12" t="n">
        <v>1.899927940201894</v>
      </c>
    </row>
    <row r="13">
      <c r="A13" t="inlineStr">
        <is>
          <t>Value Proposition Post</t>
        </is>
      </c>
      <c r="B13" t="n">
        <v>50</v>
      </c>
      <c r="C13" t="inlineStr">
        <is>
          <t>Government Clients</t>
        </is>
      </c>
      <c r="D13" t="n">
        <v>76.23440168570768</v>
      </c>
      <c r="E13" t="n">
        <v>0.5246880337141536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1" customWidth="1" min="1" max="1"/>
    <col width="55" customWidth="1" min="2" max="2"/>
    <col width="7" customWidth="1" min="3" max="3"/>
    <col width="27" customWidth="1" min="4" max="4"/>
  </cols>
  <sheetData>
    <row r="1">
      <c r="A1" s="1" t="inlineStr">
        <is>
          <t>KPI</t>
        </is>
      </c>
      <c r="B1" s="1" t="inlineStr">
        <is>
          <t>Value</t>
        </is>
      </c>
      <c r="C1" s="1" t="inlineStr">
        <is>
          <t>Target</t>
        </is>
      </c>
      <c r="D1" s="1" t="inlineStr">
        <is>
          <t>Status</t>
        </is>
      </c>
    </row>
    <row r="2">
      <c r="A2" t="inlineStr">
        <is>
          <t>Total Budget</t>
        </is>
      </c>
      <c r="B2">
        <f>SUM('Marketing Strategy'!H2:H14)</f>
        <v/>
      </c>
      <c r="C2" t="n">
        <v>20000</v>
      </c>
      <c r="D2">
        <f>IF(B1&gt;=C1,"Met","Not Met")</f>
        <v/>
      </c>
    </row>
    <row r="3">
      <c r="A3" t="inlineStr">
        <is>
          <t>Expected Total Return</t>
        </is>
      </c>
      <c r="B3">
        <f>SUM('Cost Analysis'!D2:D13)</f>
        <v/>
      </c>
      <c r="C3" t="n">
        <v>50000</v>
      </c>
      <c r="D3">
        <f>IF(B2&gt;=C2,"Met","Not Met")</f>
        <v/>
      </c>
    </row>
    <row r="4">
      <c r="A4" t="inlineStr">
        <is>
          <t>Overall ROI</t>
        </is>
      </c>
      <c r="B4">
        <f>(B2-B1)/B1</f>
        <v/>
      </c>
      <c r="C4" t="n">
        <v>0.2</v>
      </c>
      <c r="D4">
        <f>IF(B3&gt;=C3,"Met","Not Met")</f>
        <v/>
      </c>
    </row>
    <row r="5">
      <c r="A5" t="inlineStr">
        <is>
          <t>Avg. Engagement Rate</t>
        </is>
      </c>
      <c r="B5">
        <f>AVERAGE('Marketing Strategy'!I2:I{len(df_original)+1})</f>
        <v/>
      </c>
      <c r="C5" t="n">
        <v>0.15</v>
      </c>
      <c r="D5">
        <f>IF(B4&gt;=C4,"Met","Not Met")</f>
        <v/>
      </c>
    </row>
    <row r="6">
      <c r="A6" t="inlineStr">
        <is>
          <t>Lead Generation</t>
        </is>
      </c>
      <c r="B6">
        <f>SUM('Marketing Strategy'!I2:I{len(df_original)+1})</f>
        <v/>
      </c>
      <c r="C6" t="n">
        <v>1000</v>
      </c>
      <c r="D6">
        <f>IF(B5&gt;=C5,"Met","Not Met")</f>
        <v/>
      </c>
    </row>
    <row r="7">
      <c r="A7" t="inlineStr">
        <is>
          <t>Conversion Rate</t>
        </is>
      </c>
      <c r="B7">
        <f>B6/B5</f>
        <v/>
      </c>
      <c r="C7" t="n">
        <v>0.1</v>
      </c>
      <c r="D7">
        <f>IF(B6&gt;=C6,"Met","Not Met")</f>
        <v/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9" customWidth="1" min="1" max="1"/>
    <col width="6" customWidth="1" min="2" max="2"/>
    <col width="67" customWidth="1" min="3" max="3"/>
    <col width="17" customWidth="1" min="4" max="4"/>
    <col width="19" customWidth="1" min="5" max="5"/>
  </cols>
  <sheetData>
    <row r="1">
      <c r="A1" s="1" t="inlineStr">
        <is>
          <t>Date</t>
        </is>
      </c>
      <c r="B1" s="1" t="inlineStr">
        <is>
          <t>Budget</t>
        </is>
      </c>
      <c r="C1" s="1" t="inlineStr">
        <is>
          <t>KPIs</t>
        </is>
      </c>
      <c r="D1" s="1" t="inlineStr">
        <is>
          <t>Cumulative Budget</t>
        </is>
      </c>
      <c r="E1" s="1" t="inlineStr">
        <is>
          <t>Daily ROI</t>
        </is>
      </c>
    </row>
    <row r="2">
      <c r="A2" s="2" t="n">
        <v>45566</v>
      </c>
      <c r="B2" t="n">
        <v>100</v>
      </c>
      <c r="C2" t="inlineStr">
        <is>
          <t>Engagement rate, Shares, Newsletter subscriptions</t>
        </is>
      </c>
      <c r="D2" t="n">
        <v>100</v>
      </c>
      <c r="E2" t="n">
        <v>0.1273705234689242</v>
      </c>
    </row>
    <row r="3">
      <c r="A3" s="2" t="n">
        <v>45569</v>
      </c>
      <c r="B3" t="n">
        <v>150</v>
      </c>
      <c r="C3" t="inlineStr">
        <is>
          <t>Sign-ups, Click-through rate, Conversion rate</t>
        </is>
      </c>
      <c r="D3" t="n">
        <v>250</v>
      </c>
      <c r="E3" t="n">
        <v>0.08177162011145601</v>
      </c>
    </row>
    <row r="4">
      <c r="A4" s="2" t="n">
        <v>45572</v>
      </c>
      <c r="B4" t="n">
        <v>50</v>
      </c>
      <c r="C4" t="inlineStr">
        <is>
          <t>Government client inquiries, Engagement rate</t>
        </is>
      </c>
      <c r="D4" t="n">
        <v>300</v>
      </c>
      <c r="E4" t="n">
        <v>0.1161561221140626</v>
      </c>
    </row>
    <row r="5">
      <c r="A5" s="2" t="n">
        <v>45574</v>
      </c>
      <c r="B5" t="n">
        <v>200</v>
      </c>
      <c r="C5" t="inlineStr">
        <is>
          <t>Client inquiries, Sign-ups, CTR</t>
        </is>
      </c>
      <c r="D5" t="n">
        <v>500</v>
      </c>
      <c r="E5" t="n">
        <v>0.08859295322345564</v>
      </c>
    </row>
    <row r="6">
      <c r="A6" s="2" t="n">
        <v>45576</v>
      </c>
      <c r="B6" t="n">
        <v>100</v>
      </c>
      <c r="C6" t="inlineStr">
        <is>
          <t>Testimonial views, Client inquiries</t>
        </is>
      </c>
      <c r="D6" t="n">
        <v>600</v>
      </c>
      <c r="E6" t="n">
        <v>0.1370497525034348</v>
      </c>
    </row>
    <row r="7">
      <c r="A7" s="2" t="n">
        <v>45579</v>
      </c>
      <c r="B7" t="n">
        <v>50</v>
      </c>
      <c r="C7" t="inlineStr">
        <is>
          <t>Engagement rate, Impressions, Clicks</t>
        </is>
      </c>
      <c r="D7" t="n">
        <v>650</v>
      </c>
      <c r="E7" t="n">
        <v>0.1008412761036515</v>
      </c>
    </row>
    <row r="8">
      <c r="A8" s="2" t="n">
        <v>45581</v>
      </c>
      <c r="B8" t="n">
        <v>100</v>
      </c>
      <c r="C8" t="inlineStr">
        <is>
          <t>Cloud service inquiries, Engagement rate</t>
        </is>
      </c>
      <c r="D8" t="n">
        <v>750</v>
      </c>
      <c r="E8" t="n">
        <v>0.1372844185617164</v>
      </c>
    </row>
    <row r="9">
      <c r="A9" s="2" t="n">
        <v>45583</v>
      </c>
      <c r="B9" t="n">
        <v>300</v>
      </c>
      <c r="C9" t="inlineStr">
        <is>
          <t>Client inquiries, Engagement, Case study reads</t>
        </is>
      </c>
      <c r="D9" t="n">
        <v>1050</v>
      </c>
      <c r="E9" t="n">
        <v>0.1199418214886024</v>
      </c>
    </row>
    <row r="10">
      <c r="A10" s="2" t="n">
        <v>45586</v>
      </c>
      <c r="B10" t="n">
        <v>150</v>
      </c>
      <c r="C10" t="inlineStr">
        <is>
          <t>TaaS inquiries, Talent sign-ups</t>
        </is>
      </c>
      <c r="D10" t="n">
        <v>1200</v>
      </c>
      <c r="E10" t="n">
        <v>0.1117389010031541</v>
      </c>
    </row>
    <row r="11">
      <c r="A11" s="2" t="n">
        <v>45588</v>
      </c>
      <c r="B11" t="n">
        <v>50</v>
      </c>
      <c r="C11" t="inlineStr">
        <is>
          <t>Engagement rate, Brand sentiment</t>
        </is>
      </c>
      <c r="D11" t="n">
        <v>1250</v>
      </c>
      <c r="E11" t="n">
        <v>0.1212421152569343</v>
      </c>
    </row>
    <row r="12">
      <c r="A12" s="2" t="n">
        <v>45590</v>
      </c>
      <c r="B12" t="n">
        <v>100</v>
      </c>
      <c r="C12" t="inlineStr">
        <is>
          <t>Global talent sign-ups, Geographic diversity</t>
        </is>
      </c>
      <c r="D12" t="n">
        <v>1350</v>
      </c>
      <c r="E12" t="n">
        <v>0.1185360100070612</v>
      </c>
    </row>
    <row r="13">
      <c r="A13" s="2" t="n">
        <v>45593</v>
      </c>
      <c r="B13" t="n">
        <v>100</v>
      </c>
      <c r="C13" t="inlineStr">
        <is>
          <t>Government partnership inquiries, Demo bookings</t>
        </is>
      </c>
      <c r="D13" t="n">
        <v>1450</v>
      </c>
      <c r="E13" t="n">
        <v>0.1824670589866157</v>
      </c>
    </row>
    <row r="14">
      <c r="A14" s="2" t="n">
        <v>45595</v>
      </c>
      <c r="B14" t="n">
        <v>100</v>
      </c>
      <c r="C14" t="inlineStr">
        <is>
          <t>Newsletter open rate, Engagement rate, Overall campaign performance</t>
        </is>
      </c>
      <c r="D14" t="n">
        <v>1550</v>
      </c>
      <c r="E14" t="n">
        <v>0.06126665300970738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2024-09-27T19:54:25Z</dcterms:created>
  <dcterms:modified xsi:type="dcterms:W3CDTF">2024-09-27T19:54:26Z</dcterms:modified>
</cp:coreProperties>
</file>