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activeTab="2"/>
  </bookViews>
  <sheets>
    <sheet name="Sheet1" sheetId="1" r:id="rId1"/>
    <sheet name="affine2" sheetId="2" r:id="rId2"/>
    <sheet name="Tug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<sst xmlns="http://schemas.openxmlformats.org/spreadsheetml/2006/main" count="263" uniqueCount="60">
  <si>
    <t>AFFINE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</si>
  <si>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</si>
  <si>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</si>
  <si>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</si>
  <si>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</si>
  <si>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</si>
  <si>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</si>
  <si>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</si>
  <si>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</si>
  <si>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</si>
  <si>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</si>
  <si>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</si>
  <si>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</si>
  <si>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</si>
  <si>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</si>
  <si>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</si>
  <si>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</si>
  <si>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</si>
  <si>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</si>
  <si>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</si>
  <si>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</si>
  <si>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</si>
  <si>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</si>
  <si>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</si>
  <si>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</si>
  <si>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</si>
  <si>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</si>
  <si>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Alfabet (m)</t>
  </si>
  <si>
    <t xml:space="preserve">Kunci </t>
  </si>
  <si>
    <t>Mencari bilangan yang koprima (Greatest Common Divisor)</t>
  </si>
  <si>
    <t>GCD/FPB sebagai kunci A</t>
  </si>
  <si>
    <t>Plaintext</t>
  </si>
  <si>
    <t>x</t>
  </si>
  <si>
    <t>(3x + 5)</t>
  </si>
  <si>
    <t xml:space="preserve">yang digunakan sebagai kunci A jika hasil GCD/FPB </t>
  </si>
  <si>
    <t>(3x + 5) mod 26</t>
  </si>
  <si>
    <t>antara A dan m adalah 1</t>
  </si>
  <si>
    <t>Ciphertext</t>
  </si>
  <si>
    <t xml:space="preserve">Jika ingin menambahkan karakter perlu diperhatikan beberapa hal </t>
  </si>
  <si>
    <t xml:space="preserve">Enkripsi </t>
  </si>
  <si>
    <t xml:space="preserve">1. GCD/FPB kunci A dan m harus = 1 </t>
  </si>
  <si>
    <t>y</t>
  </si>
  <si>
    <t xml:space="preserve">2. hitung MMI (Modular Multiplicative Inverse disesuaikan dengan jumlah karakter </t>
  </si>
  <si>
    <t>9(y-5)</t>
  </si>
  <si>
    <t xml:space="preserve">9(y-5) mod 26 </t>
  </si>
  <si>
    <t xml:space="preserve">3. Pembagi (divisor) di sesuaikan dengan jumlah total karakter </t>
  </si>
  <si>
    <t>Dekripsi</t>
  </si>
  <si>
    <t>Menghitung MMI</t>
  </si>
  <si>
    <t>n</t>
  </si>
  <si>
    <t>a(n)</t>
  </si>
  <si>
    <t>a(n) mod 26 = 1</t>
  </si>
  <si>
    <t>Enkripsi =(ax + b) mod 26</t>
  </si>
  <si>
    <t xml:space="preserve">Dekripsi 9(y-5) mod 26 </t>
  </si>
  <si>
    <t>A'</t>
  </si>
  <si>
    <t xml:space="preserve">A </t>
  </si>
  <si>
    <t>(ax + 5)</t>
  </si>
  <si>
    <t>(ax + 5) mod 26</t>
  </si>
  <si>
    <t xml:space="preserve">Dekripsi A'(y-5) mod 26 </t>
  </si>
  <si>
    <t>A'(y-5)</t>
  </si>
  <si>
    <t xml:space="preserve">A'(y-5) mod 26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</si>
</sst>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C39"/>
  <sheetViews>
    <sheetView workbookViewId="0">
      <selection activeCell="D14" sqref="D14"/>
    </sheetView>
  </sheetViews>
  <sheetFormatPr defaultColWidth="6.28181818181818" defaultRowHeight="14.5"/>
  <cols>
    <col min="3" max="3" width="7.18181818181818" customWidth="1"/>
    <col min="21" max="21" width="6.28181818181818" customWidth="1"/>
  </cols>
  <sheetData>
    <row r="2" ht="23.5" spans="1:29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4" spans="3:28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</row>
    <row r="5" spans="3:28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</row>
    <row r="8" spans="3:6">
      <c r="C8" t="s">
        <v>1</v>
      </c>
      <c r="D8" t="s">
        <v>2</v>
      </c>
      <c r="F8" t="s">
        <v>27</v>
      </c>
    </row>
    <row r="9" spans="2:6">
      <c r="B9" t="s">
        <v>28</v>
      </c>
      <c r="C9">
        <v>3</v>
      </c>
      <c r="D9">
        <v>5</v>
      </c>
      <c r="F9">
        <v>26</v>
      </c>
    </row>
    <row r="10" spans="18:18">
      <c r="R10" t="s">
        <v>29</v>
      </c>
    </row>
    <row r="11" spans="18:18">
      <c r="R11" t="s">
        <v>30</v>
      </c>
    </row>
    <row r="12" spans="2:15">
      <c r="B12" t="s">
        <v>31</v>
      </c>
      <c r="D12" t="s">
        <v>3</v>
      </c>
      <c r="E12" t="s">
        <v>18</v>
      </c>
      <c r="F12" t="s">
        <v>25</v>
      </c>
      <c r="G12" t="s">
        <v>16</v>
      </c>
      <c r="H12" t="s">
        <v>20</v>
      </c>
      <c r="I12" t="s">
        <v>15</v>
      </c>
      <c r="J12" t="s">
        <v>7</v>
      </c>
      <c r="K12" t="s">
        <v>18</v>
      </c>
      <c r="L12" t="s">
        <v>1</v>
      </c>
      <c r="M12" t="s">
        <v>16</v>
      </c>
      <c r="N12" t="s">
        <v>8</v>
      </c>
      <c r="O12" t="s">
        <v>25</v>
      </c>
    </row>
    <row r="13" spans="2:19">
      <c r="B13" t="s">
        <v>32</v>
      </c>
      <c r="D13">
        <v>2</v>
      </c>
      <c r="E13">
        <v>17</v>
      </c>
      <c r="F13">
        <v>24</v>
      </c>
      <c r="G13">
        <v>15</v>
      </c>
      <c r="H13">
        <v>19</v>
      </c>
      <c r="I13">
        <v>14</v>
      </c>
      <c r="J13">
        <v>6</v>
      </c>
      <c r="K13">
        <v>17</v>
      </c>
      <c r="L13">
        <v>0</v>
      </c>
      <c r="M13">
        <v>15</v>
      </c>
      <c r="N13">
        <v>7</v>
      </c>
      <c r="O13">
        <v>24</v>
      </c>
      <c r="R13">
        <v>1</v>
      </c>
      <c r="S13">
        <v>1</v>
      </c>
    </row>
    <row r="14" spans="2:21">
      <c r="B14" t="s">
        <v>33</v>
      </c>
      <c r="D14">
        <v>11</v>
      </c>
      <c r="E14">
        <v>56</v>
      </c>
      <c r="F14">
        <v>77</v>
      </c>
      <c r="G14">
        <v>50</v>
      </c>
      <c r="H14">
        <v>62</v>
      </c>
      <c r="I14">
        <v>47</v>
      </c>
      <c r="J14">
        <v>23</v>
      </c>
      <c r="K14">
        <v>56</v>
      </c>
      <c r="L14">
        <v>5</v>
      </c>
      <c r="M14">
        <v>50</v>
      </c>
      <c r="N14">
        <v>26</v>
      </c>
      <c r="O14">
        <v>77</v>
      </c>
      <c r="R14">
        <v>2</v>
      </c>
      <c r="S14">
        <v>2</v>
      </c>
      <c r="U14" t="s">
        <v>34</v>
      </c>
    </row>
    <row r="15" spans="2:21">
      <c r="B15" t="s">
        <v>35</v>
      </c>
      <c r="D15">
        <v>11</v>
      </c>
      <c r="E15">
        <v>4</v>
      </c>
      <c r="F15">
        <v>25</v>
      </c>
      <c r="G15">
        <v>24</v>
      </c>
      <c r="H15">
        <v>10</v>
      </c>
      <c r="I15">
        <v>21</v>
      </c>
      <c r="J15">
        <v>23</v>
      </c>
      <c r="K15">
        <v>4</v>
      </c>
      <c r="L15">
        <v>5</v>
      </c>
      <c r="M15">
        <v>24</v>
      </c>
      <c r="N15">
        <v>0</v>
      </c>
      <c r="O15">
        <v>25</v>
      </c>
      <c r="R15">
        <v>3</v>
      </c>
      <c r="S15">
        <v>1</v>
      </c>
      <c r="U15" t="s">
        <v>36</v>
      </c>
    </row>
    <row r="16" spans="2:19">
      <c r="B16" t="s">
        <v>37</v>
      </c>
      <c r="D16" t="s">
        <v>12</v>
      </c>
      <c r="E16" t="s">
        <v>5</v>
      </c>
      <c r="F16" t="s">
        <v>26</v>
      </c>
      <c r="G16" t="s">
        <v>25</v>
      </c>
      <c r="H16" t="s">
        <v>11</v>
      </c>
      <c r="I16" t="s">
        <v>22</v>
      </c>
      <c r="J16" t="s">
        <v>24</v>
      </c>
      <c r="K16" t="s">
        <v>5</v>
      </c>
      <c r="L16" t="s">
        <v>6</v>
      </c>
      <c r="M16" t="s">
        <v>25</v>
      </c>
      <c r="N16" t="s">
        <v>1</v>
      </c>
      <c r="O16" t="s">
        <v>26</v>
      </c>
      <c r="R16">
        <v>4</v>
      </c>
      <c r="S16">
        <v>2</v>
      </c>
    </row>
    <row r="17" spans="18:19">
      <c r="R17">
        <v>5</v>
      </c>
      <c r="S17">
        <v>1</v>
      </c>
    </row>
    <row r="18" spans="18:21">
      <c r="R18">
        <v>6</v>
      </c>
      <c r="S18">
        <v>2</v>
      </c>
      <c r="U18" t="s">
        <v>38</v>
      </c>
    </row>
    <row r="19" spans="18:19">
      <c r="R19">
        <v>7</v>
      </c>
      <c r="S19">
        <v>1</v>
      </c>
    </row>
    <row r="20" spans="2:21">
      <c r="B20" t="s">
        <v>39</v>
      </c>
      <c r="D20" t="s">
        <v>12</v>
      </c>
      <c r="E20" t="s">
        <v>5</v>
      </c>
      <c r="F20" t="s">
        <v>26</v>
      </c>
      <c r="G20" t="s">
        <v>25</v>
      </c>
      <c r="H20" t="s">
        <v>11</v>
      </c>
      <c r="I20" t="s">
        <v>22</v>
      </c>
      <c r="J20" t="s">
        <v>24</v>
      </c>
      <c r="K20" t="s">
        <v>5</v>
      </c>
      <c r="L20" t="s">
        <v>6</v>
      </c>
      <c r="M20" t="s">
        <v>25</v>
      </c>
      <c r="N20" t="s">
        <v>1</v>
      </c>
      <c r="O20" t="s">
        <v>26</v>
      </c>
      <c r="R20">
        <v>8</v>
      </c>
      <c r="S20">
        <v>2</v>
      </c>
      <c r="U20" t="s">
        <v>40</v>
      </c>
    </row>
    <row r="21" ht="15" customHeight="1" spans="2:29">
      <c r="B21" t="s">
        <v>41</v>
      </c>
      <c r="D21">
        <v>11</v>
      </c>
      <c r="E21">
        <v>4</v>
      </c>
      <c r="F21">
        <v>25</v>
      </c>
      <c r="G21">
        <v>24</v>
      </c>
      <c r="H21">
        <v>10</v>
      </c>
      <c r="I21">
        <v>21</v>
      </c>
      <c r="J21">
        <v>23</v>
      </c>
      <c r="K21">
        <v>4</v>
      </c>
      <c r="L21">
        <v>5</v>
      </c>
      <c r="M21">
        <v>24</v>
      </c>
      <c r="N21">
        <v>0</v>
      </c>
      <c r="O21">
        <v>25</v>
      </c>
      <c r="R21">
        <v>9</v>
      </c>
      <c r="S21">
        <v>1</v>
      </c>
      <c r="U21" s="4" t="s">
        <v>42</v>
      </c>
      <c r="V21" s="4"/>
      <c r="W21" s="4"/>
      <c r="X21" s="4"/>
      <c r="Y21" s="4"/>
      <c r="Z21" s="4"/>
      <c r="AA21" s="4"/>
      <c r="AB21" s="4"/>
      <c r="AC21" s="4"/>
    </row>
    <row r="22" spans="2:29">
      <c r="B22" t="s">
        <v>43</v>
      </c>
      <c r="D22">
        <v>54</v>
      </c>
      <c r="E22">
        <v>-9</v>
      </c>
      <c r="F22">
        <v>180</v>
      </c>
      <c r="G22">
        <v>171</v>
      </c>
      <c r="H22">
        <v>45</v>
      </c>
      <c r="I22">
        <v>144</v>
      </c>
      <c r="J22">
        <v>162</v>
      </c>
      <c r="K22">
        <v>-9</v>
      </c>
      <c r="L22">
        <v>0</v>
      </c>
      <c r="M22">
        <v>171</v>
      </c>
      <c r="N22">
        <v>-45</v>
      </c>
      <c r="O22">
        <v>180</v>
      </c>
      <c r="R22">
        <v>10</v>
      </c>
      <c r="S22">
        <v>2</v>
      </c>
      <c r="U22" s="4"/>
      <c r="V22" s="4"/>
      <c r="W22" s="4"/>
      <c r="X22" s="4"/>
      <c r="Y22" s="4"/>
      <c r="Z22" s="4"/>
      <c r="AA22" s="4"/>
      <c r="AB22" s="4"/>
      <c r="AC22" s="4"/>
    </row>
    <row r="23" spans="2:29">
      <c r="B23" t="s">
        <v>44</v>
      </c>
      <c r="D23">
        <v>2</v>
      </c>
      <c r="E23">
        <v>17</v>
      </c>
      <c r="F23">
        <v>24</v>
      </c>
      <c r="G23">
        <v>15</v>
      </c>
      <c r="H23">
        <v>19</v>
      </c>
      <c r="I23">
        <v>14</v>
      </c>
      <c r="J23">
        <v>6</v>
      </c>
      <c r="K23">
        <v>17</v>
      </c>
      <c r="L23">
        <v>0</v>
      </c>
      <c r="M23">
        <v>15</v>
      </c>
      <c r="N23">
        <v>7</v>
      </c>
      <c r="O23">
        <v>24</v>
      </c>
      <c r="R23">
        <v>11</v>
      </c>
      <c r="S23">
        <v>1</v>
      </c>
      <c r="U23" s="2" t="s">
        <v>45</v>
      </c>
      <c r="V23" s="2"/>
      <c r="W23" s="2"/>
      <c r="X23" s="2"/>
      <c r="Y23" s="2"/>
      <c r="Z23" s="2"/>
      <c r="AA23" s="2"/>
      <c r="AB23" s="2"/>
      <c r="AC23" s="2"/>
    </row>
    <row r="24" spans="2:19">
      <c r="B24" t="s">
        <v>46</v>
      </c>
      <c r="D24" t="s">
        <v>3</v>
      </c>
      <c r="E24" t="s">
        <v>18</v>
      </c>
      <c r="F24" t="s">
        <v>25</v>
      </c>
      <c r="G24" t="s">
        <v>16</v>
      </c>
      <c r="H24" t="s">
        <v>20</v>
      </c>
      <c r="I24" t="s">
        <v>15</v>
      </c>
      <c r="J24" t="s">
        <v>7</v>
      </c>
      <c r="K24" t="s">
        <v>18</v>
      </c>
      <c r="L24" t="s">
        <v>1</v>
      </c>
      <c r="M24" t="s">
        <v>16</v>
      </c>
      <c r="N24" t="s">
        <v>8</v>
      </c>
      <c r="O24" t="s">
        <v>25</v>
      </c>
      <c r="R24">
        <v>12</v>
      </c>
      <c r="S24">
        <v>2</v>
      </c>
    </row>
    <row r="25" spans="18:19">
      <c r="R25">
        <v>13</v>
      </c>
      <c r="S25">
        <v>13</v>
      </c>
    </row>
    <row r="26" spans="2:19">
      <c r="B26" t="s">
        <v>47</v>
      </c>
      <c r="R26">
        <v>14</v>
      </c>
      <c r="S26">
        <v>2</v>
      </c>
    </row>
    <row r="27" spans="2:19">
      <c r="B27" t="s">
        <v>48</v>
      </c>
      <c r="D27" t="s">
        <v>49</v>
      </c>
      <c r="E27" t="s">
        <v>50</v>
      </c>
      <c r="R27">
        <v>15</v>
      </c>
      <c r="S27">
        <v>1</v>
      </c>
    </row>
    <row r="28" spans="2:19">
      <c r="B28">
        <v>1</v>
      </c>
      <c r="D28">
        <v>3</v>
      </c>
      <c r="E28">
        <v>3</v>
      </c>
      <c r="R28">
        <v>16</v>
      </c>
      <c r="S28">
        <v>2</v>
      </c>
    </row>
    <row r="29" spans="2:19">
      <c r="B29">
        <v>3</v>
      </c>
      <c r="D29">
        <v>9</v>
      </c>
      <c r="E29">
        <v>9</v>
      </c>
      <c r="R29">
        <v>17</v>
      </c>
      <c r="S29">
        <v>1</v>
      </c>
    </row>
    <row r="30" spans="2:19">
      <c r="B30">
        <v>5</v>
      </c>
      <c r="D30">
        <v>15</v>
      </c>
      <c r="E30">
        <v>15</v>
      </c>
      <c r="R30">
        <v>18</v>
      </c>
      <c r="S30">
        <v>2</v>
      </c>
    </row>
    <row r="31" spans="2:19">
      <c r="B31">
        <v>7</v>
      </c>
      <c r="D31">
        <v>21</v>
      </c>
      <c r="E31">
        <v>21</v>
      </c>
      <c r="R31">
        <v>19</v>
      </c>
      <c r="S31">
        <v>1</v>
      </c>
    </row>
    <row r="32" spans="2:19">
      <c r="B32">
        <v>9</v>
      </c>
      <c r="D32">
        <v>27</v>
      </c>
      <c r="E32">
        <v>1</v>
      </c>
      <c r="R32">
        <v>20</v>
      </c>
      <c r="S32">
        <v>2</v>
      </c>
    </row>
    <row r="33" spans="2:19">
      <c r="B33">
        <v>11</v>
      </c>
      <c r="D33">
        <v>33</v>
      </c>
      <c r="E33">
        <v>7</v>
      </c>
      <c r="R33">
        <v>21</v>
      </c>
      <c r="S33">
        <v>1</v>
      </c>
    </row>
    <row r="34" spans="2:19">
      <c r="B34">
        <v>15</v>
      </c>
      <c r="D34">
        <v>45</v>
      </c>
      <c r="E34">
        <v>19</v>
      </c>
      <c r="R34">
        <v>22</v>
      </c>
      <c r="S34">
        <v>2</v>
      </c>
    </row>
    <row r="35" spans="2:19">
      <c r="B35">
        <v>17</v>
      </c>
      <c r="D35">
        <v>51</v>
      </c>
      <c r="E35">
        <v>25</v>
      </c>
      <c r="R35">
        <v>23</v>
      </c>
      <c r="S35">
        <v>1</v>
      </c>
    </row>
    <row r="36" spans="2:19">
      <c r="B36">
        <v>19</v>
      </c>
      <c r="D36">
        <v>57</v>
      </c>
      <c r="E36">
        <v>5</v>
      </c>
      <c r="R36">
        <v>24</v>
      </c>
      <c r="S36">
        <v>2</v>
      </c>
    </row>
    <row r="37" spans="2:19">
      <c r="B37">
        <v>21</v>
      </c>
      <c r="D37">
        <v>63</v>
      </c>
      <c r="E37">
        <v>11</v>
      </c>
      <c r="R37">
        <v>25</v>
      </c>
      <c r="S37">
        <v>1</v>
      </c>
    </row>
    <row r="38" spans="2:19">
      <c r="B38">
        <v>23</v>
      </c>
      <c r="D38">
        <v>69</v>
      </c>
      <c r="E38">
        <v>17</v>
      </c>
      <c r="R38">
        <v>26</v>
      </c>
      <c r="S38">
        <v>26</v>
      </c>
    </row>
    <row r="39" spans="2:5">
      <c r="B39">
        <v>25</v>
      </c>
      <c r="D39">
        <v>75</v>
      </c>
      <c r="E39">
        <v>23</v>
      </c>
    </row>
  </sheetData>
  <mergeCells count="3">
    <mergeCell ref="A2:AC2"/>
    <mergeCell ref="U23:AC23"/>
    <mergeCell ref="U21:AC22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C39"/>
  <sheetViews>
    <sheetView topLeftCell="A6" workbookViewId="0">
      <selection activeCell="D12" sqref="D12:O12"/>
    </sheetView>
  </sheetViews>
  <sheetFormatPr defaultColWidth="6.28181818181818" defaultRowHeight="14.5"/>
  <cols>
    <col min="3" max="3" width="7.18181818181818" customWidth="1"/>
    <col min="4" max="4" width="8.63636363636364"/>
    <col min="21" max="21" width="6.28181818181818" customWidth="1"/>
  </cols>
  <sheetData>
    <row r="2" ht="23.5" spans="1:29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4" spans="3:28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</row>
    <row r="5" spans="3:28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</row>
    <row r="8" spans="3:6">
      <c r="C8" t="s">
        <v>1</v>
      </c>
      <c r="D8" t="s">
        <v>2</v>
      </c>
      <c r="F8" t="s">
        <v>27</v>
      </c>
    </row>
    <row r="9" spans="2:6">
      <c r="B9" t="s">
        <v>28</v>
      </c>
      <c r="C9">
        <v>3</v>
      </c>
      <c r="D9">
        <v>5</v>
      </c>
      <c r="F9">
        <v>26</v>
      </c>
    </row>
    <row r="10" spans="18:18">
      <c r="R10" t="s">
        <v>29</v>
      </c>
    </row>
    <row r="11" spans="2:18">
      <c r="B11" t="s">
        <v>51</v>
      </c>
      <c r="R11" t="s">
        <v>30</v>
      </c>
    </row>
    <row r="12" spans="2:15">
      <c r="B12" t="s">
        <v>31</v>
      </c>
      <c r="D12" t="s">
        <v>3</v>
      </c>
      <c r="E12" t="s">
        <v>18</v>
      </c>
      <c r="F12" t="s">
        <v>25</v>
      </c>
      <c r="G12" t="s">
        <v>16</v>
      </c>
      <c r="H12" t="s">
        <v>20</v>
      </c>
      <c r="I12" t="s">
        <v>15</v>
      </c>
      <c r="J12" t="s">
        <v>7</v>
      </c>
      <c r="K12" t="s">
        <v>18</v>
      </c>
      <c r="L12" t="s">
        <v>1</v>
      </c>
      <c r="M12" t="s">
        <v>16</v>
      </c>
      <c r="N12" t="s">
        <v>8</v>
      </c>
      <c r="O12" t="s">
        <v>25</v>
      </c>
    </row>
    <row r="13" spans="2:19">
      <c r="B13" t="s">
        <v>32</v>
      </c>
      <c r="D13">
        <f>CODE(D12)-65</f>
        <v>2</v>
      </c>
      <c r="E13">
        <f t="shared" ref="E13:O13" si="0">CODE(E12)-65</f>
        <v>17</v>
      </c>
      <c r="F13">
        <f t="shared" si="0"/>
        <v>24</v>
      </c>
      <c r="G13">
        <f t="shared" si="0"/>
        <v>15</v>
      </c>
      <c r="H13">
        <f t="shared" si="0"/>
        <v>19</v>
      </c>
      <c r="I13">
        <f t="shared" si="0"/>
        <v>14</v>
      </c>
      <c r="J13">
        <f t="shared" si="0"/>
        <v>6</v>
      </c>
      <c r="K13">
        <f t="shared" si="0"/>
        <v>17</v>
      </c>
      <c r="L13">
        <f t="shared" si="0"/>
        <v>0</v>
      </c>
      <c r="M13">
        <f t="shared" si="0"/>
        <v>15</v>
      </c>
      <c r="N13">
        <f t="shared" si="0"/>
        <v>7</v>
      </c>
      <c r="O13">
        <f t="shared" si="0"/>
        <v>24</v>
      </c>
      <c r="R13">
        <v>1</v>
      </c>
      <c r="S13">
        <v>1</v>
      </c>
    </row>
    <row r="14" spans="2:21">
      <c r="B14" t="s">
        <v>33</v>
      </c>
      <c r="D14">
        <f>(3*D13+5)</f>
        <v>11</v>
      </c>
      <c r="E14">
        <f t="shared" ref="E14:O14" si="1">(3*E13+5)</f>
        <v>56</v>
      </c>
      <c r="F14">
        <f t="shared" si="1"/>
        <v>77</v>
      </c>
      <c r="G14">
        <f t="shared" si="1"/>
        <v>50</v>
      </c>
      <c r="H14">
        <f t="shared" si="1"/>
        <v>62</v>
      </c>
      <c r="I14">
        <f t="shared" si="1"/>
        <v>47</v>
      </c>
      <c r="J14">
        <f t="shared" si="1"/>
        <v>23</v>
      </c>
      <c r="K14">
        <f t="shared" si="1"/>
        <v>56</v>
      </c>
      <c r="L14">
        <f t="shared" si="1"/>
        <v>5</v>
      </c>
      <c r="M14">
        <f t="shared" si="1"/>
        <v>50</v>
      </c>
      <c r="N14">
        <f t="shared" si="1"/>
        <v>26</v>
      </c>
      <c r="O14">
        <f t="shared" si="1"/>
        <v>77</v>
      </c>
      <c r="R14">
        <v>2</v>
      </c>
      <c r="S14">
        <v>2</v>
      </c>
      <c r="U14" t="s">
        <v>34</v>
      </c>
    </row>
    <row r="15" spans="2:21">
      <c r="B15" t="s">
        <v>35</v>
      </c>
      <c r="D15">
        <f>MOD(D14,26)</f>
        <v>11</v>
      </c>
      <c r="E15">
        <f t="shared" ref="E15:O15" si="2">MOD(E14,26)</f>
        <v>4</v>
      </c>
      <c r="F15">
        <f t="shared" si="2"/>
        <v>25</v>
      </c>
      <c r="G15">
        <f t="shared" si="2"/>
        <v>24</v>
      </c>
      <c r="H15">
        <f t="shared" si="2"/>
        <v>10</v>
      </c>
      <c r="I15">
        <f t="shared" si="2"/>
        <v>21</v>
      </c>
      <c r="J15">
        <f t="shared" si="2"/>
        <v>23</v>
      </c>
      <c r="K15">
        <f t="shared" si="2"/>
        <v>4</v>
      </c>
      <c r="L15">
        <f t="shared" si="2"/>
        <v>5</v>
      </c>
      <c r="M15">
        <f t="shared" si="2"/>
        <v>24</v>
      </c>
      <c r="N15">
        <f t="shared" si="2"/>
        <v>0</v>
      </c>
      <c r="O15">
        <f t="shared" si="2"/>
        <v>25</v>
      </c>
      <c r="R15">
        <v>3</v>
      </c>
      <c r="S15">
        <v>1</v>
      </c>
      <c r="U15" t="s">
        <v>36</v>
      </c>
    </row>
    <row r="16" spans="2:19">
      <c r="B16" t="s">
        <v>37</v>
      </c>
      <c r="D16" t="str">
        <f>CHAR(D15+65)</f>
        <v>L</v>
      </c>
      <c r="E16" t="str">
        <f t="shared" ref="E16:O16" si="3">CHAR(E15+65)</f>
        <v>E</v>
      </c>
      <c r="F16" t="str">
        <f t="shared" si="3"/>
        <v>Z</v>
      </c>
      <c r="G16" t="str">
        <f t="shared" si="3"/>
        <v>Y</v>
      </c>
      <c r="H16" t="str">
        <f t="shared" si="3"/>
        <v>K</v>
      </c>
      <c r="I16" t="str">
        <f t="shared" si="3"/>
        <v>V</v>
      </c>
      <c r="J16" t="str">
        <f t="shared" si="3"/>
        <v>X</v>
      </c>
      <c r="K16" t="str">
        <f t="shared" si="3"/>
        <v>E</v>
      </c>
      <c r="L16" t="str">
        <f t="shared" si="3"/>
        <v>F</v>
      </c>
      <c r="M16" t="str">
        <f t="shared" si="3"/>
        <v>Y</v>
      </c>
      <c r="N16" t="str">
        <f t="shared" si="3"/>
        <v>A</v>
      </c>
      <c r="O16" t="str">
        <f t="shared" si="3"/>
        <v>Z</v>
      </c>
      <c r="R16">
        <v>4</v>
      </c>
      <c r="S16">
        <v>2</v>
      </c>
    </row>
    <row r="17" spans="18:19">
      <c r="R17">
        <v>5</v>
      </c>
      <c r="S17">
        <v>1</v>
      </c>
    </row>
    <row r="18" spans="18:21">
      <c r="R18">
        <v>6</v>
      </c>
      <c r="S18">
        <v>2</v>
      </c>
      <c r="U18" t="s">
        <v>38</v>
      </c>
    </row>
    <row r="19" spans="2:19">
      <c r="B19" t="s">
        <v>52</v>
      </c>
      <c r="R19">
        <v>7</v>
      </c>
      <c r="S19">
        <v>1</v>
      </c>
    </row>
    <row r="20" spans="2:21">
      <c r="B20" t="s">
        <v>39</v>
      </c>
      <c r="D20" t="s">
        <v>12</v>
      </c>
      <c r="E20" t="s">
        <v>5</v>
      </c>
      <c r="F20" t="s">
        <v>26</v>
      </c>
      <c r="G20" t="s">
        <v>25</v>
      </c>
      <c r="H20" t="s">
        <v>11</v>
      </c>
      <c r="I20" t="s">
        <v>22</v>
      </c>
      <c r="J20" t="s">
        <v>24</v>
      </c>
      <c r="K20" t="s">
        <v>5</v>
      </c>
      <c r="L20" t="s">
        <v>6</v>
      </c>
      <c r="M20" t="s">
        <v>25</v>
      </c>
      <c r="N20" t="s">
        <v>1</v>
      </c>
      <c r="O20" t="s">
        <v>26</v>
      </c>
      <c r="R20">
        <v>8</v>
      </c>
      <c r="S20">
        <v>2</v>
      </c>
      <c r="U20" t="s">
        <v>40</v>
      </c>
    </row>
    <row r="21" ht="15" customHeight="1" spans="2:29">
      <c r="B21" t="s">
        <v>41</v>
      </c>
      <c r="D21">
        <v>11</v>
      </c>
      <c r="E21">
        <v>4</v>
      </c>
      <c r="F21">
        <v>25</v>
      </c>
      <c r="G21">
        <v>24</v>
      </c>
      <c r="H21">
        <v>10</v>
      </c>
      <c r="I21">
        <v>21</v>
      </c>
      <c r="J21">
        <v>23</v>
      </c>
      <c r="K21">
        <v>4</v>
      </c>
      <c r="L21">
        <v>5</v>
      </c>
      <c r="M21">
        <v>24</v>
      </c>
      <c r="N21">
        <v>0</v>
      </c>
      <c r="O21">
        <v>25</v>
      </c>
      <c r="R21">
        <v>9</v>
      </c>
      <c r="S21">
        <v>1</v>
      </c>
      <c r="U21" s="4" t="s">
        <v>42</v>
      </c>
      <c r="V21" s="4"/>
      <c r="W21" s="4"/>
      <c r="X21" s="4"/>
      <c r="Y21" s="4"/>
      <c r="Z21" s="4"/>
      <c r="AA21" s="4"/>
      <c r="AB21" s="4"/>
      <c r="AC21" s="4"/>
    </row>
    <row r="22" spans="2:29">
      <c r="B22" t="s">
        <v>43</v>
      </c>
      <c r="D22">
        <v>54</v>
      </c>
      <c r="E22">
        <v>-9</v>
      </c>
      <c r="F22">
        <v>180</v>
      </c>
      <c r="G22">
        <v>171</v>
      </c>
      <c r="H22">
        <v>45</v>
      </c>
      <c r="I22">
        <v>144</v>
      </c>
      <c r="J22">
        <v>162</v>
      </c>
      <c r="K22">
        <v>-9</v>
      </c>
      <c r="L22">
        <v>0</v>
      </c>
      <c r="M22">
        <v>171</v>
      </c>
      <c r="N22">
        <v>-45</v>
      </c>
      <c r="O22">
        <v>180</v>
      </c>
      <c r="R22">
        <v>10</v>
      </c>
      <c r="S22">
        <v>2</v>
      </c>
      <c r="U22" s="4"/>
      <c r="V22" s="4"/>
      <c r="W22" s="4"/>
      <c r="X22" s="4"/>
      <c r="Y22" s="4"/>
      <c r="Z22" s="4"/>
      <c r="AA22" s="4"/>
      <c r="AB22" s="4"/>
      <c r="AC22" s="4"/>
    </row>
    <row r="23" spans="2:29">
      <c r="B23" t="s">
        <v>44</v>
      </c>
      <c r="D23">
        <v>2</v>
      </c>
      <c r="E23">
        <v>17</v>
      </c>
      <c r="F23">
        <v>24</v>
      </c>
      <c r="G23">
        <v>15</v>
      </c>
      <c r="H23">
        <v>19</v>
      </c>
      <c r="I23">
        <v>14</v>
      </c>
      <c r="J23">
        <v>6</v>
      </c>
      <c r="K23">
        <v>17</v>
      </c>
      <c r="L23">
        <v>0</v>
      </c>
      <c r="M23">
        <v>15</v>
      </c>
      <c r="N23">
        <v>7</v>
      </c>
      <c r="O23">
        <v>24</v>
      </c>
      <c r="R23">
        <v>11</v>
      </c>
      <c r="S23">
        <v>1</v>
      </c>
      <c r="U23" s="2" t="s">
        <v>45</v>
      </c>
      <c r="V23" s="2"/>
      <c r="W23" s="2"/>
      <c r="X23" s="2"/>
      <c r="Y23" s="2"/>
      <c r="Z23" s="2"/>
      <c r="AA23" s="2"/>
      <c r="AB23" s="2"/>
      <c r="AC23" s="2"/>
    </row>
    <row r="24" spans="2:19">
      <c r="B24" t="s">
        <v>46</v>
      </c>
      <c r="D24" t="s">
        <v>3</v>
      </c>
      <c r="E24" t="s">
        <v>18</v>
      </c>
      <c r="F24" t="s">
        <v>25</v>
      </c>
      <c r="G24" t="s">
        <v>16</v>
      </c>
      <c r="H24" t="s">
        <v>20</v>
      </c>
      <c r="I24" t="s">
        <v>15</v>
      </c>
      <c r="J24" t="s">
        <v>7</v>
      </c>
      <c r="K24" t="s">
        <v>18</v>
      </c>
      <c r="L24" t="s">
        <v>1</v>
      </c>
      <c r="M24" t="s">
        <v>16</v>
      </c>
      <c r="N24" t="s">
        <v>8</v>
      </c>
      <c r="O24" t="s">
        <v>25</v>
      </c>
      <c r="R24">
        <v>12</v>
      </c>
      <c r="S24">
        <v>2</v>
      </c>
    </row>
    <row r="25" spans="18:19">
      <c r="R25">
        <v>13</v>
      </c>
      <c r="S25">
        <v>13</v>
      </c>
    </row>
    <row r="26" spans="2:19">
      <c r="B26" t="s">
        <v>47</v>
      </c>
      <c r="R26">
        <v>14</v>
      </c>
      <c r="S26">
        <v>2</v>
      </c>
    </row>
    <row r="27" spans="2:19">
      <c r="B27" t="s">
        <v>48</v>
      </c>
      <c r="D27" t="s">
        <v>49</v>
      </c>
      <c r="E27" t="s">
        <v>50</v>
      </c>
      <c r="R27">
        <v>15</v>
      </c>
      <c r="S27">
        <v>1</v>
      </c>
    </row>
    <row r="28" spans="2:19">
      <c r="B28">
        <v>1</v>
      </c>
      <c r="D28">
        <v>3</v>
      </c>
      <c r="E28">
        <v>3</v>
      </c>
      <c r="R28">
        <v>16</v>
      </c>
      <c r="S28">
        <v>2</v>
      </c>
    </row>
    <row r="29" spans="2:19">
      <c r="B29">
        <v>3</v>
      </c>
      <c r="D29">
        <v>9</v>
      </c>
      <c r="E29">
        <v>9</v>
      </c>
      <c r="R29">
        <v>17</v>
      </c>
      <c r="S29">
        <v>1</v>
      </c>
    </row>
    <row r="30" spans="2:19">
      <c r="B30">
        <v>5</v>
      </c>
      <c r="D30">
        <v>15</v>
      </c>
      <c r="E30">
        <v>15</v>
      </c>
      <c r="R30">
        <v>18</v>
      </c>
      <c r="S30">
        <v>2</v>
      </c>
    </row>
    <row r="31" spans="2:19">
      <c r="B31">
        <v>7</v>
      </c>
      <c r="D31">
        <v>21</v>
      </c>
      <c r="E31">
        <v>21</v>
      </c>
      <c r="R31">
        <v>19</v>
      </c>
      <c r="S31">
        <v>1</v>
      </c>
    </row>
    <row r="32" spans="2:19">
      <c r="B32">
        <v>9</v>
      </c>
      <c r="D32">
        <v>27</v>
      </c>
      <c r="E32">
        <v>1</v>
      </c>
      <c r="R32">
        <v>20</v>
      </c>
      <c r="S32">
        <v>2</v>
      </c>
    </row>
    <row r="33" spans="2:19">
      <c r="B33">
        <v>11</v>
      </c>
      <c r="D33">
        <v>33</v>
      </c>
      <c r="E33">
        <v>7</v>
      </c>
      <c r="R33">
        <v>21</v>
      </c>
      <c r="S33">
        <v>1</v>
      </c>
    </row>
    <row r="34" spans="2:19">
      <c r="B34">
        <v>15</v>
      </c>
      <c r="D34">
        <v>45</v>
      </c>
      <c r="E34">
        <v>19</v>
      </c>
      <c r="R34">
        <v>22</v>
      </c>
      <c r="S34">
        <v>2</v>
      </c>
    </row>
    <row r="35" spans="2:19">
      <c r="B35">
        <v>17</v>
      </c>
      <c r="D35">
        <v>51</v>
      </c>
      <c r="E35">
        <v>25</v>
      </c>
      <c r="R35">
        <v>23</v>
      </c>
      <c r="S35">
        <v>1</v>
      </c>
    </row>
    <row r="36" spans="2:19">
      <c r="B36">
        <v>19</v>
      </c>
      <c r="D36">
        <v>57</v>
      </c>
      <c r="E36">
        <v>5</v>
      </c>
      <c r="R36">
        <v>24</v>
      </c>
      <c r="S36">
        <v>2</v>
      </c>
    </row>
    <row r="37" spans="2:19">
      <c r="B37">
        <v>21</v>
      </c>
      <c r="D37">
        <v>63</v>
      </c>
      <c r="E37">
        <v>11</v>
      </c>
      <c r="R37">
        <v>25</v>
      </c>
      <c r="S37">
        <v>1</v>
      </c>
    </row>
    <row r="38" spans="2:19">
      <c r="B38">
        <v>23</v>
      </c>
      <c r="D38">
        <v>69</v>
      </c>
      <c r="E38">
        <v>17</v>
      </c>
      <c r="R38">
        <v>26</v>
      </c>
      <c r="S38">
        <v>26</v>
      </c>
    </row>
    <row r="39" spans="2:5">
      <c r="B39">
        <v>25</v>
      </c>
      <c r="D39">
        <v>75</v>
      </c>
      <c r="E39">
        <v>23</v>
      </c>
    </row>
  </sheetData>
  <mergeCells count="3">
    <mergeCell ref="A2:AC2"/>
    <mergeCell ref="U23:AC23"/>
    <mergeCell ref="U21:AC2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H39"/>
  <sheetViews>
    <sheetView tabSelected="1" workbookViewId="0">
      <selection activeCell="T18" sqref="T18"/>
    </sheetView>
  </sheetViews>
  <sheetFormatPr defaultColWidth="6.28181818181818" defaultRowHeight="14.5"/>
  <cols>
    <col min="3" max="3" width="7.18181818181818" customWidth="1"/>
    <col min="4" max="4" width="8.63636363636364"/>
    <col min="21" max="21" width="6.28181818181818" customWidth="1"/>
  </cols>
  <sheetData>
    <row r="2" ht="23.5" spans="1:29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4" spans="3:28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16</v>
      </c>
      <c r="S4" s="3" t="s">
        <v>17</v>
      </c>
      <c r="T4" s="3" t="s">
        <v>18</v>
      </c>
      <c r="U4" s="3" t="s">
        <v>19</v>
      </c>
      <c r="V4" s="3" t="s">
        <v>20</v>
      </c>
      <c r="W4" s="3" t="s">
        <v>21</v>
      </c>
      <c r="X4" s="3" t="s">
        <v>22</v>
      </c>
      <c r="Y4" s="3" t="s">
        <v>23</v>
      </c>
      <c r="Z4" s="3" t="s">
        <v>24</v>
      </c>
      <c r="AA4" s="3" t="s">
        <v>25</v>
      </c>
      <c r="AB4" s="3" t="s">
        <v>26</v>
      </c>
    </row>
    <row r="5" spans="3:28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</row>
    <row r="8" spans="3:8">
      <c r="C8" s="3" t="s">
        <v>1</v>
      </c>
      <c r="D8" s="3" t="s">
        <v>2</v>
      </c>
      <c r="F8" t="s">
        <v>27</v>
      </c>
      <c r="H8" s="3" t="s">
        <v>53</v>
      </c>
    </row>
    <row r="9" spans="2:8">
      <c r="B9" t="s">
        <v>28</v>
      </c>
      <c r="C9">
        <v>9</v>
      </c>
      <c r="D9">
        <v>17</v>
      </c>
      <c r="F9">
        <v>26</v>
      </c>
      <c r="H9">
        <v>3</v>
      </c>
    </row>
    <row r="10" spans="23:23">
      <c r="W10" t="s">
        <v>29</v>
      </c>
    </row>
    <row r="11" spans="2:23">
      <c r="B11" t="s">
        <v>51</v>
      </c>
      <c r="W11" t="s">
        <v>30</v>
      </c>
    </row>
    <row r="12" spans="2:18">
      <c r="B12" t="s">
        <v>31</v>
      </c>
      <c r="D12" s="3" t="s">
        <v>8</v>
      </c>
      <c r="E12" s="3" t="s">
        <v>54</v>
      </c>
      <c r="F12" s="3" t="s">
        <v>2</v>
      </c>
      <c r="G12" s="3" t="s">
        <v>9</v>
      </c>
      <c r="H12" s="3" t="s">
        <v>2</v>
      </c>
      <c r="I12" s="3" t="s">
        <v>1</v>
      </c>
      <c r="J12" s="3" t="s">
        <v>9</v>
      </c>
      <c r="K12" s="3" t="s">
        <v>14</v>
      </c>
      <c r="L12" s="3" t="s">
        <v>21</v>
      </c>
      <c r="M12" s="3" t="s">
        <v>18</v>
      </c>
      <c r="N12" s="3" t="s">
        <v>13</v>
      </c>
      <c r="O12" s="3" t="s">
        <v>1</v>
      </c>
      <c r="P12" s="3" t="s">
        <v>18</v>
      </c>
      <c r="Q12" s="3" t="s">
        <v>21</v>
      </c>
      <c r="R12" s="3" t="s">
        <v>6</v>
      </c>
    </row>
    <row r="13" spans="2:24">
      <c r="B13" t="s">
        <v>32</v>
      </c>
      <c r="D13">
        <f>CODE(D12)-65</f>
        <v>7</v>
      </c>
      <c r="E13">
        <f>CODE(E12)-65</f>
        <v>0</v>
      </c>
      <c r="F13">
        <f t="shared" ref="D13:R13" si="0">CODE(F12)-65</f>
        <v>1</v>
      </c>
      <c r="G13">
        <f t="shared" si="0"/>
        <v>8</v>
      </c>
      <c r="H13">
        <f t="shared" si="0"/>
        <v>1</v>
      </c>
      <c r="I13">
        <f t="shared" si="0"/>
        <v>0</v>
      </c>
      <c r="J13">
        <f t="shared" si="0"/>
        <v>8</v>
      </c>
      <c r="K13">
        <f t="shared" si="0"/>
        <v>13</v>
      </c>
      <c r="L13">
        <f t="shared" si="0"/>
        <v>20</v>
      </c>
      <c r="M13">
        <f t="shared" si="0"/>
        <v>17</v>
      </c>
      <c r="N13">
        <f t="shared" si="0"/>
        <v>12</v>
      </c>
      <c r="O13">
        <f t="shared" si="0"/>
        <v>0</v>
      </c>
      <c r="P13">
        <f t="shared" si="0"/>
        <v>17</v>
      </c>
      <c r="Q13">
        <f t="shared" si="0"/>
        <v>20</v>
      </c>
      <c r="R13">
        <f t="shared" si="0"/>
        <v>5</v>
      </c>
      <c r="W13">
        <v>1</v>
      </c>
      <c r="X13">
        <v>1</v>
      </c>
    </row>
    <row r="14" spans="2:26">
      <c r="B14" t="s">
        <v>55</v>
      </c>
      <c r="D14">
        <f>(9*D13+5)</f>
        <v>68</v>
      </c>
      <c r="E14">
        <f t="shared" ref="E14:R14" si="1">(9*E13+5)</f>
        <v>5</v>
      </c>
      <c r="F14">
        <f t="shared" si="1"/>
        <v>14</v>
      </c>
      <c r="G14">
        <f t="shared" si="1"/>
        <v>77</v>
      </c>
      <c r="H14">
        <f t="shared" si="1"/>
        <v>14</v>
      </c>
      <c r="I14">
        <f t="shared" si="1"/>
        <v>5</v>
      </c>
      <c r="J14">
        <f t="shared" si="1"/>
        <v>77</v>
      </c>
      <c r="K14">
        <f t="shared" si="1"/>
        <v>122</v>
      </c>
      <c r="L14">
        <f t="shared" si="1"/>
        <v>185</v>
      </c>
      <c r="M14">
        <f t="shared" si="1"/>
        <v>158</v>
      </c>
      <c r="N14">
        <f t="shared" si="1"/>
        <v>113</v>
      </c>
      <c r="O14">
        <f t="shared" si="1"/>
        <v>5</v>
      </c>
      <c r="P14">
        <f t="shared" si="1"/>
        <v>158</v>
      </c>
      <c r="Q14">
        <f t="shared" si="1"/>
        <v>185</v>
      </c>
      <c r="R14">
        <f t="shared" si="1"/>
        <v>50</v>
      </c>
      <c r="W14">
        <v>2</v>
      </c>
      <c r="X14">
        <v>2</v>
      </c>
      <c r="Z14" t="s">
        <v>34</v>
      </c>
    </row>
    <row r="15" spans="2:26">
      <c r="B15" t="s">
        <v>56</v>
      </c>
      <c r="D15">
        <f t="shared" ref="D15:R15" si="2">MOD(D14,26)</f>
        <v>16</v>
      </c>
      <c r="E15">
        <f t="shared" si="2"/>
        <v>5</v>
      </c>
      <c r="F15">
        <f t="shared" si="2"/>
        <v>14</v>
      </c>
      <c r="G15">
        <f t="shared" si="2"/>
        <v>25</v>
      </c>
      <c r="H15">
        <f t="shared" si="2"/>
        <v>14</v>
      </c>
      <c r="I15">
        <f t="shared" si="2"/>
        <v>5</v>
      </c>
      <c r="J15">
        <f t="shared" si="2"/>
        <v>25</v>
      </c>
      <c r="K15">
        <f t="shared" si="2"/>
        <v>18</v>
      </c>
      <c r="L15">
        <f t="shared" si="2"/>
        <v>3</v>
      </c>
      <c r="M15">
        <f t="shared" si="2"/>
        <v>2</v>
      </c>
      <c r="N15">
        <f t="shared" si="2"/>
        <v>9</v>
      </c>
      <c r="O15">
        <f t="shared" si="2"/>
        <v>5</v>
      </c>
      <c r="P15">
        <f t="shared" si="2"/>
        <v>2</v>
      </c>
      <c r="Q15">
        <f t="shared" si="2"/>
        <v>3</v>
      </c>
      <c r="R15">
        <f t="shared" si="2"/>
        <v>24</v>
      </c>
      <c r="W15">
        <v>3</v>
      </c>
      <c r="X15">
        <v>1</v>
      </c>
      <c r="Z15" t="s">
        <v>36</v>
      </c>
    </row>
    <row r="16" spans="2:24">
      <c r="B16" t="s">
        <v>37</v>
      </c>
      <c r="D16" s="3" t="str">
        <f>CHAR(D15+65)</f>
        <v>Q</v>
      </c>
      <c r="E16" s="3" t="str">
        <f>CHAR(E15+65)</f>
        <v>F</v>
      </c>
      <c r="F16" s="3" t="str">
        <f t="shared" ref="D16:R16" si="3">CHAR(F15+65)</f>
        <v>O</v>
      </c>
      <c r="G16" s="3" t="str">
        <f t="shared" si="3"/>
        <v>Z</v>
      </c>
      <c r="H16" s="3" t="str">
        <f t="shared" si="3"/>
        <v>O</v>
      </c>
      <c r="I16" s="3" t="str">
        <f t="shared" si="3"/>
        <v>F</v>
      </c>
      <c r="J16" s="3" t="str">
        <f t="shared" si="3"/>
        <v>Z</v>
      </c>
      <c r="K16" s="3" t="str">
        <f t="shared" si="3"/>
        <v>S</v>
      </c>
      <c r="L16" s="3" t="str">
        <f t="shared" si="3"/>
        <v>D</v>
      </c>
      <c r="M16" s="3" t="str">
        <f t="shared" si="3"/>
        <v>C</v>
      </c>
      <c r="N16" s="3" t="str">
        <f t="shared" si="3"/>
        <v>J</v>
      </c>
      <c r="O16" s="3" t="str">
        <f t="shared" si="3"/>
        <v>F</v>
      </c>
      <c r="P16" s="3" t="str">
        <f t="shared" si="3"/>
        <v>C</v>
      </c>
      <c r="Q16" s="3" t="str">
        <f t="shared" si="3"/>
        <v>D</v>
      </c>
      <c r="R16" s="3" t="str">
        <f t="shared" si="3"/>
        <v>Y</v>
      </c>
      <c r="W16">
        <v>4</v>
      </c>
      <c r="X16">
        <v>2</v>
      </c>
    </row>
    <row r="17" spans="23:24">
      <c r="W17">
        <v>5</v>
      </c>
      <c r="X17">
        <v>1</v>
      </c>
    </row>
    <row r="18" spans="23:26">
      <c r="W18">
        <v>6</v>
      </c>
      <c r="X18">
        <v>2</v>
      </c>
      <c r="Z18" t="s">
        <v>38</v>
      </c>
    </row>
    <row r="19" spans="2:24">
      <c r="B19" t="s">
        <v>57</v>
      </c>
      <c r="W19">
        <v>7</v>
      </c>
      <c r="X19">
        <v>1</v>
      </c>
    </row>
    <row r="20" spans="2:26">
      <c r="B20" t="s">
        <v>39</v>
      </c>
      <c r="D20" s="3" t="str">
        <f>D16</f>
        <v>Q</v>
      </c>
      <c r="E20" s="3" t="str">
        <f t="shared" ref="E20:R20" si="4">E16</f>
        <v>F</v>
      </c>
      <c r="F20" s="3" t="str">
        <f t="shared" si="4"/>
        <v>O</v>
      </c>
      <c r="G20" s="3" t="str">
        <f t="shared" si="4"/>
        <v>Z</v>
      </c>
      <c r="H20" s="3" t="str">
        <f t="shared" si="4"/>
        <v>O</v>
      </c>
      <c r="I20" s="3" t="str">
        <f t="shared" si="4"/>
        <v>F</v>
      </c>
      <c r="J20" s="3" t="str">
        <f t="shared" si="4"/>
        <v>Z</v>
      </c>
      <c r="K20" s="3" t="str">
        <f t="shared" si="4"/>
        <v>S</v>
      </c>
      <c r="L20" s="3" t="str">
        <f t="shared" si="4"/>
        <v>D</v>
      </c>
      <c r="M20" s="3" t="str">
        <f t="shared" si="4"/>
        <v>C</v>
      </c>
      <c r="N20" s="3" t="str">
        <f t="shared" si="4"/>
        <v>J</v>
      </c>
      <c r="O20" s="3" t="str">
        <f t="shared" si="4"/>
        <v>F</v>
      </c>
      <c r="P20" s="3" t="str">
        <f t="shared" si="4"/>
        <v>C</v>
      </c>
      <c r="Q20" s="3" t="str">
        <f t="shared" si="4"/>
        <v>D</v>
      </c>
      <c r="R20" s="3" t="str">
        <f t="shared" si="4"/>
        <v>Y</v>
      </c>
      <c r="W20">
        <v>8</v>
      </c>
      <c r="X20">
        <v>2</v>
      </c>
      <c r="Z20" t="s">
        <v>40</v>
      </c>
    </row>
    <row r="21" ht="15" customHeight="1" spans="2:34">
      <c r="B21" t="s">
        <v>41</v>
      </c>
      <c r="D21">
        <f>CODE(D20)-65</f>
        <v>16</v>
      </c>
      <c r="E21">
        <f t="shared" ref="E21:R21" si="5">CODE(E20)-65</f>
        <v>5</v>
      </c>
      <c r="F21">
        <f t="shared" si="5"/>
        <v>14</v>
      </c>
      <c r="G21">
        <f t="shared" si="5"/>
        <v>25</v>
      </c>
      <c r="H21">
        <f t="shared" si="5"/>
        <v>14</v>
      </c>
      <c r="I21">
        <f t="shared" si="5"/>
        <v>5</v>
      </c>
      <c r="J21">
        <f t="shared" si="5"/>
        <v>25</v>
      </c>
      <c r="K21">
        <f t="shared" si="5"/>
        <v>18</v>
      </c>
      <c r="L21">
        <f t="shared" si="5"/>
        <v>3</v>
      </c>
      <c r="M21">
        <f t="shared" si="5"/>
        <v>2</v>
      </c>
      <c r="N21">
        <f t="shared" si="5"/>
        <v>9</v>
      </c>
      <c r="O21">
        <f t="shared" si="5"/>
        <v>5</v>
      </c>
      <c r="P21">
        <f t="shared" si="5"/>
        <v>2</v>
      </c>
      <c r="Q21">
        <f t="shared" si="5"/>
        <v>3</v>
      </c>
      <c r="R21">
        <f t="shared" si="5"/>
        <v>24</v>
      </c>
      <c r="W21">
        <v>9</v>
      </c>
      <c r="X21">
        <v>1</v>
      </c>
      <c r="Z21" s="4" t="s">
        <v>42</v>
      </c>
      <c r="AA21" s="4"/>
      <c r="AB21" s="4"/>
      <c r="AC21" s="4"/>
      <c r="AD21" s="4"/>
      <c r="AE21" s="4"/>
      <c r="AF21" s="4"/>
      <c r="AG21" s="4"/>
      <c r="AH21" s="4"/>
    </row>
    <row r="22" spans="2:34">
      <c r="B22" t="s">
        <v>58</v>
      </c>
      <c r="D22">
        <f>3*(D21-5)</f>
        <v>33</v>
      </c>
      <c r="E22">
        <f t="shared" ref="E22:R22" si="6">3*(E21-5)</f>
        <v>0</v>
      </c>
      <c r="F22">
        <f t="shared" si="6"/>
        <v>27</v>
      </c>
      <c r="G22">
        <f t="shared" si="6"/>
        <v>60</v>
      </c>
      <c r="H22">
        <f t="shared" si="6"/>
        <v>27</v>
      </c>
      <c r="I22">
        <f t="shared" si="6"/>
        <v>0</v>
      </c>
      <c r="J22">
        <f t="shared" si="6"/>
        <v>60</v>
      </c>
      <c r="K22">
        <f t="shared" si="6"/>
        <v>39</v>
      </c>
      <c r="L22">
        <f t="shared" si="6"/>
        <v>-6</v>
      </c>
      <c r="M22">
        <f t="shared" si="6"/>
        <v>-9</v>
      </c>
      <c r="N22">
        <f t="shared" si="6"/>
        <v>12</v>
      </c>
      <c r="O22">
        <f t="shared" si="6"/>
        <v>0</v>
      </c>
      <c r="P22">
        <f t="shared" si="6"/>
        <v>-9</v>
      </c>
      <c r="Q22">
        <f t="shared" si="6"/>
        <v>-6</v>
      </c>
      <c r="R22">
        <f t="shared" si="6"/>
        <v>57</v>
      </c>
      <c r="W22">
        <v>10</v>
      </c>
      <c r="X22">
        <v>2</v>
      </c>
      <c r="Z22" s="4"/>
      <c r="AA22" s="4"/>
      <c r="AB22" s="4"/>
      <c r="AC22" s="4"/>
      <c r="AD22" s="4"/>
      <c r="AE22" s="4"/>
      <c r="AF22" s="4"/>
      <c r="AG22" s="4"/>
      <c r="AH22" s="4"/>
    </row>
    <row r="23" spans="2:34">
      <c r="B23" t="s">
        <v>59</v>
      </c>
      <c r="D23">
        <f>MOD(D22,26)</f>
        <v>7</v>
      </c>
      <c r="E23">
        <f t="shared" ref="E23:R23" si="7">MOD(E22,26)</f>
        <v>0</v>
      </c>
      <c r="F23">
        <f t="shared" si="7"/>
        <v>1</v>
      </c>
      <c r="G23">
        <f t="shared" si="7"/>
        <v>8</v>
      </c>
      <c r="H23">
        <f t="shared" si="7"/>
        <v>1</v>
      </c>
      <c r="I23">
        <f t="shared" si="7"/>
        <v>0</v>
      </c>
      <c r="J23">
        <f t="shared" si="7"/>
        <v>8</v>
      </c>
      <c r="K23">
        <f t="shared" si="7"/>
        <v>13</v>
      </c>
      <c r="L23">
        <f t="shared" si="7"/>
        <v>20</v>
      </c>
      <c r="M23">
        <f t="shared" si="7"/>
        <v>17</v>
      </c>
      <c r="N23">
        <f t="shared" si="7"/>
        <v>12</v>
      </c>
      <c r="O23">
        <f t="shared" si="7"/>
        <v>0</v>
      </c>
      <c r="P23">
        <f t="shared" si="7"/>
        <v>17</v>
      </c>
      <c r="Q23">
        <f t="shared" si="7"/>
        <v>20</v>
      </c>
      <c r="R23">
        <f t="shared" si="7"/>
        <v>5</v>
      </c>
      <c r="W23">
        <v>11</v>
      </c>
      <c r="X23">
        <v>1</v>
      </c>
      <c r="Z23" s="2" t="s">
        <v>45</v>
      </c>
      <c r="AA23" s="2"/>
      <c r="AB23" s="2"/>
      <c r="AC23" s="2"/>
      <c r="AD23" s="2"/>
      <c r="AE23" s="2"/>
      <c r="AF23" s="2"/>
      <c r="AG23" s="2"/>
      <c r="AH23" s="2"/>
    </row>
    <row r="24" spans="2:24">
      <c r="B24" t="s">
        <v>46</v>
      </c>
      <c r="D24" s="3" t="str">
        <f>CHAR(D23+65)</f>
        <v>H</v>
      </c>
      <c r="E24" s="3" t="str">
        <f t="shared" ref="E24:R24" si="8">CHAR(E23+65)</f>
        <v>A</v>
      </c>
      <c r="F24" s="3" t="str">
        <f t="shared" si="8"/>
        <v>B</v>
      </c>
      <c r="G24" s="3" t="str">
        <f t="shared" si="8"/>
        <v>I</v>
      </c>
      <c r="H24" s="3" t="str">
        <f t="shared" si="8"/>
        <v>B</v>
      </c>
      <c r="I24" s="3" t="str">
        <f t="shared" si="8"/>
        <v>A</v>
      </c>
      <c r="J24" s="3" t="str">
        <f t="shared" si="8"/>
        <v>I</v>
      </c>
      <c r="K24" s="3" t="str">
        <f t="shared" si="8"/>
        <v>N</v>
      </c>
      <c r="L24" s="3" t="str">
        <f t="shared" si="8"/>
        <v>U</v>
      </c>
      <c r="M24" s="3" t="str">
        <f t="shared" si="8"/>
        <v>R</v>
      </c>
      <c r="N24" s="3" t="str">
        <f t="shared" si="8"/>
        <v>M</v>
      </c>
      <c r="O24" s="3" t="str">
        <f t="shared" si="8"/>
        <v>A</v>
      </c>
      <c r="P24" s="3" t="str">
        <f t="shared" si="8"/>
        <v>R</v>
      </c>
      <c r="Q24" s="3" t="str">
        <f t="shared" si="8"/>
        <v>U</v>
      </c>
      <c r="R24" s="3" t="str">
        <f t="shared" si="8"/>
        <v>F</v>
      </c>
      <c r="W24">
        <v>12</v>
      </c>
      <c r="X24">
        <v>2</v>
      </c>
    </row>
    <row r="25" spans="23:24">
      <c r="W25">
        <v>13</v>
      </c>
      <c r="X25">
        <v>13</v>
      </c>
    </row>
    <row r="26" spans="2:24">
      <c r="B26" t="s">
        <v>47</v>
      </c>
      <c r="W26">
        <v>14</v>
      </c>
      <c r="X26">
        <v>2</v>
      </c>
    </row>
    <row r="27" spans="2:24">
      <c r="B27" t="s">
        <v>48</v>
      </c>
      <c r="D27" t="s">
        <v>49</v>
      </c>
      <c r="E27" t="s">
        <v>50</v>
      </c>
      <c r="W27">
        <v>15</v>
      </c>
      <c r="X27">
        <v>1</v>
      </c>
    </row>
    <row r="28" spans="2:24">
      <c r="B28">
        <v>1</v>
      </c>
      <c r="D28">
        <v>3</v>
      </c>
      <c r="E28">
        <v>3</v>
      </c>
      <c r="W28">
        <v>16</v>
      </c>
      <c r="X28">
        <v>2</v>
      </c>
    </row>
    <row r="29" spans="2:24">
      <c r="B29">
        <v>3</v>
      </c>
      <c r="D29">
        <v>9</v>
      </c>
      <c r="E29">
        <v>9</v>
      </c>
      <c r="W29">
        <v>17</v>
      </c>
      <c r="X29">
        <v>1</v>
      </c>
    </row>
    <row r="30" spans="2:24">
      <c r="B30">
        <v>5</v>
      </c>
      <c r="D30">
        <v>15</v>
      </c>
      <c r="E30">
        <v>15</v>
      </c>
      <c r="W30">
        <v>18</v>
      </c>
      <c r="X30">
        <v>2</v>
      </c>
    </row>
    <row r="31" spans="2:24">
      <c r="B31">
        <v>7</v>
      </c>
      <c r="D31">
        <v>21</v>
      </c>
      <c r="E31">
        <v>21</v>
      </c>
      <c r="W31">
        <v>19</v>
      </c>
      <c r="X31">
        <v>1</v>
      </c>
    </row>
    <row r="32" spans="2:24">
      <c r="B32">
        <v>9</v>
      </c>
      <c r="D32">
        <v>27</v>
      </c>
      <c r="E32">
        <v>1</v>
      </c>
      <c r="W32">
        <v>20</v>
      </c>
      <c r="X32">
        <v>2</v>
      </c>
    </row>
    <row r="33" spans="2:24">
      <c r="B33">
        <v>11</v>
      </c>
      <c r="D33">
        <v>33</v>
      </c>
      <c r="E33">
        <v>7</v>
      </c>
      <c r="W33">
        <v>21</v>
      </c>
      <c r="X33">
        <v>1</v>
      </c>
    </row>
    <row r="34" spans="2:24">
      <c r="B34">
        <v>15</v>
      </c>
      <c r="D34">
        <v>45</v>
      </c>
      <c r="E34">
        <v>19</v>
      </c>
      <c r="W34">
        <v>22</v>
      </c>
      <c r="X34">
        <v>2</v>
      </c>
    </row>
    <row r="35" spans="2:24">
      <c r="B35">
        <v>17</v>
      </c>
      <c r="D35">
        <v>51</v>
      </c>
      <c r="E35">
        <v>25</v>
      </c>
      <c r="W35">
        <v>23</v>
      </c>
      <c r="X35">
        <v>1</v>
      </c>
    </row>
    <row r="36" spans="2:24">
      <c r="B36">
        <v>19</v>
      </c>
      <c r="D36">
        <v>57</v>
      </c>
      <c r="E36">
        <v>5</v>
      </c>
      <c r="W36">
        <v>24</v>
      </c>
      <c r="X36">
        <v>2</v>
      </c>
    </row>
    <row r="37" spans="2:24">
      <c r="B37">
        <v>21</v>
      </c>
      <c r="D37">
        <v>63</v>
      </c>
      <c r="E37">
        <v>11</v>
      </c>
      <c r="W37">
        <v>25</v>
      </c>
      <c r="X37">
        <v>1</v>
      </c>
    </row>
    <row r="38" spans="2:24">
      <c r="B38">
        <v>23</v>
      </c>
      <c r="D38">
        <v>69</v>
      </c>
      <c r="E38">
        <v>17</v>
      </c>
      <c r="W38">
        <v>26</v>
      </c>
      <c r="X38">
        <v>26</v>
      </c>
    </row>
    <row r="39" spans="2:5">
      <c r="B39">
        <v>25</v>
      </c>
      <c r="D39">
        <v>75</v>
      </c>
      <c r="E39">
        <v>23</v>
      </c>
    </row>
  </sheetData>
  <mergeCells count="1">
    <mergeCell ref="A2:AC2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affine2</vt:lpstr>
      <vt:lpstr>Tugas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ASUS</cp:lastModifiedBy>
  <dcterms:created xsi:type="dcterms:W3CDTF">2021-09-21T03:37:00Z</dcterms:created>
  <dcterms:modified xsi:type="dcterms:W3CDTF">2024-10-25T13:07:45Z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15865BE857A5485E887248E3E737E05D_12</vt:lpwstr>
  </property>
  <property fmtid="{D5CDD505-2E9C-101B-9397-08002B2CF9AE}" pid="3" name="KSOProductBuildVer">
    <vt:lpwstr>1033-12.2.0.18607</vt:lpwstr>
  </property>
</Properties>
</file>