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UBAID-UR-REHMAN\Desktop\"/>
    </mc:Choice>
  </mc:AlternateContent>
  <xr:revisionPtr revIDLastSave="0" documentId="13_ncr:1_{0CDC1D50-C44D-4FE5-BA19-C50E48359D9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9" i="1" l="1"/>
  <c r="R19" i="1"/>
  <c r="N19" i="1"/>
  <c r="S18" i="1"/>
  <c r="R18" i="1"/>
  <c r="N18" i="1"/>
  <c r="S17" i="1"/>
  <c r="R17" i="1"/>
  <c r="N17" i="1"/>
  <c r="S16" i="1"/>
  <c r="R16" i="1"/>
  <c r="N16" i="1"/>
  <c r="R15" i="1"/>
  <c r="S15" i="1" s="1"/>
  <c r="N15" i="1"/>
  <c r="R14" i="1"/>
  <c r="S14" i="1" s="1"/>
  <c r="N14" i="1"/>
  <c r="R13" i="1"/>
  <c r="S13" i="1" s="1"/>
  <c r="N13" i="1"/>
  <c r="R12" i="1"/>
  <c r="S12" i="1" s="1"/>
  <c r="N12" i="1"/>
  <c r="R11" i="1"/>
  <c r="S11" i="1" s="1"/>
  <c r="N11" i="1"/>
  <c r="R10" i="1"/>
  <c r="S10" i="1" s="1"/>
  <c r="N10" i="1"/>
</calcChain>
</file>

<file path=xl/sharedStrings.xml><?xml version="1.0" encoding="utf-8"?>
<sst xmlns="http://schemas.openxmlformats.org/spreadsheetml/2006/main" count="34" uniqueCount="34">
  <si>
    <t>ROLL NO</t>
  </si>
  <si>
    <t>NAME</t>
  </si>
  <si>
    <t>PHYSICS</t>
  </si>
  <si>
    <t>CHEMISTRY</t>
  </si>
  <si>
    <t>BIOLOGY</t>
  </si>
  <si>
    <t>MATH</t>
  </si>
  <si>
    <t>URDU</t>
  </si>
  <si>
    <t>TOTAL OBTAINED</t>
  </si>
  <si>
    <t xml:space="preserve"> TOTAL MARKS</t>
  </si>
  <si>
    <t>AVERAGE</t>
  </si>
  <si>
    <t>GRADES</t>
  </si>
  <si>
    <t>FA23-101</t>
  </si>
  <si>
    <t>SAFI</t>
  </si>
  <si>
    <t>FA23-102</t>
  </si>
  <si>
    <t>SHAHZAIB</t>
  </si>
  <si>
    <t>FA23-103</t>
  </si>
  <si>
    <t>AREEB</t>
  </si>
  <si>
    <t>FA23-104</t>
  </si>
  <si>
    <t>ADAN</t>
  </si>
  <si>
    <t>FA23-105</t>
  </si>
  <si>
    <t>ZEESHAN</t>
  </si>
  <si>
    <t>FA23-106</t>
  </si>
  <si>
    <t>USMAN</t>
  </si>
  <si>
    <t>FA23-107</t>
  </si>
  <si>
    <t>SHAHID</t>
  </si>
  <si>
    <t>FA23-108</t>
  </si>
  <si>
    <t>ALI</t>
  </si>
  <si>
    <t>FA23-109</t>
  </si>
  <si>
    <t>SAIF</t>
  </si>
  <si>
    <t>FA23-110</t>
  </si>
  <si>
    <t>HASEEB</t>
  </si>
  <si>
    <t>STUDENT INFORMATION</t>
  </si>
  <si>
    <t>SUBJECT MARKS</t>
  </si>
  <si>
    <t>TOTAL MARKS AND GRADES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</si>
</sst>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/>
    <xf numFmtId="0" fontId="1" fillId="3" borderId="1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wrapText="1"/>
    </xf>
    <xf numFmtId="0" fontId="1" fillId="3" borderId="5" xfId="0" applyFont="1" applyFill="1" applyBorder="1" applyAlignment="1">
      <alignment horizontal="center" wrapText="1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5:S19"/>
  <sheetViews>
    <sheetView tabSelected="1" topLeftCell="A5" workbookViewId="0">
      <selection activeCell="K16" sqref="K16"/>
    </sheetView>
  </sheetViews>
  <sheetFormatPr defaultRowHeight="15" x14ac:dyDescent="0.25"/>
  <sheetData>
    <row r="5" spans="7:19" x14ac:dyDescent="0.25">
      <c r="I5" s="8"/>
      <c r="J5" s="7"/>
    </row>
    <row r="6" spans="7:19" ht="15.75" thickBot="1" x14ac:dyDescent="0.3"/>
    <row r="7" spans="7:19" s="9" customFormat="1" x14ac:dyDescent="0.25">
      <c r="G7" s="10" t="s">
        <v>31</v>
      </c>
      <c r="H7" s="11"/>
      <c r="I7" s="12" t="s">
        <v>32</v>
      </c>
      <c r="J7" s="12"/>
      <c r="K7" s="12"/>
      <c r="L7" s="12"/>
      <c r="M7" s="12"/>
      <c r="N7" s="12" t="s">
        <v>33</v>
      </c>
      <c r="O7" s="12"/>
      <c r="P7" s="12"/>
      <c r="Q7" s="12"/>
      <c r="R7" s="12"/>
      <c r="S7" s="13"/>
    </row>
    <row r="8" spans="7:19" s="9" customFormat="1" ht="15.75" thickBot="1" x14ac:dyDescent="0.3">
      <c r="G8" s="14"/>
      <c r="H8" s="15"/>
      <c r="I8" s="16"/>
      <c r="J8" s="16"/>
      <c r="K8" s="16"/>
      <c r="L8" s="16"/>
      <c r="M8" s="16"/>
      <c r="N8" s="16"/>
      <c r="O8" s="16"/>
      <c r="P8" s="16"/>
      <c r="Q8" s="16"/>
      <c r="R8" s="16"/>
      <c r="S8" s="17"/>
    </row>
    <row r="9" spans="7:19" x14ac:dyDescent="0.25">
      <c r="G9" s="1" t="s">
        <v>0</v>
      </c>
      <c r="H9" s="1" t="s">
        <v>1</v>
      </c>
      <c r="I9" s="1" t="s">
        <v>2</v>
      </c>
      <c r="J9" s="1" t="s">
        <v>3</v>
      </c>
      <c r="K9" s="1" t="s">
        <v>4</v>
      </c>
      <c r="L9" s="1" t="s">
        <v>5</v>
      </c>
      <c r="M9" s="1" t="s">
        <v>6</v>
      </c>
      <c r="N9" s="2" t="s">
        <v>7</v>
      </c>
      <c r="O9" s="2"/>
      <c r="P9" s="3" t="s">
        <v>8</v>
      </c>
      <c r="Q9" s="3"/>
      <c r="R9" s="4" t="s">
        <v>9</v>
      </c>
      <c r="S9" s="1" t="s">
        <v>10</v>
      </c>
    </row>
    <row r="10" spans="7:19" x14ac:dyDescent="0.25">
      <c r="G10" s="5" t="s">
        <v>11</v>
      </c>
      <c r="H10" s="5" t="s">
        <v>12</v>
      </c>
      <c r="I10" s="5">
        <v>74</v>
      </c>
      <c r="J10" s="5">
        <v>85</v>
      </c>
      <c r="K10" s="5">
        <v>45</v>
      </c>
      <c r="L10" s="5">
        <v>100</v>
      </c>
      <c r="M10" s="5">
        <v>74</v>
      </c>
      <c r="N10" s="6">
        <f>SUM(I10:M10)</f>
        <v>378</v>
      </c>
      <c r="O10" s="6"/>
      <c r="P10" s="6">
        <v>500</v>
      </c>
      <c r="Q10" s="6"/>
      <c r="R10" s="5">
        <f>AVERAGE(I10:M10)</f>
        <v>75.599999999999994</v>
      </c>
      <c r="S10" s="5" t="str">
        <f>IF(R10&gt;=90,"A",IF(R10&gt;=80,"B",IF(R10&gt;=70,"C",IF(R10&gt;=60,"D",IF(R10&lt;60,"F")))))</f>
        <v>C</v>
      </c>
    </row>
    <row r="11" spans="7:19" x14ac:dyDescent="0.25">
      <c r="G11" s="5" t="s">
        <v>13</v>
      </c>
      <c r="H11" s="5" t="s">
        <v>14</v>
      </c>
      <c r="I11" s="5">
        <v>45</v>
      </c>
      <c r="J11" s="5">
        <v>65</v>
      </c>
      <c r="K11" s="5">
        <v>56</v>
      </c>
      <c r="L11" s="5">
        <v>58</v>
      </c>
      <c r="M11" s="5">
        <v>74</v>
      </c>
      <c r="N11" s="6">
        <f t="shared" ref="N11:N19" si="0">SUM(I11:M11)</f>
        <v>298</v>
      </c>
      <c r="O11" s="6"/>
      <c r="P11" s="6">
        <v>500</v>
      </c>
      <c r="Q11" s="6"/>
      <c r="R11" s="5">
        <f>AVERAGE(I11:M11)</f>
        <v>59.6</v>
      </c>
      <c r="S11" s="5" t="str">
        <f t="shared" ref="S11:S19" si="1">IF(R11&gt;=90,"A",IF(R11&gt;=80,"B",IF(R11&gt;=70,"C",IF(R11&gt;=60,"D",IF(R11&lt;60,"F")))))</f>
        <v>F</v>
      </c>
    </row>
    <row r="12" spans="7:19" x14ac:dyDescent="0.25">
      <c r="G12" s="5" t="s">
        <v>15</v>
      </c>
      <c r="H12" s="5" t="s">
        <v>16</v>
      </c>
      <c r="I12" s="5">
        <v>47</v>
      </c>
      <c r="J12" s="5">
        <v>45</v>
      </c>
      <c r="K12" s="5">
        <v>85</v>
      </c>
      <c r="L12" s="5">
        <v>69</v>
      </c>
      <c r="M12" s="5">
        <v>45</v>
      </c>
      <c r="N12" s="6">
        <f t="shared" si="0"/>
        <v>291</v>
      </c>
      <c r="O12" s="6"/>
      <c r="P12" s="6">
        <v>500</v>
      </c>
      <c r="Q12" s="6"/>
      <c r="R12" s="5">
        <f t="shared" ref="R12:R19" si="2">AVERAGE(I12:M12)</f>
        <v>58.2</v>
      </c>
      <c r="S12" s="5" t="str">
        <f t="shared" si="1"/>
        <v>F</v>
      </c>
    </row>
    <row r="13" spans="7:19" x14ac:dyDescent="0.25">
      <c r="G13" s="5" t="s">
        <v>17</v>
      </c>
      <c r="H13" s="5" t="s">
        <v>18</v>
      </c>
      <c r="I13" s="5">
        <v>78</v>
      </c>
      <c r="J13" s="5">
        <v>75</v>
      </c>
      <c r="K13" s="5">
        <v>67</v>
      </c>
      <c r="L13" s="5">
        <v>94</v>
      </c>
      <c r="M13" s="5">
        <v>78</v>
      </c>
      <c r="N13" s="6">
        <f t="shared" si="0"/>
        <v>392</v>
      </c>
      <c r="O13" s="6"/>
      <c r="P13" s="6">
        <v>500</v>
      </c>
      <c r="Q13" s="6"/>
      <c r="R13" s="5">
        <f t="shared" si="2"/>
        <v>78.400000000000006</v>
      </c>
      <c r="S13" s="5" t="str">
        <f t="shared" si="1"/>
        <v>C</v>
      </c>
    </row>
    <row r="14" spans="7:19" x14ac:dyDescent="0.25">
      <c r="G14" s="5" t="s">
        <v>19</v>
      </c>
      <c r="H14" s="5" t="s">
        <v>20</v>
      </c>
      <c r="I14" s="5">
        <v>58</v>
      </c>
      <c r="J14" s="5">
        <v>95</v>
      </c>
      <c r="K14" s="5">
        <v>29</v>
      </c>
      <c r="L14" s="5">
        <v>37</v>
      </c>
      <c r="M14" s="5">
        <v>69</v>
      </c>
      <c r="N14" s="6">
        <f t="shared" si="0"/>
        <v>288</v>
      </c>
      <c r="O14" s="6"/>
      <c r="P14" s="6">
        <v>500</v>
      </c>
      <c r="Q14" s="6"/>
      <c r="R14" s="5">
        <f t="shared" si="2"/>
        <v>57.6</v>
      </c>
      <c r="S14" s="5" t="str">
        <f t="shared" si="1"/>
        <v>F</v>
      </c>
    </row>
    <row r="15" spans="7:19" x14ac:dyDescent="0.25">
      <c r="G15" s="5" t="s">
        <v>21</v>
      </c>
      <c r="H15" s="5" t="s">
        <v>22</v>
      </c>
      <c r="I15" s="5">
        <v>59</v>
      </c>
      <c r="J15" s="5">
        <v>65</v>
      </c>
      <c r="K15" s="5">
        <v>100</v>
      </c>
      <c r="L15" s="5">
        <v>29</v>
      </c>
      <c r="M15" s="5">
        <v>84</v>
      </c>
      <c r="N15" s="6">
        <f t="shared" si="0"/>
        <v>337</v>
      </c>
      <c r="O15" s="6"/>
      <c r="P15" s="6">
        <v>500</v>
      </c>
      <c r="Q15" s="6"/>
      <c r="R15" s="5">
        <f t="shared" si="2"/>
        <v>67.400000000000006</v>
      </c>
      <c r="S15" s="5" t="str">
        <f t="shared" si="1"/>
        <v>D</v>
      </c>
    </row>
    <row r="16" spans="7:19" x14ac:dyDescent="0.25">
      <c r="G16" s="5" t="s">
        <v>23</v>
      </c>
      <c r="H16" s="5" t="s">
        <v>24</v>
      </c>
      <c r="I16" s="5">
        <v>73</v>
      </c>
      <c r="J16" s="5">
        <v>56</v>
      </c>
      <c r="K16" s="5">
        <v>34</v>
      </c>
      <c r="L16" s="5">
        <v>59</v>
      </c>
      <c r="M16" s="5">
        <v>67</v>
      </c>
      <c r="N16" s="6">
        <f t="shared" si="0"/>
        <v>289</v>
      </c>
      <c r="O16" s="6"/>
      <c r="P16" s="6">
        <v>500</v>
      </c>
      <c r="Q16" s="6"/>
      <c r="R16" s="5">
        <f t="shared" si="2"/>
        <v>57.8</v>
      </c>
      <c r="S16" s="5" t="str">
        <f t="shared" si="1"/>
        <v>F</v>
      </c>
    </row>
    <row r="17" spans="7:19" x14ac:dyDescent="0.25">
      <c r="G17" s="5" t="s">
        <v>25</v>
      </c>
      <c r="H17" s="5" t="s">
        <v>26</v>
      </c>
      <c r="I17" s="5">
        <v>92</v>
      </c>
      <c r="J17" s="5">
        <v>71</v>
      </c>
      <c r="K17" s="5">
        <v>45</v>
      </c>
      <c r="L17" s="5">
        <v>75</v>
      </c>
      <c r="M17" s="5">
        <v>98</v>
      </c>
      <c r="N17" s="6">
        <f t="shared" si="0"/>
        <v>381</v>
      </c>
      <c r="O17" s="6"/>
      <c r="P17" s="6">
        <v>500</v>
      </c>
      <c r="Q17" s="6"/>
      <c r="R17" s="5">
        <f t="shared" si="2"/>
        <v>76.2</v>
      </c>
      <c r="S17" s="5" t="str">
        <f t="shared" si="1"/>
        <v>C</v>
      </c>
    </row>
    <row r="18" spans="7:19" x14ac:dyDescent="0.25">
      <c r="G18" s="5" t="s">
        <v>27</v>
      </c>
      <c r="H18" s="5" t="s">
        <v>28</v>
      </c>
      <c r="I18" s="5">
        <v>65</v>
      </c>
      <c r="J18" s="5">
        <v>82</v>
      </c>
      <c r="K18" s="5">
        <v>55</v>
      </c>
      <c r="L18" s="5">
        <v>69</v>
      </c>
      <c r="M18" s="5">
        <v>49</v>
      </c>
      <c r="N18" s="6">
        <f t="shared" si="0"/>
        <v>320</v>
      </c>
      <c r="O18" s="6"/>
      <c r="P18" s="6">
        <v>500</v>
      </c>
      <c r="Q18" s="6"/>
      <c r="R18" s="5">
        <f t="shared" si="2"/>
        <v>64</v>
      </c>
      <c r="S18" s="5" t="str">
        <f t="shared" si="1"/>
        <v>D</v>
      </c>
    </row>
    <row r="19" spans="7:19" x14ac:dyDescent="0.25">
      <c r="G19" s="5" t="s">
        <v>29</v>
      </c>
      <c r="H19" s="5" t="s">
        <v>30</v>
      </c>
      <c r="I19" s="5">
        <v>57</v>
      </c>
      <c r="J19" s="5">
        <v>75</v>
      </c>
      <c r="K19" s="5">
        <v>59</v>
      </c>
      <c r="L19" s="5">
        <v>49</v>
      </c>
      <c r="M19" s="5">
        <v>70</v>
      </c>
      <c r="N19" s="6">
        <f t="shared" si="0"/>
        <v>310</v>
      </c>
      <c r="O19" s="6"/>
      <c r="P19" s="6">
        <v>500</v>
      </c>
      <c r="Q19" s="6"/>
      <c r="R19" s="5">
        <f t="shared" si="2"/>
        <v>62</v>
      </c>
      <c r="S19" s="5" t="str">
        <f t="shared" si="1"/>
        <v>D</v>
      </c>
    </row>
  </sheetData>
  <mergeCells count="25">
    <mergeCell ref="N7:S8"/>
    <mergeCell ref="N18:O18"/>
    <mergeCell ref="P18:Q18"/>
    <mergeCell ref="N19:O19"/>
    <mergeCell ref="P19:Q19"/>
    <mergeCell ref="G7:H8"/>
    <mergeCell ref="I7:M8"/>
    <mergeCell ref="N15:O15"/>
    <mergeCell ref="P15:Q15"/>
    <mergeCell ref="N16:O16"/>
    <mergeCell ref="P16:Q16"/>
    <mergeCell ref="N17:O17"/>
    <mergeCell ref="P17:Q17"/>
    <mergeCell ref="N12:O12"/>
    <mergeCell ref="P12:Q12"/>
    <mergeCell ref="N13:O13"/>
    <mergeCell ref="P13:Q13"/>
    <mergeCell ref="N14:O14"/>
    <mergeCell ref="P14:Q14"/>
    <mergeCell ref="N9:O9"/>
    <mergeCell ref="P9:Q9"/>
    <mergeCell ref="N10:O10"/>
    <mergeCell ref="P10:Q10"/>
    <mergeCell ref="N11:O11"/>
    <mergeCell ref="P11:Q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UBAID-UR-REHMAN</dc:creator>
  <cp:lastModifiedBy>UBAID-UR -REHMAN</cp:lastModifiedBy>
  <dcterms:created xsi:type="dcterms:W3CDTF">2015-06-05T18:17:20Z</dcterms:created>
  <dcterms:modified xsi:type="dcterms:W3CDTF">2023-12-27T06:42:23Z</dcterms:modified>
</cp:coreProperties>
</file>