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<sst xmlns="http://schemas.openxmlformats.org/spreadsheetml/2006/main" count="43" uniqueCount="34">
  <si>
    <t>Employee Name</t>
  </si>
  <si>
    <t>Performance Rating</t>
  </si>
  <si>
    <t>Training Completion</t>
  </si>
  <si>
    <t>Course Name</t>
  </si>
  <si>
    <t>Does an employee completed the training and achieved a rating of 8 or above</t>
  </si>
  <si>
    <t xml:space="preserve">Capitalize the first letter of each employee’s name using the PROPER function </t>
  </si>
  <si>
    <t>Concatenate the employee names and their respective courses, separated by a hyphen</t>
  </si>
  <si>
    <t>Kwame Osei</t>
  </si>
  <si>
    <t>yes</t>
  </si>
  <si>
    <t>Data Analysis</t>
  </si>
  <si>
    <t>Amina Abiola</t>
  </si>
  <si>
    <t>no</t>
  </si>
  <si>
    <t>Python Programming</t>
  </si>
  <si>
    <t>Mpho Ndlovu</t>
  </si>
  <si>
    <t>Machine Learning</t>
  </si>
  <si>
    <t>Ifeoma Okoro</t>
  </si>
  <si>
    <t>Web Development</t>
  </si>
  <si>
    <t>Sadio Traore</t>
  </si>
  <si>
    <t>Database Management</t>
  </si>
  <si>
    <t>Tariq Juma</t>
  </si>
  <si>
    <t>Cybersecurity</t>
  </si>
  <si>
    <t>Aisha Kamara</t>
  </si>
  <si>
    <t>Project Management</t>
  </si>
  <si>
    <t>Oluwaseun Adekunle</t>
  </si>
  <si>
    <t>Software Testing</t>
  </si>
  <si>
    <t>Nia Nkrumah</t>
  </si>
  <si>
    <t>Data Visualization</t>
  </si>
  <si>
    <t>Mounir Diop</t>
  </si>
  <si>
    <t>Network Security</t>
  </si>
  <si>
    <t>Total number of employees =</t>
  </si>
  <si>
    <t>Average performance rating of the employees who completed the training =</t>
  </si>
  <si>
    <t>Sum of the performance ratings for employees who completed the Data Analysis course =</t>
  </si>
  <si>
    <t>Number of employees who have a rating of 9 or above =</t>
  </si>
  <si>
    <t>Max Performance rating=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</si>
</sst>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DM Sans"/>
    </font>
    <font>
      <color theme="1"/>
      <name val="DM Sans"/>
    </font>
    <font>
      <sz val="12.0"/>
      <color theme="1"/>
      <name val="DM Sans"/>
    </font>
    <font>
      <b/>
      <color theme="1"/>
      <name val="DM Sans"/>
    </font>
    <font>
      <b/>
      <sz val="10.0"/>
      <color theme="1"/>
      <name val="DM Sans"/>
    </font>
    <font>
      <sz val="10.0"/>
      <color theme="1"/>
      <name val="DM Sans"/>
    </font>
    <font>
      <b/>
      <sz val="18.0"/>
      <color theme="1"/>
      <name val="DM Sans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4">
    <border/>
    <border>
      <left style="thin">
        <color rgb="FF34495E"/>
      </left>
      <right style="thin">
        <color rgb="FF34495E"/>
      </right>
      <top style="thin">
        <color rgb="FF34495E"/>
      </top>
      <bottom style="thin">
        <color rgb="FF34495E"/>
      </bottom>
    </border>
    <border>
      <left style="thin">
        <color rgb="FF34495E"/>
      </left>
      <top style="thin">
        <color rgb="FF34495E"/>
      </top>
      <bottom style="thin">
        <color rgb="FF34495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Font="1"/>
    <xf borderId="1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 readingOrder="0"/>
    </xf>
    <xf borderId="3" fillId="0" fontId="2" numFmtId="0" xfId="0" applyBorder="1" applyFont="1"/>
    <xf borderId="0" fillId="2" fontId="4" numFmtId="0" xfId="0" applyAlignment="1" applyFill="1" applyFont="1">
      <alignment readingOrder="0"/>
    </xf>
    <xf borderId="0" fillId="2" fontId="2" numFmtId="0" xfId="0" applyFont="1"/>
    <xf borderId="0" fillId="3" fontId="5" numFmtId="0" xfId="0" applyAlignment="1" applyFill="1" applyFont="1">
      <alignment readingOrder="0" shrinkToFit="0" wrapText="1"/>
    </xf>
    <xf borderId="0" fillId="3" fontId="3" numFmtId="0" xfId="0" applyFont="1"/>
    <xf borderId="0" fillId="0" fontId="3" numFmtId="0" xfId="0" applyFont="1"/>
    <xf borderId="0" fillId="4" fontId="5" numFmtId="0" xfId="0" applyAlignment="1" applyFill="1" applyFont="1">
      <alignment readingOrder="0" shrinkToFit="0" wrapText="1"/>
    </xf>
    <xf borderId="0" fillId="4" fontId="2" numFmtId="0" xfId="0" applyFont="1"/>
    <xf borderId="0" fillId="5" fontId="5" numFmtId="0" xfId="0" applyAlignment="1" applyFill="1" applyFont="1">
      <alignment readingOrder="0" shrinkToFit="0" wrapText="1"/>
    </xf>
    <xf borderId="0" fillId="5" fontId="2" numFmtId="0" xfId="0" applyFont="1"/>
    <xf borderId="0" fillId="5" fontId="6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13"/>
    <col customWidth="1" min="2" max="2" width="19.88"/>
    <col customWidth="1" min="3" max="3" width="21.5"/>
    <col customWidth="1" min="4" max="4" width="23.13"/>
    <col customWidth="1" min="5" max="5" width="41.0"/>
    <col customWidth="1" min="6" max="6" width="30.88"/>
    <col customWidth="1" min="7" max="7" width="32.75"/>
  </cols>
  <sheetData>
    <row r="1" ht="49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7</v>
      </c>
      <c r="B2" s="8">
        <v>8.0</v>
      </c>
      <c r="C2" s="9" t="s">
        <v>8</v>
      </c>
      <c r="D2" s="10" t="s">
        <v>9</v>
      </c>
      <c r="E2" s="11" t="b">
        <f t="shared" ref="E2:E11" si="1">AND(C2="yes", B2&gt;=8)</f>
        <v>1</v>
      </c>
      <c r="F2" s="11" t="str">
        <f t="shared" ref="F2:F11" si="2">PROPER(A2)</f>
        <v>Kwame Osei</v>
      </c>
      <c r="G2" s="11" t="str">
        <f t="shared" ref="G2:G11" si="3">CONCATENATE(A2, "-", D2)</f>
        <v>Kwame Osei-Data Analysis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10</v>
      </c>
      <c r="B3" s="8">
        <v>6.0</v>
      </c>
      <c r="C3" s="9" t="s">
        <v>11</v>
      </c>
      <c r="D3" s="10" t="s">
        <v>12</v>
      </c>
      <c r="E3" s="11" t="b">
        <f t="shared" si="1"/>
        <v>0</v>
      </c>
      <c r="F3" s="11" t="str">
        <f t="shared" si="2"/>
        <v>Amina Abiola</v>
      </c>
      <c r="G3" s="11" t="str">
        <f t="shared" si="3"/>
        <v>Amina Abiola-Python Programming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13</v>
      </c>
      <c r="B4" s="8">
        <v>9.0</v>
      </c>
      <c r="C4" s="9" t="s">
        <v>8</v>
      </c>
      <c r="D4" s="10" t="s">
        <v>14</v>
      </c>
      <c r="E4" s="11" t="b">
        <f t="shared" si="1"/>
        <v>1</v>
      </c>
      <c r="F4" s="11" t="str">
        <f t="shared" si="2"/>
        <v>Mpho Ndlovu</v>
      </c>
      <c r="G4" s="11" t="str">
        <f t="shared" si="3"/>
        <v>Mpho Ndlovu-Machine Learning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15</v>
      </c>
      <c r="B5" s="8">
        <v>7.0</v>
      </c>
      <c r="C5" s="9" t="s">
        <v>8</v>
      </c>
      <c r="D5" s="10" t="s">
        <v>16</v>
      </c>
      <c r="E5" s="11" t="b">
        <f t="shared" si="1"/>
        <v>0</v>
      </c>
      <c r="F5" s="11" t="str">
        <f t="shared" si="2"/>
        <v>Ifeoma Okoro</v>
      </c>
      <c r="G5" s="11" t="str">
        <f t="shared" si="3"/>
        <v>Ifeoma Okoro-Web Development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17</v>
      </c>
      <c r="B6" s="8">
        <v>6.0</v>
      </c>
      <c r="C6" s="9" t="s">
        <v>11</v>
      </c>
      <c r="D6" s="10" t="s">
        <v>18</v>
      </c>
      <c r="E6" s="11" t="b">
        <f t="shared" si="1"/>
        <v>0</v>
      </c>
      <c r="F6" s="11" t="str">
        <f t="shared" si="2"/>
        <v>Sadio Traore</v>
      </c>
      <c r="G6" s="11" t="str">
        <f t="shared" si="3"/>
        <v>Sadio Traore-Database Management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19</v>
      </c>
      <c r="B7" s="8">
        <v>9.0</v>
      </c>
      <c r="C7" s="9" t="s">
        <v>8</v>
      </c>
      <c r="D7" s="10" t="s">
        <v>20</v>
      </c>
      <c r="E7" s="11" t="b">
        <f t="shared" si="1"/>
        <v>1</v>
      </c>
      <c r="F7" s="11" t="str">
        <f t="shared" si="2"/>
        <v>Tariq Juma</v>
      </c>
      <c r="G7" s="11" t="str">
        <f t="shared" si="3"/>
        <v>Tariq Juma-Cybersecurity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21</v>
      </c>
      <c r="B8" s="8">
        <v>8.0</v>
      </c>
      <c r="C8" s="9" t="s">
        <v>8</v>
      </c>
      <c r="D8" s="10" t="s">
        <v>22</v>
      </c>
      <c r="E8" s="11" t="b">
        <f t="shared" si="1"/>
        <v>1</v>
      </c>
      <c r="F8" s="11" t="str">
        <f t="shared" si="2"/>
        <v>Aisha Kamara</v>
      </c>
      <c r="G8" s="11" t="str">
        <f t="shared" si="3"/>
        <v>Aisha Kamara-Project Management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23</v>
      </c>
      <c r="B9" s="8">
        <v>7.0</v>
      </c>
      <c r="C9" s="9" t="s">
        <v>8</v>
      </c>
      <c r="D9" s="10" t="s">
        <v>24</v>
      </c>
      <c r="E9" s="11" t="b">
        <f t="shared" si="1"/>
        <v>0</v>
      </c>
      <c r="F9" s="11" t="str">
        <f t="shared" si="2"/>
        <v>Oluwaseun Adekunle</v>
      </c>
      <c r="G9" s="11" t="str">
        <f t="shared" si="3"/>
        <v>Oluwaseun Adekunle-Software Testing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25</v>
      </c>
      <c r="B10" s="8">
        <v>9.0</v>
      </c>
      <c r="C10" s="9" t="s">
        <v>8</v>
      </c>
      <c r="D10" s="10" t="s">
        <v>26</v>
      </c>
      <c r="E10" s="11" t="b">
        <f t="shared" si="1"/>
        <v>1</v>
      </c>
      <c r="F10" s="11" t="str">
        <f t="shared" si="2"/>
        <v>Nia Nkrumah</v>
      </c>
      <c r="G10" s="11" t="str">
        <f t="shared" si="3"/>
        <v>Nia Nkrumah-Data Visualization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27</v>
      </c>
      <c r="B11" s="8">
        <v>8.0</v>
      </c>
      <c r="C11" s="9" t="s">
        <v>11</v>
      </c>
      <c r="D11" s="10" t="s">
        <v>28</v>
      </c>
      <c r="E11" s="11" t="b">
        <f t="shared" si="1"/>
        <v>0</v>
      </c>
      <c r="F11" s="11" t="str">
        <f t="shared" si="2"/>
        <v>Mounir Diop</v>
      </c>
      <c r="G11" s="11" t="str">
        <f t="shared" si="3"/>
        <v>Mounir Diop-Network Security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2" t="s">
        <v>29</v>
      </c>
      <c r="B14" s="13">
        <f>ROWS(B2:B11)</f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4" t="s">
        <v>30</v>
      </c>
      <c r="B15" s="15">
        <f>AVERAGEIFS(B2:B11, C2:C11, "yes")</f>
        <v>8.142857143</v>
      </c>
      <c r="C15" s="16"/>
      <c r="D15" s="1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7" t="s">
        <v>31</v>
      </c>
      <c r="B16" s="18">
        <f>AVERAGEIFS(B2:B11, D2:D11, "Data Analysis")</f>
        <v>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9" t="s">
        <v>32</v>
      </c>
      <c r="B17" s="20">
        <f>COUNTIF(B2:B11,"&gt;=9")</f>
        <v>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9" t="s">
        <v>33</v>
      </c>
      <c r="B18" s="21">
        <f>MAX(B1:B11)</f>
        <v>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7" t="s">
        <v>33</v>
      </c>
      <c r="B19" s="22">
        <f>MIN(B1:B11)</f>
        <v>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2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2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2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drawing r:id="rId1"/>
</worksheet>
</file>