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tables/table1.xml" ContentType="application/vnd.openxmlformats-officedocument.spreadsheetml.table+xml"/>
  <Override PartName="/xl/worksheets/sheet6.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300" tabRatio="626" firstSheet="1" activeTab="3" autoFilterDateGrouping="1"/>
  </bookViews>
  <sheets>
    <sheet xmlns:r="http://schemas.openxmlformats.org/officeDocument/2006/relationships" name="Accueil" sheetId="1" state="visible" r:id="rId1"/>
    <sheet xmlns:r="http://schemas.openxmlformats.org/officeDocument/2006/relationships" name="Critère d'évaluation de risque " sheetId="2" state="visible" r:id="rId2"/>
    <sheet xmlns:r="http://schemas.openxmlformats.org/officeDocument/2006/relationships" name="Récap" sheetId="3" state="visible" r:id="rId3"/>
    <sheet xmlns:r="http://schemas.openxmlformats.org/officeDocument/2006/relationships" name="2025" sheetId="4" state="visible" r:id="rId4"/>
    <sheet xmlns:r="http://schemas.openxmlformats.org/officeDocument/2006/relationships" name="Feuil1" sheetId="5" state="hidden" r:id="rId5"/>
    <sheet xmlns:r="http://schemas.openxmlformats.org/officeDocument/2006/relationships" name="KPI" sheetId="6" state="visible" r:id="rId6"/>
  </sheets>
  <definedNames>
    <definedName name="Courses">#REF!</definedName>
    <definedName name="Employees">#REF!</definedName>
    <definedName name="Courses" localSheetId="2">#REF!</definedName>
    <definedName name="Employees" localSheetId="2">#REF!</definedName>
    <definedName name="_xlnm._FilterDatabase" localSheetId="3" hidden="1">'2025'!$A$1:$XFC$560</definedName>
  </definedNames>
  <calcPr calcId="191029" fullCalcOnLoad="1"/>
  <pivotCaches>
    <pivotCache xmlns:r="http://schemas.openxmlformats.org/officeDocument/2006/relationships" cacheId="3" r:id="rId7"/>
  </pivotCaches>
</workbook>
</file>

<file path=xl/styles.xml><?xml version="1.0" encoding="utf-8"?>
<styleSheet xmlns="http://schemas.openxmlformats.org/spreadsheetml/2006/main">
  <numFmts count="4">
    <numFmt numFmtId="164" formatCode="mm/dd/yyyy"/>
    <numFmt numFmtId="165" formatCode="mmmm"/>
    <numFmt numFmtId="166" formatCode="_-* #,##0.00\ &quot;€&quot;_-;\-* #,##0.00\ &quot;€&quot;_-;_-* &quot;-&quot;??\ &quot;€&quot;_-;_-@_-"/>
    <numFmt numFmtId="167" formatCode="yyyy-mm-dd h:mm:ss"/>
  </numFmts>
  <fonts count="33">
    <font>
      <name val="Calibri"/>
      <family val="2"/>
      <color theme="1"/>
      <sz val="11"/>
      <scheme val="minor"/>
    </font>
    <font>
      <name val="Calibri"/>
      <family val="2"/>
      <b val="1"/>
      <color theme="0"/>
      <sz val="11"/>
      <scheme val="minor"/>
    </font>
    <font>
      <name val="Calibri"/>
      <family val="2"/>
      <color theme="0"/>
      <sz val="11"/>
      <scheme val="minor"/>
    </font>
    <font>
      <name val="Calibri"/>
      <family val="2"/>
      <b val="1"/>
      <color rgb="FFFFFFFF"/>
      <sz val="24"/>
    </font>
    <font>
      <name val="Calibri"/>
      <family val="2"/>
      <b val="1"/>
      <color rgb="FFFFFFFF"/>
      <sz val="11"/>
    </font>
    <font>
      <name val="Calibri"/>
      <family val="2"/>
      <b val="1"/>
      <sz val="11"/>
      <scheme val="minor"/>
    </font>
    <font>
      <name val="Arial Unicode MS"/>
      <family val="2"/>
      <color theme="1"/>
      <sz val="11"/>
    </font>
    <font>
      <name val="Arial Unicode MS"/>
      <family val="2"/>
      <i val="1"/>
      <color theme="1"/>
      <sz val="11"/>
    </font>
    <font>
      <name val="Calibri"/>
      <family val="2"/>
      <b val="1"/>
      <color rgb="FF000000"/>
      <sz val="11"/>
      <scheme val="minor"/>
    </font>
    <font>
      <name val="Calibri"/>
      <family val="2"/>
      <b val="1"/>
      <color rgb="FFFFFFFF"/>
      <sz val="11"/>
      <scheme val="minor"/>
    </font>
    <font>
      <name val="Calibri"/>
      <family val="2"/>
      <color theme="10"/>
      <sz val="11"/>
      <u val="single"/>
      <scheme val="minor"/>
    </font>
    <font>
      <name val="Calibri"/>
      <family val="2"/>
      <color rgb="FF000000"/>
      <sz val="11"/>
      <scheme val="minor"/>
    </font>
    <font>
      <name val="Calibri"/>
      <family val="2"/>
      <b val="1"/>
      <color theme="1"/>
      <sz val="11"/>
      <scheme val="minor"/>
    </font>
    <font>
      <name val="Calibri"/>
      <family val="2"/>
      <color theme="1"/>
      <sz val="11"/>
      <scheme val="minor"/>
    </font>
    <font>
      <name val="Calibri"/>
      <family val="2"/>
      <color theme="1"/>
      <sz val="9"/>
      <scheme val="minor"/>
    </font>
    <font>
      <name val="Calibri"/>
      <family val="2"/>
      <b val="1"/>
      <i val="1"/>
      <color rgb="FFFFFFFF"/>
      <sz val="26"/>
    </font>
    <font>
      <name val="Calibri"/>
      <family val="2"/>
      <sz val="11"/>
      <scheme val="minor"/>
    </font>
    <font>
      <name val="Times New Roman"/>
      <family val="1"/>
      <color rgb="FF000000"/>
      <sz val="10"/>
    </font>
    <font>
      <name val="Arial"/>
      <family val="2"/>
      <color rgb="FF000000"/>
      <sz val="10"/>
    </font>
    <font>
      <name val="Calibri"/>
      <family val="2"/>
      <b val="1"/>
      <color theme="1"/>
      <sz val="9"/>
      <scheme val="minor"/>
    </font>
    <font>
      <name val="Calibri"/>
      <family val="2"/>
      <b val="1"/>
      <color rgb="FF000000"/>
      <sz val="9"/>
      <scheme val="minor"/>
    </font>
    <font>
      <name val="Calibri"/>
      <family val="2"/>
      <color rgb="FF000000"/>
      <sz val="9"/>
      <scheme val="minor"/>
    </font>
    <font>
      <name val="Calibri"/>
      <family val="2"/>
      <color theme="1"/>
      <sz val="12"/>
      <scheme val="minor"/>
    </font>
    <font>
      <name val="Calibri"/>
      <family val="2"/>
      <color theme="0"/>
      <sz val="12"/>
      <scheme val="minor"/>
    </font>
    <font>
      <name val="Calibri"/>
      <family val="2"/>
      <color theme="10"/>
      <sz val="12"/>
      <u val="single"/>
      <scheme val="minor"/>
    </font>
    <font>
      <name val="Calibri"/>
      <family val="2"/>
      <color rgb="FF000000"/>
      <sz val="12"/>
      <scheme val="minor"/>
    </font>
    <font>
      <name val="Calibri"/>
      <family val="2"/>
      <color rgb="FF000000"/>
      <sz val="12"/>
    </font>
    <font>
      <name val="Calibri"/>
      <family val="2"/>
      <color rgb="FF000000"/>
      <sz val="9"/>
    </font>
    <font>
      <name val="Arial"/>
      <family val="2"/>
      <color rgb="FF000000"/>
      <sz val="9"/>
    </font>
    <font>
      <name val="Calibri"/>
      <family val="2"/>
      <color theme="1"/>
      <sz val="10"/>
      <scheme val="minor"/>
    </font>
    <font>
      <name val="Calibri"/>
      <color rgb="FFFFFFFF"/>
      <sz val="11"/>
    </font>
    <font>
      <name val="Calibri"/>
      <color rgb="FFFFFFFF"/>
      <sz val="11"/>
    </font>
    <font>
      <color rgb="00FFFFFF"/>
    </font>
  </fonts>
  <fills count="36">
    <fill>
      <patternFill/>
    </fill>
    <fill>
      <patternFill patternType="gray125"/>
    </fill>
    <fill>
      <patternFill patternType="solid">
        <fgColor rgb="FF002060"/>
        <bgColor indexed="64"/>
      </patternFill>
    </fill>
    <fill>
      <patternFill patternType="solid">
        <fgColor rgb="FFFF0000"/>
        <bgColor indexed="64"/>
      </patternFill>
    </fill>
    <fill>
      <patternFill patternType="solid">
        <fgColor rgb="FFFFFF00"/>
        <bgColor indexed="64"/>
      </patternFill>
    </fill>
    <fill>
      <patternFill patternType="solid">
        <fgColor theme="4"/>
        <bgColor indexed="64"/>
      </patternFill>
    </fill>
    <fill>
      <patternFill patternType="solid">
        <fgColor theme="1" tint="0.1499984740745262"/>
        <bgColor indexed="64"/>
      </patternFill>
    </fill>
    <fill>
      <patternFill patternType="solid">
        <fgColor theme="2" tint="-0.499984740745262"/>
        <bgColor indexed="64"/>
      </patternFill>
    </fill>
    <fill>
      <patternFill patternType="solid">
        <fgColor theme="4" tint="-0.249977111117893"/>
        <bgColor indexed="64"/>
      </patternFill>
    </fill>
    <fill>
      <patternFill patternType="solid">
        <fgColor theme="4" tint="0.5999938962981048"/>
        <bgColor indexed="64"/>
      </patternFill>
    </fill>
    <fill>
      <patternFill patternType="solid">
        <fgColor theme="3" tint="-0.499984740745262"/>
        <bgColor indexed="64"/>
      </patternFill>
    </fill>
    <fill>
      <patternFill patternType="solid">
        <fgColor theme="3" tint="0.3999755851924192"/>
        <bgColor indexed="64"/>
      </patternFill>
    </fill>
    <fill>
      <patternFill patternType="solid">
        <fgColor rgb="FFFFC000"/>
        <bgColor indexed="64"/>
      </patternFill>
    </fill>
    <fill>
      <patternFill patternType="solid">
        <fgColor theme="0" tint="-0.1499984740745262"/>
        <bgColor indexed="64"/>
      </patternFill>
    </fill>
    <fill>
      <patternFill patternType="solid">
        <fgColor rgb="FFF2F2F2"/>
        <bgColor indexed="64"/>
      </patternFill>
    </fill>
    <fill>
      <patternFill patternType="solid">
        <fgColor rgb="FF92D050"/>
        <bgColor indexed="64"/>
      </patternFill>
    </fill>
    <fill>
      <patternFill patternType="solid">
        <fgColor rgb="FFC00000"/>
        <bgColor indexed="64"/>
      </patternFill>
    </fill>
    <fill>
      <patternFill patternType="solid">
        <fgColor rgb="FF00B050"/>
        <bgColor indexed="64"/>
      </patternFill>
    </fill>
    <fill>
      <patternFill patternType="solid">
        <fgColor rgb="FF7030A0"/>
        <bgColor indexed="64"/>
      </patternFill>
    </fill>
    <fill>
      <patternFill patternType="solid">
        <fgColor rgb="FF00B0F0"/>
        <bgColor indexed="64"/>
      </patternFill>
    </fill>
    <fill>
      <patternFill patternType="solid">
        <fgColor theme="0"/>
        <bgColor indexed="64"/>
      </patternFill>
    </fill>
    <fill>
      <patternFill patternType="solid">
        <fgColor theme="7" tint="0.5999938962981048"/>
        <bgColor indexed="64"/>
      </patternFill>
    </fill>
    <fill>
      <patternFill patternType="solid">
        <fgColor theme="5" tint="0.3999755851924192"/>
        <bgColor indexed="64"/>
      </patternFill>
    </fill>
    <fill>
      <patternFill patternType="solid">
        <fgColor theme="9" tint="0.3999755851924192"/>
        <bgColor indexed="64"/>
      </patternFill>
    </fill>
    <fill>
      <patternFill patternType="solid">
        <fgColor rgb="FFC00000"/>
        <bgColor rgb="FFC00000"/>
      </patternFill>
    </fill>
    <fill>
      <patternFill patternType="solid">
        <fgColor rgb="FF00B050"/>
        <bgColor rgb="FF00B050"/>
      </patternFill>
    </fill>
    <fill>
      <patternFill patternType="solid">
        <fgColor rgb="FFFF0000"/>
        <bgColor rgb="FFFF0000"/>
      </patternFill>
    </fill>
    <fill>
      <patternFill patternType="solid">
        <fgColor rgb="FFFFFF00"/>
        <bgColor rgb="FFFFFF00"/>
      </patternFill>
    </fill>
    <fill>
      <patternFill patternType="solid">
        <fgColor rgb="FFC00000"/>
        <bgColor rgb="FFC00000"/>
      </patternFill>
    </fill>
    <fill>
      <patternFill patternType="solid">
        <fgColor rgb="FFFFFF00"/>
        <bgColor rgb="FFFFFF00"/>
      </patternFill>
    </fill>
    <fill>
      <patternFill patternType="solid">
        <fgColor rgb="FFFF0000"/>
        <bgColor rgb="FFFF0000"/>
      </patternFill>
    </fill>
    <fill>
      <patternFill patternType="solid">
        <fgColor rgb="00C00000"/>
        <bgColor rgb="00C00000"/>
      </patternFill>
    </fill>
    <fill>
      <patternFill patternType="solid">
        <fgColor rgb="00FFA500"/>
        <bgColor rgb="00FFA500"/>
      </patternFill>
    </fill>
    <fill>
      <patternFill patternType="solid">
        <fgColor rgb="00FF0000"/>
        <bgColor rgb="00FF0000"/>
      </patternFill>
    </fill>
    <fill>
      <patternFill patternType="solid">
        <fgColor rgb="0087CEEB"/>
        <bgColor rgb="0087CEEB"/>
      </patternFill>
    </fill>
    <fill>
      <patternFill patternType="solid">
        <fgColor rgb="00FFFF00"/>
        <bgColor rgb="00FFFF00"/>
      </patternFill>
    </fill>
  </fills>
  <borders count="3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4" tint="0.3999755851924192"/>
      </left>
      <right style="thin">
        <color indexed="64"/>
      </right>
      <top style="thin">
        <color indexed="64"/>
      </top>
      <bottom style="thin">
        <color indexed="64"/>
      </bottom>
      <diagonal/>
    </border>
    <border>
      <left style="thin">
        <color indexed="64"/>
      </left>
      <right style="thin">
        <color indexed="64"/>
      </right>
      <top style="thin">
        <color indexed="64"/>
      </top>
      <bottom style="thin">
        <color theme="4" tint="0.3999755851924192"/>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style="thin">
        <color theme="4" tint="0.3999755851924192"/>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thin">
        <color indexed="64"/>
      </left>
      <right/>
      <top/>
      <bottom/>
      <diagonal/>
    </border>
    <border>
      <left style="medium">
        <color rgb="FF000000"/>
      </left>
      <right/>
      <top/>
      <bottom/>
      <diagonal/>
    </border>
    <border>
      <left style="medium">
        <color rgb="FF000000"/>
      </left>
      <right style="medium">
        <color rgb="FF000000"/>
      </right>
      <top/>
      <bottom/>
      <diagonal/>
    </border>
    <border>
      <left/>
      <right/>
      <top style="medium">
        <color rgb="FF000000"/>
      </top>
      <bottom/>
      <diagonal/>
    </border>
    <border>
      <left/>
      <right style="medium">
        <color rgb="FF000000"/>
      </right>
      <top style="medium">
        <color rgb="FF000000"/>
      </top>
      <bottom/>
      <diagonal/>
    </border>
  </borders>
  <cellStyleXfs count="3">
    <xf numFmtId="0" fontId="13" fillId="0" borderId="0"/>
    <xf numFmtId="166" fontId="13" fillId="0" borderId="0"/>
    <xf numFmtId="0" fontId="10" fillId="0" borderId="0"/>
  </cellStyleXfs>
  <cellXfs count="252">
    <xf numFmtId="0" fontId="0" fillId="0" borderId="0" pivotButton="0" quotePrefix="0" xfId="0"/>
    <xf numFmtId="0" fontId="1" fillId="6" borderId="0" applyAlignment="1" pivotButton="0" quotePrefix="0" xfId="0">
      <alignment vertical="center"/>
    </xf>
    <xf numFmtId="0" fontId="1" fillId="7" borderId="0" applyAlignment="1" pivotButton="0" quotePrefix="0" xfId="0">
      <alignment horizontal="center" vertical="center"/>
    </xf>
    <xf numFmtId="0" fontId="1" fillId="8" borderId="0" applyAlignment="1" pivotButton="0" quotePrefix="0" xfId="0">
      <alignment vertical="center"/>
    </xf>
    <xf numFmtId="0" fontId="1" fillId="9" borderId="0" applyAlignment="1" pivotButton="0" quotePrefix="0" xfId="0">
      <alignment horizontal="center" vertical="center"/>
    </xf>
    <xf numFmtId="0" fontId="1" fillId="8" borderId="0" applyAlignment="1" pivotButton="0" quotePrefix="0" xfId="0">
      <alignment vertical="center" wrapText="1"/>
    </xf>
    <xf numFmtId="0" fontId="1" fillId="10" borderId="0" applyAlignment="1" pivotButton="0" quotePrefix="0" xfId="0">
      <alignment vertical="center"/>
    </xf>
    <xf numFmtId="0" fontId="2" fillId="11" borderId="0" pivotButton="0" quotePrefix="0" xfId="0"/>
    <xf numFmtId="0" fontId="1" fillId="11" borderId="0" applyAlignment="1" pivotButton="0" quotePrefix="0" xfId="0">
      <alignment horizontal="center" vertical="center"/>
    </xf>
    <xf numFmtId="0" fontId="0" fillId="0" borderId="0" applyAlignment="1" pivotButton="0" quotePrefix="0" xfId="0">
      <alignment horizontal="center" vertical="center"/>
    </xf>
    <xf numFmtId="0" fontId="6" fillId="0" borderId="0" applyAlignment="1" pivotButton="0" quotePrefix="0" xfId="0">
      <alignment horizontal="center" vertical="center"/>
    </xf>
    <xf numFmtId="0" fontId="7" fillId="12" borderId="0" applyAlignment="1" pivotButton="0" quotePrefix="0" xfId="0">
      <alignment horizontal="right" wrapText="1"/>
    </xf>
    <xf numFmtId="0" fontId="7" fillId="12" borderId="0" applyAlignment="1" pivotButton="0" quotePrefix="0" xfId="0">
      <alignment horizontal="left" vertical="top" wrapText="1"/>
    </xf>
    <xf numFmtId="0" fontId="9" fillId="3" borderId="19" applyAlignment="1" pivotButton="0" quotePrefix="0" xfId="0">
      <alignment horizontal="center" vertical="center" wrapText="1"/>
    </xf>
    <xf numFmtId="0" fontId="8" fillId="12" borderId="19" applyAlignment="1" pivotButton="0" quotePrefix="0" xfId="0">
      <alignment horizontal="center" vertical="center" wrapText="1"/>
    </xf>
    <xf numFmtId="0" fontId="8" fillId="15" borderId="19" applyAlignment="1" pivotButton="0" quotePrefix="0" xfId="0">
      <alignment horizontal="center" vertical="center" wrapText="1"/>
    </xf>
    <xf numFmtId="0" fontId="0" fillId="0" borderId="18" applyAlignment="1" pivotButton="0" quotePrefix="0" xfId="0">
      <alignment horizontal="center" vertical="center" wrapText="1"/>
    </xf>
    <xf numFmtId="0" fontId="0" fillId="0" borderId="19" applyAlignment="1" pivotButton="0" quotePrefix="0" xfId="0">
      <alignment horizontal="center" vertical="center" wrapText="1"/>
    </xf>
    <xf numFmtId="0" fontId="0" fillId="0" borderId="0" applyAlignment="1" pivotButton="0" quotePrefix="0" xfId="0">
      <alignment horizontal="center" vertical="center" wrapText="1"/>
    </xf>
    <xf numFmtId="0" fontId="8" fillId="13" borderId="8" applyAlignment="1" pivotButton="0" quotePrefix="0" xfId="0">
      <alignment horizontal="center" vertical="center" wrapText="1"/>
    </xf>
    <xf numFmtId="0" fontId="8" fillId="13" borderId="8" applyAlignment="1" pivotButton="0" quotePrefix="0" xfId="0">
      <alignment horizontal="left" vertical="center" wrapText="1"/>
    </xf>
    <xf numFmtId="0" fontId="0" fillId="3" borderId="8" applyAlignment="1" pivotButton="0" quotePrefix="0" xfId="0">
      <alignment horizontal="center" vertical="center"/>
    </xf>
    <xf numFmtId="0" fontId="10" fillId="0" borderId="8" applyAlignment="1" pivotButton="0" quotePrefix="0" xfId="2">
      <alignment horizontal="left" vertical="top" wrapText="1"/>
    </xf>
    <xf numFmtId="0" fontId="0" fillId="0" borderId="8" applyAlignment="1" pivotButton="0" quotePrefix="0" xfId="0">
      <alignment horizontal="left" vertical="top"/>
    </xf>
    <xf numFmtId="0" fontId="0" fillId="12" borderId="8" applyAlignment="1" pivotButton="0" quotePrefix="0" xfId="0">
      <alignment horizontal="center" vertical="center"/>
    </xf>
    <xf numFmtId="0" fontId="0" fillId="0" borderId="8" applyAlignment="1" pivotButton="0" quotePrefix="0" xfId="0">
      <alignment vertical="top"/>
    </xf>
    <xf numFmtId="0" fontId="2" fillId="16" borderId="8" applyAlignment="1" pivotButton="0" quotePrefix="0" xfId="0">
      <alignment horizontal="center" vertical="center"/>
    </xf>
    <xf numFmtId="0" fontId="0" fillId="0" borderId="7" applyAlignment="1" pivotButton="0" quotePrefix="0" xfId="0">
      <alignment horizontal="left" vertical="top" wrapText="1"/>
    </xf>
    <xf numFmtId="0" fontId="0" fillId="3" borderId="7" applyAlignment="1" pivotButton="0" quotePrefix="0" xfId="0">
      <alignment horizontal="center" vertical="center"/>
    </xf>
    <xf numFmtId="0" fontId="0" fillId="0" borderId="7" applyAlignment="1" pivotButton="0" quotePrefix="0" xfId="0">
      <alignment horizontal="left" vertical="top"/>
    </xf>
    <xf numFmtId="0" fontId="0" fillId="0" borderId="7" applyAlignment="1" pivotButton="0" quotePrefix="0" xfId="0">
      <alignment vertical="top" wrapText="1"/>
    </xf>
    <xf numFmtId="0" fontId="0" fillId="0" borderId="7" pivotButton="0" quotePrefix="0" xfId="0"/>
    <xf numFmtId="0" fontId="0" fillId="0" borderId="21" applyAlignment="1" pivotButton="0" quotePrefix="0" xfId="0">
      <alignment horizontal="center" vertical="center"/>
    </xf>
    <xf numFmtId="0" fontId="0" fillId="0" borderId="21" applyAlignment="1" pivotButton="0" quotePrefix="0" xfId="0">
      <alignment horizontal="left" vertical="top" wrapText="1"/>
    </xf>
    <xf numFmtId="0" fontId="0" fillId="3" borderId="21" applyAlignment="1" pivotButton="0" quotePrefix="0" xfId="0">
      <alignment horizontal="center" vertical="center"/>
    </xf>
    <xf numFmtId="0" fontId="0" fillId="0" borderId="21" applyAlignment="1" pivotButton="0" quotePrefix="0" xfId="0">
      <alignment vertical="top" wrapText="1"/>
    </xf>
    <xf numFmtId="0" fontId="10" fillId="0" borderId="21" applyAlignment="1" pivotButton="0" quotePrefix="0" xfId="2">
      <alignment horizontal="left" vertical="top" wrapText="1"/>
    </xf>
    <xf numFmtId="0" fontId="11" fillId="3" borderId="8" applyAlignment="1" pivotButton="0" quotePrefix="0" xfId="0">
      <alignment horizontal="center" vertical="center"/>
    </xf>
    <xf numFmtId="0" fontId="2" fillId="3" borderId="8" applyAlignment="1" pivotButton="0" quotePrefix="0" xfId="0">
      <alignment horizontal="center" vertical="center"/>
    </xf>
    <xf numFmtId="0" fontId="4" fillId="2" borderId="8" applyAlignment="1" pivotButton="0" quotePrefix="0" xfId="0">
      <alignment horizontal="center"/>
    </xf>
    <xf numFmtId="0" fontId="4" fillId="2" borderId="8" applyAlignment="1" pivotButton="0" quotePrefix="0" xfId="0">
      <alignment horizontal="center" wrapText="1"/>
    </xf>
    <xf numFmtId="0" fontId="1" fillId="3" borderId="8" applyAlignment="1" pivotButton="0" quotePrefix="0" xfId="0">
      <alignment horizontal="center"/>
    </xf>
    <xf numFmtId="0" fontId="5" fillId="4" borderId="8" applyAlignment="1" pivotButton="0" quotePrefix="0" xfId="0">
      <alignment horizontal="center"/>
    </xf>
    <xf numFmtId="0" fontId="2" fillId="7" borderId="0" applyAlignment="1" pivotButton="0" quotePrefix="0" xfId="0">
      <alignment horizontal="left" vertical="center"/>
    </xf>
    <xf numFmtId="0" fontId="2" fillId="9" borderId="0" applyAlignment="1" pivotButton="0" quotePrefix="0" xfId="0">
      <alignment horizontal="left" vertical="center"/>
    </xf>
    <xf numFmtId="0" fontId="2" fillId="11" borderId="0" applyAlignment="1" pivotButton="0" quotePrefix="0" xfId="0">
      <alignment horizontal="left" vertical="center"/>
    </xf>
    <xf numFmtId="0" fontId="2" fillId="3" borderId="7" applyAlignment="1" pivotButton="0" quotePrefix="0" xfId="0">
      <alignment horizontal="center" vertical="center"/>
    </xf>
    <xf numFmtId="0" fontId="10" fillId="0" borderId="7" applyAlignment="1" pivotButton="0" quotePrefix="0" xfId="2">
      <alignment horizontal="left" vertical="top" wrapText="1"/>
    </xf>
    <xf numFmtId="0" fontId="2" fillId="12" borderId="7" applyAlignment="1" pivotButton="0" quotePrefix="0" xfId="0">
      <alignment horizontal="center" vertical="center"/>
    </xf>
    <xf numFmtId="0" fontId="0" fillId="0" borderId="7" applyAlignment="1" pivotButton="0" quotePrefix="0" xfId="0">
      <alignment vertical="top"/>
    </xf>
    <xf numFmtId="14" fontId="0" fillId="0" borderId="8" applyAlignment="1" pivotButton="0" quotePrefix="0" xfId="0">
      <alignment vertical="center"/>
    </xf>
    <xf numFmtId="0" fontId="0" fillId="0" borderId="8" applyAlignment="1" pivotButton="0" quotePrefix="0" xfId="0">
      <alignment horizontal="center" wrapText="1"/>
    </xf>
    <xf numFmtId="0" fontId="0" fillId="0" borderId="8" applyAlignment="1" pivotButton="0" quotePrefix="0" xfId="0">
      <alignment vertical="center"/>
    </xf>
    <xf numFmtId="0" fontId="0" fillId="0" borderId="0" pivotButton="1" quotePrefix="0" xfId="0"/>
    <xf numFmtId="0" fontId="0" fillId="0" borderId="0" applyAlignment="1" pivotButton="0" quotePrefix="0" xfId="0">
      <alignment horizontal="left"/>
    </xf>
    <xf numFmtId="0" fontId="14" fillId="0" borderId="8" applyAlignment="1" pivotButton="0" quotePrefix="0" xfId="0">
      <alignment vertical="top" wrapText="1"/>
    </xf>
    <xf numFmtId="0" fontId="0" fillId="0" borderId="8" applyAlignment="1" pivotButton="0" quotePrefix="1" xfId="0">
      <alignment horizontal="left" vertical="top" wrapText="1"/>
    </xf>
    <xf numFmtId="0" fontId="14" fillId="0" borderId="8" applyAlignment="1" pivotButton="0" quotePrefix="0" xfId="0">
      <alignment vertical="top"/>
    </xf>
    <xf numFmtId="0" fontId="0" fillId="0" borderId="0" applyAlignment="1" pivotButton="0" quotePrefix="0" xfId="0">
      <alignment wrapText="1"/>
    </xf>
    <xf numFmtId="0" fontId="0" fillId="0" borderId="8" pivotButton="1" quotePrefix="0" xfId="0"/>
    <xf numFmtId="0" fontId="0" fillId="0" borderId="8" applyAlignment="1" pivotButton="0" quotePrefix="0" xfId="0">
      <alignment wrapText="1"/>
    </xf>
    <xf numFmtId="0" fontId="0" fillId="0" borderId="23" applyAlignment="1" pivotButton="0" quotePrefix="0" xfId="0">
      <alignment horizontal="center" vertical="center"/>
    </xf>
    <xf numFmtId="0" fontId="0" fillId="0" borderId="7" applyAlignment="1" pivotButton="0" quotePrefix="1" xfId="0">
      <alignment vertical="top"/>
    </xf>
    <xf numFmtId="0" fontId="0" fillId="0" borderId="8" applyAlignment="1" pivotButton="0" quotePrefix="1" xfId="0">
      <alignment vertical="top"/>
    </xf>
    <xf numFmtId="0" fontId="0" fillId="0" borderId="8" applyAlignment="1" pivotButton="0" quotePrefix="0" xfId="0">
      <alignment horizontal="left" vertical="center" wrapText="1"/>
    </xf>
    <xf numFmtId="0" fontId="0" fillId="0" borderId="7" applyAlignment="1" pivotButton="0" quotePrefix="0" xfId="0">
      <alignment horizontal="left" vertical="center" wrapText="1"/>
    </xf>
    <xf numFmtId="0" fontId="0" fillId="0" borderId="8" applyAlignment="1" pivotButton="0" quotePrefix="1" xfId="0">
      <alignment horizontal="left" vertical="center" wrapText="1"/>
    </xf>
    <xf numFmtId="0" fontId="0" fillId="0" borderId="7" applyAlignment="1" pivotButton="0" quotePrefix="1" xfId="0">
      <alignment horizontal="left" vertical="center" wrapText="1"/>
    </xf>
    <xf numFmtId="0" fontId="10" fillId="0" borderId="8" applyAlignment="1" pivotButton="0" quotePrefix="0" xfId="2">
      <alignment horizontal="left" vertical="center" wrapText="1"/>
    </xf>
    <xf numFmtId="14" fontId="0" fillId="0" borderId="8" applyAlignment="1" pivotButton="0" quotePrefix="0" xfId="0">
      <alignment horizontal="left" vertical="center" wrapText="1"/>
    </xf>
    <xf numFmtId="0" fontId="10" fillId="0" borderId="7" applyAlignment="1" pivotButton="0" quotePrefix="0" xfId="2">
      <alignment horizontal="left" vertical="center" wrapText="1"/>
    </xf>
    <xf numFmtId="0" fontId="0" fillId="4" borderId="8" applyAlignment="1" pivotButton="0" quotePrefix="0" xfId="0">
      <alignment horizontal="center" vertical="center"/>
    </xf>
    <xf numFmtId="0" fontId="17" fillId="0" borderId="8" applyAlignment="1" pivotButton="0" quotePrefix="0" xfId="0">
      <alignment horizontal="left" vertical="center" wrapText="1"/>
    </xf>
    <xf numFmtId="0" fontId="12" fillId="0" borderId="8" applyAlignment="1" pivotButton="0" quotePrefix="0" xfId="0">
      <alignment horizontal="left" vertical="center" wrapText="1"/>
    </xf>
    <xf numFmtId="0" fontId="16" fillId="0" borderId="8" applyAlignment="1" pivotButton="0" quotePrefix="0" xfId="0">
      <alignment horizontal="left" vertical="center" wrapText="1"/>
    </xf>
    <xf numFmtId="0" fontId="0" fillId="0" borderId="8" applyAlignment="1" pivotButton="0" quotePrefix="0" xfId="0">
      <alignment vertical="center" wrapText="1"/>
    </xf>
    <xf numFmtId="0" fontId="10" fillId="0" borderId="20" applyAlignment="1" pivotButton="0" quotePrefix="0" xfId="2">
      <alignment horizontal="left" vertical="center" wrapText="1"/>
    </xf>
    <xf numFmtId="0" fontId="0" fillId="12" borderId="7" applyAlignment="1" pivotButton="0" quotePrefix="0" xfId="0">
      <alignment horizontal="center" vertical="center"/>
    </xf>
    <xf numFmtId="0" fontId="4" fillId="2" borderId="8" applyAlignment="1" pivotButton="0" quotePrefix="0" xfId="0">
      <alignment horizontal="center" vertical="center" wrapText="1"/>
    </xf>
    <xf numFmtId="14" fontId="0" fillId="0" borderId="21" applyAlignment="1" pivotButton="0" quotePrefix="0" xfId="0">
      <alignment horizontal="center" vertical="center" wrapText="1"/>
    </xf>
    <xf numFmtId="0" fontId="0" fillId="0" borderId="20" applyAlignment="1" pivotButton="0" quotePrefix="0" xfId="0">
      <alignment horizontal="center" vertical="center"/>
    </xf>
    <xf numFmtId="0" fontId="2" fillId="16" borderId="7" applyAlignment="1" pivotButton="0" quotePrefix="0" xfId="0">
      <alignment horizontal="center" vertical="center"/>
    </xf>
    <xf numFmtId="0" fontId="0" fillId="0" borderId="24" applyAlignment="1" pivotButton="0" quotePrefix="0" xfId="0">
      <alignment horizontal="center" vertical="center"/>
    </xf>
    <xf numFmtId="0" fontId="0" fillId="0" borderId="25" applyAlignment="1" pivotButton="0" quotePrefix="0" xfId="0">
      <alignment horizontal="center" vertical="center"/>
    </xf>
    <xf numFmtId="0" fontId="12" fillId="0" borderId="8" applyAlignment="1" pivotButton="0" quotePrefix="0" xfId="0">
      <alignment vertical="top"/>
    </xf>
    <xf numFmtId="0" fontId="11" fillId="0" borderId="8" applyAlignment="1" pivotButton="0" quotePrefix="0" xfId="0">
      <alignment horizontal="left" vertical="center" wrapText="1"/>
    </xf>
    <xf numFmtId="0" fontId="0" fillId="0" borderId="8" applyAlignment="1" pivotButton="0" quotePrefix="1" xfId="0">
      <alignment vertical="top" wrapText="1"/>
    </xf>
    <xf numFmtId="0" fontId="0" fillId="0" borderId="1" applyAlignment="1" pivotButton="0" quotePrefix="0" xfId="0">
      <alignment horizontal="center" vertical="center"/>
    </xf>
    <xf numFmtId="0" fontId="0" fillId="0" borderId="7" applyAlignment="1" pivotButton="0" quotePrefix="1" xfId="0">
      <alignment vertical="top" wrapText="1"/>
    </xf>
    <xf numFmtId="0" fontId="2" fillId="16" borderId="8" applyAlignment="1" pivotButton="0" quotePrefix="0" xfId="0">
      <alignment horizontal="center" vertical="center" wrapText="1"/>
    </xf>
    <xf numFmtId="0" fontId="0" fillId="12" borderId="8" applyAlignment="1" pivotButton="0" quotePrefix="0" xfId="0">
      <alignment horizontal="center" vertical="center" wrapText="1"/>
    </xf>
    <xf numFmtId="0" fontId="0" fillId="19" borderId="8" applyAlignment="1" pivotButton="0" quotePrefix="0" xfId="0">
      <alignment horizontal="center" vertical="center"/>
    </xf>
    <xf numFmtId="14" fontId="0" fillId="0" borderId="0" applyAlignment="1" pivotButton="0" quotePrefix="0" xfId="0">
      <alignment horizontal="center" vertical="center"/>
    </xf>
    <xf numFmtId="0" fontId="0" fillId="0" borderId="0" applyAlignment="1" pivotButton="0" quotePrefix="0" xfId="0">
      <alignment horizontal="left" vertical="top" wrapText="1"/>
    </xf>
    <xf numFmtId="0" fontId="0" fillId="20" borderId="8" applyAlignment="1" pivotButton="0" quotePrefix="0" xfId="0">
      <alignment horizontal="center" vertical="center"/>
    </xf>
    <xf numFmtId="0" fontId="0" fillId="0" borderId="23" applyAlignment="1" pivotButton="0" quotePrefix="1" xfId="0">
      <alignment vertical="center" wrapText="1"/>
    </xf>
    <xf numFmtId="0" fontId="10" fillId="0" borderId="0" applyAlignment="1" pivotButton="0" quotePrefix="0" xfId="2">
      <alignment vertical="center" wrapText="1"/>
    </xf>
    <xf numFmtId="0" fontId="16" fillId="0" borderId="7" applyAlignment="1" pivotButton="0" quotePrefix="0" xfId="0">
      <alignment horizontal="left" vertical="center" wrapText="1"/>
    </xf>
    <xf numFmtId="0" fontId="0" fillId="0" borderId="0" applyAlignment="1" pivotButton="0" quotePrefix="0" xfId="0">
      <alignment horizontal="left" vertical="center" wrapText="1"/>
    </xf>
    <xf numFmtId="0" fontId="0" fillId="0" borderId="8" applyAlignment="1" pivotButton="0" quotePrefix="1" xfId="0">
      <alignment vertical="center" wrapText="1"/>
    </xf>
    <xf numFmtId="0" fontId="18" fillId="0" borderId="0" applyAlignment="1" pivotButton="0" quotePrefix="0" xfId="0">
      <alignment vertical="center" wrapText="1"/>
    </xf>
    <xf numFmtId="0" fontId="12" fillId="0" borderId="23" applyAlignment="1" pivotButton="0" quotePrefix="1" xfId="0">
      <alignment vertical="center" wrapText="1"/>
    </xf>
    <xf numFmtId="0" fontId="12" fillId="0" borderId="8" applyAlignment="1" pivotButton="0" quotePrefix="1" xfId="0">
      <alignment vertical="top" wrapText="1"/>
    </xf>
    <xf numFmtId="0" fontId="8" fillId="0" borderId="8" applyAlignment="1" pivotButton="0" quotePrefix="0" xfId="0">
      <alignment vertical="top" wrapText="1"/>
    </xf>
    <xf numFmtId="0" fontId="16" fillId="0" borderId="8" applyAlignment="1" pivotButton="0" quotePrefix="0" xfId="0">
      <alignment vertical="top" wrapText="1"/>
    </xf>
    <xf numFmtId="0" fontId="19" fillId="0" borderId="8" applyAlignment="1" pivotButton="0" quotePrefix="1" xfId="0">
      <alignment vertical="top" wrapText="1"/>
    </xf>
    <xf numFmtId="0" fontId="14" fillId="0" borderId="8" applyAlignment="1" pivotButton="0" quotePrefix="1" xfId="0">
      <alignment vertical="top" wrapText="1"/>
    </xf>
    <xf numFmtId="0" fontId="21" fillId="0" borderId="8" applyAlignment="1" pivotButton="0" quotePrefix="0" xfId="0">
      <alignment vertical="top" wrapText="1"/>
    </xf>
    <xf numFmtId="0" fontId="20" fillId="0" borderId="7" applyAlignment="1" pivotButton="0" quotePrefix="0" xfId="0">
      <alignment vertical="top" wrapText="1"/>
    </xf>
    <xf numFmtId="0" fontId="0" fillId="17" borderId="8" applyAlignment="1" pivotButton="0" quotePrefix="0" xfId="0">
      <alignment horizontal="center" vertical="center"/>
    </xf>
    <xf numFmtId="0" fontId="10" fillId="0" borderId="23" applyAlignment="1" pivotButton="0" quotePrefix="0" xfId="2">
      <alignment vertical="center" wrapText="1"/>
    </xf>
    <xf numFmtId="0" fontId="10" fillId="0" borderId="23" applyAlignment="1" pivotButton="0" quotePrefix="0" xfId="2">
      <alignment horizontal="left" vertical="top" wrapText="1"/>
    </xf>
    <xf numFmtId="0" fontId="10" fillId="0" borderId="23" applyAlignment="1" pivotButton="0" quotePrefix="0" xfId="2">
      <alignment horizontal="left" vertical="center" wrapText="1"/>
    </xf>
    <xf numFmtId="0" fontId="10" fillId="0" borderId="23" applyAlignment="1" pivotButton="0" quotePrefix="0" xfId="2">
      <alignment horizontal="left" vertical="center"/>
    </xf>
    <xf numFmtId="0" fontId="10" fillId="0" borderId="1" applyAlignment="1" pivotButton="0" quotePrefix="0" xfId="2">
      <alignment horizontal="left" vertical="top" wrapText="1"/>
    </xf>
    <xf numFmtId="0" fontId="0" fillId="0" borderId="23" pivotButton="0" quotePrefix="0" xfId="0"/>
    <xf numFmtId="0" fontId="22" fillId="0" borderId="22" applyAlignment="1" pivotButton="0" quotePrefix="0" xfId="0">
      <alignment horizontal="center" vertical="center"/>
    </xf>
    <xf numFmtId="0" fontId="22" fillId="0" borderId="8" applyAlignment="1" pivotButton="0" quotePrefix="0" xfId="0">
      <alignment horizontal="center" vertical="center" wrapText="1"/>
    </xf>
    <xf numFmtId="0" fontId="22" fillId="0" borderId="8" applyAlignment="1" pivotButton="0" quotePrefix="0" xfId="0">
      <alignment horizontal="center" vertical="center"/>
    </xf>
    <xf numFmtId="0" fontId="22" fillId="0" borderId="8" applyAlignment="1" pivotButton="0" quotePrefix="0" xfId="0">
      <alignment horizontal="left" vertical="top" wrapText="1"/>
    </xf>
    <xf numFmtId="0" fontId="25" fillId="0" borderId="8" applyAlignment="1" pivotButton="0" quotePrefix="0" xfId="0">
      <alignment vertical="top" wrapText="1"/>
    </xf>
    <xf numFmtId="0" fontId="22" fillId="0" borderId="8" pivotButton="0" quotePrefix="0" xfId="0"/>
    <xf numFmtId="0" fontId="26" fillId="0" borderId="8" applyAlignment="1" pivotButton="0" quotePrefix="0" xfId="0">
      <alignment vertical="top" wrapText="1"/>
    </xf>
    <xf numFmtId="0" fontId="27" fillId="0" borderId="8" applyAlignment="1" pivotButton="0" quotePrefix="0" xfId="0">
      <alignment vertical="top" wrapText="1"/>
    </xf>
    <xf numFmtId="0" fontId="24" fillId="0" borderId="8" applyAlignment="1" pivotButton="0" quotePrefix="0" xfId="2">
      <alignment horizontal="left" vertical="top" wrapText="1"/>
    </xf>
    <xf numFmtId="0" fontId="0" fillId="0" borderId="1" pivotButton="0" quotePrefix="0" xfId="0"/>
    <xf numFmtId="14" fontId="22" fillId="0" borderId="8" applyAlignment="1" pivotButton="0" quotePrefix="0" xfId="0">
      <alignment horizontal="center" vertical="center"/>
    </xf>
    <xf numFmtId="0" fontId="23" fillId="3" borderId="8" applyAlignment="1" pivotButton="0" quotePrefix="0" xfId="0">
      <alignment horizontal="center" vertical="center"/>
    </xf>
    <xf numFmtId="0" fontId="22" fillId="0" borderId="8" applyAlignment="1" pivotButton="0" quotePrefix="1" xfId="0">
      <alignment vertical="top" wrapText="1"/>
    </xf>
    <xf numFmtId="0" fontId="14" fillId="0" borderId="8" applyAlignment="1" pivotButton="0" quotePrefix="0" xfId="0">
      <alignment horizontal="center" vertical="center"/>
    </xf>
    <xf numFmtId="14" fontId="22" fillId="0" borderId="8" applyAlignment="1" pivotButton="0" quotePrefix="0" xfId="0">
      <alignment horizontal="center" vertical="center" wrapText="1"/>
    </xf>
    <xf numFmtId="14" fontId="22" fillId="0" borderId="7" applyAlignment="1" pivotButton="0" quotePrefix="0" xfId="0">
      <alignment horizontal="center" vertical="center"/>
    </xf>
    <xf numFmtId="0" fontId="12" fillId="0" borderId="7" applyAlignment="1" pivotButton="0" quotePrefix="1" xfId="0">
      <alignment vertical="top" wrapText="1"/>
    </xf>
    <xf numFmtId="0" fontId="10" fillId="0" borderId="0" applyAlignment="1" pivotButton="0" quotePrefix="0" xfId="2">
      <alignment vertical="center"/>
    </xf>
    <xf numFmtId="0" fontId="10" fillId="0" borderId="14" applyAlignment="1" pivotButton="0" quotePrefix="0" xfId="2">
      <alignment vertical="center" wrapText="1"/>
    </xf>
    <xf numFmtId="0" fontId="10" fillId="0" borderId="0" applyAlignment="1" pivotButton="0" quotePrefix="0" xfId="2">
      <alignment horizontal="left" vertical="center" wrapText="1"/>
    </xf>
    <xf numFmtId="0" fontId="10" fillId="0" borderId="8" applyAlignment="1" pivotButton="0" quotePrefix="0" xfId="2">
      <alignment horizontal="left" vertical="center"/>
    </xf>
    <xf numFmtId="0" fontId="1" fillId="7" borderId="8" applyAlignment="1" pivotButton="0" quotePrefix="0" xfId="0">
      <alignment horizontal="center" vertical="center"/>
    </xf>
    <xf numFmtId="0" fontId="0" fillId="0" borderId="22" applyAlignment="1" pivotButton="0" quotePrefix="0" xfId="0">
      <alignment horizontal="center" vertical="center" wrapText="1"/>
    </xf>
    <xf numFmtId="0" fontId="14" fillId="0" borderId="8" applyAlignment="1" pivotButton="0" quotePrefix="0" xfId="0">
      <alignment horizontal="center" vertical="center" wrapText="1"/>
    </xf>
    <xf numFmtId="0" fontId="28" fillId="0" borderId="7" applyAlignment="1" pivotButton="0" quotePrefix="0" xfId="0">
      <alignment horizontal="left" vertical="top" wrapText="1"/>
    </xf>
    <xf numFmtId="0" fontId="0" fillId="0" borderId="23" applyAlignment="1" pivotButton="0" quotePrefix="0" xfId="0">
      <alignment vertical="top" wrapText="1"/>
    </xf>
    <xf numFmtId="0" fontId="14" fillId="0" borderId="7" applyAlignment="1" pivotButton="0" quotePrefix="0" xfId="0">
      <alignment vertical="top" wrapText="1"/>
    </xf>
    <xf numFmtId="0" fontId="0" fillId="17" borderId="7" applyAlignment="1" pivotButton="0" quotePrefix="0" xfId="0">
      <alignment horizontal="center" vertical="center"/>
    </xf>
    <xf numFmtId="0" fontId="2" fillId="16" borderId="7" applyAlignment="1" pivotButton="0" quotePrefix="0" xfId="0">
      <alignment horizontal="center" vertical="center" wrapText="1"/>
    </xf>
    <xf numFmtId="0" fontId="0" fillId="0" borderId="23" applyAlignment="1" pivotButton="0" quotePrefix="1" xfId="0">
      <alignment vertical="top" wrapText="1"/>
    </xf>
    <xf numFmtId="0" fontId="10" fillId="0" borderId="0" applyAlignment="1" pivotButton="0" quotePrefix="0" xfId="2">
      <alignment horizontal="left" vertical="top" wrapText="1"/>
    </xf>
    <xf numFmtId="0" fontId="11" fillId="0" borderId="8" applyAlignment="1" pivotButton="0" quotePrefix="0" xfId="0">
      <alignment vertical="top" wrapText="1"/>
    </xf>
    <xf numFmtId="0" fontId="10" fillId="0" borderId="8" applyAlignment="1" pivotButton="0" quotePrefix="0" xfId="2">
      <alignment horizontal="left" vertical="top"/>
    </xf>
    <xf numFmtId="0" fontId="10" fillId="0" borderId="22" applyAlignment="1" pivotButton="0" quotePrefix="0" xfId="2">
      <alignment horizontal="left" vertical="top"/>
    </xf>
    <xf numFmtId="0" fontId="0" fillId="0" borderId="26" applyAlignment="1" pivotButton="0" quotePrefix="0" xfId="0">
      <alignment horizontal="center" vertical="center"/>
    </xf>
    <xf numFmtId="0" fontId="10" fillId="0" borderId="0" pivotButton="0" quotePrefix="0" xfId="2"/>
    <xf numFmtId="0" fontId="29" fillId="17" borderId="8" applyAlignment="1" pivotButton="0" quotePrefix="0" xfId="0">
      <alignment horizontal="center" vertical="center"/>
    </xf>
    <xf numFmtId="0" fontId="0" fillId="20" borderId="3" applyAlignment="1" pivotButton="0" quotePrefix="0" xfId="0">
      <alignment horizontal="center" vertical="center"/>
    </xf>
    <xf numFmtId="0" fontId="0" fillId="20" borderId="8" applyAlignment="1" pivotButton="0" quotePrefix="0" xfId="0">
      <alignment horizontal="center" vertical="center" wrapText="1"/>
    </xf>
    <xf numFmtId="14" fontId="0" fillId="20" borderId="8" applyAlignment="1" pivotButton="0" quotePrefix="0" xfId="0">
      <alignment horizontal="center" vertical="center"/>
    </xf>
    <xf numFmtId="0" fontId="0" fillId="20" borderId="8" applyAlignment="1" pivotButton="0" quotePrefix="0" xfId="0">
      <alignment horizontal="left" vertical="top" wrapText="1"/>
    </xf>
    <xf numFmtId="0" fontId="0" fillId="20" borderId="7" applyAlignment="1" pivotButton="0" quotePrefix="0" xfId="0">
      <alignment horizontal="center" vertical="center"/>
    </xf>
    <xf numFmtId="0" fontId="0" fillId="20" borderId="8" applyAlignment="1" pivotButton="0" quotePrefix="0" xfId="0">
      <alignment vertical="top" wrapText="1"/>
    </xf>
    <xf numFmtId="0" fontId="0" fillId="20" borderId="0" pivotButton="0" quotePrefix="0" xfId="0"/>
    <xf numFmtId="0" fontId="0" fillId="0" borderId="3" applyAlignment="1" pivotButton="0" quotePrefix="0" xfId="0">
      <alignment horizontal="center" vertical="center"/>
    </xf>
    <xf numFmtId="0" fontId="0" fillId="0" borderId="22" applyAlignment="1" pivotButton="0" quotePrefix="0" xfId="0">
      <alignment horizontal="center" vertical="center"/>
    </xf>
    <xf numFmtId="0" fontId="0" fillId="0" borderId="8" applyAlignment="1" pivotButton="0" quotePrefix="0" xfId="0">
      <alignment horizontal="left" vertical="top" wrapText="1"/>
    </xf>
    <xf numFmtId="0" fontId="0" fillId="0" borderId="8" applyAlignment="1" pivotButton="0" quotePrefix="0" xfId="0">
      <alignment vertical="top" wrapText="1"/>
    </xf>
    <xf numFmtId="0" fontId="10" fillId="20" borderId="23" applyAlignment="1" pivotButton="0" quotePrefix="0" xfId="2">
      <alignment horizontal="left" vertical="top" wrapText="1"/>
    </xf>
    <xf numFmtId="0" fontId="0" fillId="0" borderId="23" applyAlignment="1" pivotButton="0" quotePrefix="0" xfId="0">
      <alignment horizontal="left" vertical="top" wrapText="1"/>
    </xf>
    <xf numFmtId="0" fontId="0" fillId="20" borderId="8" pivotButton="0" quotePrefix="0" xfId="0"/>
    <xf numFmtId="0" fontId="0" fillId="0" borderId="8" pivotButton="0" quotePrefix="0" xfId="0"/>
    <xf numFmtId="0" fontId="12" fillId="0" borderId="8" applyAlignment="1" pivotButton="0" quotePrefix="0" xfId="0">
      <alignment horizontal="center"/>
    </xf>
    <xf numFmtId="0" fontId="0" fillId="0" borderId="7" applyAlignment="1" pivotButton="0" quotePrefix="0" xfId="0">
      <alignment horizontal="center" vertical="center"/>
    </xf>
    <xf numFmtId="0" fontId="0" fillId="20" borderId="7" applyAlignment="1" pivotButton="0" quotePrefix="0" xfId="0">
      <alignment horizontal="left" vertical="top" wrapText="1"/>
    </xf>
    <xf numFmtId="0" fontId="0" fillId="0" borderId="26" applyAlignment="1" pivotButton="0" quotePrefix="0" xfId="0">
      <alignment horizontal="center" vertical="center" wrapText="1"/>
    </xf>
    <xf numFmtId="14" fontId="0" fillId="0" borderId="21" applyAlignment="1" pivotButton="0" quotePrefix="0" xfId="0">
      <alignment horizontal="center" vertical="center"/>
    </xf>
    <xf numFmtId="0" fontId="0" fillId="0" borderId="6" applyAlignment="1" pivotButton="0" quotePrefix="0" xfId="0">
      <alignment horizontal="center" vertical="center"/>
    </xf>
    <xf numFmtId="14" fontId="0" fillId="0" borderId="8" applyAlignment="1" pivotButton="0" quotePrefix="0" xfId="0">
      <alignment horizontal="left" vertical="top" wrapText="1"/>
    </xf>
    <xf numFmtId="14" fontId="0" fillId="0" borderId="7" applyAlignment="1" pivotButton="0" quotePrefix="0" xfId="0">
      <alignment horizontal="left" vertical="top" wrapText="1"/>
    </xf>
    <xf numFmtId="0" fontId="0" fillId="0" borderId="0" applyAlignment="1" pivotButton="0" quotePrefix="0" xfId="0">
      <alignment horizontal="left" vertical="top"/>
    </xf>
    <xf numFmtId="14" fontId="0" fillId="0" borderId="28" applyAlignment="1" pivotButton="0" quotePrefix="0" xfId="0">
      <alignment horizontal="center" vertical="center"/>
    </xf>
    <xf numFmtId="0" fontId="10" fillId="0" borderId="8" applyAlignment="1" pivotButton="0" quotePrefix="0" xfId="0">
      <alignment horizontal="left" vertical="top" wrapText="1"/>
    </xf>
    <xf numFmtId="0" fontId="0" fillId="0" borderId="8" applyAlignment="1" pivotButton="0" quotePrefix="0" xfId="0">
      <alignment horizontal="center" vertical="center"/>
    </xf>
    <xf numFmtId="0" fontId="10" fillId="0" borderId="8" applyAlignment="1" pivotButton="0" quotePrefix="0" xfId="2">
      <alignment vertical="top"/>
    </xf>
    <xf numFmtId="0" fontId="2" fillId="3" borderId="8" applyAlignment="1" pivotButton="0" quotePrefix="0" xfId="0">
      <alignment horizontal="center" vertical="center" wrapText="1"/>
    </xf>
    <xf numFmtId="0" fontId="0" fillId="0" borderId="7" applyAlignment="1" pivotButton="0" quotePrefix="0" xfId="0">
      <alignment horizontal="center" vertical="center" wrapText="1"/>
    </xf>
    <xf numFmtId="0" fontId="0" fillId="0" borderId="20" applyAlignment="1" pivotButton="0" quotePrefix="0" xfId="0">
      <alignment horizontal="center" vertical="center" wrapText="1"/>
    </xf>
    <xf numFmtId="0" fontId="0" fillId="0" borderId="21" applyAlignment="1" pivotButton="0" quotePrefix="0" xfId="0">
      <alignment horizontal="center" vertical="center" wrapText="1"/>
    </xf>
    <xf numFmtId="14" fontId="0" fillId="0" borderId="8" applyAlignment="1" pivotButton="0" quotePrefix="0" xfId="0">
      <alignment horizontal="center" vertical="center"/>
    </xf>
    <xf numFmtId="14" fontId="0" fillId="0" borderId="7" applyAlignment="1" pivotButton="0" quotePrefix="0" xfId="0">
      <alignment horizontal="center" vertical="center"/>
    </xf>
    <xf numFmtId="14" fontId="0" fillId="0" borderId="8" applyAlignment="1" pivotButton="0" quotePrefix="0" xfId="0">
      <alignment horizontal="center" vertical="center" wrapText="1"/>
    </xf>
    <xf numFmtId="14" fontId="0" fillId="0" borderId="7" applyAlignment="1" pivotButton="0" quotePrefix="0" xfId="0">
      <alignment horizontal="center" vertical="center" wrapText="1"/>
    </xf>
    <xf numFmtId="0" fontId="0" fillId="25" borderId="0" applyAlignment="1" pivotButton="0" quotePrefix="0" xfId="0">
      <alignment horizontal="center" vertical="center" wrapText="1"/>
    </xf>
    <xf numFmtId="0" fontId="0" fillId="25" borderId="8" applyAlignment="1" pivotButton="0" quotePrefix="0" xfId="0">
      <alignment horizontal="center" vertical="center" wrapText="1"/>
    </xf>
    <xf numFmtId="164" fontId="0" fillId="0" borderId="8" applyAlignment="1" pivotButton="0" quotePrefix="0" xfId="0">
      <alignment horizontal="center" vertical="center" wrapText="1"/>
    </xf>
    <xf numFmtId="0" fontId="30" fillId="24" borderId="8" applyAlignment="1" pivotButton="0" quotePrefix="0" xfId="0">
      <alignment horizontal="center" vertical="center" wrapText="1"/>
    </xf>
    <xf numFmtId="0" fontId="0" fillId="26" borderId="8" applyAlignment="1" pivotButton="0" quotePrefix="0" xfId="0">
      <alignment horizontal="center" vertical="center"/>
    </xf>
    <xf numFmtId="0" fontId="0" fillId="26" borderId="8" applyAlignment="1" pivotButton="0" quotePrefix="0" xfId="0">
      <alignment horizontal="center" vertical="center" wrapText="1"/>
    </xf>
    <xf numFmtId="0" fontId="0" fillId="27" borderId="8" applyAlignment="1" pivotButton="0" quotePrefix="0" xfId="0">
      <alignment horizontal="center" vertical="center" wrapText="1"/>
    </xf>
    <xf numFmtId="0" fontId="10" fillId="0" borderId="0" applyAlignment="1" pivotButton="0" quotePrefix="0" xfId="2">
      <alignment vertical="top"/>
    </xf>
    <xf numFmtId="0" fontId="0" fillId="0" borderId="0" pivotButton="0" quotePrefix="0" xfId="0"/>
    <xf numFmtId="0" fontId="0" fillId="0" borderId="8" applyAlignment="1" pivotButton="0" quotePrefix="0" xfId="0">
      <alignment horizontal="center" vertical="center" wrapText="1"/>
    </xf>
    <xf numFmtId="0" fontId="0" fillId="0" borderId="21" pivotButton="0" quotePrefix="0" xfId="0"/>
    <xf numFmtId="0" fontId="0" fillId="0" borderId="27" pivotButton="0" quotePrefix="0" xfId="0"/>
    <xf numFmtId="0" fontId="0" fillId="0" borderId="22" pivotButton="0" quotePrefix="0" xfId="0"/>
    <xf numFmtId="165" fontId="1" fillId="5" borderId="0" applyAlignment="1" pivotButton="0" quotePrefix="0" xfId="0">
      <alignment horizontal="center" vertical="center"/>
    </xf>
    <xf numFmtId="165" fontId="1" fillId="5" borderId="8" applyAlignment="1" pivotButton="0" quotePrefix="0" xfId="0">
      <alignment horizontal="center" vertical="center"/>
    </xf>
    <xf numFmtId="166" fontId="0" fillId="0" borderId="7" applyAlignment="1" pivotButton="0" quotePrefix="0" xfId="1">
      <alignment horizontal="center" vertical="center" wrapText="1"/>
    </xf>
    <xf numFmtId="0" fontId="0" fillId="13" borderId="29" applyAlignment="1" pivotButton="0" quotePrefix="0" xfId="0">
      <alignment horizontal="left" vertical="top" wrapText="1"/>
    </xf>
    <xf numFmtId="0" fontId="0" fillId="0" borderId="9" pivotButton="0" quotePrefix="0" xfId="0"/>
    <xf numFmtId="0" fontId="0" fillId="0" borderId="10" pivotButton="0" quotePrefix="0" xfId="0"/>
    <xf numFmtId="0" fontId="0" fillId="0" borderId="11" pivotButton="0" quotePrefix="0" xfId="0"/>
    <xf numFmtId="0" fontId="0" fillId="0" borderId="0" pivotButton="0" quotePrefix="0" xfId="0"/>
    <xf numFmtId="0" fontId="0" fillId="0" borderId="12" pivotButton="0" quotePrefix="0" xfId="0"/>
    <xf numFmtId="0" fontId="0" fillId="0" borderId="13" pivotButton="0" quotePrefix="0" xfId="0"/>
    <xf numFmtId="0" fontId="0" fillId="0" borderId="14" pivotButton="0" quotePrefix="0" xfId="0"/>
    <xf numFmtId="0" fontId="0" fillId="0" borderId="15" pivotButton="0" quotePrefix="0" xfId="0"/>
    <xf numFmtId="0" fontId="15" fillId="18" borderId="23" applyAlignment="1" pivotButton="0" quotePrefix="0" xfId="0">
      <alignment horizontal="center" vertical="center"/>
    </xf>
    <xf numFmtId="0" fontId="0" fillId="0" borderId="2" pivotButton="0" quotePrefix="0" xfId="0"/>
    <xf numFmtId="0" fontId="0" fillId="0" borderId="4" pivotButton="0" quotePrefix="0" xfId="0"/>
    <xf numFmtId="0" fontId="0" fillId="0" borderId="5" pivotButton="0" quotePrefix="0" xfId="0"/>
    <xf numFmtId="0" fontId="0" fillId="0" borderId="8" applyAlignment="1" pivotButton="0" quotePrefix="0" xfId="0">
      <alignment horizontal="center" vertical="center" wrapText="1"/>
    </xf>
    <xf numFmtId="0" fontId="0" fillId="0" borderId="20" pivotButton="0" quotePrefix="0" xfId="0"/>
    <xf numFmtId="0" fontId="0" fillId="0" borderId="21" pivotButton="0" quotePrefix="0" xfId="0"/>
    <xf numFmtId="0" fontId="8" fillId="14" borderId="30" applyAlignment="1" pivotButton="0" quotePrefix="0" xfId="0">
      <alignment horizontal="center" vertical="center" wrapText="1"/>
    </xf>
    <xf numFmtId="0" fontId="0" fillId="0" borderId="18" pivotButton="0" quotePrefix="0" xfId="0"/>
    <xf numFmtId="0" fontId="0" fillId="0" borderId="16" pivotButton="0" quotePrefix="0" xfId="0"/>
    <xf numFmtId="0" fontId="0" fillId="0" borderId="17" pivotButton="0" quotePrefix="0" xfId="0"/>
    <xf numFmtId="0" fontId="5" fillId="21" borderId="8" applyAlignment="1" pivotButton="0" quotePrefix="0" xfId="0">
      <alignment horizontal="center"/>
    </xf>
    <xf numFmtId="0" fontId="0" fillId="0" borderId="27" pivotButton="0" quotePrefix="0" xfId="0"/>
    <xf numFmtId="0" fontId="0" fillId="0" borderId="22" pivotButton="0" quotePrefix="0" xfId="0"/>
    <xf numFmtId="0" fontId="5" fillId="22" borderId="8" applyAlignment="1" pivotButton="0" quotePrefix="0" xfId="0">
      <alignment horizontal="center"/>
    </xf>
    <xf numFmtId="0" fontId="5" fillId="12" borderId="4" applyAlignment="1" pivotButton="0" quotePrefix="0" xfId="0">
      <alignment horizontal="center"/>
    </xf>
    <xf numFmtId="0" fontId="5" fillId="23" borderId="4" applyAlignment="1" pivotButton="0" quotePrefix="0" xfId="0">
      <alignment horizontal="center"/>
    </xf>
    <xf numFmtId="0" fontId="3" fillId="2" borderId="8" applyAlignment="1" pivotButton="0" quotePrefix="0" xfId="0">
      <alignment horizontal="left" vertical="center" wrapText="1"/>
    </xf>
    <xf numFmtId="0" fontId="0" fillId="0" borderId="3" pivotButton="0" quotePrefix="0" xfId="0"/>
    <xf numFmtId="0" fontId="0" fillId="0" borderId="6" pivotButton="0" quotePrefix="0" xfId="0"/>
    <xf numFmtId="0" fontId="0" fillId="26" borderId="7" applyAlignment="1" pivotButton="0" quotePrefix="0" xfId="0">
      <alignment horizontal="center" vertical="center" wrapText="1"/>
    </xf>
    <xf numFmtId="164" fontId="0" fillId="0" borderId="7" applyAlignment="1" pivotButton="0" quotePrefix="0" xfId="0">
      <alignment horizontal="center" vertical="center" wrapText="1"/>
    </xf>
    <xf numFmtId="0" fontId="30" fillId="24" borderId="7" applyAlignment="1" pivotButton="0" quotePrefix="0" xfId="0">
      <alignment horizontal="center" vertical="center" wrapText="1"/>
    </xf>
    <xf numFmtId="0" fontId="0" fillId="29" borderId="8" applyAlignment="1" pivotButton="0" quotePrefix="0" xfId="0">
      <alignment horizontal="center" vertical="center" wrapText="1"/>
    </xf>
    <xf numFmtId="0" fontId="31" fillId="28" borderId="8" applyAlignment="1" pivotButton="0" quotePrefix="0" xfId="0">
      <alignment horizontal="center" vertical="center" wrapText="1"/>
    </xf>
    <xf numFmtId="0" fontId="0" fillId="30" borderId="8" applyAlignment="1" pivotButton="0" quotePrefix="0" xfId="0">
      <alignment horizontal="center" vertical="center"/>
    </xf>
    <xf numFmtId="165" fontId="1" fillId="5" borderId="0" applyAlignment="1" pivotButton="0" quotePrefix="0" xfId="0">
      <alignment horizontal="center" vertical="center"/>
    </xf>
    <xf numFmtId="165" fontId="1" fillId="5" borderId="8" applyAlignment="1" pivotButton="0" quotePrefix="0" xfId="0">
      <alignment horizontal="center" vertical="center"/>
    </xf>
    <xf numFmtId="166" fontId="0" fillId="0" borderId="7" applyAlignment="1" pivotButton="0" quotePrefix="0" xfId="1">
      <alignment horizontal="center" vertical="center" wrapText="1"/>
    </xf>
    <xf numFmtId="164" fontId="0" fillId="0" borderId="8" applyAlignment="1" pivotButton="0" quotePrefix="0" xfId="0">
      <alignment horizontal="center" vertical="center" wrapText="1"/>
    </xf>
    <xf numFmtId="164" fontId="0" fillId="0" borderId="7" applyAlignment="1" pivotButton="0" quotePrefix="0" xfId="0">
      <alignment horizontal="center" vertical="center" wrapText="1"/>
    </xf>
    <xf numFmtId="0" fontId="0" fillId="32" borderId="0" applyAlignment="1" pivotButton="0" quotePrefix="0" xfId="0">
      <alignment horizontal="center" vertical="center" wrapText="1"/>
    </xf>
    <xf numFmtId="164" fontId="0" fillId="0" borderId="0" applyAlignment="1" pivotButton="0" quotePrefix="0" xfId="0">
      <alignment horizontal="center" vertical="center" wrapText="1"/>
    </xf>
    <xf numFmtId="0" fontId="32" fillId="31" borderId="0" applyAlignment="1" pivotButton="0" quotePrefix="0" xfId="0">
      <alignment horizontal="center" vertical="center" wrapText="1"/>
    </xf>
    <xf numFmtId="0" fontId="0" fillId="33" borderId="0" applyAlignment="1" pivotButton="0" quotePrefix="0" xfId="0">
      <alignment horizontal="center" vertical="center"/>
    </xf>
    <xf numFmtId="0" fontId="0" fillId="34" borderId="0" applyAlignment="1" pivotButton="0" quotePrefix="0" xfId="0">
      <alignment horizontal="center" vertical="center" wrapText="1"/>
    </xf>
    <xf numFmtId="0" fontId="0" fillId="35" borderId="0" applyAlignment="1" pivotButton="0" quotePrefix="0" xfId="0">
      <alignment horizontal="center" vertical="center" wrapText="1"/>
    </xf>
    <xf numFmtId="0" fontId="0" fillId="33" borderId="0" applyAlignment="1" pivotButton="0" quotePrefix="0" xfId="0">
      <alignment horizontal="center" vertical="center" wrapText="1"/>
    </xf>
  </cellXfs>
  <cellStyles count="3">
    <cellStyle name="Normal" xfId="0" builtinId="0"/>
    <cellStyle name="Currency" xfId="1" builtinId="4"/>
    <cellStyle name="Hyperlink" xfId="2"/>
  </cellStyles>
  <dxfs count="811">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ont>
        <color theme="0"/>
      </font>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b val="1"/>
      </font>
    </dxf>
    <dxf>
      <alignment horizontal="center"/>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pivotCacheDefinition" Target="/xl/pivotCache/pivotCacheDefinition1.xml" Id="rId7"/><Relationship Type="http://schemas.openxmlformats.org/officeDocument/2006/relationships/styles" Target="styles.xml" Id="rId8"/><Relationship Type="http://schemas.openxmlformats.org/officeDocument/2006/relationships/theme" Target="theme/theme1.xml" Id="rId9"/></Relationships>
</file>

<file path=xl/charts/chart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lgn="ctr" rtl="0">
              <a:defRPr lang="fr-FR" sz="1400" b="1" i="0" strike="noStrike" kern="1200" cap="all" spc="0" baseline="0">
                <a:solidFill>
                  <a:sysClr val="windowText" lastClr="000000"/>
                </a:solidFill>
                <a:latin typeface="+mn-lt"/>
                <a:ea typeface="+mn-ea"/>
                <a:cs typeface="+mn-cs"/>
              </a:defRPr>
            </a:pPr>
            <a:r>
              <a:rPr lang="fr-FR" sz="1400" b="1" i="0" strike="noStrike" kern="1200" cap="all" spc="0" baseline="0">
                <a:solidFill>
                  <a:sysClr val="windowText" lastClr="000000"/>
                </a:solidFill>
                <a:latin typeface="+mn-lt"/>
                <a:ea typeface="+mn-ea"/>
                <a:cs typeface="+mn-cs"/>
              </a:rPr>
              <a:t>alertes remontes par criticité</a:t>
            </a:r>
          </a:p>
        </rich>
      </tx>
      <overlay val="0"/>
      <spPr>
        <a:noFill xmlns:a="http://schemas.openxmlformats.org/drawingml/2006/main"/>
        <a:ln xmlns:a="http://schemas.openxmlformats.org/drawingml/2006/main">
          <a:noFill/>
          <a:prstDash val="solid"/>
        </a:ln>
      </spPr>
    </title>
    <plotArea>
      <layout>
        <manualLayout>
          <layoutTarget val="inner"/>
          <xMode val="edge"/>
          <yMode val="edge"/>
          <wMode val="factor"/>
          <hMode val="factor"/>
          <x val="0.02667115930639118"/>
          <y val="0.1642730673608052"/>
          <w val="0.9348038328065993"/>
          <h val="0.6234573778204174"/>
        </manualLayout>
      </layout>
      <lineChart>
        <grouping val="standard"/>
        <varyColors val="0"/>
        <ser>
          <idx val="0"/>
          <order val="0"/>
          <tx>
            <strRef>
              <f>Récap!$C$3</f>
              <strCache>
                <ptCount val="1"/>
                <pt idx="0">
                  <v xml:space="preserve">Total </v>
                </pt>
              </strCache>
            </strRef>
          </tx>
          <spPr>
            <a:ln xmlns:a="http://schemas.openxmlformats.org/drawingml/2006/main" w="19050" cap="rnd" cmpd="sng" algn="ctr">
              <a:solidFill>
                <a:schemeClr val="accent1">
                  <a:shade val="95000"/>
                  <a:satMod val="105000"/>
                </a:schemeClr>
              </a:solidFill>
              <a:prstDash val="solid"/>
              <a:round/>
            </a:ln>
          </spPr>
          <marker>
            <symbol val="circle"/>
            <size val="17"/>
            <spPr>
              <a:solidFill xmlns:a="http://schemas.openxmlformats.org/drawingml/2006/main">
                <a:schemeClr val="lt1"/>
              </a:solidFill>
              <a:ln xmlns:a="http://schemas.openxmlformats.org/drawingml/2006/main">
                <a:noFill/>
                <a:prstDash val="solid"/>
              </a:ln>
            </spPr>
          </marker>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1" i="0" strike="noStrike" kern="1200" baseline="0">
                    <a:solidFill>
                      <a:sysClr val="windowText" lastClr="000000"/>
                    </a:solidFill>
                    <a:latin typeface="+mn-lt"/>
                    <a:ea typeface="+mn-ea"/>
                    <a:cs typeface="+mn-cs"/>
                  </a:defRPr>
                </a:pPr>
                <a:r>
                  <a:t>None</a:t>
                </a:r>
                <a:endParaRPr lang="en-US"/>
              </a:p>
            </txPr>
            <dLblPos val="ctr"/>
            <showLegendKey val="0"/>
            <showVal val="1"/>
            <showCatName val="0"/>
            <showSerName val="0"/>
            <showPercent val="0"/>
            <showBubbleSize val="0"/>
            <showLeaderLines val="0"/>
          </dLbls>
          <cat>
            <numRef>
              <f>Récap!$BA$2:$BB$2</f>
              <numCache>
                <formatCode>mmmm</formatCode>
                <ptCount val="2"/>
                <pt idx="0">
                  <v>45689</v>
                </pt>
                <pt idx="1">
                  <v>45717</v>
                </pt>
              </numCache>
            </numRef>
          </cat>
          <val>
            <numRef>
              <f>Récap!$BA$3:$BB$3</f>
              <numCache>
                <formatCode>General</formatCode>
                <ptCount val="2"/>
                <pt idx="0">
                  <v>14</v>
                </pt>
                <pt idx="1">
                  <v>13</v>
                </pt>
              </numCache>
            </numRef>
          </val>
          <smooth val="0"/>
        </ser>
        <ser>
          <idx val="1"/>
          <order val="1"/>
          <tx>
            <strRef>
              <f>Récap!$C$4</f>
              <strCache>
                <ptCount val="1"/>
                <pt idx="0">
                  <v>Critique</v>
                </pt>
              </strCache>
            </strRef>
          </tx>
          <spPr>
            <a:ln xmlns:a="http://schemas.openxmlformats.org/drawingml/2006/main" w="19050" cap="rnd" cmpd="sng" algn="ctr">
              <a:solidFill>
                <a:srgbClr val="FF0000"/>
              </a:solidFill>
              <a:prstDash val="solid"/>
              <a:round/>
            </a:ln>
          </spPr>
          <marker>
            <symbol val="circle"/>
            <size val="17"/>
            <spPr>
              <a:solidFill xmlns:a="http://schemas.openxmlformats.org/drawingml/2006/main">
                <a:schemeClr val="lt1"/>
              </a:solidFill>
              <a:ln xmlns:a="http://schemas.openxmlformats.org/drawingml/2006/main">
                <a:noFill/>
                <a:prstDash val="solid"/>
              </a:ln>
            </spPr>
          </marker>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1" i="0" strike="noStrike" kern="1200" baseline="0">
                    <a:solidFill>
                      <a:sysClr val="windowText" lastClr="000000"/>
                    </a:solidFill>
                    <a:latin typeface="+mn-lt"/>
                    <a:ea typeface="+mn-ea"/>
                    <a:cs typeface="+mn-cs"/>
                  </a:defRPr>
                </a:pPr>
                <a:r>
                  <a:t>None</a:t>
                </a:r>
                <a:endParaRPr lang="en-US"/>
              </a:p>
            </txPr>
            <dLblPos val="ctr"/>
            <showLegendKey val="0"/>
            <showVal val="1"/>
            <showCatName val="0"/>
            <showSerName val="0"/>
            <showPercent val="0"/>
            <showBubbleSize val="0"/>
            <showLeaderLines val="0"/>
          </dLbls>
          <cat>
            <numRef>
              <f>Récap!$BA$2:$BB$2</f>
              <numCache>
                <formatCode>mmmm</formatCode>
                <ptCount val="2"/>
                <pt idx="0">
                  <v>45689</v>
                </pt>
                <pt idx="1">
                  <v>45717</v>
                </pt>
              </numCache>
            </numRef>
          </cat>
          <val>
            <numRef>
              <f>Récap!$BA$4:$BB$4</f>
              <numCache>
                <formatCode>General</formatCode>
                <ptCount val="2"/>
                <pt idx="0">
                  <v>0</v>
                </pt>
                <pt idx="1">
                  <v>0</v>
                </pt>
              </numCache>
            </numRef>
          </val>
          <smooth val="0"/>
        </ser>
        <ser>
          <idx val="2"/>
          <order val="2"/>
          <tx>
            <strRef>
              <f>Récap!$C$5</f>
              <strCache>
                <ptCount val="1"/>
                <pt idx="0">
                  <v>Moyen</v>
                </pt>
              </strCache>
            </strRef>
          </tx>
          <spPr>
            <a:ln xmlns:a="http://schemas.openxmlformats.org/drawingml/2006/main" w="19050" cap="rnd" cmpd="sng" algn="ctr">
              <a:solidFill>
                <a:srgbClr val="FFC000"/>
              </a:solidFill>
              <a:prstDash val="solid"/>
              <a:round/>
            </a:ln>
          </spPr>
          <marker>
            <symbol val="circle"/>
            <size val="17"/>
            <spPr>
              <a:solidFill xmlns:a="http://schemas.openxmlformats.org/drawingml/2006/main">
                <a:schemeClr val="lt1"/>
              </a:solidFill>
              <a:ln xmlns:a="http://schemas.openxmlformats.org/drawingml/2006/main">
                <a:noFill/>
                <a:prstDash val="solid"/>
              </a:ln>
            </spPr>
          </marker>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1" i="0" strike="noStrike" kern="1200" baseline="0">
                    <a:solidFill>
                      <a:sysClr val="windowText" lastClr="000000"/>
                    </a:solidFill>
                    <a:latin typeface="+mn-lt"/>
                    <a:ea typeface="+mn-ea"/>
                    <a:cs typeface="+mn-cs"/>
                  </a:defRPr>
                </a:pPr>
                <a:r>
                  <a:t>None</a:t>
                </a:r>
                <a:endParaRPr lang="en-US"/>
              </a:p>
            </txPr>
            <dLblPos val="ctr"/>
            <showLegendKey val="0"/>
            <showVal val="1"/>
            <showCatName val="0"/>
            <showSerName val="0"/>
            <showPercent val="0"/>
            <showBubbleSize val="0"/>
            <showLeaderLines val="0"/>
          </dLbls>
          <cat>
            <numRef>
              <f>Récap!$BA$2:$BB$2</f>
              <numCache>
                <formatCode>mmmm</formatCode>
                <ptCount val="2"/>
                <pt idx="0">
                  <v>45689</v>
                </pt>
                <pt idx="1">
                  <v>45717</v>
                </pt>
              </numCache>
            </numRef>
          </cat>
          <val>
            <numRef>
              <f>Récap!$BA$5:$BB$5</f>
              <numCache>
                <formatCode>General</formatCode>
                <ptCount val="2"/>
                <pt idx="0">
                  <v>0</v>
                </pt>
                <pt idx="1">
                  <v>0</v>
                </pt>
              </numCache>
            </numRef>
          </val>
          <smooth val="0"/>
        </ser>
        <ser>
          <idx val="3"/>
          <order val="3"/>
          <tx>
            <strRef>
              <f>Récap!$C$6</f>
              <strCache>
                <ptCount val="1"/>
                <pt idx="0">
                  <v>Faible</v>
                </pt>
              </strCache>
            </strRef>
          </tx>
          <spPr>
            <a:ln xmlns:a="http://schemas.openxmlformats.org/drawingml/2006/main" w="19050" cap="rnd" cmpd="sng" algn="ctr">
              <a:solidFill>
                <a:schemeClr val="accent6">
                  <a:lumMod val="40000"/>
                  <a:lumOff val="60000"/>
                </a:schemeClr>
              </a:solidFill>
              <a:prstDash val="solid"/>
              <a:round/>
            </a:ln>
          </spPr>
          <marker>
            <symbol val="circle"/>
            <size val="17"/>
            <spPr>
              <a:solidFill xmlns:a="http://schemas.openxmlformats.org/drawingml/2006/main">
                <a:schemeClr val="lt1"/>
              </a:solidFill>
              <a:ln xmlns:a="http://schemas.openxmlformats.org/drawingml/2006/main">
                <a:noFill/>
                <a:prstDash val="solid"/>
              </a:ln>
            </spPr>
          </marker>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1" i="0" strike="noStrike" kern="1200" baseline="0">
                    <a:solidFill>
                      <a:sysClr val="windowText" lastClr="000000"/>
                    </a:solidFill>
                    <a:latin typeface="+mn-lt"/>
                    <a:ea typeface="+mn-ea"/>
                    <a:cs typeface="+mn-cs"/>
                  </a:defRPr>
                </a:pPr>
                <a:r>
                  <a:t>None</a:t>
                </a:r>
                <a:endParaRPr lang="en-US"/>
              </a:p>
            </txPr>
            <dLblPos val="ctr"/>
            <showLegendKey val="0"/>
            <showVal val="1"/>
            <showCatName val="0"/>
            <showSerName val="0"/>
            <showPercent val="0"/>
            <showBubbleSize val="0"/>
            <showLeaderLines val="0"/>
          </dLbls>
          <cat>
            <numRef>
              <f>Récap!$BA$2:$BB$2</f>
              <numCache>
                <formatCode>mmmm</formatCode>
                <ptCount val="2"/>
                <pt idx="0">
                  <v>45689</v>
                </pt>
                <pt idx="1">
                  <v>45717</v>
                </pt>
              </numCache>
            </numRef>
          </cat>
          <val>
            <numRef>
              <f>Récap!$BA$6:$BB$6</f>
              <numCache>
                <formatCode>General</formatCode>
                <ptCount val="2"/>
                <pt idx="0">
                  <v>0</v>
                </pt>
                <pt idx="1">
                  <v>0</v>
                </pt>
              </numCache>
            </numRef>
          </val>
          <smooth val="0"/>
        </ser>
        <ser>
          <idx val="4"/>
          <order val="4"/>
          <tx>
            <strRef>
              <f>Récap!$C$7</f>
              <strCache>
                <ptCount val="1"/>
                <pt idx="0">
                  <v>Risque fort</v>
                </pt>
              </strCache>
            </strRef>
          </tx>
          <spPr>
            <a:ln xmlns:a="http://schemas.openxmlformats.org/drawingml/2006/main">
              <a:prstDash val="solid"/>
            </a:ln>
          </spPr>
          <marker>
            <symbol val="none"/>
            <spPr>
              <a:ln xmlns:a="http://schemas.openxmlformats.org/drawingml/2006/main">
                <a:prstDash val="solid"/>
              </a:ln>
            </spPr>
          </marker>
          <dLbls>
            <spPr>
              <a:noFill xmlns:a="http://schemas.openxmlformats.org/drawingml/2006/main"/>
              <a:ln xmlns:a="http://schemas.openxmlformats.org/drawingml/2006/main">
                <a:noFill/>
                <a:prstDash val="solid"/>
              </a:ln>
            </spPr>
            <dLblPos val="ctr"/>
            <showLegendKey val="0"/>
            <showVal val="1"/>
            <showCatName val="0"/>
            <showSerName val="0"/>
            <showPercent val="0"/>
            <showBubbleSize val="0"/>
            <showLeaderLines val="0"/>
          </dLbls>
          <cat>
            <numRef>
              <f>Récap!$BA$2:$BB$2</f>
              <numCache>
                <formatCode>mmmm</formatCode>
                <ptCount val="2"/>
                <pt idx="0">
                  <v>45689</v>
                </pt>
                <pt idx="1">
                  <v>45717</v>
                </pt>
              </numCache>
            </numRef>
          </cat>
          <val>
            <numRef>
              <f>Récap!$BA$7:$BB$7</f>
              <numCache>
                <formatCode>General</formatCode>
                <ptCount val="2"/>
                <pt idx="0">
                  <v>14</v>
                </pt>
                <pt idx="1">
                  <v>13</v>
                </pt>
              </numCache>
            </numRef>
          </val>
          <smooth val="0"/>
        </ser>
        <dLbls>
          <dLblPos val="ctr"/>
          <showLegendKey val="0"/>
          <showVal val="1"/>
          <showCatName val="0"/>
          <showSerName val="0"/>
          <showPercent val="0"/>
          <showBubbleSize val="0"/>
        </dLbls>
        <marker val="1"/>
        <smooth val="0"/>
        <axId val="255331184"/>
        <axId val="400107200"/>
      </lineChart>
      <dateAx>
        <axId val="255331184"/>
        <scaling>
          <orientation val="minMax"/>
        </scaling>
        <delete val="0"/>
        <axPos val="b"/>
        <numFmt formatCode="mmmm" sourceLinked="1"/>
        <majorTickMark val="out"/>
        <minorTickMark val="none"/>
        <tickLblPos val="nextTo"/>
        <spPr>
          <a:noFill xmlns:a="http://schemas.openxmlformats.org/drawingml/2006/main"/>
          <a:ln xmlns:a="http://schemas.openxmlformats.org/drawingml/2006/main" w="9525" cap="flat" cmpd="sng" algn="ctr">
            <a:solidFill>
              <a:schemeClr val="dk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1000" b="0" i="0" strike="noStrike" kern="1200" baseline="0">
                <a:solidFill>
                  <a:sysClr val="windowText" lastClr="000000"/>
                </a:solidFill>
                <a:latin typeface="+mn-lt"/>
                <a:ea typeface="+mn-ea"/>
                <a:cs typeface="+mn-cs"/>
              </a:defRPr>
            </a:pPr>
            <a:r>
              <a:t>None</a:t>
            </a:r>
            <a:endParaRPr lang="en-US"/>
          </a:p>
        </txPr>
        <crossAx val="400107200"/>
        <crosses val="autoZero"/>
        <lblOffset val="100"/>
        <baseTimeUnit val="months"/>
      </dateAx>
      <valAx>
        <axId val="400107200"/>
        <scaling>
          <orientation val="minMax"/>
        </scaling>
        <delete val="1"/>
        <axPos val="l"/>
        <numFmt formatCode="General" sourceLinked="1"/>
        <majorTickMark val="none"/>
        <minorTickMark val="none"/>
        <tickLblPos val="nextTo"/>
        <crossAx val="255331184"/>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ysClr val="windowText" lastClr="000000"/>
              </a:solidFill>
              <a:latin typeface="+mn-lt"/>
              <a:ea typeface="+mn-ea"/>
              <a:cs typeface="+mn-cs"/>
            </a:defRPr>
          </a:pPr>
          <a:r>
            <a:t>None</a:t>
          </a:r>
          <a:endParaRPr lang="en-US"/>
        </a:p>
      </txPr>
    </legend>
    <plotVisOnly val="1"/>
    <dispBlanksAs val="gap"/>
  </chart>
  <spPr>
    <a:solidFill xmlns:a="http://schemas.openxmlformats.org/drawingml/2006/main">
      <a:schemeClr val="lt1"/>
    </a:solidFill>
    <a:ln xmlns:a="http://schemas.openxmlformats.org/drawingml/2006/main" w="9525" cap="flat" cmpd="sng" algn="ctr">
      <a:solidFill>
        <a:schemeClr val="dk1">
          <a:lumMod val="15000"/>
          <a:lumOff val="85000"/>
        </a:schemeClr>
      </a:solidFill>
      <a:prstDash val="solid"/>
      <a:round/>
    </a:ln>
  </spPr>
</chartSpace>
</file>

<file path=xl/charts/chart2.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lang="en-US" sz="1400" b="0" i="0" strike="noStrike" kern="1200" spc="0" baseline="0">
                <a:solidFill>
                  <a:schemeClr val="tx1"/>
                </a:solidFill>
                <a:latin typeface="+mn-lt"/>
                <a:ea typeface="+mn-ea"/>
                <a:cs typeface="+mn-cs"/>
              </a:defRPr>
            </a:pPr>
            <a:r>
              <a:rPr lang="fr-FR" sz="1400" b="1" i="0" cap="all" baseline="0"/>
              <a:t>Evolution globale de traitement des alertes</a:t>
            </a:r>
            <a:endParaRPr lang="fr-FR" sz="1400"/>
          </a:p>
        </rich>
      </tx>
      <layout>
        <manualLayout>
          <xMode val="edge"/>
          <yMode val="edge"/>
          <wMode val="factor"/>
          <hMode val="factor"/>
          <x val="0.1602244249849572"/>
          <y val="0.01292087542087542"/>
        </manualLayout>
      </layout>
      <overlay val="0"/>
      <spPr>
        <a:noFill xmlns:a="http://schemas.openxmlformats.org/drawingml/2006/main"/>
        <a:ln xmlns:a="http://schemas.openxmlformats.org/drawingml/2006/main">
          <a:noFill/>
          <a:prstDash val="solid"/>
        </a:ln>
      </spPr>
    </title>
    <plotArea>
      <layout>
        <manualLayout>
          <layoutTarget val="inner"/>
          <xMode val="edge"/>
          <yMode val="edge"/>
          <wMode val="factor"/>
          <hMode val="factor"/>
          <x val="0.0843954263258198"/>
          <y val="0.07754239150338765"/>
          <w val="0.8518648580984738"/>
          <h val="0.5162144295916499"/>
        </manualLayout>
      </layout>
      <barChart>
        <barDir val="col"/>
        <grouping val="clustered"/>
        <varyColors val="0"/>
        <ser>
          <idx val="0"/>
          <order val="0"/>
          <tx>
            <strRef>
              <f>Récap!$C$8</f>
              <strCache>
                <ptCount val="1"/>
                <pt idx="0">
                  <v>Open</v>
                </pt>
              </strCache>
            </strRef>
          </tx>
          <spPr>
            <a:solidFill xmlns:a="http://schemas.openxmlformats.org/drawingml/2006/main">
              <a:srgbClr val="FFFF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lang="en-US" sz="1100" b="1" i="0" strike="noStrike" kern="1200" baseline="0">
                    <a:solidFill>
                      <a:schemeClr val="tx1"/>
                    </a:solidFill>
                    <a:latin typeface="+mn-lt"/>
                    <a:ea typeface="+mn-ea"/>
                    <a:cs typeface="+mn-cs"/>
                  </a:defRPr>
                </a:pPr>
                <a:r>
                  <a:t>None</a:t>
                </a:r>
                <a:endParaRPr lang="en-US"/>
              </a:p>
            </txPr>
            <dLblPos val="outEnd"/>
            <showLegendKey val="0"/>
            <showVal val="1"/>
            <showCatName val="0"/>
            <showSerName val="0"/>
            <showPercent val="0"/>
            <showBubbleSize val="0"/>
            <showLeaderLines val="0"/>
          </dLbls>
          <cat>
            <numRef>
              <f>Récap!$BA$2:$BB$2</f>
              <numCache>
                <formatCode>mmmm</formatCode>
                <ptCount val="2"/>
                <pt idx="0">
                  <v>45689</v>
                </pt>
                <pt idx="1">
                  <v>45717</v>
                </pt>
              </numCache>
            </numRef>
          </cat>
          <val>
            <numRef>
              <f>Récap!$AZ$8:$BA$8</f>
              <numCache>
                <formatCode>General</formatCode>
                <ptCount val="2"/>
                <pt idx="0">
                  <v>2</v>
                </pt>
                <pt idx="1">
                  <v>1</v>
                </pt>
              </numCache>
            </numRef>
          </val>
        </ser>
        <ser>
          <idx val="1"/>
          <order val="1"/>
          <tx>
            <strRef>
              <f>Récap!$C$9</f>
              <strCache>
                <ptCount val="1"/>
                <pt idx="0">
                  <v>WIP</v>
                </pt>
              </strCache>
            </strRef>
          </tx>
          <spPr>
            <a:solidFill xmlns:a="http://schemas.openxmlformats.org/drawingml/2006/main">
              <a:schemeClr val="accent1">
                <a:lumMod val="6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lang="en-US" sz="1100" b="1" i="0" strike="noStrike" kern="1200" baseline="0">
                    <a:solidFill>
                      <a:schemeClr val="tx1"/>
                    </a:solidFill>
                    <a:latin typeface="+mn-lt"/>
                    <a:ea typeface="+mn-ea"/>
                    <a:cs typeface="+mn-cs"/>
                  </a:defRPr>
                </a:pPr>
                <a:r>
                  <a:t>None</a:t>
                </a:r>
                <a:endParaRPr lang="en-US"/>
              </a:p>
            </txPr>
            <dLblPos val="outEnd"/>
            <showLegendKey val="0"/>
            <showVal val="1"/>
            <showCatName val="0"/>
            <showSerName val="0"/>
            <showPercent val="0"/>
            <showBubbleSize val="0"/>
            <showLeaderLines val="0"/>
          </dLbls>
          <cat>
            <numRef>
              <f>Récap!$BA$2:$BB$2</f>
              <numCache>
                <formatCode>mmmm</formatCode>
                <ptCount val="2"/>
                <pt idx="0">
                  <v>45689</v>
                </pt>
                <pt idx="1">
                  <v>45717</v>
                </pt>
              </numCache>
            </numRef>
          </cat>
          <val>
            <numRef>
              <f>Récap!$AZ$9:$BA$9</f>
              <numCache>
                <formatCode>General</formatCode>
                <ptCount val="2"/>
                <pt idx="0">
                  <v>0</v>
                </pt>
                <pt idx="1">
                  <v>1</v>
                </pt>
              </numCache>
            </numRef>
          </val>
        </ser>
        <ser>
          <idx val="2"/>
          <order val="2"/>
          <tx>
            <strRef>
              <f>Récap!$C$10</f>
              <strCache>
                <ptCount val="1"/>
                <pt idx="0">
                  <v>Clos (Patch cumulative)</v>
                </pt>
              </strCache>
            </strRef>
          </tx>
          <spPr>
            <a:solidFill xmlns:a="http://schemas.openxmlformats.org/drawingml/2006/main">
              <a:schemeClr val="accent6">
                <a:lumMod val="60000"/>
                <a:lumOff val="40000"/>
              </a:schemeClr>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lang="en-US" sz="1100" b="1" i="0" strike="noStrike" kern="1200" baseline="0">
                    <a:solidFill>
                      <a:schemeClr val="tx1">
                        <a:lumMod val="95000"/>
                        <a:lumOff val="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numRef>
              <f>Récap!$BA$2:$BB$2</f>
              <numCache>
                <formatCode>mmmm</formatCode>
                <ptCount val="2"/>
                <pt idx="0">
                  <v>45689</v>
                </pt>
                <pt idx="1">
                  <v>45717</v>
                </pt>
              </numCache>
            </numRef>
          </cat>
          <val>
            <numRef>
              <f>Récap!$BA$10:$BB$10</f>
              <numCache>
                <formatCode>General</formatCode>
                <ptCount val="2"/>
                <pt idx="0">
                  <v>6</v>
                </pt>
                <pt idx="1">
                  <v>3</v>
                </pt>
              </numCache>
            </numRef>
          </val>
        </ser>
        <ser>
          <idx val="3"/>
          <order val="3"/>
          <tx>
            <strRef>
              <f>Récap!$C$11</f>
              <strCache>
                <ptCount val="1"/>
                <pt idx="0">
                  <v>Clos (Non concerné)</v>
                </pt>
              </strCache>
            </strRef>
          </tx>
          <spPr>
            <a:solidFill xmlns:a="http://schemas.openxmlformats.org/drawingml/2006/main">
              <a:srgbClr val="92D05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lang="en-US" sz="1050" b="1" i="0" strike="noStrike" kern="1200" baseline="0">
                    <a:solidFill>
                      <a:schemeClr val="tx1">
                        <a:lumMod val="95000"/>
                        <a:lumOff val="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numRef>
              <f>Récap!$BA$2:$BB$2</f>
              <numCache>
                <formatCode>mmmm</formatCode>
                <ptCount val="2"/>
                <pt idx="0">
                  <v>45689</v>
                </pt>
                <pt idx="1">
                  <v>45717</v>
                </pt>
              </numCache>
            </numRef>
          </cat>
          <val>
            <numRef>
              <f>Récap!$AZ$11:$BA$11</f>
              <numCache>
                <formatCode>General</formatCode>
                <ptCount val="2"/>
                <pt idx="0">
                  <v>7</v>
                </pt>
                <pt idx="1">
                  <v>2</v>
                </pt>
              </numCache>
            </numRef>
          </val>
        </ser>
        <ser>
          <idx val="4"/>
          <order val="4"/>
          <tx>
            <strRef>
              <f>Récap!$C$12</f>
              <strCache>
                <ptCount val="1"/>
                <pt idx="0">
                  <v>Clos (Traité)</v>
                </pt>
              </strCache>
            </strRef>
          </tx>
          <spPr>
            <a:solidFill xmlns:a="http://schemas.openxmlformats.org/drawingml/2006/main">
              <a:srgbClr val="00B05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lang="en-US" sz="1100" b="1" i="0" strike="noStrike" kern="1200" baseline="0">
                    <a:solidFill>
                      <a:schemeClr val="tx1"/>
                    </a:solidFill>
                    <a:latin typeface="+mn-lt"/>
                    <a:ea typeface="+mn-ea"/>
                    <a:cs typeface="+mn-cs"/>
                  </a:defRPr>
                </a:pPr>
                <a:r>
                  <a:t>None</a:t>
                </a:r>
                <a:endParaRPr lang="en-US"/>
              </a:p>
            </txPr>
            <dLblPos val="outEnd"/>
            <showLegendKey val="0"/>
            <showVal val="1"/>
            <showCatName val="0"/>
            <showSerName val="0"/>
            <showPercent val="0"/>
            <showBubbleSize val="0"/>
            <showLeaderLines val="0"/>
          </dLbls>
          <cat>
            <numRef>
              <f>Récap!$BA$2:$BB$2</f>
              <numCache>
                <formatCode>mmmm</formatCode>
                <ptCount val="2"/>
                <pt idx="0">
                  <v>45689</v>
                </pt>
                <pt idx="1">
                  <v>45717</v>
                </pt>
              </numCache>
            </numRef>
          </cat>
          <val>
            <numRef>
              <f>Récap!$AZ$12:$BA$12</f>
              <numCache>
                <formatCode>General</formatCode>
                <ptCount val="2"/>
                <pt idx="0">
                  <v>0</v>
                </pt>
                <pt idx="1">
                  <v>0</v>
                </pt>
              </numCache>
            </numRef>
          </val>
        </ser>
        <ser>
          <idx val="5"/>
          <order val="5"/>
          <tx>
            <strRef>
              <f>Récap!$C$13</f>
              <strCache>
                <ptCount val="1"/>
                <pt idx="0">
                  <v>NOK</v>
                </pt>
              </strCache>
            </strRef>
          </tx>
          <spPr>
            <a:solidFill xmlns:a="http://schemas.openxmlformats.org/drawingml/2006/main">
              <a:srgbClr val="FF0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lang="en-US" sz="1050" b="1" i="0" strike="noStrike" kern="1200" baseline="0">
                    <a:solidFill>
                      <a:schemeClr val="tx1">
                        <a:lumMod val="95000"/>
                        <a:lumOff val="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numRef>
              <f>Récap!$BA$2:$BB$2</f>
              <numCache>
                <formatCode>mmmm</formatCode>
                <ptCount val="2"/>
                <pt idx="0">
                  <v>45689</v>
                </pt>
                <pt idx="1">
                  <v>45717</v>
                </pt>
              </numCache>
            </numRef>
          </cat>
          <val>
            <numRef>
              <f>Récap!$AZ$13:$BA$13</f>
              <numCache>
                <formatCode>General</formatCode>
                <ptCount val="2"/>
                <pt idx="0">
                  <v>5</v>
                </pt>
                <pt idx="1">
                  <v>4</v>
                </pt>
              </numCache>
            </numRef>
          </val>
        </ser>
        <dLbls>
          <dLblPos val="outEnd"/>
          <showLegendKey val="0"/>
          <showVal val="1"/>
          <showCatName val="0"/>
          <showSerName val="0"/>
          <showPercent val="0"/>
          <showBubbleSize val="0"/>
        </dLbls>
        <gapWidth val="500"/>
        <axId val="18955088"/>
        <axId val="104672400"/>
      </barChart>
      <dateAx>
        <axId val="18955088"/>
        <scaling>
          <orientation val="minMax"/>
        </scaling>
        <delete val="0"/>
        <axPos val="b"/>
        <numFmt formatCode="mmmm" sourceLinked="1"/>
        <majorTickMark val="out"/>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5400000" spcFirstLastPara="1" vertOverflow="ellipsis" wrap="square" anchor="ctr" anchorCtr="1"/>
          <a:lstStyle xmlns:a="http://schemas.openxmlformats.org/drawingml/2006/main"/>
          <a:p xmlns:a="http://schemas.openxmlformats.org/drawingml/2006/main">
            <a:pPr>
              <a:defRPr lang="en-US" sz="1000" b="0" i="0" strike="noStrike" kern="1200" baseline="0">
                <a:solidFill>
                  <a:schemeClr val="tx1"/>
                </a:solidFill>
                <a:latin typeface="+mn-lt"/>
                <a:ea typeface="+mn-ea"/>
                <a:cs typeface="+mn-cs"/>
              </a:defRPr>
            </a:pPr>
            <a:r>
              <a:t>None</a:t>
            </a:r>
            <a:endParaRPr lang="en-US"/>
          </a:p>
        </txPr>
        <crossAx val="104672400"/>
        <crosses val="autoZero"/>
        <lblOffset val="100"/>
        <baseTimeUnit val="months"/>
      </dateAx>
      <valAx>
        <axId val="104672400"/>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lang="en-US" sz="1000" b="0" i="0" strike="noStrike" kern="1200" baseline="0">
                <a:solidFill>
                  <a:schemeClr val="tx1"/>
                </a:solidFill>
                <a:latin typeface="+mn-lt"/>
                <a:ea typeface="+mn-ea"/>
                <a:cs typeface="+mn-cs"/>
              </a:defRPr>
            </a:pPr>
            <a:r>
              <a:t>None</a:t>
            </a:r>
            <a:endParaRPr lang="en-US"/>
          </a:p>
        </txPr>
        <crossAx val="18955088"/>
        <crosses val="autoZero"/>
        <crossBetween val="between"/>
      </valAx>
    </plotArea>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drawings/_rels/drawing1.xml.rels><Relationships xmlns="http://schemas.openxmlformats.org/package/2006/relationships"><Relationship Type="http://schemas.openxmlformats.org/officeDocument/2006/relationships/image" Target="/xl/media/image1.jpe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drawing1.xml><?xml version="1.0" encoding="utf-8"?>
<wsDr xmlns="http://schemas.openxmlformats.org/drawingml/2006/spreadsheetDrawing">
  <twoCellAnchor editAs="oneCell">
    <from>
      <col>11</col>
      <colOff>216478</colOff>
      <row>9</row>
      <rowOff>103909</rowOff>
    </from>
    <to>
      <col>14</col>
      <colOff>219398</colOff>
      <row>13</row>
      <rowOff>131341</rowOff>
    </to>
    <pic>
      <nvPicPr>
        <cNvPr id="3" name="Picture 15"/>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6883978" y="2130136"/>
          <a:ext cx="1821329" cy="789432"/>
        </a:xfrm>
        <a:prstGeom xmlns:a="http://schemas.openxmlformats.org/drawingml/2006/main" prst="rect">
          <avLst/>
        </a:prstGeom>
        <a:ln xmlns:a="http://schemas.openxmlformats.org/drawingml/2006/main">
          <a:prstDash val="solid"/>
        </a:ln>
      </spPr>
    </pic>
    <clientData/>
  </twoCellAnchor>
  <twoCellAnchor editAs="oneCell">
    <from>
      <col>2</col>
      <colOff>519546</colOff>
      <row>8</row>
      <rowOff>127000</rowOff>
    </from>
    <to>
      <col>5</col>
      <colOff>281195</colOff>
      <row>13</row>
      <rowOff>144434</rowOff>
    </to>
    <pic>
      <nvPicPr>
        <cNvPr id="5" name="Picture 6"/>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1801091" y="1922318"/>
          <a:ext cx="1683968" cy="941071"/>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from>
      <col>34</col>
      <colOff>32657</colOff>
      <row>15</row>
      <rowOff>167773</rowOff>
    </from>
    <to>
      <col>43</col>
      <colOff>190500</colOff>
      <row>38</row>
      <rowOff>87086</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44</col>
      <colOff>159656</colOff>
      <row>15</row>
      <rowOff>181472</rowOff>
    </from>
    <to>
      <col>52</col>
      <colOff>740229</colOff>
      <row>38</row>
      <rowOff>62618</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Relationships>
</file>

<file path=xl/pivotCache/pivotCacheDefinition1.xml><?xml version="1.0" encoding="utf-8"?>
<pivotCacheDefinition xmlns:r="http://schemas.openxmlformats.org/officeDocument/2006/relationships" xmlns="http://schemas.openxmlformats.org/spreadsheetml/2006/main" refreshedBy="Boulghallat, Hamza" refreshedDate="45728.6431849537" createdVersion="6" refreshedVersion="8" minRefreshableVersion="3" recordCount="530" r:id="rId1">
  <cacheSource type="worksheet">
    <worksheetSource name="Tableau1"/>
  </cacheSource>
  <cacheFields count="25">
    <cacheField name="Client" uniqueList="1" numFmtId="0" sqlType="0" hierarchy="0" level="0" databaseField="1">
      <sharedItems count="0"/>
    </cacheField>
    <cacheField name=" ID Bulletin " uniqueList="1" numFmtId="0" sqlType="0" hierarchy="0" level="0" databaseField="1">
      <sharedItems count="0" containsBlank="1"/>
    </cacheField>
    <cacheField name="Statut" uniqueList="1" numFmtId="0" sqlType="0" hierarchy="0" level="0" databaseField="1">
      <sharedItems count="14" containsBlank="1">
        <s v="Clos (Patch cumulative)"/>
        <s v="Clos (Traité)"/>
        <s v="NOK"/>
        <s v="Clos (Non concerné)"/>
        <s v="WIP"/>
        <s v="OPEN"/>
        <s v="Clos _x000a_(Patch cumulative)"/>
        <s v="Clos"/>
        <s v="Clos_x000a_(Non concerné)"/>
        <m u="1"/>
        <s v="Clos _x000a_(Non concerné)" u="1"/>
        <s v="Traité " u="1"/>
        <s v="Traité" u="1"/>
        <s v="Clos_x000a_(Patch cumulative)" u="1"/>
      </sharedItems>
    </cacheField>
    <cacheField name="ID CVE" uniqueList="1" numFmtId="0" sqlType="0" hierarchy="0" level="0" databaseField="1">
      <sharedItems count="0" containsBlank="1" longText="1"/>
    </cacheField>
    <cacheField name="Produit" uniqueList="1" numFmtId="0" sqlType="0" hierarchy="0" level="0" databaseField="1">
      <sharedItems count="0"/>
    </cacheField>
    <cacheField name="Date de sortie " uniqueList="1" numFmtId="0" sqlType="0" hierarchy="0" level="0" databaseField="1">
      <sharedItems count="345" containsDate="1" containsNonDate="0" containsSemiMixedTypes="0" containsString="0" minDate="2021-01-07T00:00:00" maxDate="2025-02-19T00:00:00">
        <d v="2021-01-07T00:00:00"/>
        <d v="2021-01-08T00:00:00"/>
        <d v="2021-01-13T00:00:00"/>
        <d v="2021-01-19T00:00:00"/>
        <d v="2021-01-20T00:00:00"/>
        <d v="2021-01-27T00:00:00"/>
        <d v="2021-01-28T00:00:00"/>
        <d v="2021-02-04T00:00:00"/>
        <d v="2021-02-05T00:00:00"/>
        <d v="2021-02-10T00:00:00"/>
        <d v="2021-02-09T00:00:00"/>
        <d v="2021-02-18T00:00:00"/>
        <d v="2021-02-19T00:00:00"/>
        <d v="2021-02-24T00:00:00"/>
        <d v="2021-03-01T00:00:00"/>
        <d v="2021-03-02T00:00:00"/>
        <d v="2021-03-03T00:00:00"/>
        <d v="2021-03-10T00:00:00"/>
        <d v="2021-03-15T00:00:00"/>
        <d v="2021-03-24T00:00:00"/>
        <d v="2021-03-26T00:00:00"/>
        <d v="2021-04-01T00:00:00"/>
        <d v="2021-04-02T00:00:00"/>
        <d v="2021-04-14T00:00:00"/>
        <d v="2021-04-15T00:00:00"/>
        <d v="2021-04-20T00:00:00"/>
        <d v="2021-04-22T00:00:00"/>
        <d v="2021-04-26T00:00:00"/>
        <d v="2021-05-07T00:00:00"/>
        <d v="2021-05-11T00:00:00"/>
        <d v="2021-05-12T00:00:00"/>
        <d v="2021-05-17T00:00:00"/>
        <d v="2021-05-26T00:00:00"/>
        <d v="2021-06-02T00:00:00"/>
        <d v="2021-06-09T00:00:00"/>
        <d v="2021-06-10T00:00:00"/>
        <d v="2021-06-17T00:00:00"/>
        <d v="2021-06-18T00:00:00"/>
        <d v="2021-07-02T00:00:00"/>
        <d v="2021-07-14T00:00:00"/>
        <d v="2021-07-21T00:00:00"/>
        <d v="2021-07-19T00:00:00"/>
        <d v="2021-07-23T00:00:00"/>
        <d v="2021-07-26T00:00:00"/>
        <d v="2021-08-04T00:00:00"/>
        <d v="2021-08-11T00:00:00"/>
        <d v="2021-08-17T00:00:00"/>
        <d v="2021-08-18T00:00:00"/>
        <d v="2021-08-25T00:00:00"/>
        <d v="2021-09-01T00:00:00"/>
        <d v="2021-09-08T00:00:00"/>
        <d v="2022-05-04T00:00:00"/>
        <d v="2022-05-11T00:00:00"/>
        <d v="2022-05-12T00:00:00"/>
        <d v="2022-05-16T00:00:00"/>
        <d v="2022-05-17T00:00:00"/>
        <d v="2022-05-23T00:00:00"/>
        <d v="2022-05-26T00:00:00"/>
        <d v="2022-06-01T00:00:00"/>
        <d v="2022-06-10T00:00:00"/>
        <d v="2022-06-14T00:00:00"/>
        <d v="2022-06-16T00:00:00"/>
        <d v="2022-06-22T00:00:00"/>
        <d v="2022-07-01T00:00:00"/>
        <d v="2022-07-05T00:00:00"/>
        <d v="2022-07-06T00:00:00"/>
        <d v="2022-07-12T00:00:00"/>
        <d v="2022-07-13T00:00:00"/>
        <d v="2022-07-20T00:00:00"/>
        <d v="2022-07-22T00:00:00"/>
        <d v="2022-07-25T00:00:00"/>
        <d v="2022-08-03T00:00:00"/>
        <d v="2022-08-08T00:00:00"/>
        <d v="2022-08-10T00:00:00"/>
        <d v="2022-08-11T00:00:00"/>
        <d v="2022-08-16T00:00:00"/>
        <d v="2022-08-17T00:00:00"/>
        <d v="2022-08-18T00:00:00"/>
        <d v="2022-08-19T00:00:00"/>
        <d v="2022-08-22T00:00:00"/>
        <d v="2022-08-24T00:00:00"/>
        <d v="2022-08-31T00:00:00"/>
        <d v="2021-09-23T00:00:00"/>
        <d v="2021-10-12T00:00:00"/>
        <d v="2021-11-02T00:00:00"/>
        <d v="2022-10-03T00:00:00"/>
        <d v="2022-10-04T00:00:00"/>
        <d v="2022-10-05T00:00:00"/>
        <d v="2022-10-12T00:00:00"/>
        <d v="2022-10-13T00:00:00"/>
        <d v="2022-10-18T00:00:00"/>
        <d v="2022-10-20T00:00:00"/>
        <d v="2022-10-21T00:00:00"/>
        <d v="2022-10-25T00:00:00"/>
        <d v="2022-10-26T00:00:00"/>
        <d v="2022-09-05T00:00:00"/>
        <d v="2022-09-13T00:00:00"/>
        <d v="2022-09-15T00:00:00"/>
        <d v="2022-09-22T00:00:00"/>
        <d v="2022-09-28T00:00:00"/>
        <d v="2022-11-01T00:00:00"/>
        <d v="2022-11-03T00:00:00"/>
        <d v="2022-11-09T00:00:00"/>
        <d v="2022-11-15T00:00:00"/>
        <d v="2022-11-16T00:00:00"/>
        <d v="2022-11-24T00:00:00"/>
        <d v="2022-11-29T00:00:00"/>
        <d v="2022-11-30T00:00:00"/>
        <d v="2022-12-06T00:00:00"/>
        <d v="2022-12-07T00:00:00"/>
        <d v="2022-12-12T00:00:00"/>
        <d v="2022-12-14T00:00:00"/>
        <d v="2022-12-15T00:00:00"/>
        <d v="2022-12-16T00:00:00"/>
        <d v="2022-12-20T00:00:00"/>
        <d v="2022-12-21T00:00:00"/>
        <d v="2022-12-27T00:00:00"/>
        <d v="2023-01-04T00:00:00"/>
        <d v="2023-01-10T00:00:00"/>
        <d v="2023-01-12T00:00:00"/>
        <d v="2023-01-16T00:00:00"/>
        <d v="2023-01-18T00:00:00"/>
        <d v="2023-01-19T00:00:00"/>
        <d v="2023-01-23T00:00:00"/>
        <d v="2023-01-20T00:00:00"/>
        <d v="2023-01-24T00:00:00"/>
        <d v="2023-01-25T00:00:00"/>
        <d v="2023-02-07T00:00:00"/>
        <d v="2023-02-10T00:00:00"/>
        <d v="2023-02-06T00:00:00"/>
        <d v="2023-02-08T00:00:00"/>
        <d v="2023-02-09T00:00:00"/>
        <d v="2023-02-15T00:00:00"/>
        <d v="2023-02-22T00:00:00"/>
        <d v="2023-02-23T00:00:00"/>
        <d v="2023-03-07T00:00:00"/>
        <d v="2023-03-08T00:00:00"/>
        <d v="2023-03-09T00:00:00"/>
        <d v="2023-03-13T00:00:00"/>
        <d v="2023-03-15T00:00:00"/>
        <d v="2023-03-16T00:00:00"/>
        <d v="2023-03-23T00:00:00"/>
        <d v="2023-03-30T00:00:00"/>
        <d v="2023-04-05T00:00:00"/>
        <d v="2023-04-10T00:00:00"/>
        <d v="2023-04-11T00:00:00"/>
        <d v="2023-04-12T00:00:00"/>
        <d v="2023-04-19T00:00:00"/>
        <d v="2023-04-20T00:00:00"/>
        <d v="2023-04-25T00:00:00"/>
        <d v="2023-05-03T00:00:00"/>
        <d v="2023-05-09T00:00:00"/>
        <d v="2023-05-18T00:00:00"/>
        <d v="2023-05-19T00:00:00"/>
        <d v="2023-05-22T00:00:00"/>
        <d v="2023-05-31T00:00:00"/>
        <d v="2023-06-05T00:00:00"/>
        <d v="2023-06-06T00:00:00"/>
        <d v="2023-06-07T00:00:00"/>
        <d v="2023-06-15T00:00:00"/>
        <d v="2023-06-21T00:00:00"/>
        <d v="2023-06-22T00:00:00"/>
        <d v="2023-06-27T00:00:00"/>
        <d v="2023-07-05T00:00:00"/>
        <d v="2023-07-11T00:00:00"/>
        <d v="2023-07-12T00:00:00"/>
        <d v="2023-07-13T00:00:00"/>
        <d v="2023-07-17T00:00:00"/>
        <d v="2023-07-21T00:00:00"/>
        <d v="2023-07-25T00:00:00"/>
        <d v="2023-08-04T00:00:00"/>
        <d v="2023-08-09T00:00:00"/>
        <d v="2023-08-10T00:00:00"/>
        <d v="2023-08-16T00:00:00"/>
        <d v="2023-08-18T00:00:00"/>
        <d v="2023-08-23T00:00:00"/>
        <d v="2023-08-29T00:00:00"/>
        <d v="2023-08-30T00:00:00"/>
        <d v="2023-09-06T00:00:00"/>
        <d v="2023-09-12T00:00:00"/>
        <d v="2023-09-13T00:00:00"/>
        <d v="2023-09-27T00:00:00"/>
        <d v="2023-10-02T00:00:00"/>
        <d v="2023-10-12T00:00:00"/>
        <d v="2023-10-17T00:00:00"/>
        <d v="2023-10-19T00:00:00"/>
        <d v="2023-10-20T00:00:00"/>
        <d v="2023-10-24T00:00:00"/>
        <d v="2023-10-25T00:00:00"/>
        <d v="2023-10-26T00:00:00"/>
        <d v="2023-10-27T00:00:00"/>
        <d v="2023-10-31T00:00:00"/>
        <d v="2023-11-01T00:00:00"/>
        <d v="2023-11-07T00:00:00"/>
        <d v="2023-11-08T00:00:00"/>
        <d v="2023-11-10T00:00:00"/>
        <d v="2023-11-15T00:00:00"/>
        <d v="2023-11-17T00:00:00"/>
        <d v="2023-11-18T00:00:00"/>
        <d v="2023-11-28T00:00:00"/>
        <d v="2023-11-29T00:00:00"/>
        <d v="2023-12-01T00:00:00"/>
        <d v="2023-12-06T00:00:00"/>
        <d v="2023-12-11T00:00:00"/>
        <d v="2023-12-12T00:00:00"/>
        <d v="2023-12-14T00:00:00"/>
        <d v="2023-12-18T00:00:00"/>
        <d v="2023-12-19T00:00:00"/>
        <d v="2023-12-20T00:00:00"/>
        <d v="2023-12-21T00:00:00"/>
        <d v="2023-12-22T00:00:00"/>
        <d v="2024-01-04T00:00:00"/>
        <d v="2024-01-09T00:00:00"/>
        <d v="2024-01-15T00:00:00"/>
        <d v="2024-01-16T00:00:00"/>
        <d v="2024-01-17T00:00:00"/>
        <d v="2024-01-22T00:00:00"/>
        <d v="2024-01-23T00:00:00"/>
        <d v="2024-01-24T00:00:00"/>
        <d v="2024-01-26T00:00:00"/>
        <d v="2024-02-08T00:00:00"/>
        <d v="2024-02-09T00:00:00"/>
        <d v="2024-02-14T00:00:00"/>
        <d v="2024-02-15T00:00:00"/>
        <d v="2024-02-16T00:00:00"/>
        <d v="2024-02-20T00:00:00"/>
        <d v="2024-02-21T00:00:00"/>
        <d v="2024-02-27T00:00:00"/>
        <d v="2024-03-06T00:00:00"/>
        <d v="2024-03-08T00:00:00"/>
        <d v="2024-03-12T00:00:00"/>
        <d v="2024-03-14T00:00:00"/>
        <d v="2024-03-15T00:00:00"/>
        <d v="2024-03-16T00:00:00"/>
        <d v="2024-03-19T00:00:00"/>
        <d v="2024-03-20T00:00:00"/>
        <d v="2024-03-27T00:00:00"/>
        <d v="2024-03-28T00:00:00"/>
        <d v="2024-03-29T00:00:00"/>
        <d v="2024-04-01T00:00:00"/>
        <d v="2024-04-04T00:00:00"/>
        <d v="2024-04-05T00:00:00"/>
        <d v="2024-04-08T00:00:00"/>
        <d v="2024-04-09T00:00:00"/>
        <d v="2024-04-12T00:00:00"/>
        <d v="2024-04-15T00:00:00"/>
        <d v="2024-04-17T00:00:00"/>
        <d v="2024-04-18T00:00:00"/>
        <d v="2024-04-22T00:00:00"/>
        <d v="2024-04-24T00:00:00"/>
        <d v="2024-04-30T00:00:00"/>
        <d v="2024-05-02T00:00:00"/>
        <d v="2024-05-10T00:00:00"/>
        <d v="2024-05-13T00:00:00"/>
        <d v="2024-05-17T00:00:00"/>
        <d v="2024-05-23T00:00:00"/>
        <d v="2024-05-24T00:00:00"/>
        <d v="2024-05-27T00:00:00"/>
        <d v="2024-05-30T00:00:00"/>
        <d v="2024-06-04T00:00:00"/>
        <d v="2024-06-07T00:00:00"/>
        <d v="2024-06-11T00:00:00"/>
        <d v="2024-06-12T00:00:00"/>
        <d v="2024-06-13T00:00:00"/>
        <d v="2024-06-18T00:00:00"/>
        <d v="2024-06-20T00:00:00"/>
        <d v="2024-06-22T00:00:00"/>
        <d v="2024-06-27T00:00:00"/>
        <d v="2024-06-28T00:00:00"/>
        <d v="2024-07-01T00:00:00"/>
        <d v="2024-07-02T00:00:00"/>
        <d v="2024-07-04T00:00:00"/>
        <d v="2024-07-08T00:00:00"/>
        <d v="2024-07-09T00:00:00"/>
        <d v="2024-07-10T00:00:00"/>
        <d v="2024-07-17T00:00:00"/>
        <d v="2024-07-18T00:00:00"/>
        <d v="2024-07-19T00:00:00"/>
        <d v="2024-07-26T00:00:00"/>
        <d v="2024-08-02T00:00:00"/>
        <d v="2024-08-07T00:00:00"/>
        <d v="2024-08-14T00:00:00"/>
        <d v="2024-08-15T00:00:00"/>
        <d v="2024-08-16T00:00:00"/>
        <d v="2024-08-19T00:00:00"/>
        <d v="2024-08-22T00:00:00"/>
        <d v="2024-08-23T00:00:00"/>
        <d v="2024-08-27T00:00:00"/>
        <d v="2024-08-29T00:00:00"/>
        <d v="2024-09-04T00:00:00"/>
        <d v="2024-09-05T00:00:00"/>
        <d v="2024-09-11T00:00:00"/>
        <d v="2024-09-13T00:00:00"/>
        <d v="2024-09-18T00:00:00"/>
        <d v="2024-09-19T00:00:00"/>
        <d v="2024-09-20T00:00:00"/>
        <d v="2024-09-25T00:00:00"/>
        <d v="2024-09-26T00:00:00"/>
        <d v="2024-09-27T00:00:00"/>
        <d v="2024-10-02T00:00:00"/>
        <d v="2024-10-03T00:00:00"/>
        <d v="2024-10-04T00:00:00"/>
        <d v="2024-10-09T00:00:00"/>
        <d v="2024-10-10T00:00:00"/>
        <d v="2024-10-15T00:00:00"/>
        <d v="2024-10-16T00:00:00"/>
        <d v="2024-10-17T00:00:00"/>
        <d v="2024-10-18T00:00:00"/>
        <d v="2024-10-22T00:00:00"/>
        <d v="2024-10-24T00:00:00"/>
        <d v="2024-10-25T00:00:00"/>
        <d v="2024-10-30T00:00:00"/>
        <d v="2024-11-05T00:00:00"/>
        <d v="2024-11-07T00:00:00"/>
        <d v="2024-11-08T00:00:00"/>
        <d v="2024-11-13T00:00:00"/>
        <d v="2024-11-14T00:00:00"/>
        <d v="2024-11-16T00:00:00"/>
        <d v="2024-11-20T00:00:00"/>
        <d v="2024-11-22T00:00:00"/>
        <d v="2024-11-27T00:00:00"/>
        <d v="2024-12-04T00:00:00"/>
        <d v="2024-12-05T00:00:00"/>
        <d v="2024-12-06T00:00:00"/>
        <d v="2024-12-11T00:00:00"/>
        <d v="2024-12-12T00:00:00"/>
        <d v="2024-12-13T00:00:00"/>
        <d v="2024-12-19T00:00:00"/>
        <d v="2024-12-20T00:00:00"/>
        <d v="2025-01-08T00:00:00"/>
        <d v="2025-01-09T00:00:00"/>
        <d v="2025-01-13T00:00:00"/>
        <d v="2025-01-15T00:00:00"/>
        <d v="2025-01-16T00:00:00"/>
        <d v="2025-01-20T00:00:00"/>
        <d v="2025-01-22T00:00:00"/>
        <d v="2025-01-30T00:00:00"/>
        <d v="2025-01-27T00:00:00"/>
        <d v="2025-01-31T00:00:00"/>
        <d v="2025-02-06T00:00:00"/>
        <d v="2025-02-07T00:00:00"/>
        <d v="2025-02-11T00:00:00"/>
        <d v="2025-02-12T00:00:00"/>
        <d v="2025-02-13T00:00:00"/>
        <d v="2025-02-18T00:00:00"/>
      </sharedItems>
      <fieldGroup par="24" base="5">
        <rangePr autoStart="1" autoEnd="1" groupBy="days" startDate="2021-01-07T00:00:00" endDate="2025-02-19T00:00:00" groupInterval="1"/>
        <groupItems count="368">
          <s v="&lt;01/07/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9/2025"/>
        </groupItems>
      </fieldGroup>
    </cacheField>
    <cacheField name="Description de la vulnérabilité" uniqueList="1" numFmtId="0" sqlType="0" hierarchy="0" level="0" databaseField="1">
      <sharedItems count="0" longText="1"/>
    </cacheField>
    <cacheField name="Niveau de risque" uniqueList="1" numFmtId="0" sqlType="0" hierarchy="0" level="0" databaseField="1">
      <sharedItems count="0"/>
    </cacheField>
    <cacheField name="Impact" uniqueList="1" numFmtId="0" sqlType="0" hierarchy="0" level="0" databaseField="1">
      <sharedItems count="0" containsBlank="1" longText="1"/>
    </cacheField>
    <cacheField name="Concerné OUI/NON" uniqueList="1" numFmtId="0" sqlType="0" hierarchy="0" level="0" databaseField="1">
      <sharedItems count="0" containsBlank="1"/>
    </cacheField>
    <cacheField name="Remédiation" uniqueList="1" numFmtId="0" sqlType="0" hierarchy="0" level="0" databaseField="1">
      <sharedItems count="0" longText="1"/>
    </cacheField>
    <cacheField name="Responsable résolution" uniqueList="1" numFmtId="0" sqlType="0" hierarchy="0" level="0" databaseField="1">
      <sharedItems count="16">
        <s v="FS"/>
        <s v="SOC"/>
        <s v="Network"/>
        <s v="Wintel"/>
        <s v="Unix"/>
        <s v="DBA"/>
        <s v="APPS"/>
        <s v="Expert PDT"/>
        <s v="Face to Face"/>
        <s v="Backup"/>
        <s v="Unix/Network"/>
        <s v="Outillage"/>
        <s v="SF" u="1"/>
        <s v="Wintel " u="1"/>
        <s v="MWS" u="1"/>
        <s v="Exprt PDT" u="1"/>
      </sharedItems>
    </cacheField>
    <cacheField name="Date de notification du responsable " uniqueList="1" numFmtId="0" sqlType="0" hierarchy="0" level="0" databaseField="1">
      <sharedItems count="0" containsBlank="1" containsDate="1" containsMixedTypes="1" minDate="2021-01-07T00:00:00" maxDate="2025-02-21T00:00:00"/>
    </cacheField>
    <cacheField name="Délai maximum de remédiation/J" uniqueList="1" numFmtId="0" sqlType="0" hierarchy="0" level="0" databaseField="1">
      <sharedItems count="0" containsBlank="1" containsDate="1" containsMixedTypes="1" minDate="1899-12-31T04:01:03" maxDate="1900-01-05T00:00:00"/>
    </cacheField>
    <cacheField name="Date de traitement " uniqueList="1" numFmtId="0" sqlType="0" hierarchy="0" level="0" databaseField="1">
      <sharedItems count="0" containsBlank="1" containsDate="1" containsMixedTypes="1" minDate="2021-01-07T00:00:00" maxDate="2025-03-13T00:00:00"/>
    </cacheField>
    <cacheField name="âge de l'alerte/J" uniqueList="1" numFmtId="0" sqlType="0" hierarchy="0" level="0" databaseField="1">
      <sharedItems count="0" containsDate="1" containsMixedTypes="1" minDate="1899-12-31T00:00:00" maxDate="1900-01-02T18:12:04"/>
    </cacheField>
    <cacheField name="SLA" uniqueList="1" numFmtId="0" sqlType="0" hierarchy="0" level="0" databaseField="1">
      <sharedItems count="0"/>
    </cacheField>
    <cacheField name="Remarques/Commentaires" uniqueList="1" numFmtId="0" sqlType="0" hierarchy="0" level="0" databaseField="1">
      <sharedItems count="0" containsBlank="1" longText="1"/>
    </cacheField>
    <cacheField name="Référence" uniqueList="1" numFmtId="0" sqlType="0" hierarchy="0" level="0" databaseField="1">
      <sharedItems count="0" containsBlank="1" longText="1"/>
    </cacheField>
    <cacheField name="Relances 1" uniqueList="1" numFmtId="0" sqlType="0" hierarchy="0" level="0" databaseField="1">
      <sharedItems count="0" containsBlank="1" containsNonDate="0" containsString="0"/>
    </cacheField>
    <cacheField name="Relances 2" uniqueList="1" numFmtId="0" sqlType="0" hierarchy="0" level="0" databaseField="1">
      <sharedItems count="0" containsBlank="1" containsNonDate="0" containsString="0"/>
    </cacheField>
    <cacheField name="Relances 3" uniqueList="1" numFmtId="0" sqlType="0" hierarchy="0" level="0" databaseField="1">
      <sharedItems count="0" containsBlank="1" containsNonDate="0" containsString="0"/>
    </cacheField>
    <cacheField name="Escalade 1" uniqueList="1" numFmtId="0" sqlType="0" hierarchy="0" level="0" databaseField="1">
      <sharedItems count="0" containsBlank="1" containsNonDate="0" containsString="0"/>
    </cacheField>
    <cacheField name="Escalade 2" uniqueList="1" numFmtId="0" sqlType="0" hierarchy="0" level="0" databaseField="1">
      <sharedItems count="0" containsBlank="1" containsNonDate="0" containsString="0"/>
    </cacheField>
    <cacheField name="Months" uniqueList="1" numFmtId="0" sqlType="0" hierarchy="0" level="0" databaseField="0">
      <fieldGroup base="5">
        <rangePr autoStart="1" autoEnd="1" groupBy="months" startDate="2021-01-07T00:00:00" endDate="2025-02-19T00:00:00" groupInterval="1"/>
        <groupItems count="14">
          <s v="&lt;01/07/2021"/>
          <s v="Jan"/>
          <s v="Feb"/>
          <s v="Mar"/>
          <s v="Apr"/>
          <s v="May"/>
          <s v="Jun"/>
          <s v="Jul"/>
          <s v="Aug"/>
          <s v="Sep"/>
          <s v="Oct"/>
          <s v="Nov"/>
          <s v="Dec"/>
          <s v="&gt;02/19/2025"/>
        </groupItems>
      </fieldGroup>
    </cacheField>
  </cacheFields>
</pivotCacheDefinition>
</file>

<file path=xl/pivotCache/pivotCacheRecords1.xml><?xml version="1.0" encoding="utf-8"?>
<pivotCacheRecords xmlns="http://schemas.openxmlformats.org/spreadsheetml/2006/main" count="530">
  <r>
    <s v="MEDZ"/>
    <m/>
    <x v="0"/>
    <s v="CVE-2021-21106_x000a_CVE-2021-21107_x000a_CVE-2021-21108_x000a_CVE-2021-21109_x000a_CVE-2021-21110_x000a_CVE-2021-21111_x000a_CVE-2021-21112_x000a_CVE-2021-21113_x000a_CVE-2021-21114_x000a_CVE-2021-21115_x000a_CVE-2021-21116_x000a_CVE-2020-16043_x000a_CVE-2020-15995"/>
    <s v="Google Chrome"/>
    <x v="0"/>
    <s v="De multiples vulnérabilités ont été corrigés dans la dernier version du navigateur Google Chrome, L’exploitation de ces failles peut permettre à un attaquant d’exécuter un code arbitraire. "/>
    <s v="Critique"/>
    <s v="_x000a_Exécution de code arbitraire_x000a_Validation des données _x000a_Insuffisante Dénie de service "/>
    <s v="OUI"/>
    <s v="Mettre à jours Google Chrome par la version 87.0.4280.141._x000a_ "/>
    <x v="0"/>
    <d v="2021-01-07T00:00:00"/>
    <m/>
    <d v="2021-01-07T00:00:00"/>
    <n v="0"/>
    <s v="Traité dans le delai"/>
    <s v="De nouvelles vulnérabilités ont été publiées par l'éditeur et une nouvelle version a été publiée_x000a_Nécessite un outil de déploiement des mises a jour sécurité des produits non Microsoft_x000a_"/>
    <s v="https://chromereleases.googleblog.com/2021/01/stable-channel-update-for-desktop.html "/>
    <m/>
    <m/>
    <m/>
    <m/>
    <m/>
  </r>
  <r>
    <s v="MEDZ"/>
    <m/>
    <x v="0"/>
    <s v="CVE-2020-16044"/>
    <s v="Mozilla Firefox"/>
    <x v="0"/>
    <s v="De multiples vulnérabilités ont été découvertes dans le navigateur Mozilla Firefox. Certaines d'entre elles permettent à un attaquant de provoquer une exécution de code arbitraire._x000a_"/>
    <s v="Critique"/>
    <s v="Exécution de code arbitraire"/>
    <s v="OUI"/>
    <s v="Mise a jours Firefox par la Version 84.0.2"/>
    <x v="0"/>
    <d v="2021-01-07T00:00:00"/>
    <m/>
    <d v="2021-01-07T00:00:00"/>
    <n v="0"/>
    <s v="Traité dans le delai"/>
    <s v="De nouvelles vulnérabilités ont été publiées par l'éditeur et une nouvelle version a été publiée_x000a_Nécessite un outil de déploiement des mises a jour sécurité des produits non Microsoft"/>
    <s v="https://www.mozilla.org/en-US/security/advisories/mfsa2021-01/"/>
    <m/>
    <m/>
    <m/>
    <m/>
    <m/>
  </r>
  <r>
    <s v="MEDZ"/>
    <m/>
    <x v="1"/>
    <s v="Avis de sécurité"/>
    <s v=" Egregor ransomware"/>
    <x v="1"/>
    <s v="C’est un nouveau ransomware dérivé du ransomware Sekhmet (il utilise la même note de récupération), qui crypte les fichiers et ajoute une extension aléatoire à la fin de chaque nom de fichier crypté. De cette façon, tous les fichiers deviennent totalement inaccessibles pour les utilisateurs. De même que Sekhmet, Egregor utilise les deux algorithmes AES et RSA pour crypter."/>
    <s v="Moyen"/>
    <m/>
    <s v="NON"/>
    <s v="Action préventif  (Plan d'action pour le blocage des ioc):_x000a_Blocage des URLs proxy Web:_x000a_-_x0009_Egregorwiki[.]top_x000a_-_x0009_wikiegregor[.]top_x000a_-_x0009_sekhmet[.]top_x000a_-_x0009_sekhmetleaks[.]top_x000a_Blocage des IPs FWs :_x000a_-_x0009_185[.]238[.]0[.]233_x000a_-_x0009_223[.]25[.]247[.]152"/>
    <x v="1"/>
    <d v="2021-01-08T00:00:00"/>
    <m/>
    <d v="2021-01-08T00:00:00"/>
    <n v="0"/>
    <s v="Traité dans le delai"/>
    <s v="Action SOC : OK_x000a_Action Network :OK"/>
    <m/>
    <m/>
    <m/>
    <m/>
    <m/>
    <m/>
  </r>
  <r>
    <s v="MEDZ"/>
    <m/>
    <x v="1"/>
    <s v="Avis de sécurité"/>
    <s v=" Egregor ransomware"/>
    <x v="1"/>
    <s v="C’est un nouveau ransomware dérivé du ransomware Sekhmet (il utilise la même note de récupération), qui crypte les fichiers et ajoute une extension aléatoire à la fin de chaque nom de fichier crypté. De cette façon, tous les fichiers deviennent totalement inaccessibles pour les utilisateurs. De même que Sekhmet, Egregor utilise les deux algorithmes AES et RSA pour crypter."/>
    <s v="Moyen"/>
    <m/>
    <s v="NON"/>
    <s v="Action préventif  (Plan d'action pour le blocage des ioc):_x000a_Blocage des URLs proxy Web:_x000a_-_x0009_Egregorwiki[.]top_x000a_-_x0009_wikiegregor[.]top_x000a_-_x0009_sekhmet[.]top_x000a_-_x0009_sekhmetleaks[.]top_x000a_Blocage des IPs FWs :_x000a_-_x0009_185[.]238[.]0[.]233_x000a_-_x0009_223[.]25[.]247[.]152"/>
    <x v="2"/>
    <d v="2021-01-08T00:00:00"/>
    <m/>
    <d v="2021-01-08T00:00:00"/>
    <n v="0"/>
    <s v="Traité dans le delai"/>
    <s v="Action SOC : OK_x000a_Action Network :OK"/>
    <m/>
    <m/>
    <m/>
    <m/>
    <m/>
    <m/>
  </r>
  <r>
    <s v="MEDZ"/>
    <m/>
    <x v="1"/>
    <s v="Avis de sécurité"/>
    <s v="Email Scam "/>
    <x v="2"/>
    <s v="Un Email de type Scam avec l’objet «هذا مهم» se propage entre les filiales, Ce type de mail est déjà utilisé par les scamers pour faire croire aux utilisateurs que leurs ordinateur a été infecté/compromis par un trojan et que l’attaquant a désormais un accès total à distance._x000a_A la fin du mail l’attaquant invite l’utilisateur de payer une somme d’argent via BITCOIN (monnaie cryptographique) ."/>
    <s v="Moyen"/>
    <m/>
    <s v="NON"/>
    <s v="Action préventif  (Plan d'action pour le blocage des ioc):_x000a_Wintel : _x000a_Les utilisateur ayant reçu le mail avec l’objet « هذا مهم »_x000a_Blocage de l’objet « هذا مهم » _x000a_Blocage des domaines :_x000a_*.veloxzone[.]com.br_x000a_*.airtelbroadband[.]in _x000a_*.une.net.co _x000a_*.osir[.]net[.]br _x000a_Blocage des @ip 179[.]66.39.161 , 224[.]164.168.122, 181[.]134.145.55, 177 [.]53.67.100   Relais Mail_x000a_Blocage des emails contenant  (Bitcoin wallet 19TN4k7Lm7pfvh8aJZuU4isLU7Cqgj78Hh) au niveau du corps du mail._x000a_Configuration du (SPF, DKIM, DMARK) au niveau du Relais Mail/Opérateur par client, avec les trois scénarios :_x000a_Rejet le mail_x000a_Mise en quarantaine_x000a_Transférer le mail au courriers indésirables_x000a_FS_x000a_Suppression du mail depuis les BALs des utilisateurs._x000a_Network                     _x000a_Blocage des @IPs 179[.]66.39.161 , 224[.]164.168.122, 181[.]134.145.55, 177 [.]53.67.100_x000a_Blocage des Hashs : _x000a_583e804949813f198954029a4ad9ecc4f54e2373aa0aaa9cf12bd9a0b57467d_x000a_ae2de5b39b353356fd60fbcaae1a437818bb70bdd3002f47aafb12a86ccff7ec_x000a_67eb8407cdcbf3967d846b7d6b0d704e0f52dffb8d69d9fe89e3ba10113b2cbf_x000a_caf6950f9de3c8e7a4934f69568914e5cec33587e5791ab52f7d0355b3e3c896_x000a_54cd25b28df5423e48faab35981fa926a76a19d8c77ad7ddc671de20db614f31_x000a_fe16c1734149defcd96b210d89e9805823c5722bf0378bc429f26ac84429e161_x000a_340979d1752854a430a477e52c0cf883479e87ba84b171d37ce6b1998ff0504c_x000a_c43df9401e3ccc9a95bc6645b033a2e74aa144609edecc8296a7bb4e120b245f_x000a_2a470ecf394ab8e1dd261a855fc6ed3c11209c9b216dae2d53abd70750f8a6b5_x000a_04cdd60308ca113cbe05c569c8e9e464ce93cdbdbee69bf1d3f1faffeb7c0979_x000a_73586e04fb127c3cf8152ae1a2b7f1c4327c0d4501a00b91dc45f69d722e633f_x000a_d99779d4c0c34fef04f966f730267c8c76041bdc1dfcc8a6b4fd1d3696778c1a_x000a_1221fc3d01d3fb4573ed1ebf19e6aeb0e08c71feebc2adbeb7623f6687e6676b_x000a_778d0f08695cfe43f58537937221f923ea1a20011933ee43ca1eafbfbd3e82ef_x000a_a52b020f3cc7c01a90690c3f988ed043bb8e4402ebef1f5094036670e3f36ce2_x000a_17bf8e2b8b4ae8c7a9559c28dee4ee4789e59f77bd33f99b5e0940cf181b1818_x000a_4b00f362b8774c6422fe6a8a316611e1fe27a90fe21bbdce4fffe3c98c9be727_x000a_91cb355df1315b7c9cd46eefea018bbcedabad84f4a831c491e07dc3b8b5afb2_x000a_f3923e1e9fdceab76534660933697a531ff44596859aa7a63abd859466ca801d_x000a_6514c018fe6aa6db9de9af7c25f5fe5ea2c772aafca3c5dbbd7f50b9feb51ff2_x000a_dcc0928485c383bf3152f67f303567211b73ad6e0e1a77d4d7e1e0841f1cbf07_x000a_a0964a71a324b6a250b437753965b6d5e53919bccbf0c4cf5a11b12043340031_x000a_8880623e48056a73aa8ddcaafb774a15a8e4f3f4b92e8e9d06650e8e3418dee9_x000a_f89b76e058c3efb60bea7e5f83c0f09f3379d5c362407fedc7aa84faeb495a70_x000a_6c3f12503014db4adb62e905faa3b504826661c8aeb1d8d42aed3c530c558a49_x000a_66440034d632c691f8d0ed1e2255d29404b1942fb529708be1379e6d3729c6e7_x000a_87a9ff9e4afc8b56744779da53d9205fe2ded129a58c329cd198b0d296e953a0_x000a_48d9bf13be1df7c7e4550c921ab71506301b6bcc7ebedc19a4227b3fa38267d6_x000a_9e0b0450f23cc4effb6c2d9b89765417a2324364024b03f8ae11a205dc360527_x000a_5490042252faf13d970bdc6dec44923ae7774417d4afd16c2616642015c8a5a9_x000a_f800be782fbfaa0858f27d450e54c7f628eaea4be1823b7513c6c3a2a442aefb_x000a_8f3fef3f6efbce12d979458c9977c0bfa8c67d09037b2fd2ce2ebd092b0d38b2_x000a_c775f64ddaddcdeb85b1f7f7ffed6b4ef192c6ec4b3fa71da87e68eb6a6519f9_x000a_be0dc38ad46e292afe031d8072f07380f3792cf9c582e8a310563ce88958f18c_x000a_"/>
    <x v="1"/>
    <d v="2021-01-13T00:00:00"/>
    <m/>
    <d v="2021-01-13T00:00:00"/>
    <n v="0"/>
    <s v="Traité dans le delai"/>
    <s v="Action SOC : OK_x000a_Action Wintel OK _x000a_Action Network :OK"/>
    <m/>
    <m/>
    <m/>
    <m/>
    <m/>
    <m/>
  </r>
  <r>
    <s v="MEDZ"/>
    <m/>
    <x v="1"/>
    <s v="Avis de sécurité"/>
    <s v="Email Scam "/>
    <x v="2"/>
    <s v="Un Email de type Scam avec l’objet «هذا مهم» se propage entre les filiales, Ce type de mail est déjà utilisé par les scamers pour faire croire aux utilisateurs que leurs ordinateur a été infecté/compromis par un trojan et que l’attaquant a désormais un accès total à distance._x000a_A la fin du mail l’attaquant invite l’utilisateur de payer une somme d’argent via BITCOIN (monnaie cryptographique) ."/>
    <s v="Moyen"/>
    <m/>
    <s v="NON"/>
    <s v="Action préventif  (Plan d'action pour le blocage des ioc):_x000a_Wintel : _x000a_Les utilisateur ayant reçu le mail avec l’objet « هذا مهم »_x000a_Blocage de l’objet « هذا مهم » _x000a_Blocage des domaines :_x000a_*.veloxzone[.]com.br_x000a_*.airtelbroadband[.]in _x000a_*.une.net.co _x000a_*.osir[.]net[.]br _x000a_Blocage des @ip 179[.]66.39.161 , 224[.]164.168.122, 181[.]134.145.55, 177 [.]53.67.100   Relais Mail_x000a_Blocage des emails contenant  (Bitcoin wallet 19TN4k7Lm7pfvh8aJZuU4isLU7Cqgj78Hh) au niveau du corps du mail._x000a_Configuration du (SPF, DKIM, DMARK) au niveau du Relais Mail/Opérateur par client, avec les trois scénarios :_x000a_Rejet le mail_x000a_Mise en quarantaine_x000a_Transférer le mail au courriers indésirables_x000a_FS_x000a_Suppression du mail depuis les BALs des utilisateurs._x000a_Network                     _x000a_Blocage des @IPs 179[.]66.39.161 , 224[.]164.168.122, 181[.]134.145.55, 177 [.]53.67.100_x000a_Blocage des Hashs : _x000a_583e804949813f198954029a4ad9ecc4f54e2373aa0aaa9cf12bd9a0b57467d_x000a_ae2de5b39b353356fd60fbcaae1a437818bb70bdd3002f47aafb12a86ccff7ec_x000a_67eb8407cdcbf3967d846b7d6b0d704e0f52dffb8d69d9fe89e3ba10113b2cbf_x000a_caf6950f9de3c8e7a4934f69568914e5cec33587e5791ab52f7d0355b3e3c896_x000a_54cd25b28df5423e48faab35981fa926a76a19d8c77ad7ddc671de20db614f31_x000a_fe16c1734149defcd96b210d89e9805823c5722bf0378bc429f26ac84429e161_x000a_340979d1752854a430a477e52c0cf883479e87ba84b171d37ce6b1998ff0504c_x000a_c43df9401e3ccc9a95bc6645b033a2e74aa144609edecc8296a7bb4e120b245f_x000a_2a470ecf394ab8e1dd261a855fc6ed3c11209c9b216dae2d53abd70750f8a6b5_x000a_04cdd60308ca113cbe05c569c8e9e464ce93cdbdbee69bf1d3f1faffeb7c0979_x000a_73586e04fb127c3cf8152ae1a2b7f1c4327c0d4501a00b91dc45f69d722e633f_x000a_d99779d4c0c34fef04f966f730267c8c76041bdc1dfcc8a6b4fd1d3696778c1a_x000a_1221fc3d01d3fb4573ed1ebf19e6aeb0e08c71feebc2adbeb7623f6687e6676b_x000a_778d0f08695cfe43f58537937221f923ea1a20011933ee43ca1eafbfbd3e82ef_x000a_a52b020f3cc7c01a90690c3f988ed043bb8e4402ebef1f5094036670e3f36ce2_x000a_17bf8e2b8b4ae8c7a9559c28dee4ee4789e59f77bd33f99b5e0940cf181b1818_x000a_4b00f362b8774c6422fe6a8a316611e1fe27a90fe21bbdce4fffe3c98c9be727_x000a_91cb355df1315b7c9cd46eefea018bbcedabad84f4a831c491e07dc3b8b5afb2_x000a_f3923e1e9fdceab76534660933697a531ff44596859aa7a63abd859466ca801d_x000a_6514c018fe6aa6db9de9af7c25f5fe5ea2c772aafca3c5dbbd7f50b9feb51ff2_x000a_dcc0928485c383bf3152f67f303567211b73ad6e0e1a77d4d7e1e0841f1cbf07_x000a_a0964a71a324b6a250b437753965b6d5e53919bccbf0c4cf5a11b12043340031_x000a_8880623e48056a73aa8ddcaafb774a15a8e4f3f4b92e8e9d06650e8e3418dee9_x000a_f89b76e058c3efb60bea7e5f83c0f09f3379d5c362407fedc7aa84faeb495a70_x000a_6c3f12503014db4adb62e905faa3b504826661c8aeb1d8d42aed3c530c558a49_x000a_66440034d632c691f8d0ed1e2255d29404b1942fb529708be1379e6d3729c6e7_x000a_87a9ff9e4afc8b56744779da53d9205fe2ded129a58c329cd198b0d296e953a0_x000a_48d9bf13be1df7c7e4550c921ab71506301b6bcc7ebedc19a4227b3fa38267d6_x000a_9e0b0450f23cc4effb6c2d9b89765417a2324364024b03f8ae11a205dc360527_x000a_5490042252faf13d970bdc6dec44923ae7774417d4afd16c2616642015c8a5a9_x000a_f800be782fbfaa0858f27d450e54c7f628eaea4be1823b7513c6c3a2a442aefb_x000a_8f3fef3f6efbce12d979458c9977c0bfa8c67d09037b2fd2ce2ebd092b0d38b2_x000a_c775f64ddaddcdeb85b1f7f7ffed6b4ef192c6ec4b3fa71da87e68eb6a6519f9_x000a_be0dc38ad46e292afe031d8072f07380f3792cf9c582e8a310563ce88958f18c_x000a_"/>
    <x v="2"/>
    <d v="2021-01-13T00:00:00"/>
    <m/>
    <d v="2021-01-13T00:00:00"/>
    <n v="0"/>
    <s v="Traité dans le delai"/>
    <s v="Action SOC : OK_x000a_Action Wintel OK _x000a_Action Network :OK"/>
    <m/>
    <m/>
    <m/>
    <m/>
    <m/>
    <m/>
  </r>
  <r>
    <s v="MEDZ"/>
    <m/>
    <x v="1"/>
    <s v="Avis de sécurité"/>
    <s v="Email Scam "/>
    <x v="2"/>
    <s v="Un Email de type Scam avec l’objet «هذا مهم» se propage entre les filiales, Ce type de mail est déjà utilisé par les scamers pour faire croire aux utilisateurs que leurs ordinateur a été infecté/compromis par un trojan et que l’attaquant a désormais un accès total à distance._x000a_A la fin du mail l’attaquant invite l’utilisateur de payer une somme d’argent via BITCOIN (monnaie cryptographique) ."/>
    <s v="Moyen"/>
    <m/>
    <s v="NON"/>
    <s v="Action préventif  (Plan d'action pour le blocage des ioc):_x000a_Wintel : _x000a_Les utilisateur ayant reçu le mail avec l’objet « هذا مهم »_x000a_Blocage de l’objet « هذا مهم » _x000a_Blocage des domaines :_x000a_*.veloxzone[.]com.br_x000a_*.airtelbroadband[.]in _x000a_*.une.net.co _x000a_*.osir[.]net[.]br _x000a_Blocage des @ip 179[.]66.39.161 , 224[.]164.168.122, 181[.]134.145.55, 177 [.]53.67.100   Relais Mail_x000a_Blocage des emails contenant  (Bitcoin wallet 19TN4k7Lm7pfvh8aJZuU4isLU7Cqgj78Hh) au niveau du corps du mail._x000a_Configuration du (SPF, DKIM, DMARK) au niveau du Relais Mail/Opérateur par client, avec les trois scénarios :_x000a_Rejet le mail_x000a_Mise en quarantaine_x000a_Transférer le mail au courriers indésirables_x000a_FS_x000a_Suppression du mail depuis les BALs des utilisateurs._x000a_Network                     _x000a_Blocage des @IPs 179[.]66.39.161 , 224[.]164.168.122, 181[.]134.145.55, 177 [.]53.67.100_x000a_Blocage des Hashs : _x000a_583e804949813f198954029a4ad9ecc4f54e2373aa0aaa9cf12bd9a0b57467d_x000a_ae2de5b39b353356fd60fbcaae1a437818bb70bdd3002f47aafb12a86ccff7ec_x000a_67eb8407cdcbf3967d846b7d6b0d704e0f52dffb8d69d9fe89e3ba10113b2cbf_x000a_caf6950f9de3c8e7a4934f69568914e5cec33587e5791ab52f7d0355b3e3c896_x000a_54cd25b28df5423e48faab35981fa926a76a19d8c77ad7ddc671de20db614f31_x000a_fe16c1734149defcd96b210d89e9805823c5722bf0378bc429f26ac84429e161_x000a_340979d1752854a430a477e52c0cf883479e87ba84b171d37ce6b1998ff0504c_x000a_c43df9401e3ccc9a95bc6645b033a2e74aa144609edecc8296a7bb4e120b245f_x000a_2a470ecf394ab8e1dd261a855fc6ed3c11209c9b216dae2d53abd70750f8a6b5_x000a_04cdd60308ca113cbe05c569c8e9e464ce93cdbdbee69bf1d3f1faffeb7c0979_x000a_73586e04fb127c3cf8152ae1a2b7f1c4327c0d4501a00b91dc45f69d722e633f_x000a_d99779d4c0c34fef04f966f730267c8c76041bdc1dfcc8a6b4fd1d3696778c1a_x000a_1221fc3d01d3fb4573ed1ebf19e6aeb0e08c71feebc2adbeb7623f6687e6676b_x000a_778d0f08695cfe43f58537937221f923ea1a20011933ee43ca1eafbfbd3e82ef_x000a_a52b020f3cc7c01a90690c3f988ed043bb8e4402ebef1f5094036670e3f36ce2_x000a_17bf8e2b8b4ae8c7a9559c28dee4ee4789e59f77bd33f99b5e0940cf181b1818_x000a_4b00f362b8774c6422fe6a8a316611e1fe27a90fe21bbdce4fffe3c98c9be727_x000a_91cb355df1315b7c9cd46eefea018bbcedabad84f4a831c491e07dc3b8b5afb2_x000a_f3923e1e9fdceab76534660933697a531ff44596859aa7a63abd859466ca801d_x000a_6514c018fe6aa6db9de9af7c25f5fe5ea2c772aafca3c5dbbd7f50b9feb51ff2_x000a_dcc0928485c383bf3152f67f303567211b73ad6e0e1a77d4d7e1e0841f1cbf07_x000a_a0964a71a324b6a250b437753965b6d5e53919bccbf0c4cf5a11b12043340031_x000a_8880623e48056a73aa8ddcaafb774a15a8e4f3f4b92e8e9d06650e8e3418dee9_x000a_f89b76e058c3efb60bea7e5f83c0f09f3379d5c362407fedc7aa84faeb495a70_x000a_6c3f12503014db4adb62e905faa3b504826661c8aeb1d8d42aed3c530c558a49_x000a_66440034d632c691f8d0ed1e2255d29404b1942fb529708be1379e6d3729c6e7_x000a_87a9ff9e4afc8b56744779da53d9205fe2ded129a58c329cd198b0d296e953a0_x000a_48d9bf13be1df7c7e4550c921ab71506301b6bcc7ebedc19a4227b3fa38267d6_x000a_9e0b0450f23cc4effb6c2d9b89765417a2324364024b03f8ae11a205dc360527_x000a_5490042252faf13d970bdc6dec44923ae7774417d4afd16c2616642015c8a5a9_x000a_f800be782fbfaa0858f27d450e54c7f628eaea4be1823b7513c6c3a2a442aefb_x000a_8f3fef3f6efbce12d979458c9977c0bfa8c67d09037b2fd2ce2ebd092b0d38b2_x000a_c775f64ddaddcdeb85b1f7f7ffed6b4ef192c6ec4b3fa71da87e68eb6a6519f9_x000a_be0dc38ad46e292afe031d8072f07380f3792cf9c582e8a310563ce88958f18c_x000a_"/>
    <x v="3"/>
    <d v="2021-01-13T00:00:00"/>
    <m/>
    <d v="2021-01-13T00:00:00"/>
    <n v="0"/>
    <s v="Traité dans le delai"/>
    <s v="Action SOC : OK_x000a_Action Wintel OK _x000a_Action Network :OK"/>
    <m/>
    <m/>
    <m/>
    <m/>
    <m/>
    <m/>
  </r>
  <r>
    <s v="MEDZ"/>
    <m/>
    <x v="0"/>
    <s v="CVE-2021-24122_x000a_CVE-2020-17527"/>
    <s v="Apache Tomcat"/>
    <x v="3"/>
    <s v="Une vulnérabilité a été corriger dans les dernies version d’Apache Tomcat. Un attaquant peux réutilisé une valeur d'en-tête de requête HTTP avec une entrée inconnue pour mener à une vulnérabilité de divulgation d'informations._x000a__x000a_La vulnérabilité sous la réf CVE-2021-24122 pourrait permettre à un attaquant distant d'obtenir des informations sensibles, causées par une faille lors du service de ressources à partir d'un emplacement réseau à l'aide du système de fichiers NTFS. En envoyant une requête spécialement conçue, un attaquant pourrait exploiter cette vulnérabilité pour afficher le code source des JSP."/>
    <s v="Critique"/>
    <s v="Divulgation d’information"/>
    <s v="OUI"/>
    <s v="Mise a jours Apache Tomcat vers les versions supportées : _x000a_Apache Tomcat 10.0.0-M10 _x000a_Apache Tomcat 9.0.40 _x000a_Apache Tomcat 8.5.60 _x000a_Apache Tomcat 7.0.107"/>
    <x v="4"/>
    <d v="2021-01-19T00:00:00"/>
    <m/>
    <m/>
    <e v="#NUM!"/>
    <e v="#NUM!"/>
    <m/>
    <s v="https://tomcat.apache.org/security-10.html_x000a_https://tomcat.apache.org/security-9.html_x000a_https://tomcat.apache.org/security-8.html_x000a_https://tomcat.apache.org/security-7.html "/>
    <m/>
    <m/>
    <m/>
    <m/>
    <m/>
  </r>
  <r>
    <s v="MEDZ"/>
    <m/>
    <x v="0"/>
    <s v="CVE-2020-16044_x000a_CVE-2021-21117_x000a_CVE-2021-21118_x000a_CVE-2021-21119_x000a_CVE-2021-21120_x000a_CVE-2021-21121_x000a_CVE-2021-21122_x000a_CVE-2021-21123_x000a_CVE-2021-21124_x000a_CVE-2021-21125_x000a_CVE-2021-21126_x000a_CVE-2021-21127_x000a_CVE-2021-21128_x000a_CVE-2021-21129_x000a_CVE-2021-21130_x000a_CVE-2021-21132_x000a_CVE-2021-21133_x000a_CVE-2021-21134_x000a_CVE-2021-21135_x000a_CVE-2021-21136_x000a_CVE-2021-21137_x000a_CVE-2021-21138_x000a_CVE-2021-21139_x000a_CVE-2021-21140_x000a_CVE-2021-21141"/>
    <s v="Google Chrome"/>
    <x v="4"/>
    <s v="De multiples vulnérabilités ont été corrigés dans la dernier version du navigateur Google Chrome, L’exploitation de ces failles peut permettre à un attaquant d’exécuter un code arbitraire. "/>
    <s v="Critique"/>
    <s v="Exécution de code arbitraire_x000a_Validation des données _x000a_Insuffisante Dénie de service "/>
    <s v="OUI"/>
    <s v="Mettre à jours Google Chrome par la version 88.0.4324.96"/>
    <x v="0"/>
    <d v="2021-01-20T00:00:00"/>
    <m/>
    <m/>
    <e v="#NUM!"/>
    <e v="#NUM!"/>
    <s v="De nouvelles vulnérabilités ont été publiées par l'éditeur et une nouvelle version a été publiée_x000a_Nécessite un outil de déploiement des mises a jour sécurité des produits non Microsoft_x000a_"/>
    <s v="https://chromereleases.googleblog.com/2021/01/stable-channel-update-for-desktop_19.html "/>
    <m/>
    <m/>
    <m/>
    <m/>
    <m/>
  </r>
  <r>
    <s v="MEDZ"/>
    <m/>
    <x v="0"/>
    <s v="CVE-2020-1971_x000a_CVE-2021-2046 _x000a_CVE-2021-2020 _x000a_CVE-2021-2024 _x000a_CVE-2021-2048 _x000a_CVE-2021-2028 _x000a_CVE-2021-2122 _x000a_CVE-2021-2058 _x000a_CVE-2021-2001 _x000a_CVE-2021-2016 _x000a_CVE-2021-2021 _x000a_CVE-2021-2030 _x000a_CVE-2021-2031 _x000a_CVE-2021-2036 _x000a_CVE-2021-2055 _x000a_CVE-2021-2060 _x000a_CVE-2021-2070 _x000a_CVE-2021-2076 _x000a_CVE-2021-2065 _x000a_CVE-2021-2014 _x000a_CVE-2021-2002 _x000a_CVE-2021-2012 _x000a_CVE-2021-2009 _x000a_CVE-2021-2072 _x000a_CVE-2021-2081 _x000a_CVE-2021-2022 _x000a_CVE-2021-2038 _x000a_CVE-2021-2061 _x000a_CVE-2021-2056 _x000a_CVE-2021-2087 _x000a_CVE-2021-2088 _x000a_CVE-2021-2032 _x000a_CVE-2021-1998 _x000a_CVE-2021-2019 _x000a_CVE-2021-2042 "/>
    <s v="MySQL"/>
    <x v="4"/>
    <s v="De multiples vulnérabilités ont été corrigé dans les derniers version de MySQL Server, Un vulnérabilité (CVE-2020-197) dans la bibliothèque OpenSSL liée à MySQL Server a été mise à jour vers la version 1.1.1i dans ces derniers. L’exploitation de ces failles peut permettre à un attaquant de provoquer une injection de code malveillant et un contournement de la politique de sécurité."/>
    <s v="Critique"/>
    <s v="Exécution de code à distance_x000a_Contournement de la politique de sécurité_x000a_Injection de code malveillant à distance"/>
    <s v="OUI"/>
    <s v="Mise a jour MySQL vers la version: _x000a_MySQL Server 8.0.23_x000a_MySQL Server 5.7.33_x000a_MySQL Server 5.6.51"/>
    <x v="5"/>
    <d v="2021-01-20T00:00:00"/>
    <m/>
    <m/>
    <e v="#NUM!"/>
    <e v="#NUM!"/>
    <s v="nécessite une vérification d'existance du produit Apache Tomcat."/>
    <s v="https://www.oracle.com/security-alerts/cpujan2021.html#AppendixMSQL"/>
    <m/>
    <m/>
    <m/>
    <m/>
    <m/>
  </r>
  <r>
    <s v="MEDZ"/>
    <m/>
    <x v="0"/>
    <s v="CVE-2021-23953_x000a_CVE-2021-23954_x000a_CVE-2021-23955_x000a_CVE-2021-23956_x000a_CVE-2021-23957_x000a_CVE-2021-23958_x000a_CVE-2021-23959_x000a_CVE-2021-23960_x000a_CVE-2021-23961_x000a_CVE-2021-23962_x000a_CVE-2021-23963_x000a_CVE-2021-23964_x000a_CVE-2021-23965"/>
    <s v="Mozilla Firefox"/>
    <x v="5"/>
    <s v="Des multiples vulnérabilités ont été découvertes dans le navigateur Mozilla Firefox. Certaines d'entre elles permettent à un attaquant de provoquer une exécution de code arbitraire."/>
    <s v="Critique"/>
    <s v="Exécution de code arbitraire._x000a_Déni de service._x000a_Obtenir des informations sensible._x000a_Contournement de la sécurité."/>
    <s v="OUI"/>
    <s v="Mise a jours Firefox par la Version 85."/>
    <x v="0"/>
    <d v="2021-01-27T00:00:00"/>
    <m/>
    <m/>
    <e v="#NUM!"/>
    <e v="#NUM!"/>
    <s v="De nouvelles vulnérabilités ont été publiées par l'éditeur et une nouvelle version a été publiée_x000a_Nécessite un outil de déploiement des mises a jour sécurité des produits non Microsoft"/>
    <s v="https://www.mozilla.org/en-US/security/advisories/mfsa2021-03/ "/>
    <m/>
    <m/>
    <m/>
    <m/>
    <m/>
  </r>
  <r>
    <s v="MEDZ"/>
    <m/>
    <x v="1"/>
    <s v="CVE-2021-3156_x000a_CVE-2021-23239"/>
    <s v="SUDO Linux "/>
    <x v="6"/>
    <s v="Une vulnérabilité critique dans l'utilitaire SUDO largement utilisé par les systèmes Unix et les distributions Linux, Une faille dans la façon dont sudo gère les arguments de ligne de commande. Un attaquant local peut causer de la corruption de mémoire, conduisant à un crash ou à une escalade des privilèges."/>
    <s v="Critique"/>
    <s v="Débordement tampon._x000a_Escalade de privilège."/>
    <s v="OUI"/>
    <s v="La mise à jour du package Sudo vers la version à 1.9.5p2."/>
    <x v="4"/>
    <d v="2021-01-28T00:00:00"/>
    <m/>
    <m/>
    <e v="#NUM!"/>
    <e v="#NUM!"/>
    <s v="nécessite une vérification d'existance du produit Apache Tomcat."/>
    <s v="https://ubuntu.com/security/notices/USN-4705-1 _x000a_https://access.redhat.com/errata/RHSA-2021:0218 _x000a_https://www.qualys.com/2021/01/26/cve-2021-3156/baron-samedit-heap-based-overflow-sudo.txt "/>
    <m/>
    <m/>
    <m/>
    <m/>
    <m/>
  </r>
  <r>
    <s v="MEDZ"/>
    <m/>
    <x v="1"/>
    <s v="CVE-2019-5544_x000a_CVE-2020-3992_x000a_"/>
    <s v="VMware ESXi"/>
    <x v="7"/>
    <s v="Un ransomware gang exploitent deux vulnérabilités dans la VMWare ESXi, qui permet de crypter les disques durs virtuels (CVE-2019-5544 et CVE-2020-3992) ._x000a_Les victimes ont signalé que leurs machines virtuelles avaient été brusquement arrêtées et que tous les fichiers de la the datastore étaient chiffrés (vmdk, vmx, logs). Ainsi que les acteurs ont laissé la note de Ransomware, au niveau du datastore"/>
    <s v="Critique"/>
    <s v="Contournement de la sécurité._x000a_Atteinte à la l'intergrité des données"/>
    <s v="NON"/>
    <s v="Installer les patchs : _x000a_ESXi650-201912001_x000a_ESXi670-201912001_x000a_ESXi670-202011301-SG_x000a_ESXi650-202011401-SG_x000a_"/>
    <x v="3"/>
    <d v="2021-02-04T00:00:00"/>
    <m/>
    <m/>
    <e v="#NUM!"/>
    <e v="#NUM!"/>
    <m/>
    <s v="https://www.vmware.com/security/advisories/VMSA-2020-0023.html _x000a_https://www.vmware.com/security/advisories/VMSA-2019-0022.html "/>
    <m/>
    <m/>
    <m/>
    <m/>
    <m/>
  </r>
  <r>
    <s v="MEDZ"/>
    <m/>
    <x v="0"/>
    <s v="CVE-2021-21142_x000a_CVE-2021-21143_x000a_CVE-2021-21144_x000a_CVE-2021-21145_x000a_CVE-2021-21146_x000a_CVE-2021-21147"/>
    <s v="Google chrome "/>
    <x v="8"/>
    <s v="De multiples vulnérabilités ont été découvertes dans Google Chrome. Elles permettent à un attaquant de provoquer un problème de sécurité non spécifié par l'éditeur."/>
    <s v="Critique"/>
    <s v="Non spécifié par l'éditeur"/>
    <s v="OUI"/>
    <s v="Mettre à jours Google Chrome par la version 88.0.4324.146."/>
    <x v="0"/>
    <d v="2021-02-05T00:00:00"/>
    <m/>
    <m/>
    <e v="#NUM!"/>
    <e v="#NUM!"/>
    <s v="Nécessite un outil de déploiement des mises a jour sécurité des produits non Microsoft;_x000a_De nouvelles vulnérabilités ont été publiées par l'éditeur et une nouvelle version a été publiée."/>
    <m/>
    <m/>
    <m/>
    <m/>
    <m/>
    <m/>
  </r>
  <r>
    <s v="MEDZ"/>
    <m/>
    <x v="0"/>
    <s v="CVE-2021-21148"/>
    <s v="Google chrome "/>
    <x v="8"/>
    <s v="Une vulnérabilité 0-Day a été découverte dans Google Chrome et corriger dans la version 88.0.4324.150. Elles permettent à un attaquant de provoquer un déni de service, Google annonce qu’un exploit pour_x000a_CVE-2021-21148 existe dans la nature."/>
    <s v="   "/>
    <s v="Expositions d’informations sensibles         _x000a_Exécution de code arbitraire_x000a_Déni de service"/>
    <s v="OUI"/>
    <s v="Mettre à jours Google Chrome par la version 88.0.4324.150."/>
    <x v="0"/>
    <d v="2021-02-05T00:00:00"/>
    <m/>
    <m/>
    <e v="#NUM!"/>
    <e v="#NUM!"/>
    <s v="Nécessite un outil de déploiement des mises a jour sécurité des produits non Microsoft;_x000a_De nouvelles vulnérabilités ont été publiées par l'éditeur et une nouvelle version a été publiée."/>
    <s v="https://chromereleases.googleblog.com/2021/02/stable-channel-update-for-desktop_4.html "/>
    <m/>
    <m/>
    <m/>
    <m/>
    <m/>
  </r>
  <r>
    <s v="MEDZ"/>
    <m/>
    <x v="0"/>
    <s v="CVE-2021-21046_x000a_CVE-2021-21017_x000a_CVE-2021-21037_x000a_CVE-2021-21036_x000a_CVE-2021-21045_x000a_CVE-2021-21042_x000a_CVE-2021-21034_x000a_CVE-2021-21061_x000a_CVE-2021-21044_x000a_CVE-2021-21038_x000a_CVE-2021-21058_x000a_CVE-2021-21059_x000a_CVE-2021-21062_x000a_CVE-2021-21063_x000a_CVE-2021-21057_x000a_CVE-2021-21060_x000a_CVE-2021-21041_x000a_CVE-2021-21040_x000a_CVE-2021-21039_x000a_CVE-2021-21035_x000a_CVE-2021-21033_x000a_CVE-2021-21028_x000a_CVE-2021-21021"/>
    <s v="Adobe Acrobat DC et Acrobat Reader DC"/>
    <x v="9"/>
    <s v="Adobe a publié des mises à jour de sécurité pour corriger de bugs critique, Ces mises à jour traitent de multiples vulnérabilités critiques et importantes. Une exploitation réussie pourrait conduire à une exécution arbitraire du code dans le contexte de l’utilisateur actuel._x000a__x000a_Adobe a averti que la vulnérabilité CVE-2021-21017 a été activement exploitée dans des attaques limitées qui ciblent les utilisateurs Adobe Reader exécutant Windows. "/>
    <s v="Critique"/>
    <s v="Exécution arbitraire du code_x000a_Escalade des privilèges_x000a_Divulgation de l’information"/>
    <s v="OUI"/>
    <s v="Mise a jours Adobe reader : _x000a_Acrobat DC 2021.001.20135 _x000a_Lecteur acrobate DC 2021.001.20135_x000a_Acrobat 2020 2020.001.30020 _x000a_Lecteur acrobate 2020 2020.001.30020 _x000a_Acrobat 2017 2017.011.30190 _x000a_Lecteur acrobate 2017 2017.011.30190"/>
    <x v="0"/>
    <d v="2021-02-10T00:00:00"/>
    <m/>
    <m/>
    <e v="#NUM!"/>
    <e v="#NUM!"/>
    <s v="Nécessite un outil de déploiement des mises a jour sécurité des produits non Microsoft;_x000a_De nouvelles vulnérabilités ont été publiées par l'éditeur et une nouvelle version a été publiée."/>
    <s v="https://helpx.adobe.com/security/products/acrobat/apsb21-09.html "/>
    <m/>
    <m/>
    <m/>
    <m/>
    <m/>
  </r>
  <r>
    <s v="MEDZ"/>
    <m/>
    <x v="2"/>
    <s v="CVE-2020-1472"/>
    <s v="Zerologon | Patch Phase 2"/>
    <x v="10"/>
    <s v="Microsoft annonce le déploiement de la deuxième phase de la mise à jour de la vulnérabilité critique identifiée par « CVE-2020-1472 » qui affecte Windows Netlogon. La première phase de la mise à jour permettait de protéger toutes les machines Windows automatiquement en activant « Secure RPC » et de détecter les machines qui n’étaient pas conformes. La seconde phase de la mise à jour consiste à mettre le contrôleur de domaine en mode conformité (Enforcement mode). Ainsi tous les clients non conformes seront bloqués automatiquement et ne peuvent plus s’authentifier, sauf les exceptions explicitement configurées par l’administrateur."/>
    <s v="Risque fort"/>
    <s v="Élévation de privilèges "/>
    <s v="OUI"/>
    <s v="Installation des patchs sécurité : _x000a_Windows Server, version 20H2 (Server Core Installation)_x0009_4601319_x000a_Windows Server 2012 R2 (Server Core installation)_x0009_4601384_x000a_Windows Server 2012 R2 (Server Core installation)_x0009_4601349_x000a_Windows Server 2012 R2_x0009_4601384_x000a_Windows Server 2012 R2_x0009_4601349_x000a_Windows Server 2012 (Server Core installation)_x0009_4601348_x000a_Windows Server 2012 (Server Core installation)_x0009_4601357_x000a_Windows Server 2012_x0009_4601348_x000a_Windows Server 2012_x0009_4601357_x000a_Windows Server 2008 R2 for x64-based Systems Service Pack 1 (Server Core installation)_x0009_4601347_x000a_Windows Server 2008 R2 for x64-based Systems Service Pack 1 (Server Core installation)_x0009_4601363_x000a_Windows Server 2008 R2 for x64-based Systems Service Pack 1_x0009_4601347_x000a_Windows Server 2008 R2 for x64-based Systems Service Pack 1_x0009_4601363_x000a_Windows Server 2016  (Server Core installation)_x0009_4601318_x000a_Windows Server 2016_x0009_4601318_x000a_Windows Server, version 1903 (Server Core installation)_x0009_4565351_x000a_Windows Server, version 1909 (Server Core installation)_x0009_4601315_x000a_Windows Server 2019  (Server Core installation)_x0009_4601345_x000a_Windows Server 2019_x0009_4601345_x000a_Windows Server, version 2004 (Server Core installation)_x0009_4601319"/>
    <x v="3"/>
    <d v="2021-02-10T00:00:00"/>
    <m/>
    <m/>
    <e v="#NUM!"/>
    <e v="#NUM!"/>
    <s v="System d'exploitation Hors Support, nécessite un upgrade vers une version supporté Windows Server 2019;"/>
    <s v="https://support.microsoft.com/kb/4557222"/>
    <m/>
    <m/>
    <m/>
    <m/>
    <m/>
  </r>
  <r>
    <s v="MEDZ"/>
    <m/>
    <x v="0"/>
    <s v="CVE-2021-21149_x000a_CVE-2021-21150_x000a_CVE-2021-21151_x000a_CVE-2021-21152_x000a_CVE-2021-21153_x000a_CVE-2021-21154_x000a_CVE-2021-21155_x000a_CVE-2021-21156_x000a_CVE-2021-21157"/>
    <s v="Google chrome "/>
    <x v="11"/>
    <s v="De multiples vulnérabilités ont été découvertes dans Google Chrome. Elles permettent à un attaquant de provoquer un problème de sécurité non spécifié par l'éditeur."/>
    <s v="Critique"/>
    <s v="Non spécifié par l'éditeur"/>
    <s v="OUI"/>
    <s v="Mettre à jours Google Chrome par la version 88.0.4324.182."/>
    <x v="0"/>
    <d v="2021-02-18T00:00:00"/>
    <m/>
    <m/>
    <e v="#NUM!"/>
    <e v="#NUM!"/>
    <s v="Nécessite un outil de déploiement des mises a jour sécurité des produits non Microsoft;_x000a_De nouvelles vulnérabilités ont été publiées par l'éditeur et une nouvelle version a été publiée."/>
    <s v="https://chromereleases.googleblog.com/2021/02/stable-channel-update-for-desktop_16.html "/>
    <m/>
    <m/>
    <m/>
    <m/>
    <m/>
  </r>
  <r>
    <s v="MEDZ"/>
    <m/>
    <x v="0"/>
    <s v="CVE-2021-23841_x000a_CVE-2021-23840_x000a_CVE-2021-23839"/>
    <s v="OpenSSL"/>
    <x v="12"/>
    <s v="OpenSSL a publié une mise à jour de sécurité pour corriger une vulnérabilité affectant toutes les versions de 1.0.2 et 1.1.1 publiées avant les versions  1.1.1i et 1.0.2.x, Un attaquant pourrait exploiter cette vulnérabilité pour provoquer une condition de déni de service ou de réussir  « SSL rollback attack »."/>
    <s v="Critique"/>
    <s v="Déni de service à distance."/>
    <s v="OUI"/>
    <s v="Mise a jours OpenSSL vers la version 1.1.1j  / 1.0.2y."/>
    <x v="4"/>
    <d v="2021-02-19T00:00:00"/>
    <m/>
    <m/>
    <e v="#NUM!"/>
    <e v="#NUM!"/>
    <s v="nécessite une vérification d'existance du produit Apache Tomcat."/>
    <s v="https://www.openssl.org/news/secadv/20210216.txt"/>
    <m/>
    <m/>
    <m/>
    <m/>
    <m/>
  </r>
  <r>
    <s v="MEDZ"/>
    <m/>
    <x v="3"/>
    <s v="CVE-2021-21972_x000a_CVE-2021-21973_x000a_CVE-2021-21974"/>
    <s v="VMware ESXi/vCenter"/>
    <x v="13"/>
    <s v="Plusieurs vulnérabilités ont été découvertes dans les produits VMware. elles permettent à un attaquant non authentifié de provoquer une exécution de code arbitraire et une atteinte à la confidentialité des données."/>
    <s v="Critique"/>
    <s v="Exécution de code arbitraire_x000a_Atteinte à la confidentialité des données"/>
    <s v="NON"/>
    <s v="Les vulnérabilités ont été fixer dans les versions ci-après :   _x000a_ESXi 7.0.x ESXi70U1c-17325551_x000a_ESXi 6.7.x ESXi670-202102401-SG_x000a_ESXi 6.5.x ESXi650-202102101-SG_x000a_vCenter 7.0.x U1c_x000a_vCenter 6.7.x 6.7 U3l_x000a_vCenter 6.5.x 6.5 U3n"/>
    <x v="3"/>
    <d v="2021-02-24T00:00:00"/>
    <m/>
    <m/>
    <e v="#NUM!"/>
    <e v="#NUM!"/>
    <m/>
    <s v="https://www.vmware.com/security/advisories/VMSA-2021-0002.html "/>
    <m/>
    <m/>
    <m/>
    <m/>
    <m/>
  </r>
  <r>
    <s v="MEDZ"/>
    <m/>
    <x v="0"/>
    <s v="CVE-2021-23969_x000a_CVE-2021-23970_x000a_CVE-2021-23968_x000a_CVE-2021-23974_x000a_CVE-2021-23971_x000a_CVE-2021-23976_x000a_CVE-2021-23977_x000a_CVE-2021-23972_x000a_CVE-2021-23975_x000a_CVE-2021-23973_x000a_CVE-2021-23978_x000a_CVE-2021-23979"/>
    <s v="Mozilla Firefox"/>
    <x v="14"/>
    <s v="Des multiples vulnérabilités ont été découvertes dans le navigateur Mozilla Firefox. Certaines d'entre elles permettent à un attaquant de provoquer une exécution de code arbitraire."/>
    <s v="Critique"/>
    <s v="Exécution de code arbitraire à distance_x000a_Contournement de la politique de sécurité_x000a_Atteinte à la confidentialité des données"/>
    <s v="OUI"/>
    <s v="Mise a jours Firefox par la Version 86"/>
    <x v="0"/>
    <d v="2021-03-01T00:00:00"/>
    <m/>
    <m/>
    <e v="#NUM!"/>
    <e v="#NUM!"/>
    <s v="De nouvelles vulnérabilités ont été publiées par l'éditeur et une nouvelle version a été publiée_x000a_Nécessite un outil de déploiement des mises a jour sécurité des produits non Microsoft"/>
    <s v="https://www.mozilla.org/en-US/security/advisories/mfsa2021-07/ "/>
    <m/>
    <m/>
    <m/>
    <m/>
    <m/>
  </r>
  <r>
    <s v="MEDZ"/>
    <m/>
    <x v="0"/>
    <s v="CVE-2021-25329 _x000a_CVE-2020-9484"/>
    <s v="Apache Tomcat"/>
    <x v="15"/>
    <s v="Une vulnérabilité a été corriger dans les dernies version d’Apache Tomcat. La vulnérabilité pourrait permettre à un attaquant authentifié à distance d'exécuter du code arbitraire sur le système, causé par une faille avec un cas de contour de configuration. En envoyant une entrée spécialement conçue, un attaquant pourrait exploiter cette vulnérabilité pour exécuter du code arbitraire sur le système."/>
    <s v="Faible"/>
    <s v="Exécution de code à distance._x000a_Obtenir l'accès."/>
    <s v="OUI"/>
    <s v="Mise a jours Apache Tomcat vers les versions supportées : _x000a_- Upgrade to Apache Tomcat 10.0.2 _x000a_- Upgrade to Apache Tomcat 9.0.43 _x000a_- Upgrade to Apache Tomcat 8.5.63_x000a_- Upgrade to Apache Tomcat 7.0.108 "/>
    <x v="4"/>
    <d v="2021-03-02T00:00:00"/>
    <m/>
    <m/>
    <e v="#NUM!"/>
    <e v="#NUM!"/>
    <s v="nécessite une vérification d'existance du produit Apache Tomcat."/>
    <s v="https://tomcat.apache.org/security-10.html _x000a_https://tomcat.apache.org/security-9.html _x000a_https://tomcat.apache.org/security-8.html _x000a_https://tomcat.apache.org/security-7.html "/>
    <m/>
    <m/>
    <m/>
    <m/>
    <m/>
  </r>
  <r>
    <s v="MEDZ"/>
    <m/>
    <x v="0"/>
    <s v="CVE-2021-21159_x000a_CVE-2021-21160_x000a_CVE-2021-21161_x000a_CVE-2021-21162_x000a_CVE-2021-21163_x000a_CVE-2021-21164_x000a_CVE-2021-21165_x000a_CVE-2021-21166_x000a_CVE-2021-21167_x000a_CVE-2021-21168_x000a_CVE-2021-21169_x000a_CVE-2021-21170_x000a_CVE-2021-21171_x000a_CVE-2021-21172_x000a_CVE-2021-21173_x000a_CVE-2021-21174_x000a_CVE-2021-21175_x000a_CVE-2021-21176_x000a_CVE-2021-21177_x000a_CVE-2021-21178_x000a_CVE-2021-21179_x000a_CVE-2021-21180_x000a_CVE-2021-21181_x000a_CVE-2021-21182_x000a_CVE-2021-21183_x000a_CVE-2021-21184_x000a_CVE-2021-21185_x000a_CVE-2021-21186_x000a_CVE-2021-21187_x000a_CVE-2021-21188_x000a_CVE-2021-21189_x000a_CVE-2021-21190_x000a_CVE-2020-27844"/>
    <s v="Google Chrome"/>
    <x v="16"/>
    <s v="De multiples vulnérabilités ont été découvertes dans Google Chrome. Elles permettent à un attaquant de provoquer un problème de sécurité non spécifié par l'éditeur, La vulnérabilité CVE-2021-21166 est activement exploitées dans la nature."/>
    <s v="Critique"/>
    <s v="Non spécifié par l'éditeur"/>
    <s v="OUI"/>
    <s v="Mettre à jours Google Chrome par la version 89.0.4389.72."/>
    <x v="0"/>
    <d v="2021-03-03T00:00:00"/>
    <m/>
    <m/>
    <e v="#NUM!"/>
    <e v="#NUM!"/>
    <s v="De nouvelles vulnérabilités ont été publiées par l'éditeur et une nouvelle version a été publiée_x000a_Nécessite un outil de déploiement des mises a jour sécurité des produits non Microsoft_x000a_"/>
    <s v="https://chromereleases.googleblog.com/2021/03/stable-channel-update-for-desktop.html"/>
    <m/>
    <m/>
    <m/>
    <m/>
    <m/>
  </r>
  <r>
    <s v="MEDZ"/>
    <m/>
    <x v="2"/>
    <s v="CVE-2021-26411_x000a_CVE-2021-27085"/>
    <s v=" Internet Explorer/Microsoft Edge"/>
    <x v="17"/>
    <s v="Microsoft a publié des patchs critique dans l’itération de patching régulier concernant les navigateurs Explorer/Microsoft Edge, Un attaquant pourrait héberger un site web spécialement conçu pour exploiter la vulnérabilité au moyen d'Internet Explorer et convaincre ensuite un utilisateur de consulter le site. L'attaquant pourrait également tirer profit de sites web compromis, ou de sites web qui acceptent ou hébergent des contenus ou des publicités fournis par les utilisateurs, en ajoutant des contenus spécialement conçus pour exploiter la vulnérabilité. Toutefois, dans tous les cas, un attaquant n'aurait aucun moyen de forcer un utilisateur à consulter le contenu contrôlé par l'attaquant. Il devrait plutôt convaincre un utilisateur d'agir, généralement en l'incitant à le faire dans un courriel ou un message instantané, ou en l'amenant à ouvrir une pièce jointe envoyée par courriel._x000a_Un exploit (POC) est détecté et divulguer en public pour la vulnérabilité CVE-2021-26411, score CVSS  8.8_x000a_"/>
    <s v="Risque fort"/>
    <s v="Exécution de code à distance"/>
    <s v="OUI"/>
    <s v="Installation des patchs correctif: _x000a_KBs:_x000a_5000800_x000a_5000802_x000a_5000803_x000a_5000807_x000a_5000808_x000a_5000809_x000a_5000822_x000a_5000841_x000a_5000844_x000a_5000847_x000a_5000848"/>
    <x v="0"/>
    <d v="2021-03-10T00:00:00"/>
    <m/>
    <m/>
    <e v="#NUM!"/>
    <e v="#NUM!"/>
    <s v="Nécessite un outil de déploiement des mises a jour sécurité des produits non Microsoft;"/>
    <s v="https://msrc.microsoft.com/update-guide/vulnerability/CVE-2021-26411 _x000a_https://msrc.microsoft.com/update-guide/vulnerability/CVE-2021-27085"/>
    <m/>
    <m/>
    <m/>
    <m/>
    <m/>
  </r>
  <r>
    <s v="MEDZ"/>
    <m/>
    <x v="2"/>
    <s v="CVE-2021-26411_x000a_CVE-2021-27085"/>
    <s v=" Internet Explorer/Microsoft Edge"/>
    <x v="17"/>
    <s v="Microsoft a publié des patchs critique dans l’itération de patching régulier concernant les navigateurs Explorer/Microsoft Edge, Un attaquant pourrait héberger un site web spécialement conçu pour exploiter la vulnérabilité au moyen d'Internet Explorer et convaincre ensuite un utilisateur de consulter le site. L'attaquant pourrait également tirer profit de sites web compromis, ou de sites web qui acceptent ou hébergent des contenus ou des publicités fournis par les utilisateurs, en ajoutant des contenus spécialement conçus pour exploiter la vulnérabilité. Toutefois, dans tous les cas, un attaquant n'aurait aucun moyen de forcer un utilisateur à consulter le contenu contrôlé par l'attaquant. Il devrait plutôt convaincre un utilisateur d'agir, généralement en l'incitant à le faire dans un courriel ou un message instantané, ou en l'amenant à ouvrir une pièce jointe envoyée par courriel._x000a_Un exploit (POC) est détecté et divulguer en public pour la vulnérabilité CVE-2021-26411, score CVSS  8.8_x000a_"/>
    <s v="Risque fort"/>
    <s v="Exécution de code à distance"/>
    <s v="OUI"/>
    <s v="Installation des patchs correctif: _x000a_KBs:_x000a_5000800_x000a_5000802_x000a_5000803_x000a_5000807_x000a_5000808_x000a_5000809_x000a_5000822_x000a_5000841_x000a_5000844_x000a_5000847_x000a_5000848"/>
    <x v="3"/>
    <d v="2021-03-10T00:00:00"/>
    <m/>
    <m/>
    <e v="#NUM!"/>
    <e v="#NUM!"/>
    <s v="Nécessite un outil de déploiement des mises a jour sécurité des produits non Microsoft;"/>
    <s v="https://msrc.microsoft.com/update-guide/vulnerability/CVE-2021-26411 _x000a_https://msrc.microsoft.com/update-guide/vulnerability/CVE-2021-27085"/>
    <m/>
    <m/>
    <m/>
    <m/>
    <m/>
  </r>
  <r>
    <s v="MEDZ"/>
    <m/>
    <x v="0"/>
    <s v="CVE-2021-21191_x000a_CVE-2021-21192_x000a_CVE-2021-21193"/>
    <s v="Google Chrome"/>
    <x v="18"/>
    <s v="De multiples vulnérabilités ont été découvertes dans Google Chrome. Elles permettent à un attaquant de provoquer un problème de sécurité dans les navigateurs vulnérables, La vulnérabilité CVE-2021-21193 est activement exploitées."/>
    <s v="Critique"/>
    <s v="Débordement de tampon"/>
    <s v="OUI"/>
    <s v="Mettre à jours Google Chrome par la version 89.0.4389.90."/>
    <x v="0"/>
    <d v="2021-03-15T00:00:00"/>
    <m/>
    <m/>
    <e v="#NUM!"/>
    <e v="#NUM!"/>
    <s v="De nouvelles vulnérabilités ont été publiées par l'éditeur et une nouvelle version a été publiée_x000a_Nécessite un outil de déploiement des mises a jour sécurité des produits non Microsoft_x000a_"/>
    <s v="https://chromereleases.googleblog.com/2021/03/stable-channel-update-for-desktop_12.html "/>
    <m/>
    <m/>
    <m/>
    <m/>
    <m/>
  </r>
  <r>
    <s v="MEDZ"/>
    <m/>
    <x v="1"/>
    <s v="Alerte de sécurité "/>
    <s v="Campagne d'attaque ransomware - Black Kingdom -"/>
    <x v="19"/>
    <s v="Une campagne d’attaque ransomware sous le nom de «Black Kingdom» exploitant les vulnérabilités de Microsoft Exchange Server « ProxyLogon » CVE-2021-26855, pour chiffrer les serveurs._x000a_Cette campagne a ciblé dernièrement l’États-Unis, Canada, Autriche, Suisse, Russie, France, Israël, Royaume-Uni, Italie, Allemagne, Grèce, Australie et la Croatie."/>
    <s v="Moyen"/>
    <m/>
    <s v="OUI"/>
    <s v="Blocage des IOCs"/>
    <x v="1"/>
    <d v="2021-03-24T00:00:00"/>
    <m/>
    <m/>
    <e v="#NUM!"/>
    <e v="#NUM!"/>
    <m/>
    <m/>
    <m/>
    <m/>
    <m/>
    <m/>
    <m/>
  </r>
  <r>
    <s v="MEDZ"/>
    <m/>
    <x v="1"/>
    <s v="Alerte de sécurité "/>
    <s v="Campagne d'attaque ransomware - Black Kingdom -"/>
    <x v="19"/>
    <s v="Une campagne d’attaque ransomware sous le nom de «Black Kingdom» exploitant les vulnérabilités de Microsoft Exchange Server « ProxyLogon » CVE-2021-26855, pour chiffrer les serveurs._x000a_Cette campagne a ciblé dernièrement l’États-Unis, Canada, Autriche, Suisse, Russie, France, Israël, Royaume-Uni, Italie, Allemagne, Grèce, Australie et la Croatie."/>
    <s v="Moyen"/>
    <m/>
    <s v="OUI"/>
    <s v="Blocage des IOCs"/>
    <x v="3"/>
    <d v="2021-03-24T00:00:00"/>
    <m/>
    <m/>
    <e v="#NUM!"/>
    <e v="#NUM!"/>
    <m/>
    <m/>
    <m/>
    <m/>
    <m/>
    <m/>
    <m/>
  </r>
  <r>
    <s v="MEDZ"/>
    <m/>
    <x v="1"/>
    <s v="Alerte de sécurité "/>
    <s v="Campagne d'attaque ransomware - Black Kingdom -"/>
    <x v="19"/>
    <s v="Une campagne d’attaque ransomware sous le nom de «Black Kingdom» exploitant les vulnérabilités de Microsoft Exchange Server « ProxyLogon » CVE-2021-26855, pour chiffrer les serveurs._x000a_Cette campagne a ciblé dernièrement l’États-Unis, Canada, Autriche, Suisse, Russie, France, Israël, Royaume-Uni, Italie, Allemagne, Grèce, Australie et la Croatie."/>
    <s v="Moyen"/>
    <m/>
    <s v="OUI"/>
    <s v="Blocage des IOCs"/>
    <x v="2"/>
    <d v="2021-03-24T00:00:00"/>
    <m/>
    <m/>
    <e v="#NUM!"/>
    <e v="#NUM!"/>
    <m/>
    <m/>
    <m/>
    <m/>
    <m/>
    <m/>
    <m/>
  </r>
  <r>
    <s v="MEDZ"/>
    <m/>
    <x v="0"/>
    <s v="CVE-2021-23981_x000a_CVE-2021-23982_x000a_CVE-2021-23983_x000a_CVE-2021-23984_x000a_CVE-2021-23985_x000a_CVE-2021-23986_x000a_CVE-2021-23987_x000a_CVE-2021-23988"/>
    <s v="Mozilla Firefox"/>
    <x v="20"/>
    <s v="Des multiples vulnérabilités ont été découvertes dans le navigateur Mozilla Firefox. Certaines d'entre elles permettent à un attaquant de provoquer une exécution de code arbitraire et la divulgation d’information."/>
    <s v="Critique"/>
    <s v="Exécution de code arbitraire à distance_x000a_Divulgation d’information"/>
    <s v="OUI"/>
    <s v="Mise a jours Firefox par la Version 87."/>
    <x v="0"/>
    <m/>
    <m/>
    <m/>
    <e v="#NUM!"/>
    <e v="#NUM!"/>
    <s v="De nouvelles vulnérabilités ont été publiées par l'éditeur et une nouvelle version a été publiée_x000a_Nécessite un outil de déploiement des mises a jour sécurité des produits non Microsoft"/>
    <s v="https://www.mozilla.org/en-US/security/advisories/mfsa2021-10/"/>
    <m/>
    <m/>
    <m/>
    <m/>
    <m/>
  </r>
  <r>
    <s v="MEDZ"/>
    <m/>
    <x v="0"/>
    <s v="CVE-2021-21194_x000a_CVE-2021-21195_x000a_CVE-2021-21196_x000a_CVE-2021-21197_x000a_CVE-2021-21198_x000a_CVE-2021-21199"/>
    <s v="Google Chrome"/>
    <x v="21"/>
    <s v="De multiples vulnérabilités ont été découvertes dans Google Chrome. Elles permettent à un attaquant de provoquer un problème de sécurité dans les navigateurs vulnérables."/>
    <s v="Critique"/>
    <m/>
    <s v="OUI"/>
    <s v="Mettre à jours Google Chrome par la version 88.0.4324.96"/>
    <x v="0"/>
    <m/>
    <m/>
    <m/>
    <e v="#NUM!"/>
    <e v="#NUM!"/>
    <s v="De nouvelles vulnérabilités ont été publiées par l'éditeur et une nouvelle version a été publiée_x000a_Nécessite un outil de déploiement des mises a jour sécurité des produits non Microsoft_x000a_"/>
    <m/>
    <m/>
    <m/>
    <m/>
    <m/>
    <m/>
  </r>
  <r>
    <s v="MEDZ"/>
    <m/>
    <x v="0"/>
    <s v="N/A"/>
    <s v="Kaspersky Endpoint Security"/>
    <x v="22"/>
    <s v="De multiples vulnérabilités ont été découvertes dans les produits Kaspersky. Elles permettent à un attaquant de provoquer une exécution de code arbitraire, un déni de service et une atteinte à l'intégrité des données. Il s’agit d’un vulnérabilité dans le composant de protection web ce dernier est vulnérable à la corruption arbitraire de fichiers en raison de la vérification insuffisante des chemins de fichiers sur les points de réparation. En utilisant cette faille, un attaquant authentifié pourrait abuser de notre composant pour corrompre les fichiers arbitraires dans le système sans aucune interaction avec l’utilisateur."/>
    <s v="Critique"/>
    <s v="Exécution de code arbitraire_x000a_Déni de service_x000a_Atteinte à l'intégrité des données"/>
    <s v="OUI"/>
    <s v="Installé Kaspersky Endpoint Security 11.6.0.394 sur Windows._x000a_"/>
    <x v="2"/>
    <d v="2021-04-02T00:00:00"/>
    <m/>
    <m/>
    <e v="#NUM!"/>
    <e v="#NUM!"/>
    <s v="Pas de retour aupres de l'equipe technique"/>
    <s v="https://support.kaspersky.com/general/vulnerability.aspx?el=12430#300321 "/>
    <m/>
    <m/>
    <m/>
    <m/>
    <m/>
  </r>
  <r>
    <s v="MEDZ"/>
    <m/>
    <x v="0"/>
    <s v="CVE-2021-21206_x000a_CVE-2021-21220"/>
    <s v="Google Chrome"/>
    <x v="23"/>
    <s v="Plusieurs vulnérabilités ont été découvertes dans Google Chrome et corriger dans la version 89.0.4389.128. Elles permettent à un attaquant de provoquer un déni de service, Google annonce que les vulnérabilités CVE-2021-21206 et CVE-2021-21220 sont activement exploité."/>
    <s v="Risque fort"/>
    <s v="Exécution de code arbitraire_x000a_Déni de service"/>
    <s v="OUI"/>
    <s v="Mettre à jours Google Chrome par la version 89.0.4389.128._x000a_ "/>
    <x v="0"/>
    <d v="2021-04-14T00:00:00"/>
    <m/>
    <m/>
    <e v="#NUM!"/>
    <e v="#NUM!"/>
    <s v="De nouvelles vulnérabilités ont été publiées par l'éditeur et une nouvelle version a été publiée_x000a_Nécessite un outil de déploiement des mises a jour sécurité des produits non Microsoft_x000a_"/>
    <s v="https://chromereleases.googleblog.com/2021/04/stable-channel-update-for-desktop.html "/>
    <m/>
    <m/>
    <m/>
    <m/>
    <m/>
  </r>
  <r>
    <s v="MEDZ"/>
    <m/>
    <x v="0"/>
    <s v="CVE-2021-21221_x000a_CVE-2021-21207_x000a_CVE-2021-21208_x000a_CVE-2021-21209_x000a_CVE-2021-21210_x000a_CVE-2021-21211_x000a_CVE-2021-21212_x000a_CVE-2021-21213_x000a_CVE-2021-21214_x000a_CVE-2021-21215_x000a_CVE-2021-21216_x000a_CVE-2021-21217_x000a_CVE-2021-21218_x000a_CVE-2021-21219"/>
    <s v="Google Chrome"/>
    <x v="24"/>
    <s v="  Plusieurs vulnérabilités ont été découvertes dans Google Chrome et corriger dans la version 90.0.4430.72. Elles permettent à un attaquant de provoquer un déni de service_x000a_ "/>
    <s v="Critique"/>
    <s v="Exécution de code arbitraire_x000a_Déni de service"/>
    <s v="OUI"/>
    <s v="Mettre à jours Google Chrome par la version 90.0.4430.72."/>
    <x v="0"/>
    <d v="2021-04-15T00:00:00"/>
    <m/>
    <m/>
    <e v="#NUM!"/>
    <e v="#NUM!"/>
    <s v="De nouvelles vulnérabilités ont été publiées par l'éditeur et une nouvelle version a été publiée_x000a_Nécessite un outil de déploiement des mises a jour sécurité des produits non Microsoft_x000a_"/>
    <s v="https://chromereleases.googleblog.com/2021/04/stable-channel-update-for-desktop_14.html"/>
    <m/>
    <m/>
    <m/>
    <m/>
    <m/>
  </r>
  <r>
    <s v="MEDZ"/>
    <m/>
    <x v="0"/>
    <s v="CVE-2021-23994_x000a_CVE-2021-23995_x000a_CVE-2021-23996_x000a_CVE-2021-23997_x000a_CVE-2021-23998_x000a_CVE-2021-23999_x000a_CVE-2021-24000_x000a_CVE-2021-24001_x000a_CVE-2021-24002_x000a_CVE-2021-29945_x000a_CVE-2021-29944_x000a_CVE-2021-29946_x000a_CVE-2021-29947"/>
    <s v="Mozilla Firefox"/>
    <x v="25"/>
    <s v="De multiples vulnérabilités ont été découvertes dans Mozilla Firefox. Certaines d'entre elles permettent à un attaquant de provoquer une exécution de code arbitraire à distance, un déni de service à distance et un contournement de la politique de sécurité."/>
    <s v="Critique"/>
    <s v="Exécution de code arbitraire à distance_x000a_Déni de service à distance_x000a_Contournement de la politique de sécurité_x000a_Atteinte à l'intégrité des données_x000a_Atteinte à la confidentialité des données_x000a_Élévation de privilèges"/>
    <s v="OUI"/>
    <s v="Mise a jours Firefox par la Version 88."/>
    <x v="0"/>
    <d v="2021-04-20T00:00:00"/>
    <m/>
    <m/>
    <e v="#NUM!"/>
    <e v="#NUM!"/>
    <s v="De nouvelles vulnérabilités ont été publiées par l'éditeur et une nouvelle version a été publiée_x000a_Nécessite un outil de déploiement des mises a jour sécurité des produits non Microsoft"/>
    <s v="https://www.mozilla.org/en-US/security/advisories/mfsa2021-16/"/>
    <m/>
    <m/>
    <m/>
    <m/>
    <m/>
  </r>
  <r>
    <s v="MEDZ"/>
    <m/>
    <x v="0"/>
    <s v="CVE-2021-21222_x000a_CVE-2021-21223_x000a_CVE-2021-21224_x000a_CVE-2021-21225_x000a_CVE-2021-21226"/>
    <s v="Google Chrome"/>
    <x v="26"/>
    <s v="De multiples vulnérabilités ont été découvertes dans Google Chrome. Elles permettent à un attaquant de provoquer un problème de sécurité non spécifié par l'éditeur et une exécution de code arbitraire,_x000a_La vulnérabilité CVE-2021-21226 est activement exploitée."/>
    <s v="Risque fort"/>
    <s v="Non spécifié par l'éditeur_x000a_Exécution de code arbitraire"/>
    <s v="OUI"/>
    <s v=" Mettre à jours Google Chrome par la version 90.0.4430.85."/>
    <x v="0"/>
    <d v="2021-04-22T00:00:00"/>
    <m/>
    <m/>
    <e v="#NUM!"/>
    <e v="#NUM!"/>
    <s v="De nouvelles vulnérabilités ont été publiées par l'éditeur et une nouvelle version a été publiée_x000a_Nécessite un outil de déploiement des mises a jour sécurité des produits non Microsoft_x000a_"/>
    <s v="https://chromereleases.googleblog.com/2021/04/stable-channel-update-for-desktop_20.html "/>
    <m/>
    <m/>
    <m/>
    <m/>
    <m/>
  </r>
  <r>
    <s v="MEDZ"/>
    <m/>
    <x v="0"/>
    <s v="CVE-2021-21227_x000a_CVE-2021-21232_x000a_CVE-2021-21233_x000a_CVE-2021-21228_x000a_CVE-2021-21229_x000a_CVE-2021-21230_x000a_CVE-2021-21231"/>
    <s v="Google Chrome"/>
    <x v="27"/>
    <s v="Plusieurs vulnérabilités ont été découvertes dans Google Chrome et corriger dans la version 90.0.4430.93. Elles permettent à un attaquant provoquer un dépassement de tampon._x000a_ "/>
    <s v="Critique"/>
    <s v="_x000a_Dépassement de tampon._x000a_Validation insuffisante des données."/>
    <s v="OUI"/>
    <s v="Mettre à jours Google Chrome par la version 90.0.4430.93."/>
    <x v="0"/>
    <d v="2021-04-26T00:00:00"/>
    <m/>
    <m/>
    <e v="#NUM!"/>
    <e v="#NUM!"/>
    <s v="De nouvelles vulnérabilités ont été publiées par l'éditeur et une nouvelle version a été publiée_x000a_Nécessite un outil de déploiement des mises a jour sécurité des produits non Microsoft_x000a_"/>
    <s v="https://chromereleases.googleblog.com/2021/04/stable-channel-update-for-desktop_26.html "/>
    <m/>
    <m/>
    <m/>
    <m/>
    <m/>
  </r>
  <r>
    <s v="MEDZ"/>
    <m/>
    <x v="0"/>
    <s v="CVE-2021-29953"/>
    <s v="Mozilla Firefox"/>
    <x v="28"/>
    <s v="De multiples vulnérabilités ont été découvertes dans Mozilla Firefox. Elles permettent à un attaquant de provoquer une exécution de code arbitraire et un contournement de la politique de sécurité."/>
    <s v="Critique"/>
    <s v="Exécution de code arbitraire à distance_x000a_Contournement de la politique de sécurité"/>
    <s v="OUI"/>
    <s v="Mise a jours Firefox par la Version 88.0.1."/>
    <x v="0"/>
    <d v="2021-05-07T00:00:00"/>
    <m/>
    <d v="2021-05-17T00:00:00"/>
    <n v="10"/>
    <s v="Traité dans le delai"/>
    <s v="De nouvelles vulnérabilités ont été publiées par l'éditeur et une nouvelle version a été publiée_x000a_Nécessite un outil de déploiement des mises a jour sécurité des produits non Microsoft"/>
    <s v="https://www.mozilla.org/en-US/security/advisories/mfsa2021-20/"/>
    <m/>
    <m/>
    <m/>
    <m/>
    <m/>
  </r>
  <r>
    <s v="MEDZ"/>
    <m/>
    <x v="0"/>
    <s v="CVE-2021-30506_x000a_CVE-2021-30507_x000a_CVE-2021-30508_x000a_CVE-2021-30509_x000a_CVE-2021-30510_x000a_CVE-2021-30511_x000a_CVE-2021-30512_x000a_CVE-2021-30513_x000a_CVE-2021-30514_x000a_CVE-2021-30515_x000a_CVE-2021-30516_x000a_CVE-2021-30517_x000a_CVE-2021-30518_x000a_CVE-2021-30519_x000a_CVE-2021-30520"/>
    <s v="Google Chrome"/>
    <x v="29"/>
    <s v="Plusieurs vulnérabilités ont été découvertes dans Google Chrome et corriger dans la version 90.0.4430.212. Elles permettent à un attaquant provoquer un dépassement de tampon."/>
    <s v="Critique"/>
    <s v="Dépassement de tampon._x000a_Exécution de code arbitraire."/>
    <s v="OUI"/>
    <s v="Mettre à jours Google Chrome par la version 90.0.4430.212."/>
    <x v="0"/>
    <d v="2021-05-11T00:00:00"/>
    <m/>
    <d v="2021-05-12T00:00:00"/>
    <n v="1"/>
    <s v="Traité dans le delai"/>
    <s v="De nouvelles vulnérabilités ont été publiées par l'éditeur et une nouvelle version a été publiée_x000a_Nécessite un outil de déploiement des mises a jour sécurité des produits non Microsoft_x000a_"/>
    <s v="https://chromereleases.googleblog.com/2021/05/stable-channel-update-for-desktop.html"/>
    <m/>
    <m/>
    <m/>
    <m/>
    <m/>
  </r>
  <r>
    <s v="MEDZ"/>
    <m/>
    <x v="0"/>
    <s v="CVE-2021-28561_x000a_CVE-2021-28560_x000a_CVE-2021-28558_x000a_CVE-2021-28557_x000a_CVE-2021-28555_x000a_CVE-2021-28565_x000a_CVE-2021-28564_x000a_CVE-2021-21044_x000a_CVE-2021-21038_x000a_CVE-2021-21086_x000a_CVE-2021-28559_x000a_CVE-2021-28562_x000a_CVE-2021-28550_x000a_CVE-2021-28553"/>
    <s v="Adobe Acrobat DC et Acrobat Reader DC"/>
    <x v="30"/>
    <s v="Adobe a publié des mises à jour de sécurité pour corriger des bugs critique, Ces mises à jour traitent de multiples vulnérabilités critiques et importantes. Une exploitation réussie pourrait conduire à une exécution arbitraire du code dans le contexte de l’utilisateur actuel._x000a__x000a_Adobe a averti que la vulnérabilité CVE-2021-28550 est activement exploitée dans des attaques limitées qui ciblent les utilisateurs Adobe Reader exécutant Windows"/>
    <s v="Risque fort"/>
    <s v="Exécution arbitraire du code_x000a_Escalade des privilèges_x000a_Divulgation de l’information"/>
    <s v="OUI"/>
    <s v="Mettre à jours des produits Adobe par :_x000a_Acrobat DC 2021.001.20155       _x000a_Acrobat Reader DC 2021.001.20155       _x000a_Acrobat 2020 2020.001.30025 _x000a_Acrobat Reader 2020 2020.001.30025_x000a_Acrobat 2017 2017 2017.011.30196_x000a_Acrobat Reader 2017 2017 2017.011.30196  "/>
    <x v="0"/>
    <d v="2021-05-12T00:00:00"/>
    <m/>
    <m/>
    <e v="#NUM!"/>
    <e v="#NUM!"/>
    <s v="Nécessite un outil de déploiement des mises a jour sécurité des produits non Microsoft;_x000a_De nouvelles vulnérabilités ont été publiées par l'éditeur et une nouvelle version a été publiée."/>
    <s v="https://helpx.adobe.com/security/products/acrobat/apsb21-29.html"/>
    <m/>
    <m/>
    <m/>
    <m/>
    <m/>
  </r>
  <r>
    <s v="MEDZ"/>
    <m/>
    <x v="2"/>
    <s v="CVE-2020-24586_x000a_CVE-2020-24587_x000a_CVE-2020-24588_x000a_CVE-2020-26139_x000a_CVE-2020-26140_x000a_CVE-2020-26141_x000a_CVE-2020-26142_x000a_CVE-2020-26143_x000a_CVE-2020-26144_x000a_CVE-2020-26145_x000a_CVE-2020-26146_x000a_CVE-2020-26147"/>
    <s v="FragAttacks dans les produits WI-FI"/>
    <x v="31"/>
    <s v="Plusieurs vulnérabilités ont été découvertes dans les implémentations d'agrégation et de fragmentation de trames de la spécification 802.11 affectant les produits ( AP Cisco, Intel Wireless WiFi et autres ..), Une vulnérabilité concerne la fonctionnalité d'agrégation de trames, deux vulnérabilités concernent la fonctionnalité de fragmentation de trames et les neuf autres sont des vulnérabilités de mise en œuvre. Ces vulnérabilités pourraient permettre à un attaquant de falsifier des trames cryptées, ce qui pourrait à son tour permettre l'exfiltration de données sensibles d'un appareil vulnérable._x000a_La Product Security Incident Response Team (PSIRT) annoncé qu’un code d'exploitation de type proof-of-concept est disponible pour les vulnérabilités décrites dans cet avis._x000a_"/>
    <s v="Critique"/>
    <s v="Déni de service à distance_x000a_Atteinte à la confidentialité des données"/>
    <s v="OUI"/>
    <s v="Intel : Mise à jour du produit Intel® PROSet/Wireless WiFi vers la version 22.30 ou ultérieurs._x000a_Microsoft : Installation des Patchs sécurité du mois de Mai 2021 : _x000a_5003169_x000a_5003171_x000a_5003173_x000a_5003197_x000a_5003203_x000a_5003208_x000a_5003209_x000a_5003210_x000a_5003220_x000a_5003225_x000a_5003228_x000a_5003233_x000a_5003169_x000a_5003172_x000a_5003174_x000a_"/>
    <x v="0"/>
    <d v="2021-05-17T00:00:00"/>
    <m/>
    <m/>
    <e v="#NUM!"/>
    <e v="#NUM!"/>
    <s v="Nécessite un outil de déploiement des mises a jour sécurité des produits Microsoft et Non Microsoft "/>
    <s v="https://www.fragattacks.com/_x000a_https://msrc.microsoft.com/update-guide/releaseNote/2021-May_x000a_https://www.intel.com/content/www/us/en/security-center/advisory/intel-sa-00473.html"/>
    <m/>
    <m/>
    <m/>
    <m/>
    <m/>
  </r>
  <r>
    <s v="MEDZ"/>
    <m/>
    <x v="0"/>
    <s v="CVE-2021-30521_x000a_CVE-2021-30522_x000a_CVE-2021-30523_x000a_CVE-2021-30524_x000a_CVE-2021-30525_x000a_CVE-2021-30526_x000a_CVE-2021-30527_x000a_CVE-2021-30528_x000a_CVE-2021-30529_x000a_CVE-2021-30530_x000a_CVE-2021-30531_x000a_CVE-2021-30532_x000a_CVE-2021-30533_x000a_CVE-2021-30534_x000a_CVE-2021-30535_x000a_CVE-2021-21212_x000a_CVE-2021-30536_x000a_CVE-2021-30537_x000a_CVE-2021-30538_x000a_CVE-2021-30539_x000a_CVE-2021-30540"/>
    <s v="Google Chrome"/>
    <x v="32"/>
    <s v="Plusieurs vulnérabilités ont été découvertes dans Google Chrome et corriger dans la version 91.0.4472.77. Elles permettent à un attaquant provoquer un dépassement de tampon et une exécution de code arbitraire."/>
    <s v="Critique"/>
    <s v="Dépassement de tampon._x000a_Exécution de code arbitraire."/>
    <s v="OUI"/>
    <s v="Mettre à jours Google Chrome par la version 91.0.4472.77."/>
    <x v="0"/>
    <d v="2021-05-26T00:00:00"/>
    <m/>
    <m/>
    <e v="#NUM!"/>
    <e v="#NUM!"/>
    <s v="De nouvelles vulnérabilités ont été publiées par l'éditeur et une nouvelle version a été publiée_x000a_Nécessite un outil de déploiement des mises a jour sécurité des produits non Microsoft_x000a_"/>
    <s v="https://chromereleases.googleblog.com/2021/05/stable-channel-update-for-desktop_25.html "/>
    <m/>
    <m/>
    <m/>
    <m/>
    <m/>
  </r>
  <r>
    <s v="MEDZ"/>
    <m/>
    <x v="0"/>
    <s v="CVE-2021-21985 _x000a_CVE-2021-21986"/>
    <s v="VMware vCenter Server "/>
    <x v="32"/>
    <s v="Plusieurs vulnérabilités ont été découvertes dans le produit VMware vCenter Server. Les versions vulnérables pourraient permettre à un attaquant distant d'exécuter des commandes arbitraires sur le système, en raison d'une validation incorrecte des entrées fournies par l'utilisateur par le plug-in Virtual SAN Health Check qui est activé par défaut dans vCenter Server. En envoyant une requête spécialement conçue à l'aide du port 443, un attaquant pourrait exploiter cette vulnérabilité pour exécuter des commandes arbitraires avec des privilèges illimités sur le système d'exploitation qui héberge vCenter Server._x000a_ "/>
    <s v="Risque fort"/>
    <s v="Exécution de code arbitraire à distance._x000a_Atteinte à la confidentialité des données"/>
    <s v="OUI"/>
    <s v="Les vulnérabilités ont été fixer dans les versions ci-après :   _x000a_VCenter 7.0 U2b._x000a_vCenter 6.7 U3n._x000a_vCenter 6.5 U3p."/>
    <x v="3"/>
    <d v="2021-05-26T00:00:00"/>
    <m/>
    <m/>
    <e v="#NUM!"/>
    <e v="#NUM!"/>
    <s v="Pas de retour aupres de l'equipe technique"/>
    <s v="https://www.vmware.com/security/advisories/VMSA-2021-0010.html "/>
    <m/>
    <m/>
    <m/>
    <m/>
    <m/>
  </r>
  <r>
    <s v="MEDZ"/>
    <m/>
    <x v="0"/>
    <s v="CVE-2021-29965_x000a_CVE-2021-29960_x000a_CVE-2021-29961_x000a_CVE-2021-29963_x000a_CVE-2021-29964_x000a_CVE-2021-29959_x000a_CVE-2021-29962_x000a_CVE-2021-29967_x000a_CVE-2021-29966"/>
    <s v="Mozilla Firefox"/>
    <x v="33"/>
    <s v="De multiples vulnérabilités ont été découvertes dans Mozilla Firefox. Elles permettent à un attaquant de provoquer une exécution de code arbitraire et un contournement de la politique de sécurité._x000a_"/>
    <s v="Critique"/>
    <s v="Exécution de code arbitraire à distance_x000a_Contournement de la politique de sécurité"/>
    <s v="OUI"/>
    <s v="Mise a jours Firefox par la Version 89."/>
    <x v="0"/>
    <s v=" 02/06/2021"/>
    <m/>
    <m/>
    <e v="#NUM!"/>
    <e v="#NUM!"/>
    <s v="De nouvelles vulnérabilités ont été publiées par l'éditeur et une nouvelle version a été publiée_x000a_Nécessite un outil de déploiement des mises a jour sécurité des produits non Microsoft_x000a_"/>
    <s v="https://www.mozilla.org/en-US/security/advisories/mfsa2021-23/"/>
    <m/>
    <m/>
    <m/>
    <m/>
    <m/>
  </r>
  <r>
    <s v="MEDZ"/>
    <m/>
    <x v="0"/>
    <s v="CVE-2021-28554_x000a_CVE-2021-28551_x000a_CVE-2021-28552_x000a_CVE-2021-28631_x000a_CVE-2021-28632"/>
    <s v="Adobe Acrobat DC et Acrobat Reader DC"/>
    <x v="34"/>
    <s v="Adobe a publié des mises à jour de sécurité pour corriger des bugs critique, Ces mises à jour traitent de multiples vulnérabilités critiques. Une exploitation réussie pourrait conduire à une exécution arbitraire du code dans le contexte de l’utilisateur actuel."/>
    <s v="Critique"/>
    <s v="Exécution arbitraire du code "/>
    <s v="OUI"/>
    <s v="Mettre à jours des produits Adobe par :_x000a_Acrobat DC 2021.005.20148_x000a_Acrobat Reader DC 2021.005.20148_x000a_Acrobat 2020 2020.004.30005_x000a_Acrobat Reader 2020 2020.004.30005_x000a_Acrobat 2017 2017.011.30197_x000a_Acrobat Reader 2017 2017.011.30197"/>
    <x v="0"/>
    <d v="2021-06-09T00:00:00"/>
    <m/>
    <m/>
    <e v="#NUM!"/>
    <e v="#NUM!"/>
    <s v="De nouvelles vulnérabilités ont été publiées par l'éditeur et une nouvelle version a été publiée_x000a_Nécessite un outil de déploiement des mises a jour sécurité des produits non Microsoft_x000a_"/>
    <s v="https://helpx.adobe.com/security/products/acrobat/apsb21-37.html "/>
    <m/>
    <m/>
    <m/>
    <m/>
    <m/>
  </r>
  <r>
    <s v="MEDZ"/>
    <m/>
    <x v="0"/>
    <s v="CVE-2021-30544_x000a_CVE-2021-30545_x000a_CVE-2021-30546_x000a_CVE-2021-30547_x000a_CVE-2021-30548_x000a_CVE-2021-30549_x000a_CVE-2021-30550_x000a_CVE-2021-30551_x000a_CVE-2021-30552_x000a_CVE-2021-30553"/>
    <s v="Google Chrome"/>
    <x v="35"/>
    <s v="Plusieurs vulnérabilités ont été découvertes dans Google Chrome et corriger dans la version 91.0.4472.101. Elles permettent à un attaquant provoquer un dépassement de tampon et une exécution de code arbitraire._x000a_Google a annoncé que la CVE-2021-30551 est activement exploitée."/>
    <s v="Risque fort"/>
    <s v="Dépassement de tampon._x000a_Exécution de code arbitraire."/>
    <s v="OUI"/>
    <s v="Mettre à jours Google Chrome par la version 91.0.4472.101."/>
    <x v="0"/>
    <d v="2021-06-10T00:00:00"/>
    <m/>
    <m/>
    <e v="#NUM!"/>
    <e v="#NUM!"/>
    <s v="De nouvelles vulnérabilités ont été publiées par l'éditeur et une nouvelle version a été publiée_x000a_Nécessite un outil de déploiement des mises a jour sécurité des produits non Microsoft_x000a_"/>
    <s v="https://chromereleases.googleblog.com/2021"/>
    <m/>
    <m/>
    <m/>
    <m/>
    <m/>
  </r>
  <r>
    <s v="MEDZ"/>
    <m/>
    <x v="0"/>
    <s v="CVE-2019-17567_x000a_CVE-2020-13938_x000a_CVE-2020-13950_x000a_CVE-2020-35452_x000a_CVE-2021-26690_x000a_CVE-2021-26691_x000a_CVE-2021-30641_x000a_CVE-2021-31618"/>
    <s v="Apache httpd"/>
    <x v="35"/>
    <s v="Plusieurs vulnérabilités ont été découvertes dans Apache http Server, ces derniers ont été corriger dans la version 2.4.48. Elles permettent à un attaquant provoquer un déni de service et une exécution de code arbitraire._x0009__x000a_A cet effet, veuillez prendre en charge la correction des vulnérabilités dans les plus bref délais."/>
    <s v="Moyen"/>
    <s v="Exécution de code arbitraire._x000a_Déni de service."/>
    <s v="OUI"/>
    <s v="Mettre à jours Apache http Server vers la version 2.4.48."/>
    <x v="4"/>
    <d v="2021-06-10T00:00:00"/>
    <m/>
    <m/>
    <e v="#NUM!"/>
    <e v="#NUM!"/>
    <s v="De nouvelles vulnérabilités ont été publiées par l'éditeur et une nouvelle version a été publiée_x000a_Nécessite un outil de déploiement des mises a jour sécurité des produits non Microsoft_x000a_"/>
    <s v=" https://httpd.apache.org/security/vulnerabilities_24.html "/>
    <m/>
    <m/>
    <m/>
    <m/>
    <m/>
  </r>
  <r>
    <s v="MEDZ"/>
    <m/>
    <x v="0"/>
    <s v="CVE-2021-29968"/>
    <s v="Mozilla Firefox"/>
    <x v="36"/>
    <s v="Une vulnérabilité a été découverte dans Mozilla Firefox. Elle permet à un attaquant de provoquer un problème de sécurité non spécifié par l'éditeur."/>
    <s v="Moyen"/>
    <s v="Accès à des données confidentielles"/>
    <s v="OUI"/>
    <s v="Mise à jours Firefox par la Version 89.0.1."/>
    <x v="0"/>
    <d v="2021-06-17T00:00:00"/>
    <m/>
    <m/>
    <e v="#NUM!"/>
    <e v="#NUM!"/>
    <s v="De nouvelles vulnérabilités ont été publiées par l'éditeur et une nouvelle version a été publiée_x000a_Nécessite un outil de déploiement des mises a jour sécurité des produits non Microsoft_x000a_"/>
    <s v="https://www.mozilla.org/en-US/security/advisories/mfsa2021-27/"/>
    <m/>
    <m/>
    <m/>
    <m/>
    <m/>
  </r>
  <r>
    <s v="MEDZ"/>
    <m/>
    <x v="0"/>
    <s v="CVE-2021-30554"/>
    <s v="Google Chrome"/>
    <x v="37"/>
    <s v="Une vulnérabilité a été découverte dans Google Chrome. Elle permet à un attaquant de provoquer une exécution de code arbitraire ou un déni de service sur le système._x000a_La vulnérabilité CVE-2021-30554 est activement exploitée."/>
    <s v="Risque fort"/>
    <s v="Obtenir l’accès_x000a_Exécution de code arbitraire_x000a_Déni de service"/>
    <s v="OUI"/>
    <s v="Mettre à jours Google Chrome par la version 91.0.4472.114."/>
    <x v="0"/>
    <d v="2021-06-18T00:00:00"/>
    <m/>
    <m/>
    <e v="#NUM!"/>
    <e v="#NUM!"/>
    <s v="De nouvelles vulnérabilités ont été publiées par l'éditeur et une nouvelle version a été publiée_x000a_Nécessite un outil de déploiement des mises a jour sécurité des produits non Microsoft_x000a_"/>
    <s v="https://chromereleases.googleblog.com/2021/06/stable-channel-update-for-desktop_17.html"/>
    <m/>
    <m/>
    <m/>
    <m/>
    <m/>
  </r>
  <r>
    <s v="MEDZ"/>
    <m/>
    <x v="0"/>
    <s v="CVE-2021-21704_x000a_CVE-2021-21705"/>
    <s v="PHP"/>
    <x v="38"/>
    <s v="De multiples vulnérabilités ont été découvertes dans PHP. Elles permettent à un attaquant de provoquer un déni de service à distance et potentiellement une exécution de code arbitraire à distance."/>
    <s v="Critique"/>
    <s v="_x000a_Exécution de code arbitraire à distance_x000a_Déni de service à distance"/>
    <s v="OUI"/>
    <s v="Mettre à jour PHP par :_x000a_PHP 7.3.x avec la version 7.3.29"/>
    <x v="4"/>
    <d v="2021-07-02T00:00:00"/>
    <m/>
    <m/>
    <e v="#NUM!"/>
    <e v="#NUM!"/>
    <s v="Pas de retour aupres de l'equipe technique_x000a_"/>
    <s v="https://www.php.net/ChangeLog-7.php#7.3.29"/>
    <m/>
    <m/>
    <m/>
    <m/>
    <m/>
  </r>
  <r>
    <s v="MEDZ"/>
    <m/>
    <x v="4"/>
    <s v="CVE-2021-34527"/>
    <s v="Windows Print Spooler_x000a_(PrintNightmare)"/>
    <x v="38"/>
    <s v="Une vulnérabilité a été découverte dans Microsoft Windows Print Spooler. Elle permet à un attaquant de provoquer une exécution de code arbitraire sur le système en raison d'une faille dans le service Print Spooler._x000a_En persuadant une victime d'ouvrir un contenu spécialement rédigé, un attaquant pourrait exploiter cette vulnérabilité pour exécuter du code arbitraire sur le système avec les privilèges SYSTEM._x000a_La vulnérabilité CVE-2021-34527 est activement exploitée."/>
    <s v="Risque fort"/>
    <s v="Obtenir l’accès_x000a_Exécution de code arbitraire"/>
    <s v="OUI"/>
    <s v="Solution de contournement ET Patch:_x000a__x000a_-_x0009_Désactiver le service Print Spooler._x000a_-_x0009_Désactiver l'impression à distance entrante par le biais de la stratégie de groupe._x000a_-Installation de patch correctif"/>
    <x v="0"/>
    <d v="2021-07-02T00:00:00"/>
    <m/>
    <d v="2021-07-02T00:00:00"/>
    <n v="0"/>
    <s v="Traité dans le delai"/>
    <s v="Désactivation du service spooler d'impression sur l'ensemble des serveurs _x000a_Déploiement de patch correctif sur les serveurs supporté_x000a_Déploiement de patch correctif sur l'envirenement PDT supporté_x000a_Déploiement de GPO sur l'envirenement PDT (en cours)._x000a_"/>
    <s v="https://msrc.microsoft.com/update-guide/vulnerability/CVE-2021-34527"/>
    <m/>
    <m/>
    <m/>
    <m/>
    <m/>
  </r>
  <r>
    <s v="MEDZ"/>
    <m/>
    <x v="4"/>
    <s v="CVE-2021-34527"/>
    <s v="Windows Print Spooler_x000a_(PrintNightmare)"/>
    <x v="38"/>
    <s v="Une vulnérabilité a été découverte dans Microsoft Windows Print Spooler. Elle permet à un attaquant de provoquer une exécution de code arbitraire sur le système en raison d'une faille dans le service Print Spooler._x000a_En persuadant une victime d'ouvrir un contenu spécialement rédigé, un attaquant pourrait exploiter cette vulnérabilité pour exécuter du code arbitraire sur le système avec les privilèges SYSTEM._x000a_La vulnérabilité CVE-2021-34527 est activement exploitée."/>
    <s v="Risque fort"/>
    <s v="Obtenir l’accès_x000a_Exécution de code arbitraire"/>
    <s v="OUI"/>
    <s v="Solution de contournement ET Patch:_x000a__x000a_-_x0009_Désactiver le service Print Spooler._x000a_-_x0009_Désactiver l'impression à distance entrante par le biais de la stratégie de groupe._x000a_-Installation de patch correctif"/>
    <x v="3"/>
    <d v="2021-07-02T00:00:00"/>
    <m/>
    <d v="2021-07-02T00:00:00"/>
    <n v="0"/>
    <s v="Traité dans le delai"/>
    <s v="Désactivation du service spooler d'impression sur l'ensemble des serveurs _x000a_Déploiement de patch correctif sur les serveurs supporté_x000a_Déploiement de patch correctif sur l'envirenement PDT supporté_x000a_Déploiement de GPO sur l'envirenement PDT (en cours)._x000a_"/>
    <s v="https://msrc.microsoft.com/update-guide/vulnerability/CVE-2021-34527"/>
    <m/>
    <m/>
    <m/>
    <m/>
    <m/>
  </r>
  <r>
    <s v="MEDZ"/>
    <m/>
    <x v="0"/>
    <s v="CVE-2021-29970_x000a_CVE-2021-29971_x000a_CVE-2021-30547_x000a_CVE-2021-29972_x000a_CVE-2021-29973_x000a_CVE-2021-29974_x000a_CVE-2021-29975_x000a_CVE-2021-29976_x000a_CVE-2021-29977"/>
    <s v="Mozilla Firefox"/>
    <x v="39"/>
    <s v="De multiples vulnérabilités ont été découvertes dans Mozilla Firefox. Elles permettent à un attaquant de provoquer une exécution de code arbitraire et un contournement de la politique de sécurité."/>
    <s v="Critique"/>
    <s v="Exécution de code arbitraire à distance_x000a_Contournement de la politique de sécurité"/>
    <s v="OUI"/>
    <s v="Mise a jours Firefox par la Version 90."/>
    <x v="0"/>
    <d v="2021-07-14T00:00:00"/>
    <m/>
    <m/>
    <e v="#NUM!"/>
    <e v="#NUM!"/>
    <s v="De nouvelles vulnérabilités ont été publiées par l'éditeur et une nouvelle version a été publiée_x000a_Nécessite un outil de déploiement des mises a jour sécurité des produits non Microsoft_x000a_"/>
    <s v="https://www.mozilla.org/en-US/security/advisories/mfsa2021-28/"/>
    <m/>
    <m/>
    <m/>
    <m/>
    <m/>
  </r>
  <r>
    <s v="MEDZ"/>
    <m/>
    <x v="0"/>
    <s v="CVE-2021-35988_x000a_CVE-2021-35987_x000a_CVE-2021-35980_x000a_CVE-2021-28644_x000a_CVE-2021-28640_x000a_CVE-2021-28643_x000a_CVE-2021-28641_x000a_CVE-2021-28639_x000a_CVE-2021-28642_x000a_CVE-2021-28637_x000a_CVE-2021-35986_x000a_CVE-2021-28638_x000a_CVE-2021-35985_x000a_CVE-2021-35984_x000a_CVE-2021-28636_x000a_CVE-2021-28634_x000a_CVE-2021-35983_x000a_CVE-2021-35981_x000a_CVE-2021-28635"/>
    <s v="Adobe Acrobat DC et Acrobat Reader DC"/>
    <x v="39"/>
    <s v="_x000a_Adobe a publié des mises à jour de sécurité pour corriger des bugs critique, Ces mises à jour traitent de multiples vulnérabilités critiques. Une exploitation réussie pourrait conduire à une exécution arbitraire du code dans le contexte de l’utilisateur actuel."/>
    <s v="Critique"/>
    <s v="Exécution arbitraire du code_x000a_Escalade de privilège_x000a_Contournement de la politique de sécurité"/>
    <s v="OUI"/>
    <s v="Mettre à jours des produits Adobe par :_x000a__x0009_Acrobat DC 2021.005.20058_x000a__x0009_Acrobat Reader DC 2021.005.20058_x000a__x0009_Acrobat 2020 2020.004.30006_x000a__x0009_Acrobat Reader 2020 2020.004.30006_x000a__x0009_Acrobat 2017 2017.011.30199_x000a__x0009_Acrobat Reader 2017 2017.011.30199"/>
    <x v="0"/>
    <d v="2021-07-14T00:00:00"/>
    <m/>
    <m/>
    <e v="#NUM!"/>
    <e v="#NUM!"/>
    <s v="De nouvelles vulnérabilités ont été publiées par l'éditeur et une nouvelle version a été publiée_x000a_Nécessite un outil de déploiement des mises a jour sécurité des produits non Microsoft_x000a_"/>
    <s v="https://helpx.adobe.com/security/products/acrobat/apsb21-51.html"/>
    <m/>
    <m/>
    <m/>
    <m/>
    <m/>
  </r>
  <r>
    <s v="MEDZ"/>
    <m/>
    <x v="0"/>
    <s v="CVE-2021-21994 _x000a_CVE-2021-21995"/>
    <s v="VMware ESXi"/>
    <x v="39"/>
    <s v="Plusieurs vulnérabilités ont été découvertes dans les produits VMware. La vulnérabilité CVE-2021-21994 peut permettre à un attaquant distant de contourner les restrictions de sécurité, en raison d'une authentification incorrecte dans SFCB. En envoyant une requête spécialement conçue, un attaquant pourrait exploiter cette vulnérabilité pour contourner l'authentification SFCB._x000a_La vulnérabilité CVE-2021-21995 peut exploité par un attaquant distant ayant accès au port 427 pour provoquer un déni de service par le biais de OpenSLP."/>
    <s v="Critique"/>
    <s v="Dénis de service._x000a_Contournement de la sécurité."/>
    <s v="OUI"/>
    <s v="Installation des Builds : _x000a__x0009_ESXi 7.0.x Build 17867351_x000a__x0009_ESXi 6.7.x Build 17700523_x000a__x0009_ESXi 6.5.x Build 18071574"/>
    <x v="3"/>
    <d v="2021-07-14T00:00:00"/>
    <m/>
    <m/>
    <e v="#NUM!"/>
    <e v="#NUM!"/>
    <s v="Pas de retour aupres de l'equipe technique"/>
    <s v="https://www.vmware.com/security/advisories/VMSA-2021-0014.html"/>
    <m/>
    <m/>
    <m/>
    <m/>
    <m/>
  </r>
  <r>
    <s v="MEDZ"/>
    <m/>
    <x v="0"/>
    <s v="CVE-2021-30565_x000a_CVE-2021-30566_x000a_CVE-2021-30567_x000a_CVE-2021-30568_x000a_CVE-2021-30569_x000a_CVE-2021-30571 _x000a_CVE-2021-30572_x000a_CVE-2021-30573_x000a_CVE-2021-30574_x000a_CVE-2021-30575_x000a_CVE-2021-30576_x000a_CVE-2021-30577_x000a_CVE-2021-30578_x000a_CVE-2021-30579_x000a_CVE-2021-30580_x000a_CVE-2021-30581_x000a_CVE-2021-30582_x000a_CVE-2021-30583_x000a_CVE-2021-30584_x000a_CVE-2021-30585_x000a_CVE-2021-30586_x000a_CVE-2021-30587_x000a_CVE-2021-30588_x000a_CVE-2021-30589"/>
    <s v="Google Chrome"/>
    <x v="40"/>
    <s v="De multiples vulnérabilités ont été découvertes dans Google Chrome. Elles permettent à un attaquant de provoquer un problème de sécurité non spécifié par l'éditeur et une exécution de code arbitraire."/>
    <s v="Risque fort"/>
    <s v="Non spécifié par l'éditeur_x000a_Exécution de code arbitraire_x000a_"/>
    <s v="OUI"/>
    <s v="Mettre à jours Google Chrome par la version 92.0.4515.107 ."/>
    <x v="0"/>
    <d v="2021-07-21T00:00:00"/>
    <m/>
    <m/>
    <e v="#NUM!"/>
    <e v="#NUM!"/>
    <s v="De nouvelles vulnérabilités ont été publiées par l'éditeur et une nouvelle version a été publiée_x000a_Nécessite un outil de déploiement des mises a jour sécurité des produits non Microsoft_x000a_"/>
    <s v="https://chromereleases.googleblog.com/2021/07/stable-channel-update-for-desktop_20.html"/>
    <m/>
    <m/>
    <m/>
    <m/>
    <m/>
  </r>
  <r>
    <s v="MEDZ"/>
    <m/>
    <x v="0"/>
    <s v="CVE-2019-12415_x000a_CVE-2019-17545_x000a_CVE-2020-10878_x000a_CVE-2020-11987_x000a_CVE-2020-11988_x000a_CVE-2020-13956_x000a_CVE-2020-25649_x000a_CVE-2020-26870_x000a_CVE-2020-27193_x000a_CVE-2020-27844_x000a_CVE-2020-28196_x000a_CVE-2020-7760_x000a_CVE-2020-8908_x000a_CVE-2021-2326_x000a_CVE-2021-2328_x000a_CVE-2021-2329_x000a_CVE-2021-2330_x000a_CVE-2021-2333_x000a_CVE-2021-23336_x000a_CVE-2021-2334_x000a_CVE-2021-2335_x000a_CVE-2021-2336_x000a_CVE-2021-2337_x000a_CVE-2021-2351_x000a_CVE-2021-2438_x000a_CVE-2021-2460_x000a_"/>
    <s v="Oracle Database Server"/>
    <x v="40"/>
    <s v="De multiples vulnérabilités ont été découvertes dans Oracle Database Server. Elles permettent à un attaquant de provoquer un déni de service, une atteinte à l'intégrité des données et une atteinte à la confidentialité des données."/>
    <s v="Risque fort"/>
    <s v="_x0009_Déni de service_x000a__x0009_Atteinte à l'intégrité des données_x000a__x0009_Atteinte à la confidentialité des données_x000a_"/>
    <s v="OUI"/>
    <s v="Mettre à jours Oracle Database Server par la version 21.1.0.00.04 ."/>
    <x v="5"/>
    <d v="2021-07-22T00:00:00"/>
    <m/>
    <m/>
    <e v="#NUM!"/>
    <e v="#NUM!"/>
    <s v="Pas de retour aupres de l'equipe technique_x000a_"/>
    <s v="https://www.oracle.com/security-alerts/cpujul2021verbose.html#DB_x000a__x000a_"/>
    <m/>
    <m/>
    <m/>
    <m/>
    <m/>
  </r>
  <r>
    <s v="MEDZ"/>
    <m/>
    <x v="1"/>
    <s v="CVE-2021-34481"/>
    <s v="Microsoft Windows Print Spooler"/>
    <x v="41"/>
    <s v="Une vulnérabilité d'élévation de privilège existe lorsque le service Print Spooler de Windows effectue des opérations de fichiers privilégiés de manière inappropriée. Un attaquant ayant réussi à exploiter cette vulnérabilité pourrait exécuter du code arbitraire avec les privilèges SYSTEM. Un attaquant pourrait alors installer des programmes, visualiser, modifier ou supprimer des données, ou créer de nouveaux comptes avec tous les droits d'utilisateur._x000a__x000a_Un attaquant doit avoir la possibilité d'exécuter du code sur un système victime pour exploiter cette vulnérabilité._x000a__x000a_Selon Microsoft la solution de contournement pour cette vulnérabilité consiste à arrêter et désactiver le service Print Spooler."/>
    <s v="Risque fort"/>
    <s v="_x000a_Escalade de privilège_x000a_Exécution de code arbitraire"/>
    <s v="OUI"/>
    <s v="Solution de contournement :_x000a__x000a_-_x0009_Désactiver le service Print Spooler._x000a__x000a_Patch correctif : _x000a__x000a_-_x0009_N/A"/>
    <x v="3"/>
    <d v="2021-07-19T00:00:00"/>
    <m/>
    <d v="2021-07-19T00:00:00"/>
    <n v="0"/>
    <s v="Traité dans le delai"/>
    <s v="Désactivation du service spooler d'impression sur l'ensemble des serveurs : OK_x000a_Reste la desactivation du service spooler d'impression sur les PDTs : contrainte fonctionnel (provoque un probléme d'impression) "/>
    <s v="https://msrc.microsoft.com/update-guide/vulnerability/CVE-2021-34481"/>
    <m/>
    <m/>
    <m/>
    <m/>
    <m/>
  </r>
  <r>
    <s v="MEDZ"/>
    <m/>
    <x v="1"/>
    <s v="CVE-2021-34481"/>
    <s v="Microsoft Windows Print Spooler"/>
    <x v="41"/>
    <s v="Une vulnérabilité d'élévation de privilège existe lorsque le service Print Spooler de Windows effectue des opérations de fichiers privilégiés de manière inappropriée. Un attaquant ayant réussi à exploiter cette vulnérabilité pourrait exécuter du code arbitraire avec les privilèges SYSTEM. Un attaquant pourrait alors installer des programmes, visualiser, modifier ou supprimer des données, ou créer de nouveaux comptes avec tous les droits d'utilisateur._x000a__x000a_Un attaquant doit avoir la possibilité d'exécuter du code sur un système victime pour exploiter cette vulnérabilité._x000a__x000a_Selon Microsoft la solution de contournement pour cette vulnérabilité consiste à arrêter et désactiver le service Print Spooler."/>
    <s v="Risque fort"/>
    <s v="_x000a_Escalade de privilège_x000a_Exécution de code arbitraire"/>
    <s v="OUI"/>
    <s v="Solution de contournement :_x000a__x000a_-_x0009_Désactiver le service Print Spooler._x000a__x000a_Patch correctif : _x000a__x000a_-_x0009_N/A"/>
    <x v="0"/>
    <d v="2021-07-19T00:00:00"/>
    <m/>
    <d v="2021-07-19T00:00:00"/>
    <n v="0"/>
    <s v="Traité dans le delai"/>
    <s v="Désactivation du service spooler d'impression sur l'ensemble des serveurs : OK_x000a_Reste la desactivation du service spooler d'impression sur les PDTs : contrainte fonctionnel (provoque un probléme d'impression) "/>
    <s v="https://msrc.microsoft.com/update-guide/vulnerability/CVE-2021-34481"/>
    <m/>
    <m/>
    <m/>
    <m/>
    <m/>
  </r>
  <r>
    <s v="MEDZ"/>
    <m/>
    <x v="4"/>
    <s v="CVE-2021-36934"/>
    <s v="Vulnérabilité dans les systèmes d'exploitation Windows_x000a_(SeriousSAM)"/>
    <x v="42"/>
    <s v="Une vulnérabilité critique de type escalade de privilège a été détectée par Microsoft. un attaquant peut exploiter une faille dans les héritages des ACLs, pour lire la base des mots de passe SAM et pour exécuter du code arbitraire avec le droit SYSTEM."/>
    <s v="Critique"/>
    <s v="Escalade de privilège_x000a_Exécution de code arbitraire"/>
    <s v="OUI"/>
    <s v="Remédiation et mitigation :_x000a__x000a_1._x0009_Restreindre l’accès au chemin : %windir%\system32\config_x000a_•_x0009_En ligne de commandes : icacls %windir%\system32\config\*.* /inheritance:e_x000a_•_x0009_En powershell : icacls $env:windir\system32\config\*.* /inheritance:e_x000a__x000a_2._x0009_Suppressions des copies Shadow : _x000a_•_x0009_vssadmin delete shadows /for=%systemdrive% /Quiet_x000a_"/>
    <x v="0"/>
    <s v=" 23/07/2021 "/>
    <m/>
    <s v=" 23/07/2021 "/>
    <e v="#VALUE!"/>
    <e v="#VALUE!"/>
    <s v="Wintel : aucun serveur n'est sous Windows Server 2019_x000a_PDT : pas de retour aupres de l'equipe FS_x000a__x000a_"/>
    <s v="https://msrc.microsoft.com/update-guide/vulnerability/CVE-2021-36934"/>
    <m/>
    <m/>
    <m/>
    <m/>
    <m/>
  </r>
  <r>
    <s v="MEDZ"/>
    <m/>
    <x v="0"/>
    <s v="CVE-2021-33037"/>
    <s v="Apache Tomcat"/>
    <x v="39"/>
    <s v="Une vulnérabilité critique a été découvert dans Apache Tomcat au niveau de l’analyse des requête « HTTP transfer-encoding request », Un attaquant peut exploiter cette vulnérabilité pour provoquer un de déni de service."/>
    <s v="Moyen"/>
    <s v="Accéder à l'information"/>
    <s v="OUI"/>
    <s v="Installation de patch : _x000a__x0009_Upgrade to Apache Tomcat 10.0.7_x000a__x0009_Upgrade to Apache Tomcat 9.0.48_x000a__x0009_Upgrade to Apache Tomcat 8.5.68_x000a_  "/>
    <x v="4"/>
    <d v="2021-07-14T00:00:00"/>
    <m/>
    <m/>
    <e v="#NUM!"/>
    <e v="#NUM!"/>
    <s v="Pas de retour aupres de l'equipe technique_x000a_"/>
    <s v="https://tomcat.apache.org/security-8.html _x000a_https://tomcat.apache.org/security-9.html_x000a_https://tomcat.apache.org/security-10.html "/>
    <m/>
    <m/>
    <m/>
    <m/>
    <m/>
  </r>
  <r>
    <s v="MEDZ"/>
    <m/>
    <x v="0"/>
    <s v="CVE-2019-17543_x000a_CVE-2021-22884_x000a_CVE-2021-22901_x000a_CVE-2021-2339_x000a_CVE-2021-2340_x000a_CVE-2021-2342_x000a_CVE-2021-2352_x000a_CVE-2021-2354_x000a_CVE-2021-2356_x000a_CVE-2021-2357_x000a_CVE-2021-2367_x000a_CVE-2021-2370_x000a_CVE-2021-2372_x000a_CVE-2021-2374_x000a_CVE-2021-2383_x000a_CVE-2021-2384_x000a_CVE-2021-2385_x000a_CVE-2021-2387_x000a_CVE-2021-2389_x000a_CVE-2021-2390_x000a_CVE-2021-2399_x000a_CVE-2021-2402_x000a_CVE-2021-2410_x000a_CVE-2021-2411_x000a_CVE-2021-2412_x000a_CVE-2021-2417_x000a_CVE-2021-2418_x000a_CVE-2021-2422_x000a_CVE-2021-2424_x000a_CVE-2021-2425_x000a_CVE-2021-2426_x000a_CVE-2021-2427_x000a_CVE-2021-2429_x000a_CVE-2021-2437_x000a_CVE-2021-2440_x000a_CVE-2021-2441_x000a_CVE-2021-2444_x000a_CVE-2021-25122_x000a_CVE-2021-3450_x000a_"/>
    <s v="MySQL"/>
    <x v="40"/>
    <s v="De multiples vulnérabilités ont été découvertes dans Oracle MySQL. Certaines d'entre elles permettent à un attaquant de provoquer un déni de service à distance, un contournement de la politique de sécurité et une atteinte à l'intégrité des données."/>
    <s v="Moyen"/>
    <s v="Déni de service à distance_x000a_Contournement de la politique de sécurité_x000a_Atteinte à l'intégrité des données_x000a_Atteinte à la confidentialité des données_x000a_"/>
    <s v="OUI"/>
    <s v="Mettre à jours Oracle MySQL par la version 8.0.25 et 5.7.34 ."/>
    <x v="5"/>
    <d v="2021-07-24T00:00:00"/>
    <m/>
    <m/>
    <e v="#NUM!"/>
    <e v="#NUM!"/>
    <s v="Pas de retour aupres de l'equipe technique_x000a_"/>
    <s v="https://www.oracle.com/security-alerts/cpujul2021.html_x000a_"/>
    <m/>
    <m/>
    <m/>
    <m/>
    <m/>
  </r>
  <r>
    <s v="MEDZ"/>
    <m/>
    <x v="5"/>
    <s v="N/A"/>
    <s v="Vulnérabilité dans Windows NTLM sur Active Directory Certificate Services (AD CS)_x000a_(PetitPotam)"/>
    <x v="43"/>
    <s v="Une vulnérabilité a été decouverts dans Windows NTLM sur Active Directory Certificate Services (AD CS)._x000a_Check : _x000a_-_x0009_Est-ce que les services qui autorisent l'authentification NTLM utilisent des protections telles que la Extended Protection for Authentication (EPA) ou des fonctions de signature telles que SMB signing._x000a_-_x0009_Si vous utilisez Active Directory Certificate Services (AD CS) avec l'un des services suivants :_x000a__x0009_Certificate Authority Web Enrollment_x000a__x0009_Certificate Enrollment Web Service"/>
    <s v="Moyen"/>
    <s v="Spoofing"/>
    <s v="OUI"/>
    <s v="veuillez vous referé  a l'article Microsoft Mitigating NTLM Relay Attacks on Active Directory Certificate Services (AD CS)_x000a_https://support.microsoft.com/fr-fr/topic/kb5005413-mitigating-ntlm-relay-attacks-on-active-directory-certificate-services-ad-cs-3612b773-4043-4aa9-b23d-b87910cd3429"/>
    <x v="3"/>
    <d v="2021-07-26T00:00:00"/>
    <m/>
    <m/>
    <e v="#NUM!"/>
    <e v="#NUM!"/>
    <s v="Pas de retour aupres de l'equipe technique_x000a_"/>
    <s v="https://msrc.microsoft.com/update-guide/vulnerability/ADV210003 "/>
    <m/>
    <m/>
    <m/>
    <m/>
    <m/>
  </r>
  <r>
    <s v="MEDZ"/>
    <m/>
    <x v="0"/>
    <s v="CVE-2021-30590_x000a_CVE-2021-30591_x000a_CVE-2021-30592_x000a_CVE-2021-30593_x000a_CVE-2021-30594_x000a_CVE-2021-30596_x000a_CVE-2021-30597"/>
    <s v="Google Chrome"/>
    <x v="44"/>
    <s v="De multiples vulnérabilités ont été découvertes dans Google Chrome. Elles permettent à un attaquant de provoquer un problème de sécurité non spécifié."/>
    <s v="Critique"/>
    <s v="Non spécifié par l'éditeur"/>
    <s v="OUI"/>
    <s v="Mettre à jours Google Chrome par la version 92.0.4515.131"/>
    <x v="0"/>
    <d v="2021-08-04T00:00:00"/>
    <m/>
    <m/>
    <e v="#NUM!"/>
    <e v="#NUM!"/>
    <s v="De nouvelles vulnérabilités ont été publiées par l'éditeur et une nouvelle version a été publiée_x000a_Nécessite un outil de déploiement des mises a jour sécurité des produits non Microsoft_x000a_"/>
    <s v="https://chromereleases.googleblog.com/2021/08/the-stable-channel-has-been-updated-to.html"/>
    <m/>
    <m/>
    <m/>
    <m/>
    <m/>
  </r>
  <r>
    <s v="MEDZ"/>
    <m/>
    <x v="0"/>
    <s v="CVE-2021-29980_x000a_CVE-2021-29981_x000a_CVE-2021-29982_x000a_CVE-2021-29983_x000a_CVE-2021-29984_x000a_CVE-2021-29985_x000a_CVE-2021-29986_x000a_CVE-2021-29987_x000a_CVE-2021-29988_x000a_CVE-2021-29989_x000a_CVE-2021-29990"/>
    <s v="Mozilla Firefox"/>
    <x v="45"/>
    <s v="De multiples vulnérabilités ont été découvertes dans Mozilla Firefox. Elles permettent à un attaquant de provoquer une exécution de code arbitraire et une corruption de la mémoire."/>
    <s v="Critique"/>
    <s v="Exécution de code arbitraire à distance_x000a_Corruption de la mémoire"/>
    <s v="OUI"/>
    <s v="Mise à jours Firefox par la Version 91."/>
    <x v="0"/>
    <d v="2021-08-11T00:00:00"/>
    <m/>
    <m/>
    <e v="#NUM!"/>
    <e v="#NUM!"/>
    <s v="De nouvelles vulnérabilités ont été publiées par l'éditeur et une nouvelle version a été publiée_x000a_Nécessite un outil de déploiement des mises a jour sécurité des produits non Microsoft_x000a_"/>
    <s v="https://www.mozilla.org/en-US/security/advisories/mfsa2021-33/ "/>
    <m/>
    <m/>
    <m/>
    <m/>
    <m/>
  </r>
  <r>
    <s v="MEDZ"/>
    <m/>
    <x v="0"/>
    <s v="CVE-2021-30598_x000a_CVE-2021-30599_x000a_CVE-2021-30600_x000a_CVE-2021-30601_x000a_CVE-2021-30602_x000a_CVE-2021-30603_x000a_CVE-2021-30604"/>
    <s v="Google Chrome"/>
    <x v="46"/>
    <s v="De multiples vulnérabilités ont été découvertes dans Google Chrome. Elles permettent à un attaquant de provoquer une exécution de code arbitraire."/>
    <s v="Critique"/>
    <s v="Exécution de code arbitraire"/>
    <s v="OUI"/>
    <s v="Mettre à jours Google Chrome par la version 92.0.4515.159"/>
    <x v="0"/>
    <d v="2021-08-17T00:00:00"/>
    <m/>
    <m/>
    <e v="#NUM!"/>
    <e v="#NUM!"/>
    <s v="De nouvelles vulnérabilités ont été publiées par l'éditeur et une nouvelle version a été publiée_x000a_Nécessite un outil de déploiement des mises a jour sécurité des produits non Microsoft_x000a_"/>
    <s v="https://chromereleases.googleblog.com/2021/08/stable-channel-update-for-desktop.html "/>
    <m/>
    <m/>
    <m/>
    <m/>
    <m/>
  </r>
  <r>
    <s v="MEDZ"/>
    <m/>
    <x v="0"/>
    <s v="CVE-2021-29991"/>
    <s v="Mozilla Firefox"/>
    <x v="47"/>
    <s v="Une vulnérabilité a été découverte dans les produits Mozilla. Elle permet à un attaquant de provoquer un problème de sécurité non spécifié par l'éditeur."/>
    <s v="Critique"/>
    <s v="Non spécifié par l'éditeur"/>
    <s v="OUI"/>
    <s v="Mise à jours Firefox par la Version 91.0.1 ."/>
    <x v="0"/>
    <d v="2021-08-19T00:00:00"/>
    <m/>
    <m/>
    <e v="#NUM!"/>
    <e v="#NUM!"/>
    <s v="Nécessite un outil de déploiement des mises a jour sécurité des produits non Microsoft"/>
    <s v="https://www.mozilla.org/en-US/security/advisories/mfsa2021-37/ "/>
    <m/>
    <m/>
    <m/>
    <m/>
    <m/>
  </r>
  <r>
    <s v="MEDZ"/>
    <m/>
    <x v="0"/>
    <s v="CVE-2021-3711_x000a_CVE-2021-3712"/>
    <s v="OpenSSL"/>
    <x v="48"/>
    <s v="OpenSSL a publié une mise à jour de sécurité pour corriger deux vulnérabilités liées à OpenSSL versions antérieures à 1.1.1l, un attaquant pourrait exploiter ces vulnérabilités pour provoquer un déni de service."/>
    <s v="Critique"/>
    <s v="Déni de service "/>
    <s v="OUI"/>
    <s v="Mise a jours OpenSSL vers la version 1.1.1l."/>
    <x v="4"/>
    <d v="2021-08-25T00:00:00"/>
    <m/>
    <m/>
    <e v="#NUM!"/>
    <e v="#NUM!"/>
    <s v="Pas de retour aupres de l'equipe technique._x000a_"/>
    <s v="https://www.openssl.org/news/secadv/20210824.txt"/>
    <m/>
    <m/>
    <m/>
    <m/>
    <m/>
  </r>
  <r>
    <s v="MEDZ"/>
    <m/>
    <x v="0"/>
    <s v="CVE-2021-30606_x000a_CVE-2021-30607_x000a_CVE-2021-30608_x000a_CVE-2021-30609_x000a_CVE-2021-30610_x000a_CVE-2021-30611_x000a_CVE-2021-30612_x000a_CVE-2021-30613_x000a_CVE-2021-30614_x000a_CVE-2021-30615_x000a_CVE-2021-30616_x000a_CVE-2021-30617_x000a_CVE-2021-30618_x000a_CVE-2021-30619_x000a_CVE-2021-30620_x000a_CVE-2021-30621_x000a_CVE-2021-30622_x000a_CVE-2021-30623_x000a_CVE-2021-30624"/>
    <s v="Google Chrome"/>
    <x v="49"/>
    <s v="De multiples vulnérabilités ont été découvertes dans Google Chrome. Elles permettent à un attaquant de provoquer un exécution de code arbitraire."/>
    <s v="Critique"/>
    <s v="Exécution de code arbitraire"/>
    <s v="OUI"/>
    <s v="Mettre à jours Google Chrome par la version 93.0.4577.63"/>
    <x v="0"/>
    <d v="2021-09-01T00:00:00"/>
    <m/>
    <d v="2021-09-01T00:00:00"/>
    <n v="0"/>
    <s v="Traité dans le delai"/>
    <s v="De nouvelles vulnérabilités ont été publiées par l'éditeur et une nouvelle version a été publiée_x000a_Nécessite un outil de déploiement des mises a jour sécurité des produits non Microsoft_x000a_"/>
    <s v="https://chromereleases.googleblog.com/2021/08/stable-channel-update-for-desktop_31.html"/>
    <m/>
    <m/>
    <m/>
    <m/>
    <m/>
  </r>
  <r>
    <s v="MEDZ"/>
    <m/>
    <x v="2"/>
    <s v="CVE-2021-40444"/>
    <s v="Microsoft Windows MSHTML"/>
    <x v="50"/>
    <s v="Une vulnérabilité critique a été découvert dans Microsoft Windows MSHTML pourrait permettre à un attaquant distant d'exécuter du code arbitraire sur le système, en raison d'une faille dans la plate-forme MSHTML. En persuadant une victime de visiter un site Web spécialement conçu, un attaquant pourrait exploiter cette vulnérabilité pour exécuter un code arbitraire sur le système. _x000a__x000a_Un attaquant pourrait créer un contrôle ActiveX malveillant qui serait utilisé par un document Microsoft Office hébergeant le moteur de rendu du navigateur. L'attaquant devrait alors convaincre l'utilisateur d'ouvrir le document malveillant. Les utilisateurs dont les comptes sont configurés pour avoir moins de droits d'utilisateur sur le système pourraient être moins touchés que les utilisateurs qui fonctionnent avec des droits d'utilisateur administratifs._x000a__x000a_Microsoft a connaissance d'attaques ciblées qui tentent d'exploiter cette vulnérabilité en utilisant des documents Microsoft Office spécialement conçus."/>
    <s v="Risque fort"/>
    <s v="Exécution de code à distance. "/>
    <s v="OUI"/>
    <s v="Solution de contournement : _x000a_Deux scénarii proposés : _x000a_•_x0009_Scénario 1 : Interdire l’exécution d’internet explorer au niveau du poste de travail à travers Kaspersky (Contrôle applicatif)_x000a__x0009_Scénario exclu compte tenu de l’impact sur les applications métiers nécessitent IE comme dépendance._x000a_•_x0009_Scénario 2 : Désactivation de l'installation de tous les contrôles ActiveX dans les paramètres Internet Explorer _x000a_o_x0009_Option 1  One Shot sur l’ensemble du parc inclus VIP via GPO_x000a__x0009_Avantage : traitement rapide du Zero Day_x000a__x0009_Inconvénient : risque d’impact non maitrisé. A mitiger par un retour Arrière au cas par cas_x000a_o_x0009_Option 2  Progressive en déployant de la GPO par lot (Echantillonnage (à définir par le client), Généralisation)_x000a__x0009_Avantage : Maitrise de l’impact_x000a__x0009_Inconvénient : Risque d’exploitation de la vulnérabilité _x000a_Solution correctif : _x000a_Installation des patchs sécurité du mois de septembre."/>
    <x v="0"/>
    <d v="2021-09-08T00:00:00"/>
    <m/>
    <d v="2021-09-08T00:00:00"/>
    <n v="0"/>
    <s v="Traité dans le delai"/>
    <s v="08/09/2021 : Déploiement de GPO pour la désactivation de l'installation de tous les contrôles ActiveX dans les paramètres Internet Explorer._x000a_15/09/2021 : publication des patchs sécurité du mois de Septembre._x000a_"/>
    <s v="https://msrc.microsoft.com/update-guide/vulnerability/CVE-2021-40444"/>
    <m/>
    <m/>
    <m/>
    <m/>
    <m/>
  </r>
  <r>
    <s v="MEDZ"/>
    <m/>
    <x v="0"/>
    <s v="CVE-2022-1292_x000a_CVE-2022-1343_x000a_CVE-2022-1434_x000a_CVE-2022-1473"/>
    <s v="OpenSSL"/>
    <x v="51"/>
    <s v="De multiples vulnérabilités ont été découvertes dans OpenSSL. Certaines d'entre elles permettent à un attaquant de provoquer une exécution de code arbitraire, un déni de service et un contournement de la politique de sécurité."/>
    <s v="Risque fort"/>
    <s v="Exécution de code arbitraire._x000a_Déni de service._x000a_Contournement de la politique de sécurité._x000a_Atteinte à l'intégrité des données."/>
    <s v="OUI"/>
    <s v="Mise à jour OpenSSL par les versions suivantes :_x000a_- OpenSSL version 1.0.2ze (support premium)._x000a_- OpenSSL version 1.1.1o._x000a_- OpenSSL version 3.0.3."/>
    <x v="4"/>
    <d v="2022-05-04T00:00:00"/>
    <m/>
    <d v="2022-06-22T00:00:00"/>
    <n v="49"/>
    <s v="Traité dans le delai"/>
    <m/>
    <s v="https://www.openssl.org/news/secadv/20220503.txt "/>
    <m/>
    <m/>
    <m/>
    <m/>
    <m/>
  </r>
  <r>
    <s v="MEDZ"/>
    <m/>
    <x v="1"/>
    <m/>
    <s v="AvosLocker ransomware"/>
    <x v="51"/>
    <s v="AvosLocker ransomware est un exécutable Windows multitâches écrit en C++ qui s'exécute comme une application console et affiche un journal des actions effectuées sur les systèmes des victimes. AvosLocker ransomware chiffre les fichiers sur le serveur de la victime et les renomme avec l'extension &quot;.avos&quot;._x000a__x000a_L'exécutable d'AvosLocker laisse une note de rançon appelée GET_YOUR_FILES_BACK.txt dans tous les répertoires où le chiffrement a lieu. La note de rançon inclut un site .onion qui contient des instructions pour payer la rançon et recevoir une clé de décryptage."/>
    <s v="Risque fort"/>
    <m/>
    <s v="OUI"/>
    <s v="-_x0009_Blocage des Hashs:_x000a__x000a_a5ad3355f55e1a15baefea83ce81d038531af516f47716018b1dedf04f081f15_x000a_05ba2df0033e3cd5b987d66b6de545df439d338a20165c0ba96cde8a74e463e5_x000a_912018ab3c6b16b39ee84f17745ff0c80a33cee241013ec35d0281e40c0658d9_x000a_e81a8f8ad804c4d83869d7806a303ff04f31cce376c5df8aada2e9db2c1eeb98_x000a_ddcb0e99f27e79d3536a15e0d51f7f33c38b2ae48677570f36f5e92863db5a96_x000a_14f0c4ce32821a7d25ea5e016ea26067d6615e3336c3baa854ea37a290a462a8_x000a__x000a_-_x0009_Blocage de l’outil d’accès à distance AnyDesk."/>
    <x v="2"/>
    <d v="2022-05-04T00:00:00"/>
    <m/>
    <d v="2022-07-06T00:00:00"/>
    <n v="63"/>
    <s v="Traité dans le delai"/>
    <m/>
    <s v="https://www.trendmicro.com/en_us/research/22/e/avoslocker-ransomware-variant-abuses-driver-file-to-disable-anti-Virus-scans-log4shell.html  "/>
    <m/>
    <m/>
    <m/>
    <m/>
    <m/>
  </r>
  <r>
    <s v="MEDZ"/>
    <m/>
    <x v="0"/>
    <s v="CVE-2022-29914_x000a_CVE-2022-29909_x000a_CVE-2022-29916_x000a_CVE-2022-29911_x000a_CVE-2022-29912_x000a_CVE-2022-29910_x000a_CVE-2022-29915_x000a_CVE-2022-29917_x000a_CVE-2022-29918"/>
    <s v="Mozilla Firefox"/>
    <x v="51"/>
    <s v="De multiples vulnérabilités ont été découvertes dans Mozilla Firefox. Certaines d'entre elles permettent à un attaquant de provoquer une exécution de code arbitraire, un contournement de la politique de sécurité et une atteinte à l'intégrité des données."/>
    <s v="Risque fort"/>
    <s v="Exécution de code arbitraire._x000a_Contournement de la politique de sécurité._x000a_Atteinte à l'intégrité des données._x000a_Atteinte à la confidentialité des données._x000a_Élévation de privilèges."/>
    <s v="NON"/>
    <s v="Mise à jour Mozilla Firefox par les versions suivantes :_x000a_- Mozilla Firefox version 100."/>
    <x v="0"/>
    <d v="2022-05-05T00:00:00"/>
    <m/>
    <d v="2022-05-23T00:00:00"/>
    <n v="19"/>
    <s v="Traité dans le delai"/>
    <m/>
    <s v="https://www.mozilla.org/en-US/security/advisories/mfsa2022-16/_x000a_https://www.mozilla.org/en-US/security/advisories/mfsa2022-17/_x000a_"/>
    <m/>
    <m/>
    <m/>
    <m/>
    <m/>
  </r>
  <r>
    <s v="MEDZ"/>
    <m/>
    <x v="0"/>
    <s v="CVE-2022-1633_x000a_CVE-2022-1634_x000a_CVE-2022-1635_x000a_CVE-2022-1636_x000a_CVE-2022-1637_x000a_CVE-2022-1638_x000a_CVE-2022-1639_x000a_CVE-2022-1640_x000a_CVE-2022-1641"/>
    <s v="Google Chrome"/>
    <x v="52"/>
    <s v="De multiples vulnérabilités ont été découvertes dans Google Chrome. Elles permettent à un attaquant de provoquer un problème de sécurité non spécifié par l'éditeur"/>
    <s v="Risque fort"/>
    <s v="Non spécifié par l'éditeur"/>
    <s v="OUI"/>
    <s v="Mise a jour de Google chrome par la version 101.0.4951.64"/>
    <x v="0"/>
    <d v="2022-05-11T00:00:00"/>
    <m/>
    <d v="2022-05-26T00:00:00"/>
    <n v="15"/>
    <s v="Traité dans le delai"/>
    <m/>
    <s v="https://chromereleases.googleblog.com/2022/05/stable-channel-update-for-desktop_10.html "/>
    <m/>
    <m/>
    <m/>
    <m/>
    <m/>
  </r>
  <r>
    <s v="MEDZ"/>
    <m/>
    <x v="0"/>
    <s v="CVE-2022-29885"/>
    <s v="Apache Tomcat"/>
    <x v="52"/>
    <s v="Apache Tomcat est vulnérable à un déni de service, causé par une faille de type use-after-free dans le moduleEncryptInterceptor dans un réseau non fiable. En envoyant une requête spécialement rédigée, un attaquant distant peut exploiter cette vulnérabilité pour provoquer un déni de service."/>
    <s v="Moyen"/>
    <s v="Déni de service"/>
    <s v="OUI"/>
    <s v="Mise a jours Apache Tomcat par des versions supportés : _x000a_Apache Tomcat 8.5.79_x000a_Apache Tomcat 9.0.63_x000a_Apache Tomcat 10.0.21"/>
    <x v="4"/>
    <d v="2022-05-11T00:00:00"/>
    <m/>
    <d v="2022-11-03T00:00:00"/>
    <n v="176"/>
    <s v="Traité dans le delai"/>
    <m/>
    <s v="https://tomcat.apache.org/security-8.html _x000a_https://tomcat.apache.org/security-9.html _x000a_https://tomcat.apache.org/security-10.html"/>
    <m/>
    <m/>
    <m/>
    <m/>
    <m/>
  </r>
  <r>
    <s v="MEDZ"/>
    <m/>
    <x v="2"/>
    <s v="CVE-2022-26925"/>
    <s v="Windows LSA"/>
    <x v="52"/>
    <s v="Microsoft annonce la correction d’un Zero-day au niveau de Windows LSA ayant comme référence « CVE_x0002_2022-26925 ». LSA (Local Security Authority) est un sous-système Windows protégé qui applique les politiques de sécurité locales et valide les utilisateurs pour les ouvertures de session locales et à distance. L'exploitation de cette faille peut permettre à un attaquant distant non authentifié de forcer les contrôleurs de domaine à valider son authentification via le protocole de sécurité Windows NT LAN Manager (NTLM) afin de prendre le contrôle du système affecté. Microsoft confirme que ce zero-day est activement exploité."/>
    <s v="Risque fort"/>
    <s v="Spoofing"/>
    <s v="OUI"/>
    <s v="Installation des patchs sécurité du mois de Mai 2022"/>
    <x v="3"/>
    <d v="2022-05-11T00:00:00"/>
    <m/>
    <m/>
    <e v="#NUM!"/>
    <e v="#NUM!"/>
    <s v="Traité dans le cadre de patching mensuel._x000a_Nécessite un outil de patching"/>
    <s v="https://msrc.microsoft.com/update-guide/en-us/vulnerability/CVE-2022-26925"/>
    <m/>
    <m/>
    <m/>
    <m/>
    <m/>
  </r>
  <r>
    <s v="MEDZ"/>
    <m/>
    <x v="2"/>
    <s v="CVE-2022-26925"/>
    <s v="Windows LSA"/>
    <x v="52"/>
    <s v="Microsoft annonce la correction d’un Zero-day au niveau de Windows LSA ayant comme référence « CVE_x0002_2022-26925 ». LSA (Local Security Authority) est un sous-système Windows protégé qui applique les politiques de sécurité locales et valide les utilisateurs pour les ouvertures de session locales et à distance. L'exploitation de cette faille peut permettre à un attaquant distant non authentifié de forcer les contrôleurs de domaine à valider son authentification via le protocole de sécurité Windows NT LAN Manager (NTLM) afin de prendre le contrôle du système affecté. Microsoft confirme que ce zero-day est activement exploité."/>
    <s v="Risque fort"/>
    <s v="Spoofing"/>
    <s v="OUI"/>
    <s v="Installation des patchs sécurité du mois de Mai 2022"/>
    <x v="0"/>
    <d v="2022-05-11T00:00:00"/>
    <m/>
    <m/>
    <e v="#NUM!"/>
    <e v="#NUM!"/>
    <s v="Traité dans le cadre de patching mensuel._x000a_Nécessite un outil de patching"/>
    <s v="https://msrc.microsoft.com/update-guide/en-us/vulnerability/CVE-2022-26925"/>
    <m/>
    <m/>
    <m/>
    <m/>
    <m/>
  </r>
  <r>
    <s v="MEDZ"/>
    <m/>
    <x v="2"/>
    <s v="CVE-2021-26414"/>
    <s v="Windows DCOM Server"/>
    <x v="53"/>
    <s v="Une vulnérabilité a été découvert dans Microsoft Windows, l’exploitation de la faille pourrait permettre à un attaquant authentifié à distance de contourner les restrictions de sécurité, en raison d'une faille dans le serveur DCOM. En persuadant une victime de visiter un site web spécialement conçu, un attaquant pourrait exploiter cette vulnérabilité pour contourner les dispositifs de sécurité et provoquer un impact sur l'intégrité."/>
    <s v="Moyen"/>
    <s v="Contournement de sécurité"/>
    <s v="OUI"/>
    <s v="Veuillez-vous référé au bulletin de sécurité Microsoft. (Référence)_x000a_https://msrc.microsoft.com/update-guide/vulnerability/CVE-2021-26414 "/>
    <x v="3"/>
    <d v="2022-05-12T00:00:00"/>
    <m/>
    <m/>
    <e v="#NUM!"/>
    <e v="#NUM!"/>
    <s v="Traité dans le cadre de patching mensuel du mois de Juin 2022._x000a_Nécessite un outil de patching"/>
    <s v="https://msrc.microsoft.com/update-guide/vulnerability/CVE-2021-26414"/>
    <m/>
    <m/>
    <m/>
    <m/>
    <m/>
  </r>
  <r>
    <s v="MEDZ"/>
    <m/>
    <x v="2"/>
    <s v="CVE-2021-26414"/>
    <s v="Windows DCOM Server"/>
    <x v="53"/>
    <s v="Une vulnérabilité a été découvert dans Microsoft Windows, l’exploitation de la faille pourrait permettre à un attaquant authentifié à distance de contourner les restrictions de sécurité, en raison d'une faille dans le serveur DCOM. En persuadant une victime de visiter un site web spécialement conçu, un attaquant pourrait exploiter cette vulnérabilité pour contourner les dispositifs de sécurité et provoquer un impact sur l'intégrité."/>
    <s v="Moyen"/>
    <s v="Contournement de sécurité"/>
    <s v="OUI"/>
    <s v="Veuillez-vous référé au bulletin de sécurité Microsoft. (Référence)_x000a_https://msrc.microsoft.com/update-guide/vulnerability/CVE-2021-26414 "/>
    <x v="0"/>
    <d v="2022-05-12T00:00:00"/>
    <m/>
    <m/>
    <e v="#NUM!"/>
    <e v="#NUM!"/>
    <s v="Traité dans le cadre de patching mensuel du mois de Juin 2022._x000a_Nécessite un outil de patching"/>
    <s v="https://msrc.microsoft.com/update-guide/vulnerability/CVE-2021-26414"/>
    <m/>
    <m/>
    <m/>
    <m/>
    <m/>
  </r>
  <r>
    <s v="MEDZ"/>
    <m/>
    <x v="0"/>
    <s v="CVE-2022-1634_x000a_CVE-2022-1635_x000a_CVE-2022-1636_x000a_CVE-2022-1637_x000a_CVE-2022-1638_x000a_CVE-2022-1639_x000a_CVE-2022-1640"/>
    <s v="Microsoft Edge (Chromium-based)"/>
    <x v="54"/>
    <s v="De multiples vulnérabilités ont été découvertes dans Microsoft Edge. Elles permettent à un attaquant de provoquer un problème de sécurité non spécifié par l'éditeur. "/>
    <s v="Risque fort"/>
    <s v="Non spécifié par l'éditeur"/>
    <s v="OUI"/>
    <s v="Mise à jour de Microsoft Edge 101.0.1210.47."/>
    <x v="0"/>
    <d v="2022-05-16T00:00:00"/>
    <m/>
    <d v="2022-06-01T00:00:00"/>
    <n v="16"/>
    <s v="Traité dans le delai"/>
    <s v="AutoUpdate"/>
    <s v="https://docs.microsoft.com/en-us/DeployEdge/microsoft-edge-relnotes-security "/>
    <m/>
    <m/>
    <m/>
    <m/>
    <m/>
  </r>
  <r>
    <s v="MEDZ"/>
    <m/>
    <x v="0"/>
    <s v="CVE-2022-26771_x000a_CVE-2022-26768_x000a_CVE-2022-26714_x000a_CVE-2022-26765_x000a_CVE-2022-26706_x000a_CVE-2022-26757_x000a_CVE-2022-26709_x000a_CVE-2022-26760_x000a_CVE-2022-26717_x000a_CVE-2022-22673_x000a_CVE-2022-26716_x000a_CVE-2022-26744_x000a_CVE-2022-22677_x000a_CVE-2022-26764_x000a_CVE-2022-26700_x000a_CVE-2022-26738_x000a_CVE-2022-26711_x000a_CVE-2022-26751_x000a_CVE-2022-26766_x000a_CVE-2022-26745_x000a_CVE-2022-26762_x000a_CVE-2022-26710_x000a_CVE-2022-26701_x000a_CVE-2022-26739_x000a_CVE-2022-26737_x000a_CVE-2022-26740_x000a_CVE-2022-26702_x000a_CVE-2022-26703_x000a_CVE-2022-26731_x000a_CVE-2022-26719_x000a_CVE-2022-26736_x000a_CVE-2022-26763"/>
    <s v="Apple iOS et iPadOS "/>
    <x v="55"/>
    <s v="De multiples vulnérabilités critiques ont été découverte dans les produits Apple iOS 15.5 et iPadOS 15.5. Elles permettent à un attaquant de provoquer une exécution de code arbitraire et une atteinte à la confidentialité des données."/>
    <s v="Risque fort"/>
    <s v="Déni de service_x000a_Exécution du code arbitraire_x000a_Escalade de privilège."/>
    <s v="OUI"/>
    <s v="Mise à jour des produits Apple par les versions suivantes :_x000a__x000a_Apple iOS version 15.5_x000a_iPadOS version 15.5"/>
    <x v="0"/>
    <d v="2022-05-17T00:00:00"/>
    <m/>
    <m/>
    <e v="#NUM!"/>
    <e v="#NUM!"/>
    <m/>
    <s v="https://support.apple.com/en-us/HT213258"/>
    <m/>
    <m/>
    <m/>
    <m/>
    <m/>
  </r>
  <r>
    <s v="MEDZ"/>
    <m/>
    <x v="0"/>
    <s v="CVE-2022-22675_x000a_CVE-2022-22674"/>
    <s v="Apple macOS"/>
    <x v="55"/>
    <s v="Multiples vulnérabilités critique de type Zero-day ont été découvertes dans Apple macOS, l’exploitation de ces failles peut permettre à un attaquant local d'obtenir des privilèges élevés sur le système, en raison d'un problème d'écriture hors limites dans le composant AppleAVD. En utilisant une application spécialement conçue, un attaquant pourrait exploiter cette vulnérabilité pour exécuter du code arbitraire avec les privilèges du noyau._x000a_Vulnérabilités activement exploitées."/>
    <s v="Risque fort"/>
    <s v="Exécution du code arbitraire"/>
    <s v="OUI"/>
    <s v="Upgrade macOS Big par la version 11.6.6_x000a_Upgrade macOS Monterey par la version 12.4"/>
    <x v="0"/>
    <d v="2022-05-17T00:00:00"/>
    <m/>
    <m/>
    <e v="#NUM!"/>
    <e v="#NUM!"/>
    <m/>
    <s v="https://support.apple.com/kb/HT213256_x000a_https://support.apple.com/kb/HT213256"/>
    <m/>
    <m/>
    <m/>
    <m/>
    <m/>
  </r>
  <r>
    <s v="MEDZ"/>
    <m/>
    <x v="0"/>
    <s v="CVE-2022-22787_x000a_CVE-2022-22786_x000a_CVE-2022-22785_x000a_CVE-2022-22784"/>
    <s v="Zoom Client for Meetings"/>
    <x v="55"/>
    <s v="De multiples vulnérabilités ont été découvertes dans Zoom Client for Meetings. Un attaquant pourrait exploiter cette vulnérabilité en exécutant du code arbitraire."/>
    <s v="Risque fort"/>
    <s v="Code arbitraire"/>
    <s v="OUI"/>
    <s v="De multiples vulnérabilités ont été découvertes dans Zoom Client for Meetings. Un attaquant pourrait exploiter cette vulnérabilité en exécutant du code arbitraire."/>
    <x v="0"/>
    <d v="2022-05-18T00:00:00"/>
    <m/>
    <m/>
    <e v="#NUM!"/>
    <e v="#NUM!"/>
    <m/>
    <s v="https://explore.zoom.us/en/trust/security/security-bulletin/ _x000a_https://support.zoom.us/hc/en-us/articles/201362233-Where-Do-I-Download-The-Latest-Version- "/>
    <m/>
    <m/>
    <m/>
    <m/>
    <m/>
  </r>
  <r>
    <s v="MEDZ"/>
    <m/>
    <x v="1"/>
    <s v="CVE-2022-1802_x000a_CVE-2022-1529"/>
    <s v="Mozilla Firefox"/>
    <x v="56"/>
    <s v="De multiples vulnérabilités ont été découvertes dans Mozilla Firefox. Elles permettent à un attaquant de provoquer une exécution de code arbitraire à distance."/>
    <s v="Critique"/>
    <s v="Exécution de code arbitraire à distance"/>
    <s v="NON"/>
    <s v="Mise à jour Mozilla Firefox par la version 100.0.2"/>
    <x v="0"/>
    <d v="2022-05-23T00:00:00"/>
    <m/>
    <m/>
    <e v="#NUM!"/>
    <e v="#NUM!"/>
    <m/>
    <s v="https://www.mozilla.org/en-US/security/advisories/mfsa2022-19/"/>
    <m/>
    <m/>
    <m/>
    <m/>
    <m/>
  </r>
  <r>
    <s v="MEDZ"/>
    <m/>
    <x v="0"/>
    <s v="CVE-2022-28186_x000a_CVE-2022-28188_x000a_CVE-2022-28183_x000a_CVE-2022-28190_x000a_CVE-2022-28184_x000a_CVE-2022-28181_x000a_CVE-2022-28182_x000a_CVE-2022-28185_x000a_CVE-2022-28189_x000a_CVE-2022-28187"/>
    <s v="NVIDIA GPU Display"/>
    <x v="56"/>
    <s v="Multiples vulnérabilités ont été découvert dans Le pilote d'affichage GPU NVIDIA pour Windows, Elles permettent à un attaquant de provoquer un déni de service et une élévation de privilèges."/>
    <s v="Risque fort"/>
    <s v="Denial of service_x000a_Privilege escalation"/>
    <s v="OUI"/>
    <s v="Veuillez se référer au bulletin de sécurité NVIDIA pour mettre à jour les produits._x000a_Référence : https://nvidia.custhelp.com/app/answers/detail/a_id/5353#security-updates-for-nvidia-gpu-display-driver "/>
    <x v="0"/>
    <d v="2022-05-23T00:00:00"/>
    <m/>
    <m/>
    <e v="#NUM!"/>
    <e v="#NUM!"/>
    <m/>
    <s v="https://nvidia.custhelp.com/app/answers/detail/a_id/5353#security-updates-for-nvidia-gpu-display-driver_x000a_https://www.nvidia.com/Download/index.aspx"/>
    <m/>
    <m/>
    <m/>
    <m/>
    <m/>
  </r>
  <r>
    <s v="MEDZ"/>
    <m/>
    <x v="0"/>
    <s v="CVE-2022-1853_x000a_CVE-2022-1854_x000a_CVE-2022-1855_x000a_CVE-2022-1856_x000a_CVE-2022-1857_x000a_CVE-2022-1858_x000a_CVE-2022-1859_x000a_CVE-2022-1860_x000a_CVE-2022-1861_x000a_CVE-2022-1862_x000a_CVE-2022-1863_x000a_CVE-2022-1864_x000a_CVE-2022-1865_x000a_CVE-2022-1866_x000a_CVE-2022-1867_x000a_CVE-2022-1868_x000a_CVE-2022-1869_x000a_CVE-2022-1870_x000a_CVE-2022-1871_x000a_CVE-2022-1872_x000a_CVE-2022-1873_x000a_CVE-2022-1874_x000a_CVE-2022-1875_x000a_CVE-2022-1876"/>
    <s v="Google Chrome"/>
    <x v="57"/>
    <s v="De multiples vulnérabilités ont été découvertes dans Google Chrome. Elles permettent à un attaquant de provoquer une exécution de code arbitraire. "/>
    <s v="Risque fort"/>
    <s v="Exécution de code arbitraire"/>
    <s v="OUI"/>
    <s v="Mise a jour de Google chrome par la version 102.0.5005.61 ou ultérieur. "/>
    <x v="0"/>
    <d v="2022-05-26T00:00:00"/>
    <m/>
    <m/>
    <e v="#NUM!"/>
    <e v="#NUM!"/>
    <s v="AutoUpdate"/>
    <s v="https://chromereleases.googleblog.com/2022/05/stable-channel-update-for-desktop_24.html"/>
    <m/>
    <m/>
    <m/>
    <m/>
    <m/>
  </r>
  <r>
    <s v="MEDZ"/>
    <m/>
    <x v="0"/>
    <s v="CVE-2022-1853_x000a_CVE-2022-1854_x000a_CVE-2022-1855_x000a_CVE-2022-1856_x000a_CVE-2022-1857_x000a_CVE-2022-1858_x000a_CVE-2022-1859_x000a_CVE-2022-1862_x000a_CVE-2022-1863_x000a_CVE-2022-1864_x000a_CVE-2022-1865_x000a_CVE-2022-1867_x000a_CVE-2022-1868_x000a_CVE-2022-1869_x000a_CVE-2022-1870_x000a_CVE-2022-1871_x000a_CVE-2022-1872_x000a_CVE-2022-1873_x000a_CVE-2022-1874_x000a_CVE-2022-1875_x000a_CVE-2022-1876_x000a_CVE-2022-26905_x000a_CVE-2022-30127_x000a_CVE-2022-30128"/>
    <s v="Microsoft Edge (Chromium-based)"/>
    <x v="58"/>
    <s v="De multiples vulnérabilités ont été découvertes dans Microsoft Edge. Elles permettent à un attaquant de provoquer plusieurs risque sécurité sur un navigateur vulnérable."/>
    <s v="Risque fort"/>
    <s v="Elevation of privilege_x000a_Spoofing_x000a_Buffer overflow_x000a_Insufficient validation of untrusted input in Data Transfer"/>
    <s v="OUI"/>
    <s v="Mise à jour Microsoft Edge vers la Version 102.0.1245.30"/>
    <x v="0"/>
    <d v="2022-06-01T00:00:00"/>
    <m/>
    <d v="2022-06-14T00:00:00"/>
    <n v="13"/>
    <s v="Traité dans le delai"/>
    <s v="De nouvelles vulnérabilités ont été publiées par l'éditeur et une nouvelle version a été publiée."/>
    <s v="https://docs.microsoft.com/en-us/DeployEdge/microsoft-edge-relnotes-security"/>
    <m/>
    <m/>
    <m/>
    <m/>
    <m/>
  </r>
  <r>
    <s v="MEDZ"/>
    <m/>
    <x v="1"/>
    <s v="CVE-2022-31736_x000a_CVE-2022-31737_x000a_CVE-2022-31738_x000a_CVE-2022-31739_x000a_CVE-2022-31740_x000a_CVE-2022-31741_x000a_CVE-2022-31742_x000a_CVE-2022-31743_x000a_CVE-2022-31744_x000a_CVE-2022-31745_x000a_CVE-2022-1919_x000a_CVE-2022-31747_x000a_CVE-2022-31748"/>
    <s v="Mozilla Firefox"/>
    <x v="58"/>
    <s v="De multiples vulnérabilités ont été découvertes dans Mozilla Firefox. Elles permettent à un attaquant de provoquer une exécution de code arbitraire à distance et un déni de service ainsi que d’autres vulnérabilités critiques."/>
    <s v="Risque fort"/>
    <s v="Exécution de code arbitraire à distance_x000a_Contournement de sécurité_x000a_Déni de service_x000a_Spoofing"/>
    <s v="OUI"/>
    <s v="Mise à jour Mozilla Firefox par la version 101."/>
    <x v="0"/>
    <d v="2022-06-01T00:00:00"/>
    <m/>
    <d v="2022-07-08T00:00:00"/>
    <n v="37"/>
    <s v="Traité dans le delai"/>
    <s v="07/07/2022 : traité dans C2022-142 : MAJ Mozilla Firefox vers 101.0_x000a_08/07/2022 : MAJ Firefox a été effectué sur les PDTs._x000a_"/>
    <s v="https://www.mozilla.org/en-US/security/advisories/mfsa2022-20/"/>
    <m/>
    <m/>
    <m/>
    <m/>
    <m/>
  </r>
  <r>
    <s v="MEDZ"/>
    <m/>
    <x v="2"/>
    <s v="CVE-2022-30190"/>
    <s v="Microsoft_x000a_Windows Support_x000a_Diagnostic Tool"/>
    <x v="58"/>
    <s v="Une vulnérabilité d'exécution de code à distance existe lorsque MSDT est appelé en utilisant le protocole URL à partir d'une application appelante telle que Word. Un attaquant qui réussit à exploiter cette vulnérabilité peut exécuter du code arbitraire avec les privilèges de l'application appelante. L'attaquant peut alors installer des programmes, visualiser, modifier ou supprimer des données, ou créer de nouveaux comptes dans le contexte autorisé par les droits de l'utilisateur."/>
    <s v="Risque fort"/>
    <s v="Exécution de code arbitraire à distance"/>
    <s v="OUI"/>
    <s v="Microsoft propose de désactiver le protocole URL de MSDT en utilisant la commande suivante, à lancer dans une invite de commandes avec le droit administrateur, après avoir sauvegardé le registre :_x000a_reg delete HKEY_CLASSES_ROOT\ms-msdt /f_x000a_Veuillez-vous référer au billet de blogue Microsoft :_x000a_https://msrc-blog.microsoft.com/2022/05/30/guidance-for-cve-2022-30190-microsoft-support-diagnostic-tool-vulnerability/"/>
    <x v="0"/>
    <d v="2022-06-01T00:00:00"/>
    <m/>
    <d v="2022-07-04T00:00:00"/>
    <n v="33"/>
    <s v="Traité dans le delai"/>
    <s v="14/06/2022 : publication de patch correctif (Traité dans le cadre de patching mensuel du mois de Juin)._x000a_Nécessite un outil de patching "/>
    <s v="https://msrc.microsoft.com/update-guide/vulnerability/CVE-2022-30190"/>
    <m/>
    <m/>
    <m/>
    <m/>
    <m/>
  </r>
  <r>
    <s v="MEDZ"/>
    <m/>
    <x v="1"/>
    <s v="CVE-2022-30190"/>
    <s v="Microsoft_x000a_Windows Support_x000a_Diagnostic Tool"/>
    <x v="58"/>
    <s v="Une vulnérabilité d'exécution de code à distance existe lorsque MSDT est appelé en utilisant le protocole URL à partir d'une application appelante telle que Word. Un attaquant qui réussit à exploiter cette vulnérabilité peut exécuter du code arbitraire avec les privilèges de l'application appelante. L'attaquant peut alors installer des programmes, visualiser, modifier ou supprimer des données, ou créer de nouveaux comptes dans le contexte autorisé par les droits de l'utilisateur."/>
    <s v="Risque fort"/>
    <s v="Exécution de code arbitraire à distance"/>
    <s v="OUI"/>
    <s v="Blocage des Hachs au niveau de Kaspersky :_x000a_MD5: 52945af1def85b171870b31fa4782e52_x000a_SHA-1: 06727ffda60359236a8029e0b3e8a0fd11c23313_x000a_SHA-256: 4a24048f81afbe9fb62e7a6a49adbd1faf41f266b5f9feecdceb567aec096784_x000a_"/>
    <x v="2"/>
    <d v="2022-06-01T00:00:00"/>
    <m/>
    <d v="2022-06-02T00:00:00"/>
    <n v="1"/>
    <s v="Traité dans le delai"/>
    <s v="Blocage des IOCs par l'equipe Network."/>
    <s v="https://msrc.microsoft.com/update-guide/vulnerability/CVE-2022-30190"/>
    <m/>
    <m/>
    <m/>
    <m/>
    <m/>
  </r>
  <r>
    <s v="MEDZ"/>
    <m/>
    <x v="1"/>
    <s v="CVE-2022-30190"/>
    <s v="Microsoft_x000a_Windows Support_x000a_Diagnostic Tool"/>
    <x v="58"/>
    <s v="Une vulnérabilité d'exécution de code à distance existe lorsque MSDT est appelé en utilisant le protocole URL à partir d'une application appelante telle que Word. Un attaquant qui réussit à exploiter cette vulnérabilité peut exécuter du code arbitraire avec les privilèges de l'application appelante. L'attaquant peut alors installer des programmes, visualiser, modifier ou supprimer des données, ou créer de nouveaux comptes dans le contexte autorisé par les droits de l'utilisateur."/>
    <s v="Risque fort"/>
    <s v="Exécution de code arbitraire à distance"/>
    <s v="OUI"/>
    <s v="Signatures: _x000a_Fortinet: MSWord/Agent.2E52!tr.dldr Kaspersky : - HEUR:Exploit.MSOffice.Agent.gen - HEUR:Exploit.MSOffice.Generic - HEUR:Trojan.MSOffice.Badur.genw - Trojan-Downloader.MSOffice.Dotmer.sb - BSS:Exploit.Win32.Generic TrendMicro : - Trojan.W97M.CVE202230190.A_x000a_Blocage de Domain : _x000a_==&gt; xmlformats[.]com"/>
    <x v="2"/>
    <d v="2022-06-01T00:00:00"/>
    <m/>
    <d v="2022-06-02T00:00:00"/>
    <n v="1"/>
    <s v="Traité dans le delai"/>
    <s v="Blocage des IOCs par l'equipe Network."/>
    <s v="https://msrc.microsoft.com/update-guide/vulnerability/CVE-2022-30190"/>
    <m/>
    <m/>
    <m/>
    <m/>
    <m/>
  </r>
  <r>
    <s v="MEDZ"/>
    <m/>
    <x v="0"/>
    <s v="CVE-2022-31813_x000a_CVE-2022-30556_x000a_CVE-2022-30522_x000a_CVE-2022-29404_x000a_CVE-2022-28615_x000a_CVE-2022-28614_x000a_CVE-2022-28330_x000a_CVE-2022-26377"/>
    <s v="Apache HTTP Server "/>
    <x v="59"/>
    <s v="De multiples vulnérabilités ont été découvertes dans Apache HTTP Server. Certaines d'entre elles permettent à un attaquant de provoquer un déni de service à distance, un contournement de la politique de sécurité et une atteinte à l'intégrité des données."/>
    <s v="Critique"/>
    <s v="Déni de service à distance_x000a_Contournement de la politique de sécurité_x000a_Atteinte à l'intégrité des données_x000a_Atteinte à la confidentialité des données"/>
    <s v="OUI"/>
    <s v="Mise à jour Apache HTTP Server vers la version 2.4.54"/>
    <x v="4"/>
    <d v="2022-06-10T00:00:00"/>
    <m/>
    <d v="2025-03-12T00:00:00"/>
    <n v="1006"/>
    <s v="Traité dans le delai"/>
    <m/>
    <s v="https://downloads.apache.org/httpd/CHANGES_2.4.54"/>
    <m/>
    <m/>
    <m/>
    <m/>
    <m/>
  </r>
  <r>
    <s v="MEDZ"/>
    <m/>
    <x v="1"/>
    <s v="CVE-2022-2007_x000a_CVE-2022-2008_x000a_CVE-2022-2010_x000a_CVE-2022-2011"/>
    <s v="Google Chrome"/>
    <x v="60"/>
    <s v="De multiples vulnérabilités ont été découvertes dans Google Chrome. Elles permettent à un attaquant de provoquer un problème de sécurité non spécifié par l'éditeur."/>
    <s v="Risque fort"/>
    <s v="Non spécifié par l'éditeur"/>
    <s v="OUI"/>
    <s v="Mise à jour de Google Chrome versions 102.0.5005.115 ou ultérieurs."/>
    <x v="0"/>
    <d v="2022-06-14T00:00:00"/>
    <m/>
    <d v="2022-06-22T00:00:00"/>
    <n v="8"/>
    <s v="Traité dans le delai"/>
    <s v="MEDZ/C2022-143 : MAJ de Google Chrome"/>
    <s v="https://chromereleases.googleblog.com/2022/06/stable-channel-update-for-desktop.html"/>
    <m/>
    <m/>
    <m/>
    <m/>
    <m/>
  </r>
  <r>
    <s v="MEDZ"/>
    <m/>
    <x v="0"/>
    <s v="CVE-2022-22021"/>
    <s v="Microsoft Edge (Chromium-based)"/>
    <x v="60"/>
    <s v="Une vulnérabilité a été découverte dans Microsoft Edge. Elle permet à un attaquant de provoquer une exécution de code arbitraire à distance."/>
    <s v="Risque fort"/>
    <s v="Exécution de code arbitraire à distance"/>
    <s v="OUI"/>
    <s v="Mise à jour Microsoft Edge par la version 102.0.1245.39"/>
    <x v="0"/>
    <d v="2022-06-14T00:00:00"/>
    <m/>
    <m/>
    <e v="#NUM!"/>
    <e v="#NUM!"/>
    <s v="AutoUpdate"/>
    <s v="https://msrc.microsoft.com/update-guide/vulnerability/CVE-2022-22021 "/>
    <m/>
    <m/>
    <m/>
    <m/>
    <m/>
  </r>
  <r>
    <s v="MEDZ"/>
    <m/>
    <x v="5"/>
    <s v="CVE-2022-31626_x000a_CVE-2022-31625"/>
    <s v="PHP"/>
    <x v="60"/>
    <s v="De multiples vulnérabilités ont été découvertes dans PHP. Elles permettent à un attaquant de provoquer une exécution de code arbitraire à distance"/>
    <s v="Risque fort"/>
    <s v="Exécution du code arbitraire à distance_x000a_Déni de service"/>
    <s v="OUI"/>
    <s v="Mise à jour PHP par les versions suivantes :_x000a_- PHP version 8.1.7_x000a_- PHP version 8.0.20_x000a_- PHP version 7.4.30"/>
    <x v="4"/>
    <d v="2022-06-14T00:00:00"/>
    <m/>
    <m/>
    <e v="#NUM!"/>
    <e v="#NUM!"/>
    <m/>
    <s v="https://www.php.net/ChangeLog-8.php#8.1.7_x000a_https://www.php.net/ChangeLog-8.php#PHP_8_0_x000a_https://www.php.net/ChangeLog-7.php#7.4.30"/>
    <m/>
    <m/>
    <m/>
    <m/>
    <m/>
  </r>
  <r>
    <s v="MEDZ"/>
    <m/>
    <x v="3"/>
    <s v="CVE-2022-21123_x000a_CVE-2022-21125_x000a_CVE-2022-21166"/>
    <s v="VMware ESXi"/>
    <x v="61"/>
    <s v="De multiples vulnérabilités ont été découvertes dans VMware ESXi. Elles permettent à un attaquant de provoquer une atteinte à la confidentialité des données."/>
    <s v="Faible"/>
    <s v="Atteinte à la confidentialité des données"/>
    <s v="NON"/>
    <s v="1- Installation des mises à jour :_x000a_ESXi 7.0 U3e : Build 19898904._x000a_ESXi 6.7 U3r : Build Number: 19898906._x000a_ESXi 6.5 : Upgrade to 7.0 U3e (Preferred) or 6.7 U3r._x000a_2- Mitigation :_x000a_ESXi 6.5:_x000a_◼ Make sure VMs are not using PCI pass-through devices_x000a_Or_x000a_◼ Use PCI or PCIe passthrough to a virtual machine only if a trusted entity owns and administers the virtual machine."/>
    <x v="3"/>
    <d v="2022-06-16T00:00:00"/>
    <m/>
    <d v="2022-06-16T00:00:00"/>
    <n v="0"/>
    <s v="Traité dans le delai"/>
    <s v="Non concerné par le produit."/>
    <s v="https://www.vmware.com/security/advisories/VMSA-2022-0016.html"/>
    <m/>
    <m/>
    <m/>
    <m/>
    <m/>
  </r>
  <r>
    <s v="MEDZ"/>
    <m/>
    <x v="0"/>
    <s v="CVE-2022-2156_x000a_CVE-2022-2157_x000a_CVE-2022-2158_x000a_CVE-2022-2160_x000a_CVE-2022-2161_x000a_CVE-2022-2162_x000a_CVE-2022-2163_x000a_CVE-2022-2164_x000a_CVE-2022-2165"/>
    <s v="Google Chrome"/>
    <x v="62"/>
    <s v="De multiples vulnérabilités ont été découvertes dans Google Chrome. Elles permettent à un attaquant de provoquer une exécution de code."/>
    <s v="Risque fort"/>
    <s v="Exécution de code "/>
    <s v="OUI"/>
    <s v="Mise à jour de Google Chrome version 103.0.5060.53 ou ultérieur. "/>
    <x v="0"/>
    <d v="2022-06-22T00:00:00"/>
    <m/>
    <d v="2022-07-05T00:00:00"/>
    <n v="13"/>
    <s v="Traité dans le delai"/>
    <s v="AutoUpdate"/>
    <s v="https://chromereleases.googleblog.com/2022/06/stable-channel-update-for-desktop_21.html  "/>
    <m/>
    <m/>
    <m/>
    <m/>
    <m/>
  </r>
  <r>
    <s v="MEDZ"/>
    <m/>
    <x v="0"/>
    <s v="CVE-2022-2068"/>
    <s v="OpenSSL"/>
    <x v="62"/>
    <s v="OpenSSL pourrait permettre à un attaquant distant d'exécuter des commandes arbitraires sur le système, en raison d'une validation incorrecte des données fournies par l'utilisateur dans le script c_rehash. En envoyant une requête spécialement rédigée utilisant des métacaractères shell, un attaquant pourrait exploiter cette vulnérabilité pour exécuter des commandes arbitraires avec les privilèges du script sur le système."/>
    <s v="Critique"/>
    <s v="Exécution de code arbitraire"/>
    <s v="OUI"/>
    <s v="Mise à jour OpenSSL par les versions suivantes : _x000a__x000a_OpenSSL version 1.0.2zf_x000a_OpenSSL version 1.1.1p_x000a_OpenSSL version 3.0.4"/>
    <x v="4"/>
    <d v="2022-06-22T00:00:00"/>
    <m/>
    <m/>
    <e v="#NUM!"/>
    <e v="#NUM!"/>
    <m/>
    <s v="https://www.openssl.org/news/secadv/20220621.txt "/>
    <m/>
    <m/>
    <m/>
    <m/>
    <m/>
  </r>
  <r>
    <s v="MEDZ"/>
    <m/>
    <x v="0"/>
    <m/>
    <s v="Malware SessionManager"/>
    <x v="63"/>
    <s v="Un nouveau malware surnommé &quot;SessionManager&quot; a été découvert affectant les serveurs web utilisant IIS de Microsoft. Les attaquants ont utilisé ce logiciel malveillant pour détour-ner des serveurs Microsoft Exchange appartenant à des organisations gouvernementales et militaires d'Europe, du Moyen-Orient, d'Asie et d'Afrique._x000a_Une fois installé sur le système de la victime, les cybercriminels peuvent collecter des in-formations confidentielles à partir de la machine de la victime et des appareils infectés, mettre en place d'autres accès malveillants en installant d'autres types de logiciels malveil-lants ou gérer clandestinement des serveurs compromis, qui peuvent être exploités comme une infrastructure malveillante."/>
    <s v="Risque fort"/>
    <s v="Contrôle d'acces "/>
    <s v="NON"/>
    <s v="Blocages des indices de Compromission :_x000a__x000a_Hashes :_x000a_•_x0009_5FFC31841EB3B77F41F0ACE61BECD8FD_x000a_•_x0009_84B20E95D52F38BB4F6C998719660C35_x000a_•_x0009_4EE3FB2ABA3B82171E6409E253BDDDB5_x000a_•_x0009_2410D0D7C20597D9B65F237F9C4CE6C9_x000a_•_x0009_95EBBF04CEFB39DB5A08DC288ADD2BBC_x000a_•_x0009_F189D8EFA0A8E2BEE1AA1A6CA18F6C2B_x000a_•_x0009_65DE95969ADBEDB589E8DAFE903C5381_x000a_•_x0009_235804E3577EA3FE13CE1A7795AD5BF9_x000a_•_x0009_30CDA3DFF9123AD3B3885B4EA9AC11A8_x000a_•_x0009_5F15B17FA0E88D40D4E426E53CF94549_x000a_IP Address :_x000a_•_x0009_202.182.123[.]185_x000a_•_x0009_207.148.109[.]111_x000a_Files Paths :_x000a_•_x0009_%PROGRAMFILES%\Microsoft\ExchangeServer\V15\ClientAccess\OWA\Auth\SessionManagerModule.dll_x000a_•_x0009_%PROGRAMFILES%\Microsoft\ExchangeServer\V15\FrontEnd\HttpProxy\bin\SessionManagerModule.dll_x000a_•_x0009_%WINDIR%\System32\inetsrv\SessionManagerModule.dll_x000a_•_x0009_%WINDIR%\System32\inetsrv\SessionManager.dll_x000a_•_x0009_C:\Windows\Temp\ExchangeSetup\Exch.ps1_x000a_•_x0009_C:\Windows\Temp\Exch.exe_x000a_•_x0009_C:\Windows\Temp\vmmsi.exe_x000a_•_x0009_C:\Windows\Temp\safenet.exe_x000a_•_x0009_C:\Windows\Temp\upgrade.exe_x000a_•_x0009_C:\Windows\Temp\exupgrade.exe_x000a_•_x0009_C:\Windows\Temp\dvvm.exe_x000a_•_x0009_C:\Windows\Temp\vgauth.exe_x000a_•_x0009_C:\Windows\Temp\win32.exe_x000a_PDB Paths:_x000a_•_x0009_C:\Users\GodLike\Desktop\t\t4\StripHeaders-master\x64\Release\sessionmanagermodule.pdb_x000a_•_x0009_C:\Users\GodLike\Desktop\t\t4\SessionManagerModule\x64\Release\sessionmanagermodule.pdb_x000a_•_x0009_C:\Users\GodLike\Desktop\t\t4\SessionManagerV2Module\x64\Release\sessionmanagermodule.pdb_x000a_•_x0009_C:\Users\GodLike\Desktop\t\t4\SessionManagerV3Module\x64\Release\sessionmanagermodule.pdb_x000a_•_x0009_C:\Users\GodLike\Desktop\t\t0\Hook-PasswordChangeNotify-master\HookPasswordChange\x64\Release\HookPasswordChange.pdb"/>
    <x v="1"/>
    <d v="2022-07-01T00:00:00"/>
    <m/>
    <d v="2022-07-01T00:00:00"/>
    <n v="0"/>
    <s v="Traité dans le delai"/>
    <s v="Non concerné par Microsoft Exchange Server "/>
    <s v="https://securelist.com/the-sessionmanager-iis-backdoor/106868/ "/>
    <m/>
    <m/>
    <m/>
    <m/>
    <m/>
  </r>
  <r>
    <s v="MEDZ"/>
    <m/>
    <x v="0"/>
    <m/>
    <s v="Malware SessionManager"/>
    <x v="63"/>
    <s v="Un nouveau malware surnommé &quot;SessionManager&quot; a été découvert affectant les serveurs web utilisant IIS de Microsoft. Les attaquants ont utilisé ce logiciel malveillant pour détour-ner des serveurs Microsoft Exchange appartenant à des organisations gouvernementales et militaires d'Europe, du Moyen-Orient, d'Asie et d'Afrique._x000a_Une fois installé sur le système de la victime, les cybercriminels peuvent collecter des in-formations confidentielles à partir de la machine de la victime et des appareils infectés, mettre en place d'autres accès malveillants en installant d'autres types de logiciels malveil-lants ou gérer clandestinement des serveurs compromis, qui peuvent être exploités comme une infrastructure malveillante."/>
    <s v="Risque fort"/>
    <s v="Contrôle d'acces "/>
    <s v="NON"/>
    <s v="Blocages des indices de Compromission :_x000a__x000a_Hashes :_x000a_•_x0009_5FFC31841EB3B77F41F0ACE61BECD8FD_x000a_•_x0009_84B20E95D52F38BB4F6C998719660C35_x000a_•_x0009_4EE3FB2ABA3B82171E6409E253BDDDB5_x000a_•_x0009_2410D0D7C20597D9B65F237F9C4CE6C9_x000a_•_x0009_95EBBF04CEFB39DB5A08DC288ADD2BBC_x000a_•_x0009_F189D8EFA0A8E2BEE1AA1A6CA18F6C2B_x000a_•_x0009_65DE95969ADBEDB589E8DAFE903C5381_x000a_•_x0009_235804E3577EA3FE13CE1A7795AD5BF9_x000a_•_x0009_30CDA3DFF9123AD3B3885B4EA9AC11A8_x000a_•_x0009_5F15B17FA0E88D40D4E426E53CF94549_x000a_IP Address :_x000a_•_x0009_202.182.123[.]185_x000a_•_x0009_207.148.109[.]111_x000a_Files Paths :_x000a_•_x0009_%PROGRAMFILES%\Microsoft\ExchangeServer\V15\ClientAccess\OWA\Auth\SessionManagerModule.dll_x000a_•_x0009_%PROGRAMFILES%\Microsoft\ExchangeServer\V15\FrontEnd\HttpProxy\bin\SessionManagerModule.dll_x000a_•_x0009_%WINDIR%\System32\inetsrv\SessionManagerModule.dll_x000a_•_x0009_%WINDIR%\System32\inetsrv\SessionManager.dll_x000a_•_x0009_C:\Windows\Temp\ExchangeSetup\Exch.ps1_x000a_•_x0009_C:\Windows\Temp\Exch.exe_x000a_•_x0009_C:\Windows\Temp\vmmsi.exe_x000a_•_x0009_C:\Windows\Temp\safenet.exe_x000a_•_x0009_C:\Windows\Temp\upgrade.exe_x000a_•_x0009_C:\Windows\Temp\exupgrade.exe_x000a_•_x0009_C:\Windows\Temp\dvvm.exe_x000a_•_x0009_C:\Windows\Temp\vgauth.exe_x000a_•_x0009_C:\Windows\Temp\win32.exe_x000a_PDB Paths:_x000a_•_x0009_C:\Users\GodLike\Desktop\t\t4\StripHeaders-master\x64\Release\sessionmanagermodule.pdb_x000a_•_x0009_C:\Users\GodLike\Desktop\t\t4\SessionManagerModule\x64\Release\sessionmanagermodule.pdb_x000a_•_x0009_C:\Users\GodLike\Desktop\t\t4\SessionManagerV2Module\x64\Release\sessionmanagermodule.pdb_x000a_•_x0009_C:\Users\GodLike\Desktop\t\t4\SessionManagerV3Module\x64\Release\sessionmanagermodule.pdb_x000a_•_x0009_C:\Users\GodLike\Desktop\t\t0\Hook-PasswordChangeNotify-master\HookPasswordChange\x64\Release\HookPasswordChange.pdb"/>
    <x v="3"/>
    <d v="2022-07-01T00:00:00"/>
    <m/>
    <d v="2022-07-01T00:00:00"/>
    <n v="0"/>
    <s v="Traité dans le delai"/>
    <s v="Non concerné par Microsoft Exchange Server "/>
    <s v="https://securelist.com/the-sessionmanager-iis-backdoor/106868/ "/>
    <m/>
    <m/>
    <m/>
    <m/>
    <m/>
  </r>
  <r>
    <s v="MEDZ"/>
    <m/>
    <x v="0"/>
    <s v="CVE-2022-2294_x000a_CVE-2022-2295_x000a_CVE-2022-2296"/>
    <s v="Google Chrome"/>
    <x v="64"/>
    <s v="Multiples vulnérabilités critique de type Zero-day ont été découverts dans Google Chrome, l’exploitation des failles peuvent permettre à un attaquant distant d'exécuter du code arbitraire sur le système, en raison d'une confusion de type dans V8. En persuadant une victime de visiter un site Web spécialement conçu, un attaquant distant pourrait exploiter ces vulnérabilités pour exécuter du code arbitraire ou provoquer un déni de service sur le système. La vulnérabilité CVE-2022-2294 est activement exploitée"/>
    <s v="Risque fort"/>
    <s v="Exécution de code arbitraire _x000a_Déni de service"/>
    <s v="OUI"/>
    <s v="Mise à jour Google chrome par la version 103.0.5060.114."/>
    <x v="0"/>
    <d v="2022-07-05T00:00:00"/>
    <m/>
    <d v="2022-07-20T00:00:00"/>
    <n v="15"/>
    <s v="Traité dans le delai"/>
    <s v="AutoUpdate"/>
    <s v="https://chromereleases.googleblog.com/2022/07/stable-channel-update-for-desktop.html?m=1"/>
    <m/>
    <m/>
    <m/>
    <m/>
    <m/>
  </r>
  <r>
    <s v="MEDZ"/>
    <m/>
    <x v="0"/>
    <s v="CVE-2022-2274_x000a_CVE-2022-2097"/>
    <s v="OpenSSL"/>
    <x v="65"/>
    <s v="De multiples vulnérabilités ont été découvertes dans OpenSSL. Elles permettent à un attaquant de provoquer une exécution de code arbitraire à distance et une atteinte à la confidentialité des données."/>
    <s v="Risque fort"/>
    <s v="Exécution de code arbitraire"/>
    <s v="NON"/>
    <s v="Mise à jour OpenSSL par les versions suivantes : _x000a_OpenSSL version 1.1.1q _x000a_OpenSSL version 3.0.5"/>
    <x v="4"/>
    <d v="2022-07-06T00:00:00"/>
    <m/>
    <m/>
    <e v="#NUM!"/>
    <e v="#NUM!"/>
    <m/>
    <s v="https://www.openssl.org/news/secadv/20220705.txt"/>
    <m/>
    <m/>
    <m/>
    <m/>
    <m/>
  </r>
  <r>
    <s v="MEDZ"/>
    <m/>
    <x v="0"/>
    <s v="CVE-2022-2295_x000a_CVE-2022-2294"/>
    <s v="Microsoft Edge (Chromium-based)"/>
    <x v="65"/>
    <s v="Une vulnérabilité critique de type 0-day a été découverte dans Microsoft Edge. Elle permet à un attaquant de provoquer une exécution de code arbitraire à distance et un déni de service._x000a_La vulnérabilité CVE-2022-2294 est activement exploitée."/>
    <s v="Risque fort"/>
    <s v="Exécution de code arbitraire _x000a_Déni de service"/>
    <s v="OUI"/>
    <s v="Mise à jour Microsoft Edge par la version 103.0.1264.49"/>
    <x v="0"/>
    <d v="2022-07-06T00:00:00"/>
    <m/>
    <d v="2022-07-25T00:00:00"/>
    <n v="19"/>
    <s v="Traité dans le delai"/>
    <s v="De nouvelles vulnérabilités ont été publiées par l'éditeur et une nouvelle version a été publiée_x000a_"/>
    <s v="https://msrc.microsoft.com/update-guide/vulnerability/CVE-2022-2295 _x000a_https://msrc.microsoft.com/update-guide/vulnerability/CVE-2022-2294 "/>
    <m/>
    <m/>
    <m/>
    <m/>
    <m/>
  </r>
  <r>
    <s v="MEDZ"/>
    <m/>
    <x v="1"/>
    <s v="CVE-2022-34230_x000a_CVE-2022-34229_x000a_CVE-2022-34228_x000a_CVE-2022-34227_x000a_CVE-2022-34226_x000a_CVE-2022-34225_x000a_CVE-2022-34224_x000a_CVE-2022-34223_x000a_CVE-2022-34222_x000a_CVE-2022-34237_x000a_CVE-2022-34238_x000a_CVE-2022-34239_x000a_CVE-2022-34236_x000a_CVE-2022-34221_x000a_CVE-2022-34234_x000a_CVE-2022-34220_x000a_CVE-2022-34219_x000a_CVE-2022-34217_x000a_CVE-2022-34216_x000a_CVE-2022-34233_x000a_CVE-2022-34215_x000a_CVE-2022-34232"/>
    <s v="Adobe Acrobat DC et Acrobat Reader DC"/>
    <x v="66"/>
    <s v="Adobe Acrobat et Adobe Reader peuvent permettre à un attaquant distant d'exécuter du code arbitraire sur le système, en raison d'une erreur de type « use-after-free » et « out-of-bounds ». En persuadant une victime d'ouvrir un document spécialement conçu, un attaquant distant pourrait exploiter cette vulnérabilité pour exécuter du code arbitraire sur le système avec les privilèges de la victime ou faire planter l'application."/>
    <s v="Critique"/>
    <s v="Arbitrary _x000a_code _x000a_exécution_x000a_Memory _x000a_leak"/>
    <s v="OUI"/>
    <s v="Mise a jours des produits Adobe par :_x000a_▪ Acrobat DC version 22.001.20169_x000a_▪ Acrobat Reader DC version 22.001.20169_x000a_▪ Acrobat 2020 version 20.005.30362_x000a_▪ Acrobat Reader 2020 version 20.005.30362_x000a_▪ Acrobat 2017 version 17.012.30249_x000a_▪ Acrobat Reader 2017 version 17.012.30249"/>
    <x v="0"/>
    <d v="2022-07-12T00:00:00"/>
    <m/>
    <m/>
    <e v="#NUM!"/>
    <e v="#NUM!"/>
    <s v="Traité dans C2022-144   : MAJ Acrobat Reader DC 22.001.20117"/>
    <s v="https://helpx.adobe.com/security/products/acrobat/apsb22-32.html"/>
    <m/>
    <m/>
    <m/>
    <m/>
    <m/>
  </r>
  <r>
    <s v="MEDZ"/>
    <m/>
    <x v="3"/>
    <s v="CVE-2022-31655_x000a_CVE-2022-22982_x000a_CVE-2022-31654_x000a_CVE-2022-29901 _x000a_CVE-2022-28693 _x000a_CVE-2022-23816_x000a_CVE-2022-23825"/>
    <s v="VMware"/>
    <x v="67"/>
    <s v="Multiples vulnérabilités ont été corrigés par VMware, affectant le produit vCenter, ESXi et VMware vRealize Log Insight. L'exploitation de ces vulnérabilités peut permettre à un attaquant de provoquer une attaque Cross-Site Scripting et d’obtenir des informations sensibles."/>
    <s v="Moyen"/>
    <s v="Cross-Site Scripting _x000a_Obtain Information"/>
    <s v="NON"/>
    <s v="Installation des mises à jour :_x000a_- VMware vCenter Server (vCenter Server)_x000a_o 7.0 U3f_x000a_o 6.7 U3r_x000a_o 6.5 U3t_x000a_- VMware ESXi version :_x000a_o 7.0 build 20036589_x000a_o 6.7 build 19997733_x000a_o 6.5 build 19997716_x000a_- VMware vRealize Log Insight version: _x000a_o 8.8.2"/>
    <x v="3"/>
    <d v="2022-07-13T00:00:00"/>
    <m/>
    <d v="2022-07-13T00:00:00"/>
    <n v="0"/>
    <s v="Traité dans le delai"/>
    <s v="Non concerné par le produit."/>
    <s v="https://www.vmware.com/security/advisories/VMSA-2022-0020.html_x000a_https://www.vmware.com/security/advisories/VMSA-2022-0019.html_x000a_https://www.vmware.com/security/advisories/VMSA-2022-0018.html"/>
    <m/>
    <m/>
    <m/>
    <m/>
    <m/>
  </r>
  <r>
    <s v="MEDZ"/>
    <m/>
    <x v="5"/>
    <s v="CVE-2022-22047"/>
    <s v="Vulnérabilité Zero-day dans Microsoft Windows et Windows Server CSRSS"/>
    <x v="68"/>
    <s v="Une vulnérabilité zero-day a été découverts dans Microsoft Windows et Windows Server CSRSS,elle est liée au processus &quot;csrss.exe&quot; de Windows, correspondant au programme &quot;Client Server Runtime Subsystem&quot;.  Microsoft a corrigé la vulnérabilité à l'occasion du Patch Tuesday de juillet 2022, l’exploitation de la faille peut permettre à un attaquant de provoquer une élévation de privilège "/>
    <s v="Risque fort"/>
    <s v="Elévation de privilège"/>
    <s v="OUI"/>
    <s v="1._x0009_Installations des patchs sécurité du mois de juillet 2022"/>
    <x v="0"/>
    <d v="2022-07-20T00:00:00"/>
    <m/>
    <m/>
    <e v="#NUM!"/>
    <e v="#NUM!"/>
    <s v="traité dans le cadre de patching du mois de Juillet."/>
    <s v="https://www.fortiguard.com/threat-signal-report/4671/known-active-exploitation-of-windows-csrss-elevation-of-privilege-vulnerability-cve-2022-22047_x000a_https://msrc.microsoft.com/update-guide/en-US/vulnerability/CVE-2022-22047 "/>
    <m/>
    <m/>
    <m/>
    <m/>
    <m/>
  </r>
  <r>
    <s v="MEDZ"/>
    <m/>
    <x v="5"/>
    <s v="CVE-2022-22047"/>
    <s v="Vulnérabilité Zero-day dans Microsoft Windows et Windows Server CSRSS"/>
    <x v="68"/>
    <s v="Une vulnérabilité zero-day a été découverts dans Microsoft Windows et Windows Server CSRSS,elle est liée au processus &quot;csrss.exe&quot; de Windows, correspondant au programme &quot;Client Server Runtime Subsystem&quot;.  Microsoft a corrigé la vulnérabilité à l'occasion du Patch Tuesday de juillet 2022, l’exploitation de la faille peut permettre à un attaquant de provoquer une élévation de privilège "/>
    <s v="Risque fort"/>
    <s v="Elévation de privilège"/>
    <s v="OUI"/>
    <s v="1._x0009_Installations des patchs sécurité du mois de juillet 2022"/>
    <x v="3"/>
    <d v="2022-07-20T00:00:00"/>
    <m/>
    <m/>
    <e v="#NUM!"/>
    <e v="#NUM!"/>
    <s v="traité dans le cadre de patching du mois de Juillet."/>
    <s v="https://www.fortiguard.com/threat-signal-report/4671/known-active-exploitation-of-windows-csrss-elevation-of-privilege-vulnerability-cve-2022-22047_x000a_https://msrc.microsoft.com/update-guide/en-US/vulnerability/CVE-2022-22047 "/>
    <m/>
    <m/>
    <m/>
    <m/>
    <m/>
  </r>
  <r>
    <s v="MEDZ"/>
    <m/>
    <x v="1"/>
    <s v="CVE-2022-22047"/>
    <s v="Vulnérabilité Zero-day dans Microsoft Windows et Windows Server CSRSS"/>
    <x v="68"/>
    <s v="Une vulnérabilité zero-day a été découverts dans Microsoft Windows et Windows Server CSRSS,elle est liée au processus &quot;csrss.exe&quot; de Windows, correspondant au programme &quot;Client Server Runtime Subsystem&quot;.  Microsoft a corrigé la vulnérabilité à l'occasion du Patch Tuesday de juillet 2022, l’exploitation de la faille peut permettre à un attaquant de provoquer une élévation de privilège "/>
    <s v="Risque fort"/>
    <s v="Elévation de privilège"/>
    <s v="OUI"/>
    <s v="2._x0009_Blocage de signature IPS au niveau du FW : _x000a_o_x0009_MS.Windows.CVE-2022-22047.Privilege.Elevation"/>
    <x v="2"/>
    <d v="2022-07-20T00:00:00"/>
    <m/>
    <d v="2022-07-20T00:00:00"/>
    <n v="0"/>
    <s v="Traité dans le delai"/>
    <s v="Blocage de signature IPS au niveau du FW Fortigate, MS.Windows.CVE-2022-22047.Privilege.Elevation"/>
    <s v="https://www.fortiguard.com/threat-signal-report/4671/known-active-exploitation-of-windows-csrss-elevation-of-privilege-vulnerability-cve-2022-22047_x000a_https://msrc.microsoft.com/update-guide/en-US/vulnerability/CVE-2022-22047 "/>
    <m/>
    <m/>
    <m/>
    <m/>
    <m/>
  </r>
  <r>
    <s v="MEDZ"/>
    <m/>
    <x v="1"/>
    <s v="CVE-2022-2477_x000a_CVE-2022-2478_x000a_CVE-2022-2479_x000a_CVE-2022-2480_x000a_CVE-2022-2481_x000a_CVE-2022-2163"/>
    <s v="Google Chrome"/>
    <x v="68"/>
    <s v="De multiples vulnérabilités ont été découvertes dans Google Chrome elles permettent à un attaquant de provoquer un contournement de sécurité et l’exécution du code arbitraire."/>
    <s v="Risque fort"/>
    <s v="Contournement de sécurité Exécution du code arbitraire"/>
    <s v="OUI"/>
    <s v="Mise à jour de Google Chrome par la version 103.0.5060.134 ou ultérieurs."/>
    <x v="0"/>
    <d v="2022-07-20T00:00:00"/>
    <m/>
    <m/>
    <e v="#NUM!"/>
    <e v="#NUM!"/>
    <s v="Traitement en cours C2022-143 : MAJ de Google Chrome 102.0.5005.63"/>
    <s v="https://chromereleases.googleblog.com/2022/07/stable-channel-update-for-desktop_19.html"/>
    <m/>
    <m/>
    <m/>
    <m/>
    <m/>
  </r>
  <r>
    <s v="MEDZ"/>
    <m/>
    <x v="0"/>
    <s v="CVE-2022-34169_x000a_CVE-2022-25647_x000a_CVE-2022-21541_x000a_CVE-2022-21540_x000a_CVE-2022-21549"/>
    <s v="Oracle Java SE"/>
    <x v="69"/>
    <s v="De multiples vulnérabilités ont été découvertes dans Oracle Java SE. Elles permettent à un attaquant de provoquer un déni de service, une atteinte à l'intégrité des données et une atteinte à la confidentialité des données."/>
    <s v="Critique"/>
    <s v="Déni de service _x000a_Atteinte à l'intégrité des données Atteinte à la confidentialité des données"/>
    <s v="OUI"/>
    <s v="Update Oracle Java SE to latest version 1.8.0_341_x000a_Update Oracle Java SE to latest version 1.7.0_351_x000a_Update Oracle Java SE to latest version 1.6.0_221"/>
    <x v="4"/>
    <d v="2022-07-22T00:00:00"/>
    <m/>
    <m/>
    <e v="#NUM!"/>
    <e v="#NUM!"/>
    <m/>
    <s v="https://www.oracle.com/security-alerts/cpujul2022.html#AppendixJAVA_x000a_https://www.oracle.com/security-alerts/cpujul2022verbose.html#JAVA"/>
    <m/>
    <m/>
    <m/>
    <m/>
    <m/>
  </r>
  <r>
    <s v="MEDZ"/>
    <m/>
    <x v="0"/>
    <s v="CVE-2022-1292_x000a_CVE-2022-27778_x000a_CVE-2018-25032_x000a_CVE-2022-21556_x000a_CVE-2022-21569_x000a_CVE-2022-21527_x000a_CVE-2022-21528_x000a_CVE-2022-21509_x000a_CVE-2022-21539_x000a_CVE-2022-21517_x000a_CVE-2022-21537_x000a_CVE-2022-21547_x000a_CVE-2022-21525_x000a_CVE-2022-21526_x000a_CVE-2022-21529_x000a_CVE-2022-21530_x000a_CVE-2022-21531_x000a_CVE-2022-21553_x000a_CVE-2022-21515_x000a_CVE-2022-21455_x000a_CVE-2022-21534_x000a_CVE-2022-21522_x000a_CVE-2022-21538"/>
    <s v="Oracle MySQL"/>
    <x v="69"/>
    <s v="De multiples vulnérabilités ont été découvertes dans Oracle MySQL. Certaines d'entre elles permettent à un attaquant de provoquer une exécution de code arbitraire, un déni de service à distance et une atteinte à l'intégrité des données."/>
    <s v="Risque fort"/>
    <s v="Exécution de code arbitraire _x000a_Déni de service à distance_x000a_ Atteinte à l'intégrité des données Atteinte à la confidentialité des données"/>
    <s v="OUI"/>
    <s v="Mise à jour MySQL Server 5.x par les versions ultérieures à 5.7.38_x000a_Mise à jour MySQL Server 8.x par les versions ultérieures à version 8.0.30"/>
    <x v="5"/>
    <d v="2022-07-22T00:00:00"/>
    <m/>
    <m/>
    <e v="#NUM!"/>
    <e v="#NUM!"/>
    <m/>
    <s v="https://www.oracle.com/security-alerts/cpujul2022verbose.html#MSQL"/>
    <m/>
    <m/>
    <m/>
    <m/>
    <m/>
  </r>
  <r>
    <s v="MEDZ"/>
    <m/>
    <x v="0"/>
    <s v="CVE-2022-2481_x000a_CVE-2022-2480_x000a_CVE-2022-2479_x000a_CVE-2022-2478_x000a_CVE-2022-2477"/>
    <s v="Microsoft Edge (Chromium-based)"/>
    <x v="70"/>
    <s v="Multiples vulnérabilités critiques ont été découvertes dans Microsoft Edge. Elle permet à un attaquant de provoquer une exécution de code arbitraire à distance."/>
    <s v="Risque fort"/>
    <s v="Exécution de code arbitraire"/>
    <s v="OUI"/>
    <s v="Mise à jour Microsoft Edge par la version 103.0.1264.71"/>
    <x v="0"/>
    <d v="2022-07-25T00:00:00"/>
    <m/>
    <d v="2022-08-08T00:00:00"/>
    <n v="14"/>
    <s v="Traité dans le delai"/>
    <s v="De nouvelles vulnérabilités ont été publiées par l'éditeur et une nouvelle version a été publiée_x000a_"/>
    <s v="https://docs.microsoft.com/en-us/DeployEdge/microsoft-edge-relnotes-security"/>
    <m/>
    <m/>
    <m/>
    <m/>
    <m/>
  </r>
  <r>
    <s v="MEDZ"/>
    <m/>
    <x v="0"/>
    <s v="CVE-2022-2603_x000a_CVE-2022-2604_x000a_CVE-2022-2605_x000a_CVE-2022-2606_x000a_CVE-2022-2607_x000a_CVE-2022-2608_x000a_CVE-2022-2609_x000a_CVE-2022-2610_x000a_CVE-2022-2611_x000a_CVE-2022-2612_x000a_CVE-2022-2613_x000a_CVE-2022-2614_x000a_CVE-2022-2615_x000a_CVE-2022-2616_x000a_CVE-2022-2617_x000a_CVE-2022-2618_x000a_CVE-2022-2619_x000a_CVE-2022-2620_x000a_CVE-2022-2621_x000a_CVE-2022-2622_x000a_CVE-2022-2623_x000a_CVE-2022-2624"/>
    <s v="Google Chrome"/>
    <x v="71"/>
    <s v="De multiples vulnérabilités ont été découvertes dans Google Chrome. Elles permettent à un attaquant de provoquer un déni de service et une exécution de code ainsi que d’autres risques sur un navigateur vulnérable."/>
    <s v="Risque fort"/>
    <s v="Contournement de la sécurité_x000a_Exécution de code_x000a_Déni de service_x000a_Divulgation d’information"/>
    <s v="OUI"/>
    <s v="Mise à jour de Google chrome par les versions 104.0.5112.79/80/81"/>
    <x v="0"/>
    <d v="2022-08-03T00:00:00"/>
    <m/>
    <d v="2022-08-17T00:00:00"/>
    <n v="14"/>
    <s v="Traité dans le delai"/>
    <s v="De nouvelles vulnérabilités ont été publiées par l'éditeur et une nouvelle version a été publiée_x000a_"/>
    <s v="https://chromereleases.googleblog.com/2022/08/stable-channel-update-for-desktop.html"/>
    <m/>
    <m/>
    <m/>
    <m/>
    <m/>
  </r>
  <r>
    <s v="MEDZ"/>
    <m/>
    <x v="0"/>
    <s v="CVE-2022-33636_x000a_CVE-2022-33649_x000a_CVE-2022-35796"/>
    <s v="Microsoft Edge (Chromium-based)"/>
    <x v="72"/>
    <s v="Multiples vulnérabilités critiques ont été découvertes dans Microsoft Edge. Elle permet à un attaquant de provoquer une exécution de code arbitraire à distance et contournement de la sécurité ainsi une escalade de privilège."/>
    <s v="Risque fort"/>
    <s v="Exécution de code arbitraire Contournement de la sécurité Escalade de privilège"/>
    <s v="OUI"/>
    <s v="Mise à jour Microsoft Edge par la version 104.0.5112.79/80/81"/>
    <x v="0"/>
    <d v="2022-08-08T00:00:00"/>
    <m/>
    <d v="2022-08-18T00:00:00"/>
    <n v="10"/>
    <s v="Traité dans le delai"/>
    <s v="De nouvelles vulnérabilités ont été publiées par l'éditeur et une nouvelle version a été publiée_x000a_"/>
    <s v="https://msrc.microsoft.com/update-guide/vulnerability/CVE-2022-33636_x000a_https://msrc.microsoft.com/update-guide/vulnerability/CVE-2022-33649_x000a_https://msrc.microsoft.com/update-guide/vulnerability/CVE-2022-35796"/>
    <m/>
    <m/>
    <m/>
    <m/>
    <m/>
  </r>
  <r>
    <s v="MEDZ"/>
    <m/>
    <x v="5"/>
    <s v="CVE-2022-34713"/>
    <s v="Microsoft _x000a_Windows Support _x000a_Diagnostic Tool _x000a_(MSDT) #Dogwalk"/>
    <x v="73"/>
    <s v="Microsoft Windows pourrait permettre à un attaquant local d'exécuter du code arbitraire sur le système, en raison d'une faille dans le composant Support Diagnostic Tool (MSDT). En envoyant une requête spécialement rédigée, un attaquant pourrait exploiter cette vulnérabilité pour exécuter du code arbitraire sur le système"/>
    <s v="Risque fort"/>
    <s v="Exécution de code à distance"/>
    <s v="OUI"/>
    <s v="Veuillez appliquer les patchs sécurité du mois d’aout. _x000a_Veuillez-vous référé au bulletin de sécurité de Microsoft (cf. Références)."/>
    <x v="3"/>
    <d v="2022-08-10T00:00:00"/>
    <m/>
    <d v="2022-08-22T00:00:00"/>
    <n v="12"/>
    <s v="Traité dans le delai"/>
    <m/>
    <s v="https://msrc.microsoft.com/update-guide/vulnerability/CVE-2022-34713"/>
    <m/>
    <m/>
    <m/>
    <m/>
    <m/>
  </r>
  <r>
    <s v="MEDZ"/>
    <m/>
    <x v="5"/>
    <s v="CVE-2022-34713"/>
    <s v="Microsoft _x000a_Windows Support _x000a_Diagnostic Tool _x000a_(MSDT) #Dogwalk"/>
    <x v="73"/>
    <s v="Microsoft Windows pourrait permettre à un attaquant local d'exécuter du code arbitraire sur le système, en raison d'une faille dans le composant Support Diagnostic Tool (MSDT). En envoyant une requête spécialement rédigée, un attaquant pourrait exploiter cette vulnérabilité pour exécuter du code arbitraire sur le système"/>
    <s v="Risque fort"/>
    <s v="Exécution de code à distance"/>
    <s v="OUI"/>
    <s v="Veuillez appliquer les patchs sécurité du mois d’aout. _x000a_Veuillez-vous référé au bulletin de sécurité de Microsoft (cf. Références)."/>
    <x v="0"/>
    <d v="2022-08-10T00:00:00"/>
    <m/>
    <d v="2022-08-12T00:00:00"/>
    <n v="2"/>
    <s v="Traité dans le delai"/>
    <m/>
    <s v="https://msrc.microsoft.com/update-guide/vulnerability/CVE-2022-34713"/>
    <m/>
    <m/>
    <m/>
    <m/>
    <m/>
  </r>
  <r>
    <s v="MEDZ"/>
    <m/>
    <x v="0"/>
    <s v="CVE-2022-35665_x000a_CVE-2022-35666_x000a_CVE-2022-35667_x000a_CVE-2022-35668_x000a_CVE-2022-35670_x000a_CVE-2022-35671_x000a_CVE-2022-35678"/>
    <s v="Adobe Acrobat DC et Acrobat Reader DC"/>
    <x v="73"/>
    <s v="Adobe Acrobat et Adobe Reader peuvent permettre à un attaquant distant d'exécuter du code arbitraire sur le système, en raison d'une erreur de type « use-after-free » et « out-of-bounds ». En persuadant une victime d'ouvrir un document spécialement conçu, un attaquant distant pourrait exploiter cette vulnérabilité pour exécuter du code arbitraire sur le système avec les privilèges de la victime ou faire planter l'application."/>
    <s v="Critique"/>
    <s v="Arbitrary code exécution_x000a_Memory leak"/>
    <s v="OUI"/>
    <s v="Mise a jours des produits Adobe par :_x000a_Acrobat DC version 22.002.20191_x000a_Acrobat Reader DC version 22.002.20191_x000a_Acrobat 2020 version 20.005.30381_x000a_Acrobat Reader version 2020 20.005.30381_x000a_Acrobat 2017 version 17.012.30262_x000a_Acrobat Reader 2017 version 17.012.30262"/>
    <x v="0"/>
    <d v="2022-08-10T00:00:00"/>
    <m/>
    <d v="2022-10-13T00:00:00"/>
    <n v="64"/>
    <s v="Traité dans le delai"/>
    <m/>
    <s v="https://helpx.adobe.com/security/products/acrobat/apsb22-39.html"/>
    <m/>
    <m/>
    <m/>
    <m/>
    <m/>
  </r>
  <r>
    <s v="MEDZ"/>
    <m/>
    <x v="0"/>
    <s v="CVE-2022-28755"/>
    <s v="Zoom Client for Meetings"/>
    <x v="74"/>
    <s v="Une vulnérabilité critique a été découverte dans Zoom Client for Meetings. Un utilisateur malveillant local faiblement privilégié pourrait exploiter cette vulnérabilité pour élever ses privilèges jusqu'à l'utilisateur SYSTEM."/>
    <s v="Risque fort"/>
    <s v="Escalade de _x000a_privilège "/>
    <s v="OUI"/>
    <s v="Mise à jour de Zoom Client for Meetings for Windows par la version 5.11 ou ultérieurs."/>
    <x v="0"/>
    <d v="2022-08-11T00:00:00"/>
    <m/>
    <m/>
    <e v="#NUM!"/>
    <e v="#NUM!"/>
    <s v="Déploiement en cours"/>
    <s v="https://explore.zoom.us/en/trust/security/security-bulletin/_x000a_https://support.zoom.us/hc/en-us/articles/201362233-Where-Do-I-Download-The-Latest-Version-"/>
    <m/>
    <m/>
    <m/>
    <m/>
    <m/>
  </r>
  <r>
    <s v="MEDZ"/>
    <m/>
    <x v="5"/>
    <s v="CVE-2022-34711_x000a_CVE-2022-35822"/>
    <s v=" Microsoft Windows"/>
    <x v="75"/>
    <s v="De multiples vulnérabilités ont été  corrigées  dans  Microsoft Windows.  _x000a_Elles  permettent  à un attaquant de provoquer une élévation  de  privilèges  et  un contournement de la fonctionnalité de sécurité."/>
    <s v="Risque fort"/>
    <s v="Contournement de la fonctionnalité _x000a_de sécuritéÉlévation de privilèges"/>
    <s v="OUI"/>
    <s v="appliquer les mises a jour du mois d'aout "/>
    <x v="0"/>
    <d v="2022-08-16T00:00:00"/>
    <m/>
    <d v="2022-08-12T00:00:00"/>
    <e v="#NUM!"/>
    <e v="#NUM!"/>
    <m/>
    <s v="https://msrc.microsoft.com/update-guide/vulnerability/CVE-2022-35822_x000a_https://msrc.microsoft.com/update-guide/vulnerability/CVE-2022-34711"/>
    <m/>
    <m/>
    <m/>
    <m/>
    <m/>
  </r>
  <r>
    <s v="MEDZ"/>
    <m/>
    <x v="5"/>
    <s v="CVE-2022-34711_x000a_CVE-2022-35822"/>
    <s v=" Microsoft Windows"/>
    <x v="75"/>
    <s v="De multiples vulnérabilités ont été  corrigées  dans  Microsoft Windows.  _x000a_Elles  permettent  à un attaquant de provoquer une élévation  de  privilèges  et  un contournement de la fonctionnalité de sécurité."/>
    <s v="Risque fort"/>
    <s v="Contournement de la fonctionnalité _x000a_de sécuritéÉlévation de privilèges"/>
    <s v="OUI"/>
    <s v="appliquer les mises a jour du mois d'aout "/>
    <x v="3"/>
    <d v="2022-08-16T00:00:00"/>
    <m/>
    <d v="2022-08-22T00:00:00"/>
    <n v="6"/>
    <s v="Traité dans le delai"/>
    <m/>
    <s v="https://msrc.microsoft.com/update-guide/vulnerability/CVE-2022-35822_x000a_https://msrc.microsoft.com/update-guide/vulnerability/CVE-2022-34711"/>
    <m/>
    <m/>
    <m/>
    <m/>
    <m/>
  </r>
  <r>
    <s v="MEDZ"/>
    <m/>
    <x v="0"/>
    <s v="CVE-2022-2852_x000a_CVE-2022-2854_x000a_CVE-2022-2855_x000a_CVE-2022-2857_x000a_CVE-2022-2858_x000a_CVE-2022-2853_x000a_CVE-2022-2856_x000a_CVE-2022-2859_x000a_CVE-2022-2860_x000a_CVE-2022-2861"/>
    <s v="Google Chrome"/>
    <x v="76"/>
    <s v="De multiples vulnérabilités ont été découvertes dans Google Chrome. Elles permettent à un attaquant de provoquer un déni de service ainsi que d’autres risques sur un navigateur vulnérable. La vulnérabilité CVE-2022-2856 est activement exploitée."/>
    <s v="Risque fort"/>
    <s v="Déni de service_x000a_Divulgation d’information"/>
    <s v="OUI"/>
    <s v="Mise à jour de Google chrome par les versions 104.0.5112.102/101"/>
    <x v="0"/>
    <d v="2022-08-17T00:00:00"/>
    <m/>
    <d v="2022-08-31T00:00:00"/>
    <n v="14"/>
    <s v="Traité dans le delai"/>
    <s v="De nouvelles vulnérabilités ont été publiées par l'éditeur et une nouvelle version a été publiée_x000a_"/>
    <s v="https://chromereleases.googleblog.com/2022/08/stable-channel-update-for-desktop_16.html "/>
    <m/>
    <m/>
    <m/>
    <m/>
    <m/>
  </r>
  <r>
    <s v="MEDZ"/>
    <m/>
    <x v="0"/>
    <s v="CVE-2022-2856"/>
    <s v="Microsoft Edge (Chromium-based)"/>
    <x v="77"/>
    <s v="Une vulnérabilité a été corrigée dans Microsoft Edge. Elle permet à un attaquant de provoquer un problème de sécurité non spécifié par l'éditeur._x000a_Google annonce avoir connaissance d'un code d'exploitation pour la vulnérabilité CVE-2022-2856."/>
    <s v="Risque fort"/>
    <s v="Non spécifié par l'éditeur"/>
    <s v="OUI"/>
    <s v="Mise à jour de Microsoft Edge par la version 104.0.5112.102/101"/>
    <x v="0"/>
    <d v="2022-08-18T00:00:00"/>
    <m/>
    <d v="2022-08-22T00:00:00"/>
    <n v="4"/>
    <s v="Traité dans le delai"/>
    <s v="De nouvelles vulnérabilités ont été publiées par l'éditeur et une nouvelle version a été publiée_x000a_"/>
    <s v="https://msrc.microsoft.com/update-guide/vulnerability/CVE-2022-2856 "/>
    <m/>
    <m/>
    <m/>
    <m/>
    <m/>
  </r>
  <r>
    <s v="MEDZ"/>
    <m/>
    <x v="0"/>
    <s v="CVE-2022-32893_x000a_CVE-2022-32894"/>
    <s v="Produits_x000a_Apple"/>
    <x v="78"/>
    <s v="De multiples vulnérabilités ont été découvertes dans les produits Apple. Elles permettent à un attaquant de provoquer une exécution de code arbitraire à distance._x000a_Apple indique que les vulnérabilités CVE-2022-32893 et CVE-2022-32894 seraient activement exploitées."/>
    <s v="Risque fort"/>
    <s v="Exécution de code arbitraire à distance"/>
    <s v="OUI"/>
    <s v="Mise à jour iOS et iPadOS par la version 15.6.1_x000a_Mise à jour macOS Monterey par la version 12.5.1_x000a_Mise à jour Safari par la version 15.6.1"/>
    <x v="0"/>
    <d v="2022-08-19T00:00:00"/>
    <m/>
    <m/>
    <e v="#NUM!"/>
    <e v="#NUM!"/>
    <m/>
    <s v="https://support.apple.com/fr-fr/HT213412 _x000a_https://support.apple.com/fr-fr/HT213413 _x000a_https://support.apple.com/en-us/HT213414 "/>
    <m/>
    <m/>
    <m/>
    <m/>
    <m/>
  </r>
  <r>
    <s v="MEDZ"/>
    <m/>
    <x v="0"/>
    <s v="CVE-2022-2852_x000a_CVE-2022-2853_x000a_CVE-2022-2854_x000a_CVE-2022-2855_x000a_CVE-2022-2857_x000a_CVE-2022-2858_x000a_CVE-2022-2860_x000a_CVE-2022-2861"/>
    <s v="Microsoft Edge (Chromium-based)"/>
    <x v="79"/>
    <s v="De multiples vulnérabilités ont été découvertes dans Microsoft Edge. Elles permettent à un attaquant de provoquer un problème de sécurité non spécifié par l'éditeur."/>
    <s v="Risque fort"/>
    <s v="Non spécifié par l'éditeur"/>
    <s v="OUI"/>
    <s v="Mise à jour de Microsoft Edge par la version 104.0.5112.102"/>
    <x v="0"/>
    <d v="2022-08-22T00:00:00"/>
    <m/>
    <m/>
    <e v="#NUM!"/>
    <e v="#NUM!"/>
    <m/>
    <s v="https://msrc.microsoft.com/update-guide/vulnerability/CVE-2022-2852_x000a_https://msrc.microsoft.com/update-guide/vulnerability/CVE-2022-2853_x000a_https://msrc.microsoft.com/update-guide/vulnerability/CVE-2022-2854_x000a_https://msrc.microsoft.com/update-guide/vulnerability/CVE-2022-2855_x000a_https://msrc.microsoft.com/update-guide/vulnerability/CVE-2022-2857_x000a_https://msrc.microsoft.com/update-guide/vulnerability/CVE-2022-2858_x000a_https://msrc.microsoft.com/update-guide/vulnerability/CVE-2022-2860_x000a_https://msrc.microsoft.com/update-guide/vulnerability/CVE-2022-2861"/>
    <m/>
    <m/>
    <m/>
    <m/>
    <m/>
  </r>
  <r>
    <s v="MEDZ"/>
    <m/>
    <x v="0"/>
    <s v="CVE-2022-38473_x000a_CVE-2022-38478_x000a_CVE-2022-38472_x000a_CVE-2022-38477_x000a_CVE-2022-38474_x000a_CVE-2022-38475"/>
    <s v="Mozilla Firefox"/>
    <x v="80"/>
    <s v="De multiples vulnérabilités ont été corrigées dans Mozilla Firefox. Elles permettent à un attaquant de provoquer une exécution de code arbitraire à distance et un contournement de la politique de sécurité."/>
    <s v="Risque fort"/>
    <s v="Contournement de la politique de sécurité._x000a_Exécution de code arbitraire à distance."/>
    <s v="NON"/>
    <s v="Mise à jour vers la version 104 ou Ultérieur"/>
    <x v="0"/>
    <d v="2022-08-24T00:00:00"/>
    <m/>
    <m/>
    <e v="#NUM!"/>
    <e v="#NUM!"/>
    <m/>
    <s v="https://www.mozilla.org/en-US/security/advisories/mfsa2022-33/"/>
    <m/>
    <m/>
    <m/>
    <m/>
    <m/>
  </r>
  <r>
    <s v="MEDZ"/>
    <m/>
    <x v="0"/>
    <s v="CVE-2022-3038_x000a_CVE-2022-3039_x000a_CVE-2022-3040_x000a_CVE-2022-3041_x000a_CVE-2022-3042_x000a_CVE-2022-3043_x000a_CVE-2022-3044_x000a_CVE-2022-3045_x000a_CVE-2022-3046_x000a_CVE-2022-3047_x000a_CVE-2022-3048_x000a_CVE-2022-3049_x000a_CVE-2022-3050_x000a_CVE-2022-3051_x000a_CVE-2022-3052_x000a_CVE-2022-3053_x000a_CVE-2022-3054_x000a_CVE-2022-3055_x000a_CVE-2022-3056_x000a_CVE-2022-3057_x000a_CVE-2022-3058"/>
    <s v="Google chrome"/>
    <x v="81"/>
    <s v="De multiples vulnérabilités ont été découvertes dans Google Chrome. Elles permettent à un attaquant de provoquer un déni de service et une exécution de code arbitraire sur un navigateur vulnérable."/>
    <s v="Risque fort"/>
    <s v="Déni de service_x000a_Exécution de code arbitraire"/>
    <s v="OUI"/>
    <s v="Mettre à jour de Google chrome par la version 105.0.5195.52/53/54"/>
    <x v="0"/>
    <d v="2022-08-31T00:00:00"/>
    <m/>
    <m/>
    <e v="#NUM!"/>
    <e v="#NUM!"/>
    <m/>
    <s v="https://chromereleases.googleblog.com/2022/08/stable-channel-update-for-desktop_30.html"/>
    <m/>
    <m/>
    <m/>
    <m/>
    <m/>
  </r>
  <r>
    <s v="MEDZ"/>
    <m/>
    <x v="6"/>
    <s v="CVE-2021-34723_x000a_CVE-2021-34724_x000a_CVE-2021-34703_x000a_CVE-2021-1546_x000a_CVE-2021-1612_x000a_CVE-2021-1589_x000a_CVE-2021-34712_x000a_CVE-2021-34726_x000a_CVE-2021-34727"/>
    <s v="Produit Cisco"/>
    <x v="82"/>
    <s v="De multiples vulnérabilités ont été découvertes dans les produits Cisco. Certaines d'entre elles permettent à un attaquant de provoquer une exécution de code arbitraire à distance, un déni de service à distance et un contournement de la politique de sécurité."/>
    <s v="Risque fort"/>
    <s v="Exécution de code arbitraire à distance_x000a_Déni de service à distance_x000a_Contournement de la politique de sécurité_x000a__x0009_Élévation de privilèges"/>
    <s v="OUI"/>
    <s v="1000 Series Integrated Services Routers (ISRs)_x000a_4000 Series ISRs_x000a_ASR 1000 Series Aggregation Services Routers_x000a_Cloud Services Router 1000V Series_x000a_Cisco IOS XE SD-WAN Software_x000a_Cisco IOS or IOS XE Software_x000a_SD-WAN vBond Orchestrator Software_x000a_SD-WAN vEdge Cloud Routers_x000a_SD-WAN vEdge Routers_x000a_SD-WAN vManage Software_x000a_SD-WAN vSmart Controller Software"/>
    <x v="2"/>
    <d v="2021-09-23T00:00:00"/>
    <m/>
    <m/>
    <e v="#NUM!"/>
    <e v="#NUM!"/>
    <s v="Pas de retour aupres de l'equipe technique._x000a_"/>
    <s v="https://tools.cisco.com/security/center/content/CiscoSecurityAdvisory/cisco-sa-iosxesdwan-arbfileov-MVOF3ZZn_x000a_https://tools.cisco.com/security/center/content/CiscoSecurityAdvisory/cisco-sa-iosxesdwan-privesc-VP4FG3jD_x000a_https://tools.cisco.com/security/center/content/CiscoSecurityAdvisory/cisco-sa-lldp-dos-sBnuHSjT_x000a_https://tools.cisco.com/security/center/content/CiscoSecurityAdvisory/cisco-sa-sd-wan-Fhqh8pKX_x000a_https://tools.cisco.com/security/center/content/CiscoSecurityAdvisory/cisco-sa-sd-wan-GjR5pGOm_x000a_https://tools.cisco.com/security/center/content/CiscoSecurityAdvisory/cisco-sa-sd-wan-credentials-ydYfskzZ_x000a_https://tools.cisco.com/security/center/content/CiscoSecurityAdvisory/cisco-sa-sd-wan-jOsuRJCc_x000a_https://tools.cisco.com/security/center/content/CiscoSecurityAdvisory/cisco-sa-sd-wan-jOsuRJCc_x000a_https://tools.cisco.com/security/center/content/CiscoSecurityAdvisory/cisco-sa-iosxesdwan-rbuffover-vE2OB6tp"/>
    <m/>
    <m/>
    <m/>
    <m/>
    <m/>
  </r>
  <r>
    <s v="MEDZ"/>
    <m/>
    <x v="5"/>
    <s v="CVE-2021-40449"/>
    <s v="Notification de vulnérabilité 0-day dans Microsoft Windows Win32k (MysterySnail)"/>
    <x v="83"/>
    <s v="Une vulnérabilité critique a été découverte dans Microsoft Windows Win32k. Elle permet à un attaquant local authentifié d'obtenir des privilèges élevés sur le système, en raison d'une faille dans le composant Win32k. En exécutant un programme spécialement conçu, un attaquant authentifié pourrait exploiter cette vulnérabilité pour exécuter du code arbitraire avec des privilèges élevés._x000a_La vulnérabilité CVE-2021-40449 est activement exploitée."/>
    <s v="Risque fort"/>
    <s v="Obtenir des privilèges_x000a_Escalade des privilèges_x000a_Exécution du code arbitraire"/>
    <s v="OUI"/>
    <s v="Blocage des IOCs."/>
    <x v="2"/>
    <d v="2021-10-14T00:00:00"/>
    <m/>
    <m/>
    <e v="#NUM!"/>
    <e v="#NUM!"/>
    <s v="Pas de retour aupres de l'equipe technique._x000a_"/>
    <s v="https://msrc.microsoft.com/update-guide/vulnerability/CVE-2021-40449 "/>
    <m/>
    <m/>
    <m/>
    <m/>
    <m/>
  </r>
  <r>
    <s v="MEDZ"/>
    <m/>
    <x v="0"/>
    <s v="CVE-2021-35053"/>
    <s v="Kaspersky Endpoint Security"/>
    <x v="84"/>
    <s v="Une vulnérabilité critique a été découverte dans Kaspersky Endpoint Security. Un attaquant pourrait modifier d'une certaine manière un fichier spécifique des paramètres du navigateur Firefox, puis redémarrer le système afin de le rendre non amorçable."/>
    <s v="Risque fort"/>
    <s v="Exécution de code arbitraire_x000a_Déni de service_x000a_Atteinte à l'intégrité des données"/>
    <s v="OUI"/>
    <s v="Maj Kaspersky Endpoint Security 11.7 sur Windows."/>
    <x v="2"/>
    <d v="2021-11-02T00:00:00"/>
    <m/>
    <m/>
    <e v="#NUM!"/>
    <e v="#NUM!"/>
    <s v="Déploiement en cours de la version 11.7 "/>
    <s v="https://support.kaspersky.com/general/vulnerability.aspx?el=12430#01112021"/>
    <m/>
    <m/>
    <m/>
    <m/>
    <m/>
  </r>
  <r>
    <s v="MEDZ"/>
    <m/>
    <x v="0"/>
    <s v="CVE-2022-3370_x000a_CVE-2022-3373"/>
    <s v=" Google chrome"/>
    <x v="85"/>
    <s v="De multiples vulnérabilités ont été découvertes dans Google Chrome. _x000a_Elles permettent à un attaquant de provoquer un problème de sécurité non spécifié par l'éditeur"/>
    <s v="Risque fort"/>
    <s v="Non spécifié par l'éditeur"/>
    <s v="OUI"/>
    <s v="Mettre à jour de Google chrome par la version 106.0.5249.91"/>
    <x v="0"/>
    <d v="2022-10-03T00:00:00"/>
    <m/>
    <d v="2022-10-12T00:00:00"/>
    <n v="9"/>
    <s v="Traité dans le delai"/>
    <m/>
    <s v="https://cve.mitre.org/cgi-bin/cvename.cgi?name=CVE-2022-3370_x000a_https://cve.mitre.org/cgi-bin/cvename.cgi?name=CVE-2022-3373"/>
    <m/>
    <m/>
    <m/>
    <m/>
    <m/>
  </r>
  <r>
    <s v="MEDZ"/>
    <m/>
    <x v="0"/>
    <s v="CVE-2022-3317_x000a_CVE-2022-3316_x000a_CVE-2022-3315_x000a_CVE-2022-3313_x000a_CVE-2022-3311_x000a_CVE-2022-3310_x000a_CVE-2022-3308_x000a_CVE-2022-3307_x000a_CVE-2022-3304_x000a_CVE-2022-41035"/>
    <s v="Microsoft Edge (Chromium-based)"/>
    <x v="86"/>
    <s v="De multiples vulnérabilités ont été découvertes dans Microsoft Edge. Elles permettent à un attaquant de provoquer un contournement de la politique de sécurité et un problème de sécurité non spécifié par l'éditeur."/>
    <s v="Risque fort"/>
    <s v="Contournement de la politique de sécurité_x000a_Non spécifié par l'éditeur"/>
    <s v="OUI"/>
    <s v="Mise à jour de Microsoft Edge par la version   106.0.1370.34"/>
    <x v="0"/>
    <d v="2022-10-04T00:00:00"/>
    <m/>
    <d v="2022-10-18T00:00:00"/>
    <n v="14"/>
    <s v="Traité dans le delai"/>
    <m/>
    <s v="https://msrc.microsoft.com/update-guide/vulnerability/CVE-2022-3317_x000a_https://msrc.microsoft.com/update-guide/vulnerability/CVE-2022-3316_x000a_https://msrc.microsoft.com/update-guide/vulnerability/CVE-2022-3315_x000a_https://msrc.microsoft.com/update-guide/vulnerability/CVE-2022-3313_x000a_https://msrc.microsoft.com/update-guide/vulnerability/CVE-2022-3311_x000a_https://msrc.microsoft.com/update-guide/vulnerability/CVE-2022-3310_x000a_https://msrc.microsoft.com/update-guide/vulnerability/CVE-2022-3308_x000a_https://msrc.microsoft.com/update-guide/vulnerability/CVE-2022-3307_x000a_https://msrc.microsoft.com/update-guide/vulnerability/CVE-2022-3304_x000a_https://msrc.microsoft.com/update-guide/vulnerability/CVE-2022-41035"/>
    <m/>
    <m/>
    <m/>
    <m/>
    <m/>
  </r>
  <r>
    <s v="MEDZ"/>
    <m/>
    <x v="0"/>
    <s v="N/A"/>
    <s v="Openssh"/>
    <x v="87"/>
    <s v="De multiples vulnérabilités ont été découvertes dans OpenSSH. Elles permettent à un attaquant de provoquer un problème de sécurité non spécifié par l'éditeur et un contournement de la politique de sécurité."/>
    <s v="Risque fort"/>
    <s v="Non spécifié par l'éditeur_x000a_Contournement de la politique de sécurité"/>
    <s v="OUI"/>
    <s v="Mise à jour OpenSSH par la version suivante :  9.1"/>
    <x v="4"/>
    <d v="2022-10-05T00:00:00"/>
    <m/>
    <d v="2022-10-28T00:00:00"/>
    <n v="23"/>
    <s v="Traité dans le delai"/>
    <m/>
    <s v="https://www.openssh.com/txt/release-9.1"/>
    <m/>
    <m/>
    <m/>
    <m/>
    <m/>
  </r>
  <r>
    <s v="MEDZ"/>
    <m/>
    <x v="0"/>
    <s v="CVE-2022-3445_x000a_CVE-2022-3446_x000a_CVE-2022-3447_x000a_CVE-2022-3448_x000a_CVE-2022-3449_x000a_CVE-2022-3450"/>
    <s v=" Google chrome"/>
    <x v="88"/>
    <s v="De multiples vulnérabilités ont été découvertes dans Google Chrome. _x000a_Elles permettent à un attaquant de provoquer un problème de sécurité non spécifié par l'éditeur."/>
    <s v="Risque fort"/>
    <s v="Non spécifié par l'éditeur"/>
    <s v="OUI"/>
    <s v="Mettre à jour de Google chrome par la version 106.0.5249.119"/>
    <x v="0"/>
    <d v="2022-10-26T00:00:00"/>
    <m/>
    <d v="2022-10-26T00:00:00"/>
    <n v="14"/>
    <s v="Traité dans le delai"/>
    <s v="17/10/2022 : _x000a_•_x0009_Terminée sur 34 postes._x000a_•_x0009_En attente du lancement sur 6 postes._x000a_•_x0009_Echec sur 1 poste."/>
    <s v="http://cve.mitre.org/cgi-bin/cvename.cgi?name=CVE-2022-3445_x000a_http://cve.mitre.org/cgi-bin/cvename.cgi?name=CVE-2022-3446_x000a_http://cve.mitre.org/cgi-bin/cvename.cgi?name=CVE-2022-3447_x000a_http://cve.mitre.org/cgi-bin/cvename.cgi?name=CVE-2022-3448_x000a_http://cve.mitre.org/cgi-bin/cvename.cgi?name=CVE-2022-3449_x000a_http://cve.mitre.org/cgi-bin/cvename.cgi?name=CVE-2022-3450"/>
    <m/>
    <m/>
    <m/>
    <m/>
    <m/>
  </r>
  <r>
    <s v="MEDZ"/>
    <m/>
    <x v="0"/>
    <s v="CVE-2022-22658"/>
    <s v="Apple iOS et iPadOS "/>
    <x v="89"/>
    <s v="Une vulnérabilité a été découverte dans Apple iOS. Elle permet à un attaquant de provoquer un déni de service à distance."/>
    <s v="Moyen"/>
    <s v="Déni de service à distance"/>
    <s v="OUI"/>
    <s v="Installation des correctifs sécurité des produits iOS versions à 16.0.3"/>
    <x v="0"/>
    <d v="2022-10-13T00:00:00"/>
    <m/>
    <d v="2022-10-25T00:00:00"/>
    <n v="12"/>
    <s v="Traité dans le delai"/>
    <m/>
    <s v="https://support.apple.com/fr-fr/HT213480_x000a_http://cve.mitre.org/cgi-bin/cvename.cgi?name=CVE-2022-22658"/>
    <m/>
    <m/>
    <m/>
    <m/>
    <m/>
  </r>
  <r>
    <s v="MEDZ"/>
    <m/>
    <x v="0"/>
    <s v="CVE-2022-35691_x000a_CVE-2022-38437_x000a_CVE-2022-38450_x000a_CVE-2022-42339_x000a_CVE-2022-38449_x000a_CVE-2022-42342"/>
    <s v="Adobe Acrobat DC et Acrobat Reader DC"/>
    <x v="89"/>
    <s v="Adobe a publié des mises à jour de sécurité pour Adobe Acrobat et Reader pour Windows et macOS. Ces mises à jour corrigent des vulnérabilités critiques et importantes. Une exploitation réussie pourrait conduire à un déni de service applicatif et à une fuite de mémoire"/>
    <s v="Risque fort"/>
    <s v="Execute arbitrary code_x000a_Unauthorized disclosure of information_x000a_Denial-of-service (DoS)_x000a_Privilege escalation"/>
    <s v="OUI"/>
    <s v="Mise a jours des produits Adobe par :_x000a_ _x000a__x000a_Acrobat DC version 22.003.20258_x000a_Acrobat Reader DC version 22.003.20258_x000a__x000a_Acrobat 2020 version, 20.005.30407_x000a_Acrobat Reader version 2020, 20.005.30407"/>
    <x v="0"/>
    <d v="2022-10-13T00:00:00"/>
    <m/>
    <d v="2025-03-12T00:00:00"/>
    <n v="881"/>
    <s v="Traité dans le delai"/>
    <s v="17/10/2022 : _x000a_•_x0009_Terminée sur 23 postes._x000a_•_x0009_En attente du lancement sur 6 postes._x000a_•_x0009_Echec sur 10 poste._x000a_•_x0009_En attente de redémarrage sur 2 postes_x000a_une nouvelle vulénrabilité aété découverte sous 'lid :12042023-08. "/>
    <s v="https://helpx.adobe.com/security/products/acrobat/apsb22-46.html"/>
    <m/>
    <m/>
    <m/>
    <m/>
    <m/>
  </r>
  <r>
    <s v="MEDZ"/>
    <m/>
    <x v="0"/>
    <s v="CVE-2022-3445_x000a_CVE-2022-3446_x000a_CVE-2022-3447_x000a_CVE-2022-3449_x000a_CVE-2022-3450"/>
    <s v="Microsoft Edge (Chromium-based)"/>
    <x v="90"/>
    <s v="De multiples vulnérabilités ont été découvertes dans Microsoft Edge. Elles permettent à un attaquant de provoquer un problème de sécurité non spécifié par l'éditeur."/>
    <s v="Risque fort"/>
    <s v="Non spécifié par l'éditeur"/>
    <s v="OUI"/>
    <s v="Microsoft Edge versions antérieures à 106.0.1370.47"/>
    <x v="0"/>
    <d v="2022-10-18T00:00:00"/>
    <m/>
    <d v="2022-11-03T00:00:00"/>
    <n v="16"/>
    <s v="Traité dans le delai"/>
    <m/>
    <s v="https://msrc.microsoft.com/update-guide/vulnerability/CVE-2022-3445_x000a_https://msrc.microsoft.com/update-guide/vulnerability/CVE-2022-3446_x000a_https://msrc.microsoft.com/update-guide/vulnerability/CVE-2022-3447_x000a_https://msrc.microsoft.com/update-guide/vulnerability/CVE-2022-3449_x000a_https://msrc.microsoft.com/update-guide/vulnerability/CVE-2022-3450"/>
    <m/>
    <m/>
    <m/>
    <m/>
    <m/>
  </r>
  <r>
    <s v="MEDZ"/>
    <m/>
    <x v="5"/>
    <s v="CVE-2022-42889"/>
    <s v="Apache Commons Text “Text4Shell”"/>
    <x v="90"/>
    <s v="Apache Commons Text pourrait permettre à un attaquant distant d'exécuter du code arbitraire sur le système, en raison d'une faille dans les défauts d'interpolation non sécurisés. En envoyant une entrée spécialement rédigée, un attaquant pourrait exploiter cette vulnérabilité pour exécuter du code arbitraire sur le système._x000a_Un exploit de type &quot;proof of concept&quot; pour cette vulnérabilité est disponible."/>
    <s v="Risque fort"/>
    <s v="Exécution du code arbitraire à distance_x000a_Accès aux informations confidentielles"/>
    <s v="OUI"/>
    <s v="Apache Commons Text à partir de la version 1.10."/>
    <x v="4"/>
    <m/>
    <m/>
    <d v="2022-10-28T00:00:00"/>
    <n v="10"/>
    <s v="Traité dans le delai"/>
    <s v="pas de retour de l'équipe Unix"/>
    <s v="https://lists.apache.org/thread/n2bd4vdsgkqh2tm14l1wyc3jyol7s1om_x000a_https://nvd.nist.gov/vuln/detail/CVE-2022-42889"/>
    <m/>
    <m/>
    <m/>
    <m/>
    <m/>
  </r>
  <r>
    <s v="MEDZ"/>
    <m/>
    <x v="5"/>
    <s v="CVE-2022-42889"/>
    <s v="Apache Commons Text “Text4Shell”"/>
    <x v="90"/>
    <s v="Apache Commons Text pourrait permettre à un attaquant distant d'exécuter du code arbitraire sur le système, en raison d'une faille dans les défauts d'interpolation non sécurisés. En envoyant une entrée spécialement rédigée, un attaquant pourrait exploiter cette vulnérabilité pour exécuter du code arbitraire sur le système._x000a_Un exploit de type &quot;proof of concept&quot; pour cette vulnérabilité est disponible."/>
    <s v="Risque fort"/>
    <s v="Exécution du code arbitraire à distance_x000a_Accès aux informations confidentielles"/>
    <s v="NON"/>
    <s v="Apache Commons Text à partir de la version 1.10."/>
    <x v="3"/>
    <s v="18/10/2022"/>
    <m/>
    <d v="2022-10-28T00:00:00"/>
    <n v="10"/>
    <s v="Traité dans le delai"/>
    <m/>
    <s v="https://lists.apache.org/thread/n2bd4vdsgkqh2tm14l1wyc3jyol7s1om_x000a_https://nvd.nist.gov/vuln/detail/CVE-2022-42889"/>
    <m/>
    <m/>
    <m/>
    <m/>
    <m/>
  </r>
  <r>
    <s v="MEDZ"/>
    <m/>
    <x v="0"/>
    <s v="CVE-2022-42927_x000a_CVE-2022-42928_x000a_CVE-2022-42929_x000a_CVE-2022-42932_x000a_CVE-2022-42930_x000a_CVE-2022-42931"/>
    <s v="Mozilla Firefox"/>
    <x v="91"/>
    <s v="De multiples vulnérabilités ont été corrigées dans les produits Mozilla._x000a_Elles permettent à un attaquant de provoquer un problème de sécurité non spécifié par l'éditeur,_x000a_une exécution de code arbitraire et un déni de service à distance."/>
    <s v="Critique"/>
    <s v="Exécution de code arbitraire_x000a_Déni de service à distance_x000a_Non spécifié par l'éditeur"/>
    <s v="NON"/>
    <s v="Mise à jour Mozilla Firefox par la version 106"/>
    <x v="0"/>
    <d v="2022-10-20T00:00:00"/>
    <m/>
    <d v="2022-11-16T00:00:00"/>
    <n v="27"/>
    <s v="Traité dans le delai"/>
    <m/>
    <s v="https://www.mozilla.org/en-US/security/advisories/mfsa2022-45/"/>
    <m/>
    <m/>
    <m/>
    <m/>
    <m/>
  </r>
  <r>
    <s v="MEDZ"/>
    <m/>
    <x v="1"/>
    <s v="CVE-2022-2318_x000a_CVE-2022-3028_x000a_CVE-2022-42719_x000a_CVE-2022-42721_x000a_CVE-2022-42720_x000a_CVE-2022-42722_x000a_CVE-2022-2602_x000a_CVE-2022-2978_x000a_CVE-2022-40768_x000a_CVE-2022-41674"/>
    <s v=" Linux d’Ubuntu"/>
    <x v="92"/>
    <s v="De multiples vulnérabilités ont été corrigées dans le noyau Linux d'Ubuntu._x000a_Elles permettent à un attaquant de provoquer un déni de service à distance,_x000a_une atteinte à la confidentialité des données et une exécution de code arbitraire à distance"/>
    <s v="Critique"/>
    <s v="Atteinte à la confidentialité des données_x000a_Déni de service à distance_x000a_Exécution de code arbitraire à distance"/>
    <s v="NON"/>
    <s v="Se référer au bulletin de sécurité de l'éditeur pour l'obtention des correctifs (cf. section Références)._x000a_https://ubuntu.com/security/notices/USN-5693-1_x000a_https://ubuntu.com/security/notices/USN-5692-1_x000a_https://ubuntu.com/security/notices/USN-5691-1"/>
    <x v="4"/>
    <d v="2022-10-21T00:00:00"/>
    <m/>
    <d v="2022-10-21T00:00:00"/>
    <n v="0"/>
    <s v="Traité dans le delai"/>
    <m/>
    <s v="https://ubuntu.com/security/notices/USN-5693-1_x000a_https://ubuntu.com/security/notices/USN-5692-1_x000a_https://ubuntu.com/security/notices/USN-5691-1"/>
    <m/>
    <m/>
    <m/>
    <m/>
    <m/>
  </r>
  <r>
    <s v="MEDZ"/>
    <m/>
    <x v="0"/>
    <s v="CVE-2022-42825_x000a_CVE-2022-32940_x000a_CVE-2022-42813_x000a_CVE-2022-32946_x000a_CVE-2022-32947_x000a_CVE-2022-42820_x000a_CVE-2022-42806_x000a_CVE-2022-32924_x000a_CVE-2022-42808_x000a_CVE-2022-42827_x000a_CVE-2022-42829_x000a_CVE-2022-42830_x000a_CVE-2022-42831_x000a_CVE-2022-42832_x000a_CVE-2022-42811_x000a_CVE-2022-32938_x000a_CVE-2022-42799_x000a_CVE-2022-42823_x000a_CVE-2022-42824_x000a_CVE-2022-32922"/>
    <s v="Apple iOS et iPadOS "/>
    <x v="93"/>
    <s v="Une vulnérabilité critique « Zero-day » a été découverte dans les produits Apple iOS 12.6, iOS 15.7 et iPadOS 15.7, iOS 16, macOS Big Sur 11.7. Elles permettent à un attaquant de provoquer une exécution de code arbitraire et une atteinte à la confidentialité des données._x000a_La vulnérabilité sous la CVE-2022-42827 est activement expolitée"/>
    <s v="Risque fort"/>
    <s v="Exécution de code arbitraire_x000a_Elévation de privilèges_x000a_Accès à des informations confidentielles"/>
    <s v="OUI"/>
    <s v="Mise à jour des produits Apple par les versions suivantes :_x000a__x000a_•_x0009_iOS version 16.1 antérieures à la version 16.1_x000a_•_x0009_iPadOS version 16.0 antérieures"/>
    <x v="0"/>
    <d v="2022-10-25T00:00:00"/>
    <m/>
    <d v="2022-10-28T00:00:00"/>
    <n v="3"/>
    <s v="Traité dans le delai"/>
    <m/>
    <s v="https://support.apple.com/en-us/HT213489"/>
    <m/>
    <m/>
    <m/>
    <m/>
    <m/>
  </r>
  <r>
    <s v="MEDZ"/>
    <m/>
    <x v="0"/>
    <s v="CVE-2022-28763"/>
    <s v="Zoom Client for Meetings"/>
    <x v="93"/>
    <s v="Une vulnérabilité critique a été découverte dans Zoom Client for Meetings. Elle permet à un attaquant distant de mener des attaques de phishing, causées par une vulnérabilité de redirection ouverte. Un attaquant peut exploiter cette vulnérabilité en utilisant une URL de réunion Zoom spécialement conçue pour rediriger une victime vers des sites Web arbitraires."/>
    <s v="Risque fort"/>
    <s v="Prendre contrôle de session."/>
    <s v="OUI"/>
    <s v="•_x0009_Mise à jour vers la version 15.12.2."/>
    <x v="0"/>
    <d v="2022-10-26T00:00:00"/>
    <m/>
    <d v="2022-10-28T00:00:00"/>
    <n v="3"/>
    <s v="Traité dans le delai"/>
    <m/>
    <s v="https://securityonline.info/cve-2022-28763-high-risk-security-flaw-in-zoom/  "/>
    <m/>
    <m/>
    <m/>
    <m/>
    <m/>
  </r>
  <r>
    <s v="MEDZ"/>
    <m/>
    <x v="0"/>
    <s v="CVE-2022-3661 _x000a_CVE-2022-3652 _x000a_CVE-2022-3653 _x000a_CVE-2022-3654 _x000a_CVE-2022-3655 _x000a_CVE-2022-3656 _x000a_CVE-2022-3657 _x000a_CVE-2022-3658 _x000a_CVE-2022-3659 _x000a_CVE-2022-3660"/>
    <s v=" Google chrome"/>
    <x v="94"/>
    <s v="Google a corrigé plusieurs vulnérabilités dans son navigateur Google Chrome. L’exploitation de ces failles peut permettre à un attaquant de prendre le contrôle du système affecté."/>
    <s v="Risque fort"/>
    <s v="Prise de contrôle du système."/>
    <s v="OUI"/>
    <s v="Mise à jour pour Windows vers 107.0.5304.63"/>
    <x v="0"/>
    <d v="2022-10-26T00:00:00"/>
    <m/>
    <d v="2022-11-09T00:00:00"/>
    <n v="14"/>
    <s v="Traité dans le delai"/>
    <m/>
    <s v="https://chromereleases.googleblog.com/2022/10/stable-channel-update-for-desktop_25.html "/>
    <m/>
    <m/>
    <m/>
    <m/>
    <m/>
  </r>
  <r>
    <s v="MEDZ"/>
    <m/>
    <x v="0"/>
    <s v="CVE-2022-3075"/>
    <s v="Microsoft Edge (Chromium-based)"/>
    <x v="95"/>
    <s v="Une vulnérabilité critique de type zero-day a été découverte dans Microsoft Edge (Chromium_x0002_based). Elles permettent à un attaquant distant de contourner les restrictions de sécurité, en raison d'une validation insuffisante des données dans Mojo. En persuadant une victime de visiter un site Web spécialement conçu, un attaquant pourrait exploiter cette vulnérabilité pour contourner les restrictions de sécurité. Le vulnérabilité CVE-2022-3075 est activement exploitée."/>
    <s v="Risque fort"/>
    <s v="Contournement de la sécurité"/>
    <s v="OUI"/>
    <s v="Mise à jour de Microsoft Edge par la version 105.0.1343.27"/>
    <x v="0"/>
    <d v="2022-09-05T00:00:00"/>
    <m/>
    <d v="2022-11-03T00:00:00"/>
    <n v="59"/>
    <s v="Traité dans le delai"/>
    <m/>
    <s v="https://msrc.microsoft.com/update-guide/vulnerability/CVE-2022-3075"/>
    <m/>
    <m/>
    <m/>
    <m/>
    <m/>
  </r>
  <r>
    <s v="MEDZ"/>
    <m/>
    <x v="0"/>
    <s v="CVE-2022-3075"/>
    <s v=" Google chrome"/>
    <x v="95"/>
    <s v="Une vulnérabilité critique de type zero-day a été découverte dans Google Chrome. Elles permettent à un attaquant distant de contourner les restrictions de sécurité, en raison d'une validation insuffisante des données dans Mojo. En persuadant une victime de visiter un site Web spécialement conçu, un attaquant pourrait exploiter cette vulnérabilité pour contourner les restrictions de sécurité.  _x000a_La vulnérabilité CVE-2022-3075 est activement exploitée."/>
    <s v="Risque fort"/>
    <s v="Contournement de la sécurité"/>
    <s v="OUI"/>
    <s v="Mise a jour de Google chrome par la version 105.0.5195.102"/>
    <x v="0"/>
    <d v="2022-09-05T00:00:00"/>
    <m/>
    <d v="2022-09-15T00:00:00"/>
    <n v="10"/>
    <s v="Traité dans le delai"/>
    <m/>
    <s v="https://chromereleases.googleblog.com/2022/09/stable-channel-update-for-desktop.html?m=1 "/>
    <m/>
    <m/>
    <m/>
    <m/>
    <m/>
  </r>
  <r>
    <s v="MEDZ"/>
    <m/>
    <x v="0"/>
    <s v="CVE-2022-32868_x000a_CVE-2022-32886_x000a_CVE-2022-32912_x000a_CVE-2022-32891_x000a_CVE-2022-32854_x000a_CVE-2022-32911_x000a_CVE-2022-32864_x000a_CVE-2022-32917_x000a_CVE-2022-32883_x000a_CVE-2022-32908_x000a_CVE-2022-32795_x000a_CVE-2022-32872_x000a_CVE-2022-32902_x000a_CVE-2022-32896_x000a_CVE-2022-32900_x000a_CVE-2022-32894"/>
    <s v="Apple iOS et iPadOS "/>
    <x v="96"/>
    <s v="De multiples vulnérabilités ont été découvertes dans les produits Apple. Certaines d'entre elles permettent à un attaquant de provoquer une exécution de code arbitraire à distance, un contournement de la politique de sécurité et une atteinte à l'intégrité des données. Les vulnérabilités CVE-2022- 32917 et CVE-2022-32894 sont activement exploitées."/>
    <s v="Risque fort"/>
    <s v="Exécution de code arbitraire à distance Contournement de la politique de sécurité Atteinte à l'intégrité des données _x000a_Atteinte à la confidentialité des données Élévation de privilèges"/>
    <s v="OUI"/>
    <s v="Mise à jour des produits Apple par les versions suivantes : _x000a_✓ Safari version 16_x000a_✓ iOS version 16_x000a_✓ macOS Monterey version 12.6_x000a_✓ macOS Big Sur version 11.7_x000a_✓ iOS 15.7 et iPadOS version 15.7"/>
    <x v="0"/>
    <d v="2022-09-13T00:00:00"/>
    <m/>
    <d v="2022-11-15T00:00:00"/>
    <n v="63"/>
    <s v="Traité dans le delai"/>
    <m/>
    <s v="https://support.apple.com/en-us/HT213445_x000a_https://support.apple.com/en-us/HT213443_x000a_https://support.apple.com/en-us/HT213444_x000a_https://support.apple.com/en-us/HT213446_x000a_https://support.apple.com/en-us/HT213442"/>
    <m/>
    <m/>
    <m/>
    <m/>
    <m/>
  </r>
  <r>
    <s v="MEDZ"/>
    <m/>
    <x v="5"/>
    <s v="CVE-2022-37969"/>
    <s v="Windows"/>
    <x v="97"/>
    <s v="Microsoft Windows pourrait permettre à un attaquant local authentifié d'obtenir des privilèges élevés sur le système, en raison d'une faille dans le composant Common Log File System Driver. En envoyant une requête spécialement rédigée, un attaquant pourrait exploiter cette vulnérabilité pour obtenir des privilèges élevés. _x000a_La vulnérabilité CVE-2022-37969 est activement exploitée"/>
    <s v="Risque fort"/>
    <s v="Elevation of Privilege"/>
    <s v="OUI"/>
    <s v="Installation des mises à jour sécurité de Microsoft du mois de septembre_x000a_✓ Windows Server 2022_x000a_✓ Windows Server 2016_x000a_✓ Windows Server 2012_x000a_✓ Windows Server 2019_x000a_✓ Windows Server 2008"/>
    <x v="3"/>
    <d v="2022-09-15T00:00:00"/>
    <m/>
    <d v="2022-09-28T00:00:00"/>
    <n v="13"/>
    <s v="Traité dans le delai"/>
    <s v="Ne dispose pas d'un outil de patching"/>
    <s v="https://msrc.microsoft.com/update-guide/vulnerability/CVE-2022-37969"/>
    <m/>
    <m/>
    <m/>
    <m/>
    <m/>
  </r>
  <r>
    <s v="MEDZ"/>
    <m/>
    <x v="5"/>
    <s v="CVE-2022-37969"/>
    <s v="Windows"/>
    <x v="97"/>
    <s v="Microsoft Windows pourrait permettre à un attaquant local authentifié d'obtenir des privilèges élevés sur le système, en raison d'une faille dans le composant Common Log File System Driver. En envoyant une requête spécialement rédigée, un attaquant pourrait exploiter cette vulnérabilité pour obtenir des privilèges élevés. _x000a_La vulnérabilité CVE-2022-37969 est activement exploitée"/>
    <s v="Risque fort"/>
    <s v="Elevation of Privilege"/>
    <s v="OUI"/>
    <s v="Installation des mises à jour sécurité de Microsoft du mois de septembre_x000a_ Windows RT 8.1_x000a_✓ Windows 8_x000a_✓ Windows 7_x000a_✓ Windows 10_x000a_✓ Windows 11_x000a_"/>
    <x v="0"/>
    <d v="2022-09-15T00:00:00"/>
    <m/>
    <d v="2022-11-29T00:00:00"/>
    <n v="75"/>
    <s v="Traité dans le delai"/>
    <s v="Ne dispose pas d'un outil de patching"/>
    <s v="https://msrc.microsoft.com/update-guide/vulnerability/CVE-2022-37969"/>
    <m/>
    <m/>
    <m/>
    <m/>
    <m/>
  </r>
  <r>
    <s v="MEDZ"/>
    <m/>
    <x v="0"/>
    <s v="CVE-2022-3196_x000a_CVE-2022-3197_x000a_CVE-2022-3198_x000a_CVE-2022-3199_x000a_CVE-2022-3200_x000a_CVE-2022-3201"/>
    <s v="Google Chrome"/>
    <x v="97"/>
    <s v="De multiples vulnérabilités ont été découvertes dans Google Chrome. Elles permettent à un attaquant de provoquer un contournement de la politique de sécurité et un problème de sécurité non spécifié par l'éditeur."/>
    <s v="Critique"/>
    <s v="Contournement de la politique de sécurité Non spécifié par l'éditeur"/>
    <s v="OUI"/>
    <s v="Mise à jour de Google chrome par la version 105.0.5195.125/126/127 sur Windows._x000a_Mise à jour de Google chrome par la version 105.0.5195.125 sur Mac et Linux."/>
    <x v="0"/>
    <d v="2022-09-15T00:00:00"/>
    <m/>
    <d v="2022-09-28T00:00:00"/>
    <n v="13"/>
    <s v="Traité dans le delai"/>
    <m/>
    <s v="https://chromereleases.googleblog.com/2022/09/stable-channel-update-for-desktop_14.html"/>
    <m/>
    <m/>
    <m/>
    <m/>
    <m/>
  </r>
  <r>
    <s v="MEDZ"/>
    <m/>
    <x v="0"/>
    <s v="CVE-2022-40959_x000a_CVE-2022-40960_x000a_CVE-2022-40958_x000a_CVE-2022-40956_x000a_CVE-2022-40957_x000a_CVE-2022-40962_x000a_CVE-2022-40961"/>
    <s v="Mozilla Firefox"/>
    <x v="98"/>
    <s v="De multiples vulnérabilités ont été découvertes dans Mozilla Firefox, Certaines d'entre elles permettent à un attaquant de provoquer une exécution de code arbitraire, un déni de service à distance et un contournement de la politique de sécurité."/>
    <s v="Critique"/>
    <s v="Exécution de code arbitraire_x000a_Déni de service à distance_x000a_Contournement de la politique de sécurité_x000a_Atteinte à l'intégrité des données_x000a_Atteinte à la confidentialité des données"/>
    <s v="NON"/>
    <s v="Mise à jour de Mozilla Firefox par la version105._x0009_"/>
    <x v="0"/>
    <d v="2022-09-22T00:00:00"/>
    <m/>
    <d v="2022-11-16T00:00:00"/>
    <n v="55"/>
    <s v="Traité dans le delai"/>
    <m/>
    <s v="https://www.mozilla.org/en-US/security/advisories/mfsa2022-41/_x000a_https://www.mozilla.org/en-US/security/advisories/mfsa2022-40/"/>
    <m/>
    <m/>
    <m/>
    <m/>
    <m/>
  </r>
  <r>
    <s v="MEDZ"/>
    <m/>
    <x v="6"/>
    <s v="CVE-2021-27853_x000a_CVE-2021-27854_x000a_CVE-2021-27861_x000a_CVE-2021-27862_x000a_CVE-2022-20728"/>
    <s v="Produit Cisco"/>
    <x v="99"/>
    <s v="Cisco annonce la correction de plusieurs vulnérabilités affectant certaines versions de ses produits Susmentionnés. L'exploitation de ces vulnérabilités peut permettre à un attaquant distant de contourner les mesures de sécurité."/>
    <s v="Moyen"/>
    <s v="Exécution de code arbitraire._x000a_Attaque par déni de service (DoS)._x000a_Escalade de privilèges."/>
    <s v="OUI"/>
    <s v="Veuillez se référer aux bulletins de sécurité de Cisco pour mettre à jours vos équipements."/>
    <x v="2"/>
    <d v="2022-09-29T00:00:00"/>
    <m/>
    <d v="2022-11-29T00:00:00"/>
    <n v="62"/>
    <s v="Traité dans le delai"/>
    <m/>
    <s v="https://tools.cisco.com/security/center/content/CiscoSecurityAdvisory/cisco-sa-VU855201-J3z8CKTX_x000a_https://tools.cisco.com/security/center/content/CiscoSecurityAdvisory/cisco-sa-apvlan-TDTtb4FY _x000a_https://tools.cisco.com/security/center/content/CiscoSecurityAdvisory/cisco-sa-wlc-udp-dos-XDyEwhNz _x000a_https://tools.cisco.com/security/center/content/CiscoSecurityAdvisory/cisco-sa-wlc-dos-mKGRrsCB _x000a_https://tools.cisco.com/security/center/content/CiscoSecurityAdvisory/cisco-sa-wlc-dhcp-dos-76pCjPxK _x000a_https://tools.cisco.com/security/center/content/CiscoSecurityAdvisory/cisco-sa-ssh-excpt-dos-FzOBQTnk _x000a_https://tools.cisco.com/security/center/content/CiscoSecurityAdvisory/cisco-sa-sd-wan-priv-E6e8tEdF _x000a_https://tools.cisco.com/security/center/content/CiscoSecurityAdvisory/cisco-sa-iosxe-mpls-dos-Ab4OUL3 _x000a_https://tools.cisco.com/security/center/content/CiscoSecurityAdvisory/cisco-sa-iosxe-cip-dos-9rTbKLt9 _x000a_https://tools.cisco.com/security/center/content/CiscoSecurityAdvisory/cisco-sa-iosxe-6vpe-dos-tJBtf5Zv _x000a_https://tools.cisco.com/security/center/content/CiscoSecurityAdvisory/cisco-sa-ios-xe-cat-verify-D4NEQA6q _x000a_https://tools.cisco.com/security/center/content/CiscoSecurityAdvisory/cisco-sa-ewc-priv-esc-nderYLtK _x000a_https://tools.cisco.com/security/center/content/CiscoSecurityAdvisory/cisco-sa-c9800-mob-dos-342YAc6J _x000a_https://tools.cisco.com/security/center/content/CiscoSecurityAdvisory/cisco-sa-ap-assoc-dos-EgVqtON8 _x000a_https://tools.cisco.com/security/center/content/CiscoSecurityAdvisory/cisco-sa-alg-dos-KU9Z8kFX"/>
    <m/>
    <m/>
    <m/>
    <m/>
    <m/>
  </r>
  <r>
    <s v="MEDZ"/>
    <m/>
    <x v="0"/>
    <s v="CVE-2022-3304_x000a_CVE-2022-3201_x000a_CVE-2022-3305_x000a_CVE-2022-3306_x000a_CVE-2022-3307_x000a_CVE-2022-3308_x000a_CVE-2022-3309_x000a_CVE-2022-3310_x000a_CVE-2022-3311_x000a_CVE-2022-3312_x000a_CVE-2022-3313_x000a_CVE-2022-3314_x000a_CVE-2022-3315_x000a_CVE-2022-3316_x000a_CVE-2022-3317_x000a_CVE-2022-3318"/>
    <s v="Google Chrome"/>
    <x v="99"/>
    <s v="De multiples vulnérabilités ont été découvertes dans Google _x000a_Chrome. Elles permettent à un attaquant de provoquer un _x000a_contournement de la politique de sécurité et une exécution de _x000a_code sur un navigateur vulnérable."/>
    <s v="Moyen"/>
    <s v="Exécution de code_x000a_Contournement _x000a_de la sécurité"/>
    <s v="OUI"/>
    <s v="Mise a jour de Google chrome par la version 106.0.5249.61/62."/>
    <x v="0"/>
    <d v="2022-09-28T00:00:00"/>
    <m/>
    <d v="2022-11-09T00:00:00"/>
    <n v="42"/>
    <s v="Traité dans le delai"/>
    <m/>
    <m/>
    <m/>
    <m/>
    <m/>
    <m/>
    <m/>
  </r>
  <r>
    <s v="MEDZ"/>
    <s v="01112022-02"/>
    <x v="0"/>
    <s v="CVE-2022-31692"/>
    <s v="Vulnérabilité dans Spring security"/>
    <x v="100"/>
    <s v="Une vulnérabilité a été découverte dans VMware Spring Security jusqu'à 5.6.8/5.7.4. Elle a été classée comme critique. _x000a_Ce problème affecte la fonction authorizeHttpRequests du composant Dispatcher Type Handler._x000a_La manipulation avec une entrée inconnue conduit à une vulnérabilité d'élévation de privilèges._x000a_L'utilisation de CWE pour déclarer le problème conduit à CWE-285._x000a_Le logiciel n'effectue pas ou effectue incorrectement un contrôle d'autorisation lorsqu'un acteur tente d'accéder à une ressource ou d'effectuer une action. La confidentialité, l'intégrité et la disponibilité sont affectées"/>
    <s v="Moyen"/>
    <s v="Contournement de la sécurité"/>
    <s v="OUI"/>
    <s v="•_x0009_Les utilisateurs de la version 5.7.x doivent effectuer une mise à niveau vers la version 5.7.5._x000a_•_x0009_Les utilisateurs de la version 5.6.x doivent effectuer une mise à niveau vers la version 5.6.9."/>
    <x v="6"/>
    <d v="2022-11-01T00:00:00"/>
    <m/>
    <d v="2022-11-12T00:00:00"/>
    <n v="11"/>
    <s v="Traité dans le delai"/>
    <m/>
    <m/>
    <m/>
    <m/>
    <m/>
    <m/>
    <m/>
  </r>
  <r>
    <s v="MEDZ"/>
    <s v="01112022-03"/>
    <x v="0"/>
    <s v="CVE-2022-3602_x000a_CVE-2022-3786"/>
    <s v="OpenSSL"/>
    <x v="100"/>
    <s v="De multiples vulnérabilités ont été découvertes dans OpenSSL. Elles permettent à un attaquant de provoquer une exécution de code arbitraire à distance et le déni de services une atteinte à la confidentialité des données."/>
    <s v="Risque fort"/>
    <s v="Exécution de code arbitraire_x000a__x000a_Déni de services"/>
    <s v="OUI"/>
    <s v="Mise à jour OpenSSL par les version suivante : _x000a__x000a_•_x0009_OpenSSL version 3.0.7"/>
    <x v="4"/>
    <d v="2022-11-02T00:00:00"/>
    <m/>
    <d v="2025-03-12T00:00:00"/>
    <n v="862"/>
    <s v="Traité dans le delai"/>
    <s v="02/11/2022 : _x000a_RedHat: Not affected (https://access.redhat.com/security/cve/cve-2022-3602)_x000a_Oracle Linux: Aucune publication jusqu’à maintenant pou OEL8, la vulnérabilité concerne seulement OEL9 ."/>
    <m/>
    <m/>
    <m/>
    <m/>
    <m/>
    <m/>
  </r>
  <r>
    <s v="MEDZ"/>
    <s v="03112022-05"/>
    <x v="0"/>
    <s v="CVE-2022-42252"/>
    <s v="Apache Tomcat"/>
    <x v="101"/>
    <s v="Une vulnérabilité a été découverte dans Apache Tomcat. Elle permet à un attaquant de provoquer un contournement de la politique de sécurité."/>
    <s v="Moyen"/>
    <s v="Contournement de la politique de sécurité._x000a_Obtenir l’accès."/>
    <s v="OUI"/>
    <s v="•_x0009_Mise à jour d’Apache Tomcat vers 8.5.83 _x000a_•_x0009_Mise à jour d’Apache Tomcat vers 9.0.68"/>
    <x v="4"/>
    <d v="2022-11-03T00:00:00"/>
    <m/>
    <d v="2025-03-12T00:00:00"/>
    <n v="860"/>
    <s v="Traité dans le delai"/>
    <s v="03/11/2022 : Mail envoyé par SOC"/>
    <m/>
    <m/>
    <m/>
    <m/>
    <m/>
    <m/>
  </r>
  <r>
    <s v="MEDZ"/>
    <s v="03112022-06"/>
    <x v="0"/>
    <s v="N/A"/>
    <s v="Kaspersky"/>
    <x v="101"/>
    <s v="De multiples vulnérabilités ont été découvertes dans les produits Kaspersky. Elles permettent à un attaquant de provoquer une exécution de code arbitraire et un contournement de la politique de sécurité."/>
    <s v="Critique"/>
    <s v="Contournement de la politique de sécurité. _x000a_Exécution de code arbitraire."/>
    <s v="OUI"/>
    <s v="Veuillez se référer au bulletin de Kaspersky afin d’installer les nouvelles mises à jour."/>
    <x v="2"/>
    <d v="2022-11-03T00:00:00"/>
    <m/>
    <d v="2025-03-12T00:00:00"/>
    <n v="860"/>
    <s v="Traité dans le delai"/>
    <s v="03/11/2022 : Mail envoyé par SOC_x000a_30/11/2022 : esclade par ASO"/>
    <m/>
    <m/>
    <m/>
    <m/>
    <m/>
    <m/>
  </r>
  <r>
    <s v="MEDZ"/>
    <s v="03112022-07"/>
    <x v="0"/>
    <s v="CVE-2022-3723"/>
    <s v="Microsoft Edge (Chromium-based)"/>
    <x v="101"/>
    <s v="Microsoft vient de publier une mise à jour de sécurité qui permet de corriger une vulnérabilité affectant le navigateur Microsoft Edge. L’exploitation de cette vulnérabilité peut permettre à un attaquant d’exécuter du code arbitraire."/>
    <s v="Critique"/>
    <s v="Exécution de code arbitraire."/>
    <s v="OUI"/>
    <s v="•_x0009_Mise à jour de Microsoft Edge (Stable) vers 107.0.1418.26._x000a_•_x0009_Mise à jour de Microsoft Edge (Extended Stable) vers 106.0.1370.61."/>
    <x v="2"/>
    <d v="2022-11-03T00:00:00"/>
    <m/>
    <d v="2022-11-15T00:00:00"/>
    <n v="12"/>
    <s v="Traité dans le delai"/>
    <s v="03/11/2022 : Mail envoyé par SOC_x000a_"/>
    <m/>
    <m/>
    <m/>
    <m/>
    <m/>
    <m/>
  </r>
  <r>
    <s v="MEDZ"/>
    <s v="10112022-09"/>
    <x v="0"/>
    <s v="CVE-2022-3885_x000a_CVE-2022-3886_x000a_CVE-2022-3887_x000a_CVE-2022-3888_x000a_CVE-2022-3889_x000a_CVE-2022-3890"/>
    <s v=" Google chrome"/>
    <x v="102"/>
    <s v="De multiples vulnérabilités ont été découvertes dans Google Chrome. Elles permettent à un attaquant de provoquer un problème de sécurité non spécifié par l'éditeur."/>
    <s v="Risque fort"/>
    <s v="Non spécifié par l'éditeur."/>
    <s v="OUI"/>
    <s v="•_x0009_Mise à jour vers la version 107.0.5304.107."/>
    <x v="0"/>
    <d v="2022-11-10T00:00:00"/>
    <m/>
    <d v="2022-11-30T00:00:00"/>
    <n v="21"/>
    <s v="Traité dans le delai"/>
    <s v="10/11/2022 : Mail envoyé par SOC_x000a_16/11/2022 : Relance"/>
    <m/>
    <m/>
    <m/>
    <m/>
    <m/>
    <m/>
  </r>
  <r>
    <s v="MEDZ"/>
    <s v="15112022-12"/>
    <x v="0"/>
    <s v="CVE-2022-3890_x000a_CVE-2022-3889_x000a_CVE-2022-3888_x000a_CVE-2022-3887_x000a_CVE-2022-3886_x000a_CVE-2022-3885"/>
    <s v="Microsoft Edge (Chromium-based)"/>
    <x v="103"/>
    <s v="De multiples vulnérabilités ont été corrigées dans Microsoft Edge. Elles permettent à un attaquant de provoquer un problème de sécurité non spécifié par l'éditeur."/>
    <s v="Risque fort"/>
    <s v="Non spécifié par l'éditeur"/>
    <s v="OUI"/>
    <s v="Mise à jour de Microsoft Edge par la version 107.0.1418.42"/>
    <x v="0"/>
    <d v="2022-11-15T00:00:00"/>
    <m/>
    <d v="2022-11-29T00:00:00"/>
    <n v="14"/>
    <s v="Traité dans le delai"/>
    <s v="15/11/2022 : Mail envoyé par SOC"/>
    <m/>
    <m/>
    <m/>
    <m/>
    <m/>
    <m/>
  </r>
  <r>
    <s v="MEDZ"/>
    <s v="15112022-13"/>
    <x v="0"/>
    <s v="CVE-2022-40303_x000a_CVE-2022-40304"/>
    <s v="Apple iOS et iPadOS "/>
    <x v="103"/>
    <s v="De multiples vulnérabilités ont été découvertes dans les produits Apple. Elles permettent à un attaquant de provoquer une exécution de code arbitraire à distance et un déni de service à distance."/>
    <s v="Critique"/>
    <s v="Exécution de code arbitraire à distance_x000a_Déni de service à distance"/>
    <s v="OUI"/>
    <s v="Mise à jour des produits Apple par les versions :_x000a_✓ macOS Ventura version 13.0.1_x000a_✓ iOS version 16.1.1_x000a_✓ iPadOS version 16.1.1"/>
    <x v="0"/>
    <d v="2022-11-15T00:00:00"/>
    <m/>
    <d v="2025-03-12T00:00:00"/>
    <n v="848"/>
    <s v="Traité dans le delai"/>
    <s v="15/11/2022 : Mail envoyé par SOC"/>
    <m/>
    <m/>
    <m/>
    <m/>
    <m/>
    <m/>
  </r>
  <r>
    <s v="MEDZ"/>
    <s v="16112022-14"/>
    <x v="5"/>
    <s v="CVE-2022-45403_x000a_CVE-2022-45404_x000a_CVE-2022-45405_x000a_CVE-2022-45406_x000a_CVE-2022-45407_x000a_CVE-2022-45408_x000a_CVE-2022-45409_x000a_CVE-2022-45410_x000a_CVE-2022-45411_x000a_CVE-2022-45412_x000a_CVE-2022-45413_x000a_CVE-2022-40674_x000a_CVE-2022-45415_x000a_CVE-2022-45416_x000a_CVE-2022-45417_x000a_CVE-2022-45418_x000a_CVE-2022-45419_x000a_CVE-2022-45420_x000a_CVE-2022-45421"/>
    <s v="Mozilla Firefox"/>
    <x v="104"/>
    <s v="Mozilla a publié des mises à jour de sécurité pour corriger plusieurs vulnérabilités affectant les produits susmentionnés. Un attaquant pourrait exploiter certaines de ces vulnérabilités afin d’exécuter du code arbitraire à distance et de porter atteinte aux informations confidentielles."/>
    <s v="Risque fort"/>
    <s v="Exécution du code arbitraire à distance._x000a_Accès aux informations confidentielles."/>
    <s v="NON"/>
    <s v="•_x0009_Mise à jour vers la version 107."/>
    <x v="0"/>
    <d v="2022-11-16T00:00:00"/>
    <m/>
    <d v="2025-03-12T00:00:00"/>
    <n v="847"/>
    <s v="Traité dans le delai"/>
    <s v="16/11/2022 : Mail envoyé par SOC_x000a_23/11/2022 : Relance"/>
    <m/>
    <m/>
    <m/>
    <m/>
    <m/>
    <m/>
  </r>
  <r>
    <s v="MEDZ"/>
    <s v="24112022-17"/>
    <x v="5"/>
    <s v="N/A"/>
    <s v="Mise à jour exceptionnelle pour corriger des problèmes d'authentification Kerberos"/>
    <x v="105"/>
    <s v="Microsoft a publié une mise à jour exceptionnelle pour résoudre les problèmes causés par un récent correctif de sécurité de Windows qui entraîne des problèmes d'authentification Kerberos. L’exploitation de cette faille peut permettre à un attaquant de contourner les fonctions de sécurité dans un environnement Windows AD."/>
    <s v="Risque fort"/>
    <s v="L’exploitation de cette faille peut permettre à un attaquant de contourner les fonctions de sécurité dans un environnement Windows AD."/>
    <s v="OUI"/>
    <s v="Installation des mises à jour (KBs)"/>
    <x v="3"/>
    <d v="2022-11-24T00:00:00"/>
    <m/>
    <d v="2025-03-12T00:00:00"/>
    <n v="839"/>
    <s v="Traité dans le delai"/>
    <s v="Ne dispose pas d'un serveur de patching"/>
    <m/>
    <m/>
    <m/>
    <m/>
    <m/>
    <m/>
  </r>
  <r>
    <s v="MEDZ"/>
    <s v="29112022-20"/>
    <x v="0"/>
    <s v="CVE-2022-4135"/>
    <s v="Microsoft Edge (Chromium-based)"/>
    <x v="106"/>
    <s v="Une vulnérabilité a été découverte dans Microsoft Edge. Elle permet à un attaquant de provoquer un problème de sécurité non spécifié par l'éditeur."/>
    <s v="Risque fort"/>
    <s v="Non spécifié par l'éditeur"/>
    <s v="OUI"/>
    <s v="•_x0009_Mise à jour de Microsoft Edge (Stable) vers 107.0.1418.62._x000a_•_x0009_Mise à jour de Microsoft Edge (Extended Stable) vers 106.0.1370.86."/>
    <x v="0"/>
    <d v="2022-11-29T00:00:00"/>
    <m/>
    <d v="2025-03-12T00:00:00"/>
    <n v="834"/>
    <s v="Traité dans le delai"/>
    <s v="29/11/2022 : Mail envoyé par SOC"/>
    <m/>
    <m/>
    <m/>
    <m/>
    <m/>
    <m/>
  </r>
  <r>
    <s v="MEDZ"/>
    <s v="30112022-21"/>
    <x v="0"/>
    <s v="CVE-2022-4174_x000a_CVE-2022-4175_x000a_CVE-2022-4176_x000a_CVE-2022-4177_x000a_CVE-2022-4178_x000a_CVE-2022-4179_x000a_CVE-2022-4180_x000a_CVE-2022-4181_x000a_CVE-2022-4182_x000a_CVE-2022-4183_x000a_CVE-2022-4184_x000a_CVE-2022-4185_x000a_CVE-2022-4186_x000a_CVE-2022-4187_x000a_CVE-2022-4188_x000a_CVE-2022-4189_x000a_CVE-2022-4190_x000a_CVE-2022-4191_x000a_CVE-2022-4192_x000a_CVE-2022-4193_x000a_CVE-2022-4194_x000a_CVE-2022-4195"/>
    <s v="Google chrome"/>
    <x v="107"/>
    <s v="De multiples vulnérabilités ont été découvertes dans Google Chrome. Elles permettent à un attaquant de provoquer Attaque par déni de service (DoS) et Exécution de code arbitraire à distance. "/>
    <s v="Risque fort"/>
    <s v="Heap memory corruption._x000a_Attaque par déni de service (DoS)._x000a_Exécution de code arbitraire à distance."/>
    <s v="OUI"/>
    <s v="•_x0009_Mise à jour vers la version 108.0.5359.72. "/>
    <x v="0"/>
    <d v="2022-11-30T00:00:00"/>
    <m/>
    <d v="2025-03-12T00:00:00"/>
    <n v="833"/>
    <s v="Traité dans le delai"/>
    <s v="AutoUpdate"/>
    <m/>
    <m/>
    <m/>
    <m/>
    <m/>
    <m/>
  </r>
  <r>
    <s v="MEDZ"/>
    <s v="06122022-02"/>
    <x v="0"/>
    <s v="CVE-2022-4262"/>
    <s v="Google chrome"/>
    <x v="108"/>
    <s v="Une vulnérabilité Zero-day a été découverte dans GPU de Google Chrome. La faille permet à un attaquant distant d'exploiter potentiellement une corruption de tas via une page HTML élaborée._x000a_La vulnérabilité CVE-2022-4262 est activement exploitée."/>
    <s v="Risque fort"/>
    <s v="Exécuter du code arbitraire  "/>
    <s v="OUI"/>
    <s v="•_x0009_Mise à jour vers la version 108.0.5359.94/.95"/>
    <x v="7"/>
    <d v="2022-12-06T00:00:00"/>
    <m/>
    <d v="2022-12-15T00:00:00"/>
    <n v="9"/>
    <s v="Traité dans le delai"/>
    <s v="06/12/2022 : Mail envoyé par SOC_x000a_10/12/2022 : Relance_x000a_12/12/2022 : AutoUpdate"/>
    <s v="https://chromereleases.googleblog.com/2022/12/stable-channel-update-for-desktop.html_x000a_https://www.cve.org/CVERecord?id=CVE-2022-4262"/>
    <m/>
    <m/>
    <m/>
    <m/>
    <m/>
  </r>
  <r>
    <s v="MEDZ"/>
    <s v="07122022-04"/>
    <x v="0"/>
    <s v="CVE-2022-4262_x000a_CVE-2022-44708_x000a_CVE-2022-4195_x000a_CVE-2022-4194_x000a_CVE-2022-4193_x000a_CVE-2022-4192_x000a_CVE-2022-4191_x000a_CVE-2022-4190_x000a_CVE-2022-4189_x000a_CVE-2022-4188_x000a_CVE-2022-4187_x000a_CVE-2022-4186_x000a_CVE-2022-4185_x000a_CVE-2022-4184_x000a_CVE-2022-4183_x000a_CVE-2022-4182_x000a_CVE-2022-4181_x000a_CVE-2022-4180_x000a_CVE-2022-4179_x000a_CVE-2022-4178_x000a_CVE-2022-4177_x000a_CVE-2022-4175_x000a_CVE-2022-4174_x000a_CVE-2022-44688_x000a_CVE-2022-41115"/>
    <s v="Microsoft Edge (Chromium-based)"/>
    <x v="109"/>
    <s v="De multiples vulnérabilités ont été découvertes dans Microsoft Edge. Certaines d'entre elles permettent à un attaquant de provoquer une exécution de code arbitraire,_x000a_Un déni de service et un contournement de la politique de sécurité."/>
    <s v="Risque fort"/>
    <s v="Exécution de code arbitraire_x000a_Déni de service_x000a_Contournement de la politique de sécurité_x000a_Atteinte à la confidentialité des données_x000a_Élévation de privilèges_x000a_Injection de requêtes illégitimes par rebond (CSRF)"/>
    <s v="OUI"/>
    <s v="Mise à jour de Microsoft Edge par la version 108.0.1462.41"/>
    <x v="7"/>
    <d v="2022-12-07T00:00:00"/>
    <m/>
    <d v="2025-03-12T00:00:00"/>
    <n v="826"/>
    <s v="Traité dans le delai"/>
    <s v="07/12/2022 : Mail envoyé par SOC_x000a_10/12/2022 : Relance_x000a_12/12/2022 : Relance _x000a_"/>
    <s v="https://msrc.microsoft.com/update-guide/vulnerability/CVE-2022-44708"/>
    <m/>
    <m/>
    <m/>
    <m/>
    <m/>
  </r>
  <r>
    <s v="MEDZ"/>
    <s v="12122022-06"/>
    <x v="3"/>
    <s v="CVE-2022-31699_x000a_CVE-2022-31698 _x000a_CVE-2022-31697_x000a_CVE-2022-31696"/>
    <s v="Vmware (Vcenter , ESXI) "/>
    <x v="110"/>
    <s v="De multiples vulnérabilités ont été découvertes dans les produits VMware._x000a_Elles permettent à un attaquant de provoquer un contournement de la politique de sécurité,_x000a_Une atteinte à la confidentialité des données, un déni de service à distance et une atteinte à l'intégrité des données."/>
    <s v="Moyen"/>
    <s v="Contournement de la politique de sécurité_x000a__x000a_Atteinte à l'intégrité des données_x000a__x000a_Atteinte à la confidentialité des données_x000a__x000a_Déni de service à distance"/>
    <s v="OUI"/>
    <s v="Installation des mises à jour :_x000a__x000a_-_x0009_VMware ESXi version : _x000a_•_x0009_ESXi versions 7.x antérieures à ESXi70U3si-20841705_x000a_•_x0009_ESXi versions 6.7 antérieures à ESXi670-202210101-SG_x000a_•_x0009_ESXi versions 6.5 antérieures à ESXi650-202210101-SG_x000a_-_x0009_VMware vCenter Server (vCenter Server)_x000a_•_x0009_vCenter Server versions 7.x antérieures à 7.0 U3i_x000a_•_x0009_vCenter Server versions 6.7 antérieures à 6.7.0 U3s_x000a_•_x0009_vCenter Server versions 6.5 antérieures 6.5 U3u"/>
    <x v="3"/>
    <d v="2022-12-12T00:00:00"/>
    <m/>
    <d v="2025-03-12T00:00:00"/>
    <n v="821"/>
    <s v="Traité dans le delai"/>
    <s v="12/12/2022 : Mail envoyé par SOC_x000a_14/12/2022 : Relance._x000a_Non concerné, Plateforme vers Nutanix."/>
    <s v="https://www.vmware.com/security/advisories/VMSA-2022-0030.html"/>
    <m/>
    <m/>
    <m/>
    <m/>
    <m/>
  </r>
  <r>
    <s v="MEDZ"/>
    <s v="12122022-07"/>
    <x v="6"/>
    <s v="CVE-2022-20968"/>
    <s v="Cisco IP Phone"/>
    <x v="110"/>
    <s v="Une vulnérabilité a été découverte dans le produit Cisco IP Phone._x000a_Elle permet à un attaquant de provoquer une exécution de code arbitraire à distance et un déni de service à distance."/>
    <s v="Risque fort"/>
    <s v="Exécution de code arbitraire à distance_x000a_Déni de service à distance"/>
    <s v="OUI"/>
    <s v="Mise a jour  par La version suivante Firmware 14.2_x000a_"/>
    <x v="2"/>
    <d v="2022-12-12T00:00:00"/>
    <m/>
    <d v="2025-03-12T00:00:00"/>
    <n v="821"/>
    <s v="Traité dans le delai"/>
    <s v="12/12/2022 : Mail envoyé par SOC_x000a_16/12/2022 : Relance."/>
    <s v="https://tools.cisco.com/security/center/content/CiscoSecurityAdvisory/cisco-sa-ipp-oobwrite-8cMF5r7U"/>
    <m/>
    <m/>
    <m/>
    <m/>
    <m/>
  </r>
  <r>
    <s v="MEDZ"/>
    <s v="14122022-08"/>
    <x v="0"/>
    <s v="CVE-2022-42856_x000a_CVE-2022-42863_x000a_CVE-2022-46699_x000a_CVE-2022-46698_x000a_CVE-2022-46700_x000a_CVE-2022-46696_x000a_CVE-2022-42852_x000a_CVE-2022-46692_x000a_CVE-2022-46691_x000a_CVE-2022-42867"/>
    <s v="Multiples vulnérabilités_x000a_critique « Zero day »_x000a_dans les produits Apple"/>
    <x v="111"/>
    <s v="Multiples vulnérabilités critique dans les_x000a_produits Apple, la correction de plusieurs_x000a_vulnérabilités affectant les versions_x000a_susmentionnées de certains de ses_x000a_produits. Selon Apple une de ces_x000a_vulnérabilités identifiées par_x000a_« CVE-2022-42856 » est un « Zero-day »_x000a_activement exploité et elle peut permettre_x000a_à un attaquant d’exécuter du code_x000a_malicieux."/>
    <s v="Risque fort"/>
    <s v="Exécution de_x000a_code malicieux"/>
    <s v="OUI"/>
    <s v="Mise à jour des produits Apple par les versions suivantes :_x000a_• iOS version 16.2_x000a_• iPadOS version 16.2"/>
    <x v="8"/>
    <d v="2022-12-14T00:00:00"/>
    <m/>
    <d v="2025-03-12T00:00:00"/>
    <n v="819"/>
    <s v="Traité dans le delai"/>
    <s v="14/12/2022 : Mail envoyé par SOC_x000a_16/12/2022 : Relance."/>
    <s v="https://support.apple.com/en-us/HT213537_x000a_https://support.apple.com/en-us/HT201222"/>
    <m/>
    <m/>
    <m/>
    <m/>
    <m/>
  </r>
  <r>
    <s v="MEDZ"/>
    <s v="15122022-09"/>
    <x v="4"/>
    <s v="Alerte de sécurité "/>
    <s v="Microsoft-signed _x000a_malicious drivers _x000a_used in intrusions"/>
    <x v="112"/>
    <s v="Microsoft a été informée que des pilotes certifiés par le Windows Hardware Developer Program de Microsoft étaient utilisés de manière malveillante dans des activités de post-exploitation. Dans ces attaques, l'attaquant avait déjà obtenu des privilèges administratifs sur les systèmes compromis avant d'utiliser les pilotes. Nous avons été informés de cette activité par SentinelOne, Mandiant et Sophos le 19 octobre 2022, et avons ensuite mené une enquête sur cette activité. Cette enquête a révélé que plusieurs comptes de développeurs du Centre de partenariat Microsoft étaient engagés dans la soumission de pilotes malveillants pour obtenir une signature Microsoft. Une nouvelle tentative de soumission d'un pilote malveillant pour obtenir une signature le 29 septembre 2022 a conduit à la suspension des comptes des vendeurs début octobre._x000a_L'analyse en cours du Microsoft Threat Intelligence Center (MSTIC) indique que les pilotes malveillants signés ont probablement été utilisés pour faciliter une activité d'intrusion post-exploitation telle que le déploiement d'un ransomware._x000a_Microsoft a publié des mises à jour de sécurité Windows (voir le tableau des mises à jour de sécurité cf. section Mitigations &amp; Workarounds) qui révoquent le certificat des fichiers concernés et suspendent les comptes de vente des partenaires. En outre, Microsoft a mis en place des détections de blocage (Microsoft Defender 1.377.987.0 et plus récent) pour aider à protéger les clients contre les pilotes signés légitimement qui ont été utilisés de manière malveillante dans une activité post-exploitation._x000a_Microsoft travaille avec les partenaires du programme Microsoft Active Protections (MAPP) pour développer d'autres détections et mieux protéger nos clients communs. Le Centre des partenaires Microsoft travaille également sur des solutions à long terme pour remédier à ces pratiques trompeuses et prévenir les impacts futurs sur les clients."/>
    <s v="Risque fort"/>
    <s v="Defense in Depth"/>
    <s v="OUI"/>
    <s v="-Ces hachages de fichiers MD5, SHA1 et SHA256 sont &quot;suspects&quot; et peuvent être utilisés pour des_x000a_recherches et des investigations supplémentaires, ainsi pour la détection et le blocage des pilotes et des exécutables malveillants,_x000a_"/>
    <x v="1"/>
    <d v="2022-12-15T00:00:00"/>
    <m/>
    <d v="2025-03-12T00:00:00"/>
    <n v="818"/>
    <s v="Traité dans le delai"/>
    <s v="15/12/2022 : Mail envoyé par SOC_x000a_16/12/2022 : Relance."/>
    <s v="https://msrc.microsoft.com/update-guide/vulnerability/ADV220005_x000a_https://www.sentinelone.com/labs/driving-through-defenses-targeted-attacks-leverage-signed-malicious-microsoft-drivers/_x000a_https://www.mandiant.com/resources/blog/hunting-attestation-signed-malware_x000a_https://news.sophos.com/en-us/2022/12/13/signed-driver-malware-moves-up-the-software-trust-chain/"/>
    <m/>
    <m/>
    <m/>
    <m/>
    <m/>
  </r>
  <r>
    <s v="MEDZ"/>
    <s v="15122022-09"/>
    <x v="4"/>
    <s v="Alerte de sécurité "/>
    <s v="Microsoft-signed _x000a_malicious drivers _x000a_used in intrusions"/>
    <x v="112"/>
    <s v="Microsoft a été informée que des pilotes certifiés par le Windows Hardware Developer Program de Microsoft étaient utilisés de manière malveillante dans des activités de post-exploitation. Dans ces attaques, l'attaquant avait déjà obtenu des privilèges administratifs sur les systèmes compromis avant d'utiliser les pilotes. Nous avons été informés de cette activité par SentinelOne, Mandiant et Sophos le 19 octobre 2022, et avons ensuite mené une enquête sur cette activité. Cette enquête a révélé que plusieurs comptes de développeurs du Centre de partenariat Microsoft étaient engagés dans la soumission de pilotes malveillants pour obtenir une signature Microsoft. Une nouvelle tentative de soumission d'un pilote malveillant pour obtenir une signature le 29 septembre 2022 a conduit à la suspension des comptes des vendeurs début octobre._x000a_L'analyse en cours du Microsoft Threat Intelligence Center (MSTIC) indique que les pilotes malveillants signés ont probablement été utilisés pour faciliter une activité d'intrusion post-exploitation telle que le déploiement d'un ransomware._x000a_Microsoft a publié des mises à jour de sécurité Windows (voir le tableau des mises à jour de sécurité cf. section Mitigations &amp; Workarounds) qui révoquent le certificat des fichiers concernés et suspendent les comptes de vente des partenaires. En outre, Microsoft a mis en place des détections de blocage (Microsoft Defender 1.377.987.0 et plus récent) pour aider à protéger les clients contre les pilotes signés légitimement qui ont été utilisés de manière malveillante dans une activité post-exploitation._x000a_Microsoft travaille avec les partenaires du programme Microsoft Active Protections (MAPP) pour développer d'autres détections et mieux protéger nos clients communs. Le Centre des partenaires Microsoft travaille également sur des solutions à long terme pour remédier à ces pratiques trompeuses et prévenir les impacts futurs sur les clients."/>
    <s v="Risque fort"/>
    <s v="Defense in Depth"/>
    <s v="OUI"/>
    <s v="-Installation des mises à jour sécurité du mois de décembre;_x000a_"/>
    <x v="7"/>
    <d v="2022-12-15T00:00:00"/>
    <m/>
    <d v="2025-03-12T00:00:00"/>
    <n v="818"/>
    <s v="Traité dans le delai"/>
    <s v="15/12/2022 :  Mail envoyé par SOC_x000a_18/12/2022 : Relance_x000a_"/>
    <s v="https://msrc.microsoft.com/update-guide/vulnerability/ADV220005_x000a_https://www.sentinelone.com/labs/driving-through-defenses-targeted-attacks-leverage-signed-malicious-microsoft-drivers/_x000a_https://www.mandiant.com/resources/blog/hunting-attestation-signed-malware_x000a_https://news.sophos.com/en-us/2022/12/13/signed-driver-malware-moves-up-the-software-trust-chain/"/>
    <m/>
    <m/>
    <m/>
    <m/>
    <m/>
  </r>
  <r>
    <s v="MEDZ"/>
    <s v="15122022-09"/>
    <x v="5"/>
    <s v="Alerte de sécurité "/>
    <s v="Microsoft-signed _x000a_malicious drivers _x000a_used in intrusions"/>
    <x v="112"/>
    <s v="Microsoft a été informée que des pilotes certifiés par le Windows Hardware Developer Program de Microsoft étaient utilisés de manière malveillante dans des activités de post-exploitation. Dans ces attaques, l'attaquant avait déjà obtenu des privilèges administratifs sur les systèmes compromis avant d'utiliser les pilotes. Nous avons été informés de cette activité par SentinelOne, Mandiant et Sophos le 19 octobre 2022, et avons ensuite mené une enquête sur cette activité. Cette enquête a révélé que plusieurs comptes de développeurs du Centre de partenariat Microsoft étaient engagés dans la soumission de pilotes malveillants pour obtenir une signature Microsoft. Une nouvelle tentative de soumission d'un pilote malveillant pour obtenir une signature le 29 septembre 2022 a conduit à la suspension des comptes des vendeurs début octobre._x000a_L'analyse en cours du Microsoft Threat Intelligence Center (MSTIC) indique que les pilotes malveillants signés ont probablement été utilisés pour faciliter une activité d'intrusion post-exploitation telle que le déploiement d'un ransomware._x000a_Microsoft a publié des mises à jour de sécurité Windows (voir le tableau des mises à jour de sécurité cf. section Mitigations &amp; Workarounds) qui révoquent le certificat des fichiers concernés et suspendent les comptes de vente des partenaires. En outre, Microsoft a mis en place des détections de blocage (Microsoft Defender 1.377.987.0 et plus récent) pour aider à protéger les clients contre les pilotes signés légitimement qui ont été utilisés de manière malveillante dans une activité post-exploitation._x000a_Microsoft travaille avec les partenaires du programme Microsoft Active Protections (MAPP) pour développer d'autres détections et mieux protéger nos clients communs. Le Centre des partenaires Microsoft travaille également sur des solutions à long terme pour remédier à ces pratiques trompeuses et prévenir les impacts futurs sur les clients."/>
    <s v="Risque fort"/>
    <s v="Defense in Depth"/>
    <s v="OUI"/>
    <s v="-Installation des mises à jour sécurité du mois de décembre;_x000a_"/>
    <x v="3"/>
    <d v="2022-12-15T00:00:00"/>
    <m/>
    <d v="2025-03-12T00:00:00"/>
    <n v="818"/>
    <s v="Traité dans le delai"/>
    <s v="15/12/2022 : Mail envoyé par l'équipe SOC_x000a_16/12/2022 : Relance."/>
    <s v="https://msrc.microsoft.com/update-guide/vulnerability/ADV220005_x000a_https://www.sentinelone.com/labs/driving-through-defenses-targeted-attacks-leverage-signed-malicious-microsoft-drivers/_x000a_https://www.mandiant.com/resources/blog/hunting-attestation-signed-malware_x000a_https://news.sophos.com/en-us/2022/12/13/signed-driver-malware-moves-up-the-software-trust-chain/"/>
    <m/>
    <m/>
    <m/>
    <m/>
    <m/>
  </r>
  <r>
    <s v="MEDZ"/>
    <s v="15122022-10"/>
    <x v="0"/>
    <s v="CVE-2022-3996"/>
    <s v="Openssl"/>
    <x v="112"/>
    <s v="Une vulnérabilité a été découverte dans OpenSSL. Elle permet à un attaquant de provoquer un déni de service à distance."/>
    <s v="Moyen"/>
    <s v="Déni de service"/>
    <s v="OUI"/>
    <s v="Mise a jour de Openssl par la version 3.0.8"/>
    <x v="4"/>
    <d v="2022-12-15T00:00:00"/>
    <m/>
    <d v="2025-03-12T00:00:00"/>
    <n v="818"/>
    <s v="Traité dans le delai"/>
    <s v="15/12/2022 : Mail envoyé par l'équipe SOC_x000a_16/12/2022 : Relance."/>
    <m/>
    <m/>
    <m/>
    <m/>
    <m/>
    <m/>
  </r>
  <r>
    <s v="MEDZ"/>
    <s v="15122022-11"/>
    <x v="0"/>
    <s v="CVE-2022-4436_x000a_CVE-2022-4437_x000a_CVE-2022-4438_x000a_CVE-2022-4439_x000a_CVE-2022-4440"/>
    <s v="Google Chrome"/>
    <x v="112"/>
    <s v="De multiples vulnérabilités ont été corrigées dans Google Chrome. Elles permettent à un attaquant de provoquer une atteinte à l'intégrité des données."/>
    <s v="Risque fort"/>
    <s v="Atteinte à l'intégrité des données"/>
    <s v="OUI"/>
    <s v="Mise à jour de Google chrome par la version 108.0.5359.124 (pour Mac et Linux)_x000a_Mise à jour de Google chrome par la version 108.0.5359.125 (pour Windows)"/>
    <x v="7"/>
    <d v="2022-12-15T00:00:00"/>
    <m/>
    <d v="2025-03-12T00:00:00"/>
    <n v="818"/>
    <s v="Traité dans le delai"/>
    <s v="AutoUpdate"/>
    <m/>
    <m/>
    <m/>
    <m/>
    <m/>
    <m/>
  </r>
  <r>
    <s v="MEDZ"/>
    <s v="16122022-06"/>
    <x v="3"/>
    <s v="CVE-2022-31705"/>
    <s v="Vmware Esxi"/>
    <x v="113"/>
    <s v="De multiples vulnérabilités ont été découvertes dans les produits VMware._x000a_Elles permettent à un attaquant de provoquer un contournement de la politique de sécurité,_x000a_Une atteinte à la confidentialité des données, un déni de service à distance et une atteinte à l'intégrité des données."/>
    <s v="Risque fort"/>
    <s v="Exécution de code arbitraire"/>
    <s v="OUI"/>
    <s v="ESXi versions 7.x antérieures à ESXi70U3si-20841705, Build : 20842708 _x000a_ESXi versions 8.x antérieures à ESXi80a-20842819, Build : 20842819"/>
    <x v="3"/>
    <d v="2022-12-16T00:00:00"/>
    <m/>
    <d v="2025-03-12T00:00:00"/>
    <n v="817"/>
    <s v="Traité dans le delai"/>
    <s v=" 16/12/2022  : Mail envoyé par SOC_x000a_Non concerné, Plateforme vers Nutanix."/>
    <m/>
    <m/>
    <m/>
    <m/>
    <m/>
    <m/>
  </r>
  <r>
    <s v="MEDZ"/>
    <s v="20122022-12"/>
    <x v="0"/>
    <s v="CVE-2022-4440_x000a_CVE-2022-4439_x000a_CVE-2022-4438_x000a_CVE-2022-4437_x000a_CVE-2022-4436"/>
    <s v="Microsoft Edge (Chromium-based)"/>
    <x v="114"/>
    <s v="De multiples vulnérabilités ont été découvertes dans Microsoft Edge. _x000a_Elles permettent à un attaquant de provoquer une atteinte à l'intégrité des données."/>
    <s v="Risque fort"/>
    <s v="Atteinte à l'intégrité des données"/>
    <s v="OUI"/>
    <s v="Mise à jour de Microsoft Edge par la version 108.0.1462.54"/>
    <x v="7"/>
    <d v="2022-12-20T00:00:00"/>
    <m/>
    <d v="2025-03-12T00:00:00"/>
    <n v="813"/>
    <s v="Traité dans le delai"/>
    <s v="20/12/2022 : Mail envoyé par _x000a_14/12/2022 : Relance"/>
    <s v="https://msrc.microsoft.com/update-guide/vulnerability/CVE-2022-4440_x000a_https://msrc.microsoft.com/update-guide/vulnerability/CVE-2022-4439_x000a_https://msrc.microsoft.com/update-guide/vulnerability/CVE-2022-4438_x000a_https://msrc.microsoft.com/update-guide/vulnerability/CVE-2022-4437_x000a_https://msrc.microsoft.com/update-guide/vulnerability/CVE-2022-4436"/>
    <m/>
    <m/>
    <m/>
    <m/>
    <m/>
  </r>
  <r>
    <s v="MEDZ"/>
    <s v="21122022-14 "/>
    <x v="6"/>
    <s v="CVE-2017-12240_x000a_CVE-2018-0147_x000a_CVE-2018-0171"/>
    <s v="Produits Cisco _x000a_Cisco - IOS_x000a_Cisco - IOS XE "/>
    <x v="115"/>
    <s v="De multiples anciennes vulnérabilités critiques qui sont activement exploitées, ont été découvertes dans les produis Cisco. _x000a_Elle permet à un attaquant de provoquer une exécution de code arbitraire à distance et un déni de service à distance."/>
    <s v="Risque fort"/>
    <s v="Exécution de code arbitraire _x000a__x000a_Déni de service "/>
    <s v="OUI"/>
    <s v="Se référer au bulletin de sécurité de Cicso"/>
    <x v="2"/>
    <d v="2022-12-21T00:00:00"/>
    <m/>
    <d v="2025-03-12T00:00:00"/>
    <n v="812"/>
    <s v="Traité dans le delai"/>
    <s v="21/12/2022 : Mail envoyé par SOC_x000a_22/12/2022 : Relance_x000a_"/>
    <s v="https://sec.cloudapps.cisco.com/security/center/content/CiscoSecurityAdvisory/cisco-sa-20170927-dhcp_x000a_https://sec.cloudapps.cisco.com/security/center/content/CiscoSecurityAdvisory/cisco-sa-20180307-acs2_x000a_https://sec.cloudapps.cisco.com/security/center/content/CiscoSecurityAdvisory/cisco-sa-20180328-smi2"/>
    <m/>
    <m/>
    <m/>
    <m/>
    <m/>
  </r>
  <r>
    <s v="MEDZ"/>
    <s v="27122022-16"/>
    <x v="1"/>
    <s v="CVE-2022-47941 _x000a_CVE-2022-47942_x000a_CVE-2022-47938_x000a_CVE-2022-47939_x000a_CVE-2022-47940"/>
    <s v="Vulnérabilité dans le _x000a_noyau Linux"/>
    <x v="116"/>
    <s v="Multiples Vulnérabilités critique ont été découverte dans Linux Kernel. Elles permettent à des attaquants distants d'exécuter du code arbitraire ainsi d’autres risque sur le noyau des systèmes Linux. L'authentification n'est pas nécessaire pour exploiter cette vulnérabilité, _x000a_La faille spécifique existe dans le traitement des commandes SMB2_TREE_DISCONNECT. Le problème résulte de l'absence de validation de l'existence d'un objet avant d'effectuer des opérations sur cet objet. Un attaquant peut tirer parti de ces vulnérabilités pour exécuter du code dans le contexte du noyau."/>
    <s v="Risque fort"/>
    <s v="Exécution de code à distance_x000a__x000a_Déni de service_x000a__x000a_Obtenir des Informations"/>
    <s v="NON"/>
    <s v="Mise à jour du noyau des systèmes Linux vers la version 5.15.61."/>
    <x v="4"/>
    <d v="2022-12-27T00:00:00"/>
    <m/>
    <d v="2022-12-27T00:00:00"/>
    <n v="0"/>
    <s v="Traité dans le delai"/>
    <s v="27/12/2022 : Mail envoyé par SOC_x000a_30/12/2022 : Relance"/>
    <s v="https://cdn.kernel.org/pub/linux/kernel/v5.x/ChangeLog-5.15.61 _x000a_https://www.kernel.org/doc/html/latest/filesystems/cifs/ksmbd.html _x000a_https://www.zerodayinitiative.com/advisories/ZDI-22-1690/_x000a_https://www.zerodayinitiative.com/advisories/ZDI-22-1691/_x000a_https://www.zerodayinitiative.com/advisories/ZDI-22-1687/_x000a_https://www.zerodayinitiative.com/advisories/ZDI-22-1688/_x000a_https://www.zerodayinitiative.com/advisories/ZDI-22-1689/"/>
    <m/>
    <m/>
    <m/>
    <m/>
    <m/>
  </r>
  <r>
    <s v="MEDZ"/>
    <s v="04012023-18"/>
    <x v="0"/>
    <s v="CVE-2022-45143"/>
    <s v="Apache Tomcat"/>
    <x v="117"/>
    <s v="Une vulnérabilité a été découverte dans Apache Tomcat. Elle permet à un attaquant de provoquer un contournement de la _x000a_politique de sécurité. Dans la fonction JsonErrorReportValve. En envoyant une requête spécialement rédigée un attaquant pourrait exploiter cette vulnérabilité pour fournir des valeurs qui invalident ou manipulent la sortie JSON."/>
    <s v="Moyen"/>
    <s v="Contournement de la politique de sécurité."/>
    <s v="OUI"/>
    <s v="➢ Upgrade to Apache Tomcat 10.1.2 or later_x000a_➢ Upgrade to Apache Tomcat 9.0.69 or later_x000a_➢ Upgrade to Apache Tomcat 8.5.84 or later"/>
    <x v="4"/>
    <d v="2023-01-04T00:00:00"/>
    <m/>
    <d v="2023-01-12T00:00:00"/>
    <n v="8"/>
    <s v="Traité dans le delai"/>
    <s v="01/04/2022 : Mail envoyé par SOC_x000a_05/01/2023 : Relance _x000a_10/01/2023 : Relance _x000a_12/01/2023 : Relance _x000a_une nouvelle vulnérabilité a été découverte sous l'id 22022023-12"/>
    <s v="https://cve.mitre.org/cgi-bin/cvename.cgi?name=CVE-2022-45143_x000a_https://lists.apache.org/thread/yqkd183xrw3wqvnpcg3osbcryq85fkzj"/>
    <m/>
    <m/>
    <m/>
    <m/>
    <m/>
  </r>
  <r>
    <s v="MEDZ"/>
    <s v="10012023-03"/>
    <x v="0"/>
    <s v="CVE-2022-36930"/>
    <s v="Vulnérabilité dans Zoom _x000a_Rooms Installers"/>
    <x v="118"/>
    <s v="Une vulnérabilité a été découverte dans les programmes d'installation de Zoom Rooms pour Windows antérieurs à la version 5.13.0 contiennent une vulnérabilité d'élévation locale _x000a_des privilèges. Un utilisateur local faiblement privilégié pourrait _x000a_exploiter cette vulnérabilité dans une chaîne d'attaque afin d'élever ses privilèges jusqu'à l'utilisateur SYSTEM."/>
    <s v="Risque fort"/>
    <s v="Escalade de _x000a_privilège."/>
    <s v="OUI"/>
    <s v="Se référer au bulletin de sécurité de l'éditeur pour l'obtention des correctifs (cf. section Références)."/>
    <x v="7"/>
    <d v="2023-01-10T00:00:00"/>
    <m/>
    <d v="2023-01-12T00:00:00"/>
    <n v="2"/>
    <s v="Traité dans le delai"/>
    <s v="10/01/2023 : Mail envoyé par SOC_x000a_12/01/2023 : Relance "/>
    <s v="https://explore.zoom.us/en/trust/security/security-bulletin/ _x000a_https://zoom.us/download"/>
    <m/>
    <m/>
    <m/>
    <m/>
    <m/>
  </r>
  <r>
    <s v="MEDZ"/>
    <s v="12012022-04"/>
    <x v="0"/>
    <s v="CVE-2023-0128_x000a_CVE-2023-0129_x000a_CVE-2023-0130_x000a_CVE-2023-0131_x000a_CVE-2023-0132_x000a_CVE-2023-0133_x000a_CVE-2023-0134_x000a_CVE-2023-0135_x000a_CVE-2023-0136_x000a_CVE-2023-0137_x000a_CVE-2023-0138_x000a_CVE-2023-0139_x000a_CVE-2023-0140_x000a_CVE-2023-0141"/>
    <s v=" Google chrome"/>
    <x v="119"/>
    <s v="De multiples vulnérabilités ont été découvertes dans Google Chrome. Elles permettent à un attaquant de provoquer un problème de sécurité non spécifié par l'éditeur."/>
    <s v="Risque fort"/>
    <s v="Non spécifié par l'éditeur"/>
    <s v="OUI"/>
    <s v="Mise à jour pour Windows vers  108.0.5359.125"/>
    <x v="7"/>
    <d v="2023-01-12T00:00:00"/>
    <m/>
    <d v="2023-01-12T00:00:00"/>
    <n v="0"/>
    <s v="Traité dans le delai"/>
    <s v="12/01/2023 : Mail envoyé par SOC_x000a_Auto-update _x000a__x000a_"/>
    <s v="https://chromereleases.googleblog.com/search/label/Desktop%20Update"/>
    <m/>
    <m/>
    <m/>
    <m/>
    <m/>
  </r>
  <r>
    <s v="MEDZ"/>
    <s v="12012022-05"/>
    <x v="0"/>
    <s v="CVE-2023-21579_x000a_CVE-2023-21581_x000a_CVE-2023-21585_x000a_CVE-2023-21586_x000a_CVE-2023-21604_x000a_CVE-2023-21605_x000a_CVE-2023-21606_x000a_CVE-2023-21607_x000a_CVE-2023-21608_x000a_CVE-2023-21609_x000a_CVE-2023-21610_x000a_CVE-2023-21611_x000a_CVE-2023-21612_x000a_CVE-2023-21613_x000a_CVE-2023-21614"/>
    <s v="Adobe Acrobat et_x000a_Adobe Reader"/>
    <x v="119"/>
    <s v="De multiples vulnérabilités ont été découvertes dans Adobe Reader et Acrobat. Certaines d'entre elles permettent à un attaquant de provoquer une exécution de code arbitraire à distance, un déni de service et une atteinte à l'intégrité des données."/>
    <s v="Risque fort"/>
    <s v="Exécution de code arbitraire à distance_x000a_Déni de service_x000a_Atteinte à l'intégrité des données_x000a_Atteinte à la confidentialité des données_x000a_Élévation de privilèges"/>
    <s v="OUI"/>
    <s v="_x0009_Acrobat DC version 22.003.20310_x000a__x0009_Acrobat Reader DC version 22.003.20310_x000a__x0009_Acrobat 2020 version 20.005.30436_x000a__x0009_Acrobat Reader version 20.005.30436"/>
    <x v="0"/>
    <d v="2023-01-12T00:00:00"/>
    <n v="10"/>
    <d v="2023-04-12T00:00:00"/>
    <n v="90"/>
    <s v="Traité dans le delai"/>
    <s v="12/01/2023 : Mail envoyé par SOC"/>
    <s v="https://helpx.adobe.com/security/products/acrobat/apsb23-01.html"/>
    <m/>
    <m/>
    <m/>
    <m/>
    <m/>
  </r>
  <r>
    <s v="MEDZ"/>
    <s v="16012022-07"/>
    <x v="0"/>
    <s v="CVE-2023-0141_x000a_CVE-2023-0140_x000a_CVE-2023-0139_x000a_CVE-2023-0138_x000a_CVE-2023-0136_x000a_CVE-2023-0135_x000a_CVE-2023-0134_x000a_CVE-2023-0133_x000a_CVE-2023-0132_x000a_CVE-2023-0131_x000a_CVE-2023-0130_x000a_CVE-2023-0129_x000a_CVE-2023-21796_x000a_CVE-2023-21775"/>
    <s v="Microsoft Edge"/>
    <x v="120"/>
    <s v="De multiples vulnérabilités ont été corrigées dans Microsoft Edge._x000a_Elles permettent à un attaquant de provoquer une élévation de privilèges,_x000a_Une exécution de code à distance et un problème de sécurité non spécifié par l'éditeur."/>
    <s v="Risque fort"/>
    <s v="Exécution de code à distance  _x000a__x000a_Élévation de privilèges"/>
    <s v="OUI"/>
    <s v="Se référer au bulletin de sécurité de l'éditeur pour l'obtention des correctifs (cf. section références)."/>
    <x v="7"/>
    <d v="2023-01-16T00:00:00"/>
    <m/>
    <d v="2025-03-12T00:00:00"/>
    <n v="786"/>
    <s v="Traité dans le delai"/>
    <s v="16/01/2023 : Mail envoyé par SOC_x000a_16/01/2023 : autoupdate"/>
    <s v="https://msrc.microsoft.com/update-guide/"/>
    <m/>
    <m/>
    <m/>
    <m/>
    <m/>
  </r>
  <r>
    <s v="MEDZ"/>
    <s v="16012022-08"/>
    <x v="6"/>
    <s v="CVE-2023-20020_x000a_CVE-2023-20037_x000a_CVE-2023-20038_x000a_CVE-2023-20018_x000a_CVE-2023-20025_x000a_CVE-2023-20026"/>
    <s v="Produits Cisco"/>
    <x v="120"/>
    <s v="De multiples vulnérabilités ont été découvertes dans les produits Cisco. Certaines d'entre elles permettent à un attaquant de provoquer une exécution de code arbitraire à distance, Un déni de service à distance et un contournement de la politique de sécurité."/>
    <s v="Risque fort"/>
    <s v="Exécution de code arbitraire à distance_x000a_Déni de service à distance_x000a_Contournement de la politique de sécurité_x000a_Atteinte à la confidentialité des données_x000a_Injection de code indirecte à distance (XSS)"/>
    <s v="OUI"/>
    <s v="Mise a jours Cisco IP Phone 7800 and 8800 Series vers , 14.2"/>
    <x v="2"/>
    <d v="2023-01-16T00:00:00"/>
    <m/>
    <d v="2025-03-12T00:00:00"/>
    <n v="786"/>
    <s v="Traité dans le delai"/>
    <s v="16/01/2023 : Mail envoyé par SOC_x000a_18/01/2023 : la version 14.2 qui corrige la vulnerabilité ne sera disponible qu'a partir de 27 janvier 2023_x000a_19/01/2023 : Relance_x000a_23/01/2023 : Relance"/>
    <s v="https://sec.cloudapps.cisco.com/security/center/content/CiscoSecurityAdvisory/cisco-sa-ip-phone-auth-bypass-pSqxZRPR"/>
    <m/>
    <m/>
    <m/>
    <m/>
    <m/>
  </r>
  <r>
    <s v="MEDZ"/>
    <s v="18012022-09"/>
    <x v="5"/>
    <s v="CVE-2022-38023 _x000a_CVE-2022-37966_x000a_CVE-2022-37967_x000a_CVE-2022-45141_x000a_CVE-2022-46169"/>
    <s v="Cacti"/>
    <x v="121"/>
    <s v="De multiples vulnérabilités critique ont été découvertes affectant le logiciel de surveillance réseau Cacti. L’exploitation de ces vulnérabilités peut permettre à un attaquant distant d’exécuter du code arbitraire."/>
    <s v="Risque fort"/>
    <s v="Exécution de code arbitraire à distance"/>
    <s v="OUI"/>
    <s v="Mise à jour vers les versions 1.2.23, 1.3.0"/>
    <x v="2"/>
    <d v="2023-01-18T00:00:00"/>
    <m/>
    <d v="2025-03-12T00:00:00"/>
    <n v="784"/>
    <s v="Traité dans le delai"/>
    <s v="16/01/2023 : Mail envoyé par SOC_x000a_23/01/2023 : Relance_x000a_"/>
    <s v="https://www.sonarsource.com/blog/cacti-unauthenticated-remote-code-execution/_x000a__x000a_https://github.com/Cacti/cacti/security/advisories/GHSA-6p93-p743-35gf"/>
    <m/>
    <m/>
    <m/>
    <m/>
    <m/>
  </r>
  <r>
    <s v="MEDZ"/>
    <s v="19012023-16"/>
    <x v="0"/>
    <s v="CVE-2021-3737_x000a_CVE-2022-42003_x000a_CVE-2023-21829_x000a_CVE-2020-10735_x000a_CVE-2018-25032_x000a_CVE-2023-21827"/>
    <s v="Oracle Database Server"/>
    <x v="122"/>
    <s v="De multiples vulnérabilités ont été découvertes dans Oracle Database Server._x000a_Certaines d'entre elles permettent à un attaquant de provoquer un problème de sécurité non spécifié par l'éditeur,_x000a_Un déni de service à distance et une atteinte à l'intégrité des données."/>
    <s v="Risque fort"/>
    <s v="Déni de service à distance_x000a__x000a_Atteinte à l'intégrité des données_x000a__x000a_Atteinte à la confidentialité des données"/>
    <s v="OUI"/>
    <s v="Se référer au bulletin de sécurité de l'éditeur pour l'obtention des correctifs (cf. section Références)."/>
    <x v="5"/>
    <d v="2023-01-19T00:00:00"/>
    <m/>
    <d v="2025-03-12T00:00:00"/>
    <n v="783"/>
    <s v="Traité dans le delai"/>
    <s v="19/01/2023 : Mail  envoyé par SOC_x000a_21/01/2023 : Relance "/>
    <s v="https://www.oracle.com/security-alerts/cpujan2023.html#AppendixDB"/>
    <m/>
    <m/>
    <m/>
    <m/>
    <m/>
  </r>
  <r>
    <s v="MEDZ"/>
    <s v="16012022-07"/>
    <x v="0"/>
    <s v="CVE-2023-21719_x000a_CVE-2023-21795"/>
    <s v="Microsoft Edge"/>
    <x v="123"/>
    <s v="De multiples vulnérabilités ont été corrigées dans Microsoft Edge._x000a_Elles permettent à un attaquant de provoquer un contournement de la politique de sécurité et une élévation de privilèges"/>
    <s v="Risque fort"/>
    <s v="Contournement de la politique de sécurité_x000a_Élévation de privilèges"/>
    <s v="OUI"/>
    <s v="Mise a jour vers la version 109.0.1518.61"/>
    <x v="7"/>
    <d v="2023-01-16T00:00:00"/>
    <m/>
    <d v="2025-03-12T00:00:00"/>
    <n v="779"/>
    <s v="Traité dans le delai"/>
    <s v="23/01/2023 : Mail envoyé par SOC_x000a_'23/01/2023 :  autoupdate"/>
    <s v="https://msrc.microsoft.com/update-guide/"/>
    <m/>
    <m/>
    <m/>
    <m/>
    <m/>
  </r>
  <r>
    <s v="MEDZ"/>
    <s v="19012023-11"/>
    <x v="1"/>
    <s v="CVE-2022-46871_x000a_CVE-2022-46877_x000a_CVE-2023-23597_x000a_CVE-2023-23598_x000a_CVE-2023-23599_x000a_CVE-2023-23600_x000a_CVE-2023-23601_x000a_CVE-2023-23602_x000a_CVE-2023-23603_x000a_CVE-2023-23604_x000a_CVE-2023-23605_x000a_CVE-2023-23606"/>
    <s v="Mozilla Firefox"/>
    <x v="122"/>
    <s v="De multiples vulnérabilités ont été corrigées dans les produits Mozilla._x000a_Elles permettent à un attaquant de provoquer une exécution de code arbitraire à distance_x000a_Un contournement de la politique de sécurité et une atteinte à la confidentialité des données."/>
    <s v="Risque fort"/>
    <s v="Contournement de la politique de sécurité_x000a__x000a_Exécution de code arbitraire à distance_x000a__x000a_Atteinte à la confidentialité des données"/>
    <s v="NON"/>
    <s v="Mise à jour Mozilla Firefox par la version 109"/>
    <x v="0"/>
    <d v="2023-01-19T00:00:00"/>
    <m/>
    <d v="2025-03-12T00:00:00"/>
    <n v="783"/>
    <s v="Traité dans le delai"/>
    <s v="19/01/2023 : Mail  envoyé par SOC_x000a_"/>
    <s v="https://www.mozilla.org/en-US/security/advisories/mfsa2023-01/_x000a_https://www.mozilla.org/en-US/security/advisories/mfsa2023-02/"/>
    <m/>
    <m/>
    <m/>
    <m/>
    <m/>
  </r>
  <r>
    <s v="MEDZ"/>
    <s v="20012023-18"/>
    <x v="3"/>
    <s v="CVE-2023-22809"/>
    <s v="Drupal Core"/>
    <x v="124"/>
    <s v="Une vulnérabilité a été découverte dans Drupal Core. Elle permet à un attaquant de provoquer une atteinte à la confidentialité des données."/>
    <s v="Risque fort"/>
    <s v="Exécution de code arbitraire à distance"/>
    <s v="OUI"/>
    <s v="Mise à jour vers la version 10.0.2_x000a__x000a_Mise à jour vers la version 9.5.2_x000a__x000a_Mise à jour vers la version 9.4.10"/>
    <x v="4"/>
    <d v="2023-01-20T00:00:00"/>
    <m/>
    <d v="2025-03-12T00:00:00"/>
    <n v="782"/>
    <s v="Traité dans le delai"/>
    <s v="20/01/2023 : Mail  envoyé par SOC_x000a_Produit Non concerné"/>
    <s v="https://www.drupal.org/sa-core-2023-001"/>
    <m/>
    <m/>
    <m/>
    <m/>
    <m/>
  </r>
  <r>
    <s v="MEDZ"/>
    <s v="20012023-18"/>
    <x v="3"/>
    <s v="CVE-2023-22809"/>
    <s v="CMS Drupal"/>
    <x v="124"/>
    <s v="Une vulnérabilité a été découverte dans Drupal Core. Elle permet à un attaquant de provoquer une atteinte à la confidentialité des données."/>
    <s v="Risque fort"/>
    <s v="Exécution de code arbitraire à distance"/>
    <s v="OUI"/>
    <s v="Mise à jour vers la version 10.0.2_x000a__x000a_Mise à jour vers la version 9.5.2_x000a__x000a_Mise à jour vers la version 9.4.10"/>
    <x v="4"/>
    <d v="2023-01-20T00:00:00"/>
    <m/>
    <d v="2025-03-12T00:00:00"/>
    <n v="782"/>
    <s v="Traité dans le delai"/>
    <s v="20/01/2023 : Mail  envoyé par SOC_x000a_20/01/2023 : Produit Non concerné_x000a_"/>
    <s v="https://www.drupal.org/sa-core-2023-001"/>
    <m/>
    <m/>
    <m/>
    <m/>
    <m/>
  </r>
  <r>
    <s v="MEDZ"/>
    <s v="24012023-22"/>
    <x v="0"/>
    <s v="CVE-2022-32893_x000a_CVE-2022-32894"/>
    <s v="Produits_x000a_Apple"/>
    <x v="125"/>
    <s v="De multiples vulnérabilités ont été découvertes dans les produits Apple. Elles permettent à un attaquant de provoquer une exécution de code arbitraire à distance._x000a_Apple indique que les vulnérabilités CVE-2022-32893 et CVE-2022-32894 seraient activement exploitées."/>
    <s v="Risque fort"/>
    <s v="Exécution de code arbitraire à distance"/>
    <s v="OUI"/>
    <s v="Mise à jour iOS et iPadOS par la version 15.6.1_x000a_Mise à jour macOS Monterey par la version 12.5.1_x000a_Mise à jour Safari par la version 15.6.1"/>
    <x v="7"/>
    <d v="2023-01-24T00:00:00"/>
    <m/>
    <d v="2025-03-12T00:00:00"/>
    <n v="778"/>
    <s v="Traité dans le delai"/>
    <s v="24/01/2023 : Mail envoyé par SOC_x000a_26/01/2023 : Relance _x000a_30/01/2023 : Relance "/>
    <s v="https://support.apple.com/fr-fr/HT213412 _x000a_https://support.apple.com/fr-fr/HT213413 _x000a_https://support.apple.com/en-us/HT213414 "/>
    <m/>
    <m/>
    <m/>
    <m/>
    <m/>
  </r>
  <r>
    <s v="MEDZ"/>
    <s v="25022022-25"/>
    <x v="0"/>
    <s v="CVE-2023-0471_x000a_CVE-2023-0472_x000a_CVE-2023-0473_x000a_CVE-2023-0474"/>
    <s v=" Google chrome"/>
    <x v="126"/>
    <s v="De multiples vulnérabilités ont été découvertes dans Google Chrome. Elles permettent à un attaquant de provoquer un problème de sécurité non spécifié par l'éditeur."/>
    <s v="Risque fort"/>
    <s v="Non spécifié par l'éditeur"/>
    <s v="OUI"/>
    <s v="Mise à jour pour Windows vers   109.0.5414.119/.120"/>
    <x v="7"/>
    <d v="2023-01-25T00:00:00"/>
    <m/>
    <d v="2025-03-12T00:00:00"/>
    <n v="777"/>
    <s v="Traité dans le delai"/>
    <s v="25/01/2023 : Mail envoyé par SOC_x000a_Auto-update _x000a_"/>
    <s v="https://chromereleases.googleblog.com/2023/01/stable-channel-update-for-desktop_24.html"/>
    <m/>
    <m/>
    <m/>
    <m/>
    <m/>
  </r>
  <r>
    <s v="MEDZ"/>
    <s v="25022022-26"/>
    <x v="3"/>
    <s v="CVE-2022-31704_x000a_CVE-2022-31706_x000a_CVE-2022-31710_x000a_CVE-2022-31711"/>
    <s v="VMware vRealize Log Insight"/>
    <x v="126"/>
    <s v="Multiples vulnérabilités ont été découvertes dans les produits VMware vRealize Log Insight. Pourrait permettre à un attaquant _x000a_d'exécuter un code arbitraire sur le système"/>
    <s v="Risque fort"/>
    <s v="_x000a_Exécution de code arbitraire "/>
    <s v="OUI"/>
    <s v="VMware vRealize Log version : 8.10.2"/>
    <x v="3"/>
    <d v="2023-01-25T00:00:00"/>
    <m/>
    <d v="2025-03-12T00:00:00"/>
    <n v="777"/>
    <s v="Traité dans le delai"/>
    <s v="25/01/2023 : Mail envoyé par SOC_x000a_30/01/2023 : Produit non concerné _x000a__x000a_"/>
    <s v="https://www.vmware.com/security/advisories/VMSA-2023-0001.html"/>
    <m/>
    <m/>
    <m/>
    <m/>
    <m/>
  </r>
  <r>
    <s v="MEDZ"/>
    <s v="07022023-04"/>
    <x v="0"/>
    <s v="CVE-2023-21720"/>
    <s v="Microsoft Edge"/>
    <x v="127"/>
    <s v="Une vulnérabilité a été découverte dans Microsoft Edge. Elle permet à un attaquant de provoquer un contournement de la politique de sécurité."/>
    <s v="Risque fort"/>
    <s v="Contournement de la politique de sécurité"/>
    <s v="OUI"/>
    <s v="Mise a jour vers la version 109.0.1518.78"/>
    <x v="7"/>
    <d v="2023-02-07T00:00:00"/>
    <m/>
    <d v="2023-02-10T00:00:00"/>
    <n v="3"/>
    <s v="Traité dans le delai"/>
    <s v="07/02/2023 : Mail envoyé par SOC_x000a_07/02/2023 : Autoupdate_x000a_une nouvelle vulnérabilité a été découverte sous l'id 10022023-07 _x000a_"/>
    <s v="https://msrc.microsoft.com/update-guide/vulnerability/CVE-2023-21720"/>
    <m/>
    <m/>
    <m/>
    <m/>
    <m/>
  </r>
  <r>
    <s v="MEDZ"/>
    <s v="10022023-07 "/>
    <x v="1"/>
    <s v="CVE-2022-1048_x000a_CVE-2022-20369_x000a_CVE-2023-0703_x000a_CVE-2023-0701_x000a_CVE-2023-0700_x000a_CVE-2023-0699_x000a_CVE-2023-0698_x000a_CVE-2023-0697_x000a_CVE-2023-0696_x000a_CVE-2023-21794_x000a_CVE-2023-23374"/>
    <s v="Microsoft Edge"/>
    <x v="128"/>
    <s v="De multiples vulnérabilités ont été corrigées dans Microsoft. Elles permettent à un attaquant de provoquer un problème de sécurité non spécifié par l’éditeur."/>
    <s v="Risque fort"/>
    <s v="Non spécifié par l'éditeur"/>
    <s v="OUI"/>
    <s v="Mise a jour vers la version 110.0.1587.41"/>
    <x v="7"/>
    <d v="2023-02-10T00:00:00"/>
    <m/>
    <d v="2023-02-23T00:00:00"/>
    <n v="13"/>
    <s v="Traité dans le delai"/>
    <s v="10/02/2023 : Mail envoyé par SOC_x000a_13/02/2023 :auto update"/>
    <s v="https://msrc.microsoft.com/update-guide/vulnerability/CVE-2023-0705_x000a_https://msrc.microsoft.com/update-guide/vulnerability/CVE-2023-0704_x000a_https://msrc.microsoft.com/update-guide/vulnerability/CVE-2023-0703_x000a_https://msrc.microsoft.com/update-guide/vulnerability/CVE-2023-0702_x000a_https://msrc.microsoft.com/update-guide/vulnerability/CVE-2023-0701_x000a_https://msrc.microsoft.com/update-guide/vulnerability/CVE-2023-0700_x000a_https://msrc.microsoft.com/update-guide/vulnerability/CVE-2023-0699_x000a_https://msrc.microsoft.com/update-guide/vulnerability/CVE-2023-0698_x000a_https://msrc.microsoft.com/update-guide/vulnerability/CVE-2023-0697 _x000a_https://msrc.microsoft.com/update-guide/vulnerability/CVE-2023-0696_x000a_https://msrc.microsoft.com/update-guide/vulnerability/CVE-2023-23374 _x000a_https://msrc.microsoft.com/update-guide/vulnerability/CVE-2023-21794"/>
    <m/>
    <m/>
    <m/>
    <m/>
    <m/>
  </r>
  <r>
    <s v="MEDZ"/>
    <s v="06022023-03"/>
    <x v="0"/>
    <s v="N/A_x000a_le 13-Fév cve plublié_x000a_CVE-2023-25136."/>
    <s v="Openssh"/>
    <x v="129"/>
    <s v="De multiples vulnérabilités ont été découvertes dans OpenSSH. elles permettent à un attaquant de provoquer un problème de sécurité non spécifié par l'éditeur et un contournement de la politique de sécurité."/>
    <s v="Risque fort"/>
    <s v="Non spécifié par l'éditeur_x000a_Contournement de la politique de sécurité"/>
    <s v="OUI"/>
    <s v="Mise à jour OpenSSH par la version suivante :  9.2"/>
    <x v="4"/>
    <d v="2023-02-06T00:00:00"/>
    <m/>
    <d v="2023-02-20T00:00:00"/>
    <n v="14"/>
    <s v="Traité dans le delai"/>
    <s v="06/02/2023 : Mail envoyé par SOC_x000a_07/02/2023 : Retour équipe : Aucune publication des éditeurs concernant la CVE-2023-25136._x000a_16/02/2023 : Redhat Not affected / Oracle linux : Aucune publication des éditeurs concernant la CVE-2023-25136."/>
    <s v="https://www.openssh.com/txt/release-9.2"/>
    <m/>
    <m/>
    <m/>
    <m/>
    <m/>
  </r>
  <r>
    <s v="MEDZ"/>
    <s v="08022023-05"/>
    <x v="0"/>
    <s v="CVE-2023-0286_x000a_CVE-2022-4304_x000a_CVE-2022-4203_x000a_CVE-2023-0215_x000a_CVE-2022-4450_x000a_CVE-2023-0216_x000a_CVE-2023-0217_x000a_CVE-2023-0401"/>
    <s v="Openssl"/>
    <x v="130"/>
    <s v="De multiples vulnérabilités ont été découvertes dans OpenSSL._x000a_Elles permettent à un attaquant de provoquer un déni de service à distance, une atteinte à l'intégrité des données et une atteinte à la confidentialité des données."/>
    <s v="Risque fort"/>
    <s v="Déni de service à distance_x000a__x000a_Atteinte à l'intégrité des données_x000a__x000a_Atteinte à la confidentialité des données"/>
    <s v="OUI"/>
    <s v="_x0009_Mise à jour OpenSSL versions à 3.0.8_x000a__x000a__x0009_Mise à jour OpenSSL versions à 1.1.1t_x000a__x000a__x0009_Mise à jour OpenSSL versions à 1.0.2zg (support payant)"/>
    <x v="4"/>
    <d v="2023-02-06T00:00:00"/>
    <m/>
    <d v="2023-02-20T00:00:00"/>
    <n v="12"/>
    <s v="Traité dans le delai"/>
    <s v="08/02/2023 : Mail envoyé par SOC_x000a_09/02/2023 : RedHAt: seulement RHEL8 concerné par ces vulnérabilité et le patching a été effectué pour les CIs RHEL8._x000a_Oracle Linux: aucune  publication jusqu’à maintenant"/>
    <s v="https://www.openssl.org/news/secadv/20230207.txt"/>
    <m/>
    <m/>
    <m/>
    <m/>
    <m/>
  </r>
  <r>
    <s v="MEDZ"/>
    <s v="09022023-06 "/>
    <x v="0"/>
    <s v="CVE-2023-0696_x000a_CVE-2023-0697_x000a_CVE-2023-0698_x000a_CVE-2023-0699_x000a_CVE-2023-0700_x000a_CVE-2023-0701_x000a_CVE-2023-0702_x000a_CVE-2023-0703_x000a_CVE-2023-0704_x000a_CVE-2023-0705"/>
    <s v="Google chrome"/>
    <x v="131"/>
    <s v="De multiples vulnérabilités ont été découvertes dans Google Chrome. _x000a_Elles permettent à un attaquant de provoquer un problème de sécurité non spécifié par l'éditeur"/>
    <s v="Risque fort"/>
    <s v="Non spécifié par l'éditeur"/>
    <s v="OUI"/>
    <s v="Mise a jour vers la version 110.0.5481.77/.78"/>
    <x v="7"/>
    <d v="2023-02-09T00:00:00"/>
    <m/>
    <d v="2023-02-20T00:00:00"/>
    <n v="11"/>
    <s v="Traité dans le delai"/>
    <s v="09/02/2023 : Mail envoyé par SOC_x000a_Autoupdate_x000a_une vulnérabilité a été découverte sous l'id 23022023-13"/>
    <s v="https://chromereleases.googleblog.com/2023/02/stable-channel-update-for-desktop.html"/>
    <m/>
    <m/>
    <m/>
    <m/>
    <m/>
  </r>
  <r>
    <s v="MEDZ"/>
    <s v="15022023-10"/>
    <x v="1"/>
    <s v="CVE-2023-25745 _x000a_CVE-2023-25744 _x000a_CVE-2023-0767 _x000a_CVE-2023-25728 _x000a_CVE-2023-25729 _x000a_CVE-2023-25730 _x000a_CVE-2023-25731 _x000a_CVE-2023-25732 _x000a_CVE-2023-25733 _x000a_CVE-2023-25734 _x000a_CVE-2023-25735 _x000a_CVE-2023-25736 _x000a_CVE-2023-25737 _x000a_CVE-2023-25738 _x000a_CVE-2023-25739 _x000a_CVE-2023-25740 _x000a_CVE-2023-25741 _x000a_CVE-2023-25742 _x000a_CVE-2023-25743 _x000a_CVE-2023-25746"/>
    <s v="Mozilla Firefox"/>
    <x v="132"/>
    <s v="De multiples vulnérabilités ont été corrigées dans le navigateur Mozilla Firefox_x000a_Elles permettent à un attaquant de provoquer une exécution de code arbitraire et l’accès à des données confidentielles"/>
    <s v="Risque fort"/>
    <s v="Accès à des données confidentielles _x000a__x000a_Exécution de code arbitraire"/>
    <s v="OUI"/>
    <s v="Mise à jour Mozilla Firefox par la version  110"/>
    <x v="7"/>
    <d v="2023-02-15T00:00:00"/>
    <m/>
    <d v="2025-03-12T00:00:00"/>
    <n v="756"/>
    <s v="Traité dans le delai"/>
    <s v="23/02/2023 : Mail envoyé par SOC_x000a_Autoupdate"/>
    <s v="https://chromereleases.googleblog.com/search/label/Desktop%20Update"/>
    <m/>
    <m/>
    <m/>
    <m/>
    <m/>
  </r>
  <r>
    <s v="MEDZ"/>
    <s v="22022023-12"/>
    <x v="0"/>
    <s v="CVE-2023-24998"/>
    <s v="Apache Tomcat"/>
    <x v="133"/>
    <s v="Une vulnérabilité a été découverte dans Apache Tomcat. Elle permet à un attaquant de provoquer un déni de service à distance."/>
    <s v="Moyen"/>
    <s v="Contournement de la politique de sécurité."/>
    <s v="OUI"/>
    <s v="_x0009_Upgrade to Apache Tomcat à 9.0.71 or later_x000a__x0009_Upgrade to Apache Tomcat à 8.5.85 or later"/>
    <x v="4"/>
    <d v="2023-02-22T00:00:00"/>
    <m/>
    <d v="2025-03-12T00:00:00"/>
    <n v="749"/>
    <s v="Traité dans le delai"/>
    <s v="22/02/2022 : Mail envoyé par SOC_x000a_03/03/2023 : relance Unix/SF."/>
    <s v="https://tomcat.apache.org/security-9.html#Fixed_in_Apache_Tomcat_9.0.71_x000a__x000a_https://tomcat.apache.org/security-8.html#Fixed_in_Apache_Tomcat_8.5.85"/>
    <m/>
    <m/>
    <m/>
    <m/>
    <m/>
  </r>
  <r>
    <s v="MEDZ"/>
    <s v="23022023-13"/>
    <x v="0"/>
    <s v="CVE-2023-0941_x000a_CVE-2023-0927_x000a_CVE-2023-0928_x000a_CVE-2023-0930_x000a_CVE-2023-0931_x000a_CVE-2023-0932_x000a_CVE-2023-0933"/>
    <s v="Google chrome"/>
    <x v="134"/>
    <s v="De multiples vulnérabilités ont été découvertes dans Google Chrome. _x000a_Elles permettent à un attaquant de provoquer un problème de sécurité non spécifié par l'éditeur"/>
    <s v="Risque fort"/>
    <s v="Non spécifié par l'éditeur"/>
    <s v="OUI"/>
    <s v="Mise a jour vers la version 110.0.5481.177/.178"/>
    <x v="7"/>
    <d v="2023-02-23T00:00:00"/>
    <m/>
    <d v="2025-03-12T00:00:00"/>
    <n v="748"/>
    <s v="Traité dans le delai"/>
    <s v="23/02/2023 : Mail envoyé par SOC_x000a_Autoupdate"/>
    <s v="https://chromereleases.googleblog.com/search/label/Desktop%20Update"/>
    <m/>
    <m/>
    <m/>
    <m/>
    <m/>
  </r>
  <r>
    <s v="MEDZ"/>
    <s v="07032023-01"/>
    <x v="4"/>
    <s v="N/A"/>
    <s v="Ransomware « SkullLocker »"/>
    <x v="135"/>
    <s v="Une compagne d’attaque ciblant les systèmes basés sur les systèmes d’exploitation Windows a été observé menée par le ransomware « SkullLocker ». SkullLocker est une nouvelle variante de la famille des ransomwares Chaos. Le ransomware se propage en utilisant différentes techniques telles que les courriels de spam et les faux sites de torrents. Ce type particulier de ransomware chiffre les fichiers et ajoute une extension &quot;.skull&quot; aux noms de fichiers. Après le processus de cryptage, le ransomware crée une note de rançon dans le fichier &quot;read_it[.]txt&quot;. La note de rançon est rédigée en polonais et informe les victimes que leurs fichiers sont verrouillés par le ransomware et demande une rançon pour le décryptage. Lorsque des fichiers sont cryptés par un ransomware, ils deviennent inaccessibles et ne peuvent être décryptés qu'à l'aide des outils appropriés. En général, les attaquants qui cryptent les fichiers sont les seuls à posséder les outils de décryptage. Les victimes ne peuvent pas restaurer leurs fichiers sans les outils achetés aux auteurs de la menace,à moins qu'elles ne disposent d'un outil de décryptage tiers ou d'une sauvegarde de leurs données. Il est déconseillé de payer les acteurs de la menace responsables des attaques de ransomware, car les victimes sont souvent escroquées.Il est également essentiel d'éliminer le ransomware pour éviter toute perte de données supplémentaire.Tous les fichiers sont cryptés et ne peuvent être ouverts sans paiement d'une rançon. D'autres chevaux de Troie voleurs de mots de passe et des infections de logiciels malveillants, peuvent être installés en même temps qu'une infection par un ransomware."/>
    <s v="Risque fort"/>
    <s v="Atteinte à la confidentialité des _x000a_données"/>
    <s v="OUI"/>
    <s v="Demande à l'équipe NOC de bloquer les IOC's:_x000a_Hash : _x000a_- e7deceee97a09d539d81eb91f988ece5e2a2ff51_x000a_- f4b3ebe7a8076c8a2d0b687f531cd5775f1911d8b90d8660ed97c91d2bf73405_x000a_- bb5ca9d8de51734dbd14dc081c7c892d819cd14fafd7ccd62849d70f9e679369_x000a_- 62e53bc5aa5f2a70a54e328bff51505f_x000a_- f34d5f2d4577ed6d9ceec516c1f5a744_x000a_Filenames and Extensions: _x000a_- .skull_x000a_- okok[.]exe"/>
    <x v="1"/>
    <d v="2023-03-07T00:00:00"/>
    <n v="5"/>
    <d v="2025-03-12T00:00:00"/>
    <n v="736"/>
    <s v="Traité dans le delai"/>
    <s v="08/03/2022 : Mail envoyé par soc_x000a_21/03/2023 : Relance_x000a_30/03/2023 : Relance_x000a_06/04/2023 : Relance _x000a_10/04/2023 : Relance"/>
    <s v="https://www.pcrisk.com/removal-guides/26156-skulllocker-ransomware"/>
    <m/>
    <m/>
    <m/>
    <m/>
    <m/>
  </r>
  <r>
    <s v="MEDZ"/>
    <s v="08032023-06 "/>
    <x v="5"/>
    <s v="CVE-2023-21716"/>
    <s v="Microsoft Word"/>
    <x v="136"/>
    <s v="Une vulnérabilité critique dans Microsoft word a été découverte sous l’id « CVE-2023-21716 »_x000a_qui permet l'exécution de code à distance, a été récemment publiée. Les Emails de _x000a_Phishing peuvent être utilisés comme un vecteur d’attaque lorsque l'utilisateur ouvre un document RTF spécialement conçu._x000a_La vulnérabilité a reçu une note de criticité de 9,8 sur 10, et Microsoft l'a corrigée dans son patch Tuesday du 14 février 2023."/>
    <s v="Risque fort"/>
    <s v="Exécution d'un code arbitraire"/>
    <s v="OUI"/>
    <s v="Appliquer les patchs sécurité du 14 février 2023."/>
    <x v="7"/>
    <d v="2023-03-08T00:00:00"/>
    <n v="5"/>
    <d v="2025-03-12T00:00:00"/>
    <n v="735"/>
    <s v="Traité dans le delai"/>
    <s v="16/03/2023 : Mail Envoyé par SOC_x000a_20/03/2023 : Relance_x000a_12/04/2023 : Relance"/>
    <s v="https://httpd.apache.org/security/vulnerabilities_24.html"/>
    <m/>
    <m/>
    <m/>
    <m/>
    <m/>
  </r>
  <r>
    <s v="MEDZ"/>
    <s v="09032023-07"/>
    <x v="1"/>
    <s v="CVE-2023-1213_x000a_CVE-2023-1214_x000a_CVE-2023-1215_x000a_CVE-2023-1216_x000a_CVE-2023-1217_x000a_CVE-2023-1218_x000a_CVE-2023-1219_x000a_CVE-2023-1220_x000a_CVE-2023-1221_x000a_CVE-2023-1222_x000a_CVE-2023-1223_x000a_CVE-2023-1224_x000a_CVE-2023-1225_x000a_CVE-2023-1226_x000a_CVE-2023-1227_x000a_CVE-2023-1228_x000a_CVE-2023-1229_x000a_CVE-2023-1230_x000a_CVE-2023-1231_x000a_CVE-2023-1232_x000a_CVE-2023-1233_x000a_CVE-2023-1234_x000a_CVE-2023-1235_x000a_CVE-2023-1236"/>
    <s v="Google chrome"/>
    <x v="137"/>
    <s v="De multiples vulnérabilités ont été découvertes dans Google Chrome. _x000a_Elles permettent à un attaquant de provoquer un problème de sécurité non spécifié par l'éditeur"/>
    <s v="Risque fort"/>
    <s v="Non spécifié par l'éditeur"/>
    <s v="OUI"/>
    <s v="Mise a jour vers la version 111.0.5563.64/.65"/>
    <x v="7"/>
    <d v="2023-03-09T00:00:00"/>
    <s v="10"/>
    <d v="2025-03-12T00:00:00"/>
    <n v="734"/>
    <s v="Hors délai de remediation"/>
    <s v="09/03/2023 : Mail envoyé par SOC_x000a_Autoupdate_x000a_une nouvelle vulnérabilité a été déccouverte sous l'id : 22032023-13"/>
    <s v="https://msrc.microsoft.com/update-guide/vulnerability/CVE-2023-21716"/>
    <m/>
    <m/>
    <m/>
    <m/>
    <m/>
  </r>
  <r>
    <s v="MEDZ"/>
    <s v="09032023-08"/>
    <x v="5"/>
    <s v="CVE-2023-1017_x000a_CVE-2023-1018"/>
    <s v="Trusted Platform Module"/>
    <x v="137"/>
    <s v="Multiples vulnérabilités ont été découvertes dans TPM, l'éxploitation de deux vulnérabilités peuvent permettre à un attaquant distant d'exécuter un code arbitraire dans le contexte du TPM ou planter la puce/le processus du TPM ou le rendre inutilisable, en raison d'une faille d'écriture hors limites dans la routine « CryptParameterDecryption. » En envoyant une requête spécialement conçue, _x000a_, ainsi pour lire ou accéder à des données sensibles stockées dans le TPM,et utiliser ces informations pour lancer d'autres attaques contre le système affecté"/>
    <s v="Risque fort"/>
    <s v="Exécution d'un code arbitraire_x000a__x000a_Atteint la confidentialité des données "/>
    <s v="OUI"/>
    <s v="Passer à la dernière version du TPM module, Recommandé par l’éditeurs"/>
    <x v="3"/>
    <d v="2023-03-09T00:00:00"/>
    <s v="10"/>
    <d v="2023-03-23T00:00:00"/>
    <n v="14"/>
    <s v="Hors délai de remediation"/>
    <s v="Vérification l'activation du module TPM au niveau des hyperviseaur_x000a_09/03/2023 : Mail envoyé par SOC_x000a_17/03/2023 : Relance _x000a_21/03/2023 : Relance_x000a_24/03/2023 : Relance_x000a_30/03/2023 : Relance"/>
    <s v="https://chromereleases.googleblog.com/2023/03/stable-channel-update-for-desktop.html"/>
    <m/>
    <m/>
    <m/>
    <m/>
    <m/>
  </r>
  <r>
    <s v="MEDZ"/>
    <s v="13032023-10"/>
    <x v="4"/>
    <s v="N/A"/>
    <s v="Ransomware « Raccoon Stealer »"/>
    <x v="138"/>
    <s v="« Raccoon Stealer » est un logiciel malveillant de type &quot;malware-as-a-service&quot; (MaaS) écrit en langages de programmation C et C++ et qui permet aux cybercriminels de réaliser sur les systèmes cibles les actions suivantes : _x000a_• Voler des données telles que des informations sur les empreintes digitales, des listes d’applications installées, des mots de passe de navigateur et des informations sur les cartes de crédit._x000a_• Collecter et exfiltrer des données de navigation, des informations système et des portefeuilles de crypto-monnaies._x000a_• Exécuter des processus entièrement automatisés_x000a_En plus, il est faiblement détecté par les solutions antivirus, fonctionne sur les systèmes 32bits et _x000a_64 bits et utilise un cryptage puissant."/>
    <s v="Risque fort"/>
    <s v="Atteinte à la confidentialité des _x000a_données"/>
    <s v="OUI"/>
    <s v="Raccoon Stealer servers :_x000a_- 45.61.136[.]191_x000a_- 45.92.156[.]53_x000a_- 45.92.156[.]52_x000a_- 89.39.106[.]64_x000a_- 109.236.82[.]58_x000a_Hash : _x000a_- 0123b26df3c79bac0a3fda79072e36c159cfd1824ae3fd4b7f9dea9bda9c7909_x000a_- 022432f770bf0e7c5260100fcde2ec7c49f68716751fd7d8b9e113bf06167e03_x000a_- 048c0113233ddc1250c269c74c9c9b8e9ad3e4dae3533ff0412d02b06bdf4059_x000a_- 0c722728ca1a996bbb83455332fa27018158cef21ad35dc057191a0353960256_x000a_- 2106b6f94cebb55b1d55eb4b91fa83aef051c8866c54bb75ea4fd304711c4dfc_x000a_- 263c18c86071d085c69f2096460c6b418ae414d3ea92c0c2e75ef7cb47bbe693_x000a_- 27e02b973771d43531c97eb5d3fb662f9247e85c4135fe4c030587a8dea72577_x000a_- 2911be45ad496dd1945f95c47b7f7738ad03849329fcec9c464dfaeb5081f67e_x000a_- 47f3c8bf3329c2ef862cf12567849555b17b930c8d7c0d571f4e112dae1453b1_x000a_Domaine: _x000a_- cool-story[.]xyz_x000a_- fall2sleep[.]xyz_x000a_- heal-brain[.]xyz_x000a_- main-soft[.]site_x000a_- roll-rave[.]site_x000a_- tech-lover[.]xyz_x000a_- violance-rave[.]site"/>
    <x v="1"/>
    <d v="2023-03-13T00:00:00"/>
    <s v="5"/>
    <d v="2025-03-12T00:00:00"/>
    <n v="730"/>
    <s v="Hors délai de remediation"/>
    <s v="08/03/2022 : Mail envoyé par soc_x000a_21/03/2023 : Relance_x000a_24/03/2023 : Relance ( demande à l'équipe blacklisté les IOC's )_x000a_30/03/2023 : Relance_x000a_06/04/2023 : Relance_x000a_10/04/2023 : Relance"/>
    <s v="https://www.kb.cert.org/vuls/id/782720_x000a_https://trustedcomputinggroup.org/resource/tpm-library-specification/"/>
    <m/>
    <m/>
    <m/>
    <m/>
    <m/>
  </r>
  <r>
    <s v="MEDZ"/>
    <s v="15032023-11"/>
    <x v="1"/>
    <s v="CVE-2023-23397"/>
    <s v="Microsoft _x000a_Outlook"/>
    <x v="139"/>
    <s v="Une vulnérabilité a été découverte dans Microsoft Outlook, Un attaquant peut exploiter cette vulnérabilité en envoyant un courriel spécialement conçu qui se déclenche automatiquement lorsqu'il est récupéré et traité par le client Outlook.L'exploitation réussie de cette vulnérabilité pourrait entraîner une perte importante de confidentialité (C:H), d'intégrité (I:H) et de disponibilité (A:H)."/>
    <s v="Risque fort"/>
    <s v="Elevation of Privilege"/>
    <s v="OUI"/>
    <s v=" Installations des patchs sécurité"/>
    <x v="0"/>
    <d v="2023-03-15T00:00:00"/>
    <s v="10"/>
    <d v="2024-02-14T00:00:00"/>
    <n v="336"/>
    <s v="Hors délai de remediation"/>
    <s v="16/03/2023 : Mail Envoyé par SOC_x000a_20/03/2023 : Relance_x000a_12/04/2023 : Relance_x000a_Une nouvelle vulnérabilité aété découverte sous l'id :  14022024-14 "/>
    <s v="https://seclists.org/oss-sec/2023/q1/138_x000a_https://cve.mitre.org/cgi-bin/cvename.cgi?name=CVE-2023-26464"/>
    <m/>
    <m/>
    <m/>
    <m/>
    <m/>
  </r>
  <r>
    <s v="MEDZ"/>
    <s v="16032023-11"/>
    <x v="1"/>
    <s v="CVE-2023-25748_x000a_CVE-2023-25749_x000a_CVE-2023-25750_x000a_CVE-2023-25751_x000a_CVE-2023-25752_x000a_CVE-2023-28159_x000a_CVE-2023-28160_x000a_CVE-2023-28161_x000a_CVE-2023-28162_x000a_CVE-2023-28163_x000a_CVE-2023-28164_x000a_CVE-2023-28176_x000a_CVE-2023-28177"/>
    <s v="Mozilla Firefox"/>
    <x v="140"/>
    <s v="De multiples vulnérabilités ont été découvertes dans les produits Mozilla. _x000a_Elles permettent à un attaquant de _x000a_provoquer un déni de service à distance, _x000a_une atteinte à la confidentialité des _x000a_données, un contournement de la politique _x000a_de sécurité et une exécution de code _x000a_arbitraire à distance."/>
    <s v="Risque fort"/>
    <s v="Atteinte à la confidentialité _x000a_des données_x000a__x000a_Contournement de la politique _x000a_de sécurité_x000a__x000a_Déni de service à distance_x000a__x000a_Exécution de code arbitraire _x000a_à distance"/>
    <s v="OUI"/>
    <s v="Mise à jour Mozilla Firefox par la version   111"/>
    <x v="0"/>
    <d v="2022-03-16T00:00:00"/>
    <s v="10"/>
    <d v="2025-03-12T00:00:00"/>
    <n v="727"/>
    <s v="Hors délai de remediation"/>
    <s v="16/03/2022 : Mail envoyé par Soc_x000a_18/03/2022 : Relance_x000a_21/03/2023 : autoupdate"/>
    <s v="Community/raccoon_stealer_iocs_20220628.csv at main · SEKOIA-IO/Community · GitHub_x000a_https://blog.sekoia.io/raccoon-stealer-v2-part-1-the-return-of-the-dead"/>
    <m/>
    <m/>
    <m/>
    <m/>
    <m/>
  </r>
  <r>
    <s v="MEDZ"/>
    <s v="16032023-12"/>
    <x v="1"/>
    <s v="CVE-2023-24892"/>
    <s v="Microsoft Edge (Chromium-based)"/>
    <x v="140"/>
    <s v="Une vulnérabilité a été corrigée dans _x000a_Microsoft Edge. Elle permet à un attaquant _x000a_de provoquer une usurpation d'identité."/>
    <s v="Risque fort"/>
    <s v="Usurpation _x000a_d'identité"/>
    <s v="OUI"/>
    <s v="Mise a jour vers la version 111.0.1661.41"/>
    <x v="7"/>
    <d v="2023-02-16T00:00:00"/>
    <s v="10"/>
    <d v="2025-03-12T00:00:00"/>
    <n v="727"/>
    <s v="Hors délai de remediation"/>
    <s v="16/03/2022 : Mail envoyé par Soc_x000a_18/03/2022 : Relance_x000a_21/03/2023 : autoupdate"/>
    <s v="https://msrc.microsoft.com/update-guide/vulnerability/CVE-2023-23397_x000a_https://nvd.nist.gov/vuln/detail/CVE-2023-23397"/>
    <m/>
    <m/>
    <m/>
    <m/>
    <m/>
  </r>
  <r>
    <s v="MEDZ"/>
    <s v="22032023-13"/>
    <x v="1"/>
    <s v="CVE-2023-1528_x000a_CVE-2023-1529_x000a_CVE-2023-1530_x000a_CVE-2023-1531_x000a_CVE-2023-1532_x000a_CVE-2023-1533_x000a_CVE-2023-1534"/>
    <s v="Google chrome"/>
    <x v="141"/>
    <s v="De multiples vulnérabilités ont été découvertes dans Google Chrome. _x000a_Elles permettent à un attaquant de provoquer un problème de sécurité non spécifié par l'éditeur."/>
    <s v="Risque fort"/>
    <s v="Non spécifié par l'éditeur"/>
    <s v="OUI"/>
    <s v="Mise a jour vers la version 111.0.5563.111"/>
    <x v="7"/>
    <d v="2023-03-23T00:00:00"/>
    <s v="10"/>
    <d v="2025-03-12T00:00:00"/>
    <n v="720"/>
    <s v="Hors délai de remediation"/>
    <s v="23/03/2023 : Mail envoyé par SOC_x000a_Autoupdate_x000a_"/>
    <s v="https://www.mozilla.org/en-US/security/advisories/mfsa2023-10/_x000a_https://www.mozilla.org/en-US/security/advisories/mfsa2023-09/"/>
    <m/>
    <m/>
    <m/>
    <m/>
    <m/>
  </r>
  <r>
    <s v="MEDZ"/>
    <s v="23032023-17 "/>
    <x v="0"/>
    <s v="CVE-2023-0464"/>
    <s v="OpenSSL"/>
    <x v="141"/>
    <s v="Une vulnérabilité a été découverte dans OpenSSL. Elle permet à un attaquant de provoquer un déni de service à distance."/>
    <s v="Risque fort"/>
    <s v="Déni de service à distance"/>
    <s v="OUI"/>
    <s v="_x0009_Mise à jour OpenSSL versions à 3.1.1_x000a__x000a__x0009_Mise à jour OpenSSL versions à 3.0.9_x000a__x000a__x0009_Mise à jour OpenSSL versions à 1.1.1u_x000a__x000a__x0009_Mise à jour OpenSSL versions à 1.0.2zh (support payant)"/>
    <x v="4"/>
    <d v="2023-03-23T00:00:00"/>
    <n v="5"/>
    <d v="2023-03-30T00:00:00"/>
    <n v="7"/>
    <s v="Traité dans le delai"/>
    <s v="23/03/2023 : Mail envoyé par SOC_x000a_une nouvelle vulnérabilité a été découverte sous l'id : 30032023-22"/>
    <s v="https://msrc.microsoft.com/update-guide/vulnerability/CVE-2023-24892"/>
    <m/>
    <m/>
    <m/>
    <m/>
    <m/>
  </r>
  <r>
    <s v="MEDZ"/>
    <s v="30032023-22"/>
    <x v="0"/>
    <s v="CVE-2023-0465_x000a_CVE-2023-0466"/>
    <s v="OpenSSL"/>
    <x v="142"/>
    <s v="Une vulnérabilité a été découverte dans OpenSSL. Elle _x000a_permet à un attaquant de provoquer un déni de service à distance."/>
    <s v="Risque fort"/>
    <s v="Contournement dela politique de sécurité"/>
    <s v="OUI"/>
    <s v="_x0009_Mise à jour OpenSSL versions à 3.1.1_x000a__x000a__x0009_Mise à jour OpenSSL versions à 3.0.9_x000a__x000a__x0009_Mise à jour OpenSSL versions à 1.1.1u_x000a__x000a__x0009_Mise à jour OpenSSL versions à 1.0.2zh (support payant)"/>
    <x v="4"/>
    <d v="2023-03-30T00:00:00"/>
    <n v="5"/>
    <d v="2025-03-12T00:00:00"/>
    <n v="713"/>
    <s v="Traité dans le delai"/>
    <s v="30/03/2023 : Mail envoyé par SOC_x000a_30/03/2023 : RedHat, seulement RHEL8 affecté et aucune errata n’est publiée  jusqu’à présent._x000a_Oracle Linux: aucune  publication jusqu’à présent."/>
    <s v="https://chromereleases.googleblog.com/2023/03/stable-channel-update-for-desktop.html"/>
    <m/>
    <m/>
    <m/>
    <m/>
    <m/>
  </r>
  <r>
    <s v="MEDZ"/>
    <s v="05042023-02"/>
    <x v="1"/>
    <s v="CVE-2023-1810_x000a_CVE-2023-1811_x000a_CVE-2023-1812_x000a_CVE-2023-1813_x000a_CVE-2023-1814_x000a_CVE-2023-1815_x000a_CVE-2023-1816_x000a_CVE-2023-1817_x000a_CVE-2023-1818_x000a_CVE-2023-1819_x000a_CVE-2023-1820_x000a_CVE-2023-1821_x000a_CVE-2023-1822_x000a_CVE-2023-1823"/>
    <s v="Google chrome"/>
    <x v="143"/>
    <s v="De multiples vulnérabilités ont été découvertes dans Google Chrome. _x000a_Elles permettent à un attaquant de provoquer un problème de sécurité non spécifié par l'éditeur."/>
    <s v="Risque fort"/>
    <s v="Non spécifié par l'éditeur"/>
    <s v="OUI"/>
    <s v="Mise a jour vers la version  112.0.5615.50"/>
    <x v="0"/>
    <d v="2023-04-05T00:00:00"/>
    <n v="10"/>
    <d v="2023-04-19T00:00:00"/>
    <n v="14"/>
    <s v="Hors délai de remediation"/>
    <s v="05/04/2023 : Mail envoyé par SOC_x000a_05/04/2023 : autoupdate"/>
    <s v="https://chromereleases.googleblog.com/search/label/Stable%20updates"/>
    <m/>
    <m/>
    <m/>
    <m/>
    <m/>
  </r>
  <r>
    <s v="MEDZ"/>
    <s v="10042023-06"/>
    <x v="0"/>
    <s v="CVE-2023-28206_x000a_CVE-2023-28205"/>
    <s v="Multiples vulnérabilités _x000a_critique «Zero-day» dans les produits Apple"/>
    <x v="144"/>
    <s v="Multiples vulnérabilités critique dans les produits Apple des mises à jour de sécurité est publiée pour corriger la nouvelle vulnérabilité zero-day activement exploitée, _x000a_Suivie sous les noms de CVE-2023-28206_x000a_CVE-2023-28205, qui ont un impact sur iOS, iPadOS et. La faille est un problème de confusion._x000a_Un attaquant peut obtenir une exécution de code arbitraire en incitant les victimes à visiter du contenu web malicieusement conçu."/>
    <s v="Risque fort"/>
    <s v="Exécution de code arbitraire"/>
    <s v="OUI"/>
    <s v="_x0009_iOS versions 16.4.1_x000a__x0009_iPad OS versions 16.4.1_x000a__x0009_macOS Ventura versions 13.3.1_x000a__x0009_Safari versions 16.4.1"/>
    <x v="0"/>
    <d v="2023-04-10T00:00:00"/>
    <n v="10"/>
    <d v="2023-04-19T00:00:00"/>
    <n v="9"/>
    <s v="Traité dans le delai"/>
    <s v="10/04/2023 : Mail envoyé par SOC_x000a_"/>
    <s v="https://support.apple.com/en-us/HT213720_x000a_https://www.bleepingcomputer.com/news/security/apple-fixes-new-webkit-zero-day-exploited-to-hack-iphones-macs/"/>
    <m/>
    <m/>
    <m/>
    <m/>
    <m/>
  </r>
  <r>
    <s v="MEDZ"/>
    <s v="11042023-08"/>
    <x v="0"/>
    <s v="CVE-2023-22880_x000a_CVE-2023-22881_x000a_CVE-2023-22882_x000a_CVE-2023-22883_x000a_CVE-2023-28596_x000a_CVE-2023-28597"/>
    <s v="Vulnérabilité dans Zoom _x000a_Rooms Installers"/>
    <x v="145"/>
    <s v="Multiples vulnérabilités ont été découvertes dans les programmes d'installation de Zoom Rooms pour Windows, affectant les produits susmentionnés de vidéoconférence Zoom. L’exploitation de ces failles peut permettre à un attaquant de causer un déni de service, de porter atteinte à la confidentialité de données et de réussir une élévation de privilèges."/>
    <s v="Risque fort"/>
    <s v="Déni de service_x000a__x000a_Atteinte à la confidentialité des données_x000a__x000a_Elévation de privilèges "/>
    <s v="OUI"/>
    <s v="•_x0009_Mise à jour vers la version 5.13.5 ou ultérieurs."/>
    <x v="0"/>
    <d v="2023-04-11T00:00:00"/>
    <n v="30"/>
    <d v="2023-04-19T00:00:00"/>
    <n v="8"/>
    <s v="Traité dans le delai"/>
    <s v="11/04/2023 : Mail envoyé par SOC_x000a__x000a_26/04/2023 : Relance"/>
    <s v="https://explore.zoom.us/en/trust/security/security-bulletin/ "/>
    <m/>
    <m/>
    <m/>
    <m/>
    <m/>
  </r>
  <r>
    <s v="MEDZ"/>
    <s v="12042023-08"/>
    <x v="0"/>
    <s v="CVE-2023-26395_x000a_CVE-2023-26396_x000a_CVE-2023-26397_x000a_CVE-2023-26405_x000a_CVE-2023-26406_x000a_CVE-2023-26407_x000a_CVE-2023-26408_x000a_CVE-2023-26417_x000a_CVE-2023-26418_x000a_CVE-2023-26419_x000a_CVE-2023-26420_x000a_CVE-2023-26421_x000a_CVE-2023-26422_x000a_CVE-2023-26423_x000a_CVE-2023-26424_x000a_CVE-2023-26425"/>
    <s v="Adobe Acrobat DC et Acrobat Reader DC"/>
    <x v="146"/>
    <s v="De multiples vulnérabilités ont été découvertes dans les produits Adobe Acrobat et Adobe Reader.Certaines d'entre elles permettent à _x000a_un attaquant de provoquer une exécution de code arbitraire,_x000a_Un contournement de la politique de sécurité et une atteinte à la _x000a_confidentialité des données ainsi d’autres risques sur un système _x000a_vulnérable."/>
    <s v="Risque fort"/>
    <s v="Exécution de code arbitraire_x000a_Contournement de la sécurité_x000a_Escalade privilège _x000a_Divulgationd’information"/>
    <s v="OUI"/>
    <s v="Mise à jour d’Adobe par les versions suivantes : _x000a_- Acrobat DC version 23.001.20143._x000a_- Acrobat Reader DC version 23.001.20143._x000a_- Acrobat 2020 version 20.005.30467._x000a_- Acrobat Reader 2020 version 20.005.30467"/>
    <x v="0"/>
    <d v="2023-04-12T00:00:00"/>
    <n v="10"/>
    <d v="2023-04-19T00:00:00"/>
    <n v="7"/>
    <s v="Traité dans le delai"/>
    <s v="12/04/2023 : Mail envoyé par SOC_x000a_20/04/2023 : Relance"/>
    <s v="https://helpx.adobe.com/security/products/acrobat/apsb23-24.htm"/>
    <m/>
    <m/>
    <m/>
    <m/>
    <m/>
  </r>
  <r>
    <s v="MEDZ"/>
    <s v="19042023-11"/>
    <x v="1"/>
    <s v="CVE-2023-2133_x000a_CVE-2023-2134_x000a_CVE-2023-2135_x000a_CVE-2023-2136_x000a_CVE-2023-2137"/>
    <s v="Google chrome"/>
    <x v="147"/>
    <s v="De multiples vulnérabilités ont été découvertes dans Google Chrome. _x000a_Elles permettent à un attaquant d’exécuter un code arbitraire"/>
    <s v="Risque fort"/>
    <s v="Exécution de code arbitraire"/>
    <s v="OUI"/>
    <s v="Mise a jour vers la version  112.0.5615.138"/>
    <x v="0"/>
    <d v="2023-04-19T00:00:00"/>
    <n v="10"/>
    <d v="2023-05-15T00:00:00"/>
    <n v="26"/>
    <s v="Hors délai de remediation"/>
    <s v="19/04/2023 : Mail envoyé par SOC_x000a_20/04/2023 : autoupdate"/>
    <s v="https://chromereleases.googleblog.com/2023/04/stable-channel-update-for-desktop_18.html"/>
    <m/>
    <m/>
    <m/>
    <m/>
    <m/>
  </r>
  <r>
    <s v="MEDZ"/>
    <s v="20042023-13"/>
    <x v="0"/>
    <s v="CVE-2023-21930_x000a_CVE-2023-21967_x000a_CVE-2023-21954_x000a_CVE-2023-21939_x000a_CVE-2023-21938_x000a_CVE-2023-21968_x000a_CVE-2023-21937"/>
    <s v="Oracle Java SE"/>
    <x v="148"/>
    <s v="De multiples vulnérabilités ont été découvertes dans Oracle Java SE._x000a_Elles permettent à un attaquant de provoquer un déni de service à distance, une atteinte à l'intégrité des données et une atteinte à la confidentialité des données."/>
    <s v="Risque fort"/>
    <s v="Atteinte à _x000a_l'intégrité des _x000a_données_x000a__x000a_Atteinte à la _x000a_confidentialité _x000a_des données"/>
    <s v="OUI"/>
    <s v="Se référer au bulletin de sécurité de l'éditeur pour l'obtention des correctifs (cf. section Références)."/>
    <x v="6"/>
    <d v="2023-04-20T00:00:00"/>
    <n v="5"/>
    <d v="2023-05-15T00:00:00"/>
    <n v="25"/>
    <s v="Hors délai de remediation"/>
    <s v="20/04/2023 : Mail  envoyé par SOC_x000a_20/04/2023 : Suite a la vérification, on est pas impacté par cette vulnérabilité, les version utilisées a notre niveau sont : _x000a_-_x0009_Production          1.8.0_352_x000a_-_x0009_Recette                1.8.0_342"/>
    <s v="https://www.oracle.com/security-alerts/cpujan2023.html#AppendixJAVA"/>
    <m/>
    <m/>
    <m/>
    <m/>
    <m/>
  </r>
  <r>
    <s v="MEDZ"/>
    <s v="25042023-16 "/>
    <x v="1"/>
    <s v="CVE-2023-2135_x000a_CVE-2023-2137_x000a_CVE-2023-2134_x000a_CVE-2023-2133"/>
    <s v="Microsoft Edge"/>
    <x v="149"/>
    <s v="De multiples vulnérabilités ont été découvertes dans Microsoft Edge. Elles permettent à un attaquant de provoquer un problème de _x000a_sécurité non spécifié par l'éditeur."/>
    <s v="Risque fort"/>
    <s v="Non spécifié par l'éditeur"/>
    <s v="OUI"/>
    <s v="Mise a jour vers la version  112.0.1722.58"/>
    <x v="0"/>
    <d v="2023-04-25T00:00:00"/>
    <n v="30"/>
    <d v="2023-05-15T00:00:00"/>
    <n v="20"/>
    <s v="Traité dans le delai"/>
    <s v="25/04/2023 : Mail envoyé par SOC_x000a_25/04/2023 :  autoupdate"/>
    <s v="https://msrc.microsoft.com/update-guide/vulnerability/CVE-2023-2135_x000a_https://msrc.microsoft.com/update-guide/vulnerability/CVE-2023-2137_x000a_https://msrc.microsoft.com/update-guide/vulnerability/CVE-2023-2134_x000a_https://msrc.microsoft.com/update-guide/vulnerability/CVE-2023-2134"/>
    <m/>
    <m/>
    <m/>
    <m/>
    <m/>
  </r>
  <r>
    <s v="MEDZ"/>
    <s v="03052023-01 "/>
    <x v="0"/>
    <s v="CVE-2023-2459_x000a_CVE-2023-2460_x000a_CVE-2023-2461_x000a_CVE-2023-2462_x000a_CVE-2023-2463_x000a_CVE-2023-2464_x000a_CVE-2023-2465_x000a_CVE-2023-2466_x000a_CVE-2023-2467_x000a_CVE-2023-2468"/>
    <s v="Google chrome"/>
    <x v="150"/>
    <s v="De multiples vulnérabilités ont été découvertes dans Google Chrome. _x000a_Elles permettent à un attaquant de provoquer un problème de sécurité _x000a_non spécifié par l'éditeur."/>
    <s v="Risque fort"/>
    <s v="Non spécifié par l'éditeur"/>
    <s v="OUI"/>
    <s v="Mise a jour vers la version  113.0.5672.63"/>
    <x v="7"/>
    <d v="2023-05-03T00:00:00"/>
    <n v="30"/>
    <d v="2023-05-26T00:00:00"/>
    <n v="23"/>
    <s v="Traité dans le delai"/>
    <s v="03/05/2023 : Mail envoyé par SOC_x000a_05/05/2023 : auto-update_x000a_05/05/2023 : demande l'état d'avancement vu que la vulnérabilité est critique _x000a_une nouvelle vulnérabilité a été découverte sous l'id : 18052023-06"/>
    <s v="https://chromereleases.googleblog.com/2023/05/stable-channel-update-for-desktop.html"/>
    <m/>
    <m/>
    <m/>
    <m/>
    <m/>
  </r>
  <r>
    <s v="MEDZ"/>
    <s v="09052023-05"/>
    <x v="1"/>
    <s v="CVE-2023-29354_x000a_CVE-2023-29350_x000a_CVE-2023-2468_x000a_CVE-2023-2467_x000a_CVE-2023-2466_x000a_CVE-2023-2465_x000a_CVE-2023-2464_x000a_CVE-2023-2463_x000a_CVE-2023-2462_x000a_CVE-2023-2460_x000a_CVE-2023-2459"/>
    <s v="Microsoft Edge"/>
    <x v="151"/>
    <s v="De multiples vulnérabilités ont été découvertes dans Microsoft Edge. Elles permettent à un attaquant de provoquer un problème de _x000a_sécurité non spécifié par l'éditeur, un contournement de la politique de sécurité et une élévation de privilèges."/>
    <s v="Risque fort"/>
    <s v="Non spécifié par l'éditeur_x000a__x000a_Contournement de la _x000a_politique de sécurité_x000a__x000a_Élévation de privilèges"/>
    <s v="OUI"/>
    <s v="Mise a jour vers la version   113.0.1774.35"/>
    <x v="7"/>
    <d v="2023-05-09T00:00:00"/>
    <n v="30"/>
    <d v="2023-05-26T00:00:00"/>
    <n v="17"/>
    <s v="Traité dans le delai"/>
    <s v="09/05/2023 : Mail envoyé par SOC_x000a_autoupdate_x000a_"/>
    <s v="https://msrc.microsoft.com/update-guide/vulnerability/CVE-2023-2135_x000a_https://msrc.microsoft.com/update-guide/vulnerability/CVE-2023-2137_x000a_https://msrc.microsoft.com/update-guide/vulnerability/CVE-2023-2134_x000a_https://msrc.microsoft.com/update-guide/vulnerability/CVE-2023-2134"/>
    <m/>
    <m/>
    <m/>
    <m/>
    <m/>
  </r>
  <r>
    <s v="MEDZ"/>
    <s v="18052023-06"/>
    <x v="0"/>
    <s v="CVE-2023-2721_x000a_CVE-2023-2722_x000a_CVE-2023-2723_x000a_CVE-2023-2724_x000a_CVE-2023-2725_x000a_CVE-2023-2726"/>
    <s v="Google chrome"/>
    <x v="152"/>
    <s v="De multiples vulnérabilités ont été découvertes dans Google Chrome. _x000a_Elles permettent à un attaquant de provoquer un problème de sécurité _x000a_non spécifié par l'éditeur."/>
    <s v="Risque fort"/>
    <s v="Non spécifié par l'éditeur"/>
    <s v="OUI"/>
    <s v="Mise a jour vers la version  113.0.5672.126/.127"/>
    <x v="7"/>
    <d v="2023-05-18T00:00:00"/>
    <n v="30"/>
    <d v="2023-05-26T00:00:00"/>
    <n v="8"/>
    <s v="Traité dans le delai"/>
    <s v="18/05/2023 : Mail envoyé par SOC_x000a_ 29/05/2023: Autoupdate_x000a_"/>
    <s v="https://chromereleases.googleblog.com/2023/05/stable-channel-update-for-desktop_16.html"/>
    <m/>
    <m/>
    <m/>
    <m/>
    <m/>
  </r>
  <r>
    <s v="MEDZ"/>
    <s v="19052023-07"/>
    <x v="0"/>
    <s v="CVE-2023-23532   CVE-2023-23535   CVE-2023-27930   CVE-2023-27940 _x000a_CVE-2023-27945   CVE-2023-28181   CVE-2023-28191   CVE-2023-28202 _x000a_CVE-2023-28204   CVE-2023-32352   CVE-2023-32354   CVE-2023-32355 _x000a_CVE-2023-32357   CVE-2023-32360   CVE-2023-32363   CVE-2023-32365 _x000a_CVE-2023-32367   CVE-2023-32368   CVE-2023-32369   CVE-2023-32371 _x000a_CVE-2023-32372   CVE-2023-32373   CVE-2023-32375   CVE-2023-32376 _x000a_CVE-2023-32380   CVE-2023-32382   CVE-2023-32384   CVE-2023-32385 _x000a_CVE-2023-32386   CVE-2023-32387   CVE-2023-32388   CVE-2023-32389 _x000a_CVE-2023-32390   CVE-2023-32391   CVE-2023-32392   CVE-2023-32394 _x000a_CVE-2023-32395   CVE-2023-32397   CVE-2023-32423   CVE-2023-32398   _x000a_CVE-2023-32399   CVE-2023-32400   CVE-2023-32402   CVE-2023-32403   _x000a_CVE-2023-32404   CVE-2023-32405   CVE-2023-32407 _x000a_CVE-2023-32408   CVE-2023-32409 _x000a_CVE-2023-32410   CVE-2023-32411_x000a_CVE-2023-32412   CVE-2023-32413 _x000a_CVE-2023-32414   CVE-2023-32415 _x000a_CVE-2023-32417   CVE-2023-32419 _x000a_CVE-2023-32420   CVE-2023-32422 "/>
    <s v="Apple"/>
    <x v="153"/>
    <s v="Multiples vulnérabilités critique dans les produits Apple a été corrigé, la correction de ces vulnérabilités critiques affectant ses produits susmentionnés. Trois de ces vulnérabilités identifiées par : _x000a_« CVE-2023-32409 », « CVE-2023-28204 » et _x000a_« CVE-2023-3237 3 » sont des « Zero-days » Activement exploités et peuvent permettre à _x000a_Un attaquant distant d’exécuter du code arbitraire de contourner des mesures de sécurité ou d’accéder à des données confidentielles."/>
    <s v="Risque fort"/>
    <s v="Exécution de code arbitraire_x000a_Contournement de mesures de sécurité_x000a_Accès à des données confidentielles"/>
    <s v="OUI"/>
    <s v="_x0009_iOS versions 16.5_x000a__x0009_iPad OS versions 16.5_x000a__x0009_iOS versions 15.7.6_x000a__x0009_iPadOS versions 15.7.6_x000a__x0009_macOS Ventura versions 13.4_x000a__x0009_Safari versions 16.5"/>
    <x v="7"/>
    <d v="2023-05-19T00:00:00"/>
    <n v="30"/>
    <d v="2025-03-12T00:00:00"/>
    <n v="663"/>
    <s v="Hors délai de remediation"/>
    <s v="19/05/2023 : Mail envoyé par SOC_x000a_25/05/2023 : Relance"/>
    <s v="https://support.apple.com/en-us/HT213765_x000a_https://support.apple.com/en-us/HT213758_x000a_https://support.apple.com/en-us/HT213762_x000a_https://support.apple.com/en-us/HT213757"/>
    <m/>
    <m/>
    <m/>
    <m/>
    <m/>
  </r>
  <r>
    <s v="MEDZ"/>
    <s v="19052023-08"/>
    <x v="0"/>
    <s v="CVE-2023-20860_x000a_CVE-2023-20873_x000a_CVE-2023-20883_x000a_CVE-2023-20862_x000a_CVE-2023-20866"/>
    <s v="Spring security"/>
    <x v="153"/>
    <s v="De multiples vulnérabilités ont été découvertes dans les produits Spring. Elles permettent à un attaquant de provoquer un déni de service à distance et un contournement de la politique de sécurité."/>
    <s v="Moyen"/>
    <s v="Déni de service_x000a_-_x000a_Contournement de la sécurité"/>
    <s v="OUI"/>
    <s v="_x0009_Spring Boot version 3.0.6 ou ultérieure _x000a__x0009_Spring Boot version 2.7.11 ou ultérieure_x000a__x0009_Spring Boot version 2.6.15 ou ultérieure_x000a__x0009_Spring Boot toutes version 2.5.15 ou ultérieure_x000a__x0009_Spring Security version 6.0.3 ou ultérieure_x000a__x0009_Spring Security version 5.8.3 ou ultérieure_x000a__x0009_Spring Security version 5.7.8 ou ultérieure_x000a__x0009_Spring Session version 3.0.1 ou ultérieure"/>
    <x v="6"/>
    <d v="2023-05-19T00:00:00"/>
    <n v="10"/>
    <d v="2023-05-26T00:00:00"/>
    <n v="7"/>
    <s v="Traité dans le delai"/>
    <s v="19/05/2022 : Mail envoyé par SOC_x000a_22/05/2023 : Relance_x000a_25/05/2023 : Relance"/>
    <s v="https://spring.io/security/cve-2023-20883_x000a_https://spring.io/security/cve-2023-20862_x000a_https://spring.io/security/cve-2023-20873_x000a_https://spring.io/security/cve-2023-20866/_x000a_https://spring.io/security/cve-2023-20860"/>
    <m/>
    <m/>
    <m/>
    <m/>
    <m/>
  </r>
  <r>
    <s v="MEDZ"/>
    <s v="22052023-09"/>
    <x v="0"/>
    <s v="CVE-2023-28709"/>
    <s v="Apache Tomcat"/>
    <x v="154"/>
    <s v="Une vulnérabilité a été découverte dans Apache Tomcat. Elle permet à un attaquant de provoquer un déni de service à distance"/>
    <s v="Moyen"/>
    <s v="Déni de service "/>
    <s v="OUI"/>
    <s v="_x0009_Mise à jour vers Apache Tomcat 11.0.0-M5 ou version ultérieure_x000a__x0009_Mise à niveau vers Apache Tomcat 10.1.8 ou version ultérieure_x000a__x0009_Mise à niveau vers Apache Tomcat 9.0.74 ou version ultérieure_x000a__x0009_Mise à niveau vers Apache Tomcat 8.5.88 ou version ultérieure"/>
    <x v="4"/>
    <d v="2023-05-22T00:00:00"/>
    <n v="5"/>
    <d v="2023-05-26T00:00:00"/>
    <n v="4"/>
    <s v="Traité dans le delai"/>
    <s v="22/05/2023 : Mail envoyé par SOC_x000a_23/05/2023 : Relance_x000a_25/05/2023 : Relance_x000a_une nouvelle vulénrabilité a été découverte sous l'id  21062023-13"/>
    <s v="https://tomcat.apache.org/security-11.html_x000a_https://tomcat.apache.org/security-10.html_x000a_https://tomcat.apache.org/security-9.html_x000a_https://tomcat.apache.org/security-8.html"/>
    <m/>
    <m/>
    <m/>
    <m/>
    <m/>
  </r>
  <r>
    <s v="MEDZ"/>
    <s v="31052023-10"/>
    <x v="0"/>
    <s v="CVE-2023-2929_x000a_CVE-2023-2930_x000a_CVE-2023-2931_x000a_CVE-2023-2932_x000a_CVE-2023-2933_x000a_CVE-2023-2934_x000a_CVE-2023-2935_x000a_CVE-2023-2936_x000a_CVE-2023-2937_x000a_CVE-2023-2938_x000a_CVE-2023-2939_x000a_CVE-2023-2940_x000a_CVE-2023-2941_x000a_CVE-2023-2726"/>
    <s v="Google chrome"/>
    <x v="155"/>
    <s v="De multiples vulnérabilités ont été découvertes dans Google Chrome. _x000a_Elles permettent à un attaquant de provoquer un problème de sécurité _x000a_non spécifié par l'éditeur."/>
    <s v="Risque fort"/>
    <s v="Non spécifié par l'éditeur"/>
    <s v="OUI"/>
    <s v="Mise a jour vers la version  114.0.5735.90"/>
    <x v="7"/>
    <d v="2023-05-31T00:00:00"/>
    <n v="10"/>
    <d v="2025-03-12T00:00:00"/>
    <n v="651"/>
    <s v="Hors délai de remediation"/>
    <s v="31/05/2023 : Mail envoyé par SOC_x000a_autoupdate_x000a_"/>
    <s v="https://chromereleases.googleblog.com/2023/05/stable-channel-update-for-desktop_30.html"/>
    <m/>
    <m/>
    <m/>
    <m/>
    <m/>
  </r>
  <r>
    <s v="MEDZ"/>
    <s v="31052023-11"/>
    <x v="0"/>
    <s v="CVE-2023-2650"/>
    <s v="OpenSSL"/>
    <x v="155"/>
    <s v="Une vulnérabilité a été découverte dans OpenSSL. Elle _x000a_permet à un attaquant de provoquer un déni de service à distance."/>
    <s v="Risque fort"/>
    <s v="Déni de service à distance"/>
    <s v="OUI"/>
    <s v="✓ Mise à jour OpenSSL versions à 3.1.1_x000a_✓ Mise à jour OpenSSL versions à 3.0.9_x000a_✓ Mise à jour OpenSSL versions à 1.1.1u_x000a_✓ Mise à jour OpenSSL versions à 1.0.2zh (support payant)"/>
    <x v="4"/>
    <d v="2023-05-31T00:00:00"/>
    <d v="1900-01-04T00:00:00"/>
    <d v="2025-03-12T00:00:00"/>
    <n v="651"/>
    <s v="Hors délai de remediation"/>
    <s v="31/05/2023 : Mail envoyé par SOC_x000a_05/06/2023 : Relance_x000a_05/05/2023 : Oracle Linux: Aucune publication jusqu’à maintenant._x000a_RedHat: Aucune publication jusqu’à maintenant._x000a_Cdt,"/>
    <s v="https://www.openssl.org/news/secadv/20230530.txt"/>
    <m/>
    <m/>
    <m/>
    <m/>
    <m/>
  </r>
  <r>
    <s v="MEDZ"/>
    <s v="05062023-01"/>
    <x v="1"/>
    <s v="CVE-2023-29345_x000a_CVE-2023-33143_x000a_CVE-2023-2929_x000a_CVE-2023-2930_x000a_CVE-2023-2931_x000a_CVE-2023-2932_x000a_CVE-2023-2933_x000a_CVE-2023-2934_x000a_CVE-2023-2935_x000a_CVE-2023-2936_x000a_CVE-2023-2937_x000a_CVE-2023-2938_x000a_CVE-2023-2939_x000a_CVE-2023-2940_x000a_CVE-2023-2941"/>
    <s v="Microsoft Edge (Chromium-based)"/>
    <x v="156"/>
    <s v="De multiples vulnérabilités ont été découvertes dans Microsoft Edge. Elles permettent à un attaquant de provoquer un problème de sécurité non spécifié par l'éditeur, un contournement de la politique de sécurité et _x000a_une élévation de privilèges."/>
    <s v="Risque fort"/>
    <s v="Non spécifié par l'éditeur_x000a__x000a_Contournement de la _x000a_politique de sécurité_x000a__x000a_Élévation de privilèges"/>
    <s v="OUI"/>
    <s v="Mise a jour vers la version 114.0.1823.37"/>
    <x v="7"/>
    <d v="2023-06-05T00:00:00"/>
    <n v="30"/>
    <d v="2023-06-06T00:00:00"/>
    <n v="1"/>
    <s v="Traité dans le delai"/>
    <s v="05/06/2023 : Mail envoyé par SOC_x000a_06/06/2023 : Toutes les machines pilotes connectées au réseau CDG recevront le Package Microsoft Edge v114.0.1823.37_x000a_autoupdate_x000a_12/06/2023 : 26,4%_x000a_19/06/2023: 54,3%_x000a_26/06/2023: 65,8%_x000a_03/07/2023 :69,7%"/>
    <s v="https://msrc.microsoft.com/update-guide/vulnerability/CVE-2023-2941_x000a_https://msrc.microsoft.com/update-guide/vulnerability/CVE-2023-2940_x000a_https://msrc.microsoft.com/update-guide/vulnerability/CVE-2023-2939_x000a_https://msrc.microsoft.com/update-guide/vulnerability/CVE-2023-2938_x000a_https://msrc.microsoft.com/update-guide/vulnerability/CVE-2023-2937_x000a_https://msrc.microsoft.com/update-guide/vulnerability/CVE-2023-2936_x000a_https://msrc.microsoft.com/update-guide/vulnerability/CVE-2023-2935_x000a_https://msrc.microsoft.com/update-guide/vulnerability/CVE-2023-2934_x000a_https://msrc.microsoft.com/update-guide/vulnerability/CVE-2023-2933_x000a_https://msrc.microsoft.com/update-guide/vulnerability/CVE-2023-2932_x000a_https://msrc.microsoft.com/update-guide/vulnerability/CVE-2023-2931_x000a_https://msrc.microsoft.com/update-guide/vulnerability/CVE-2023-2930_x000a_https://msrc.microsoft.com/update-guide/vulnerability/CVE-2023-2929_x000a_https://msrc.microsoft.com/update-guide/vulnerability/CVE-2023-33143_x000a_https://msrc.microsoft.com/update-guide/vulnerability/CVE-2023-33145"/>
    <m/>
    <m/>
    <m/>
    <m/>
    <m/>
  </r>
  <r>
    <s v="MEDZ"/>
    <s v="06062023-02"/>
    <x v="1"/>
    <s v="CVE-2023-3079"/>
    <s v="Google chrome"/>
    <x v="157"/>
    <s v="Une vulnérabilité critique de type Zero-day a été découvert dans Google Chrome, l’exploitation de la faille pourrait permettre à un attaquant distant _x000a_d'exécuter du code arbitraire sur le système, en raison d'une confusion de type dans V8. En persuadant une victime de visiter un site Web _x000a_spécialement conçu, un attaquant distant pourrait exploiter cette vulnérabilité pour exécuter du code arbitraire ou provoquer un déni de service sur le système.La vulnérabilité CVE-2023-3079 est activement _x000a_exploitée"/>
    <s v="Risque fort"/>
    <s v="Exécution de _x000a_code arbitraire_x000a__x000a_Déni de service"/>
    <s v="OUI"/>
    <s v="Mise à jour Google chrome par la version 114.0.5735.110"/>
    <x v="7"/>
    <d v="2023-06-05T00:00:00"/>
    <n v="30"/>
    <d v="2023-06-15T00:00:00"/>
    <n v="9"/>
    <s v="Traité dans le delai"/>
    <s v="06/06/2023 : Mail envoyé par SOC_x000a_Une nouvelle vulnérabilité a été découverte sous l'id : 15062023-09"/>
    <s v="https://chromereleases.googleblog.com/2023/06/stable-channel-update-for-desktop.html"/>
    <m/>
    <m/>
    <m/>
    <m/>
    <m/>
  </r>
  <r>
    <s v="MEDZ"/>
    <s v="07062023-03 "/>
    <x v="2"/>
    <s v="CVE-2023-34144_x000a_CVE-2023-34145_x000a_CVE-2023-34146_x000a_CVE-2023-34147_x000a_CVE-2023-34148"/>
    <s v="Trend Micro Apex One"/>
    <x v="158"/>
    <s v="De multiples vulnérabilités ont été découvertes dans TrendMicro Apex _x000a_One et Apex Central. Certaines d'entre elles permettent à un attaquant de _x000a_provoquer une exécution de code arbitraire à distance, un contournement _x000a_de la politique de sécurité et une atteinte à l'intégrité des données."/>
    <s v="Risque fort"/>
    <s v="Exécution de code arbitraire à distance_x000a__x000a_Contournement de la politique de sécurité_x000a__x000a_Atteinte à l'intégrité des données_x000a__x000a_Élévation de privilèges"/>
    <s v="NON"/>
    <s v=" Mise à jour pour Apex One versions SP1 CP B12033_x000a__x000a_• May 2023 Maintenance Hotfix - Build 202305 Security Agent version : 14.0.12518 "/>
    <x v="2"/>
    <d v="2023-06-07T00:00:00"/>
    <n v="10"/>
    <d v="2023-06-07T00:00:00"/>
    <n v="0"/>
    <s v="Traité dans le delai"/>
    <s v="Non concerné par le produit."/>
    <s v="https://success.trendmicro.com/dcx/s/solution/000293322?language=en_US"/>
    <m/>
    <m/>
    <m/>
    <m/>
    <m/>
  </r>
  <r>
    <s v="MEDZ"/>
    <s v="15062023-08"/>
    <x v="0"/>
    <s v="CVE-2023-28601_x000a_CVE-2023-34114_x000a_CVE-2023-34113_x000a_CVE-2023-34120_x000a_CVE-2023-28603_x000a_CVE-2023-28602_x000a_CVE-2023-28601"/>
    <s v="Zoom Client for Meetings"/>
    <x v="159"/>
    <s v="Multiples vulnérabilités ont été découverte dans les programmes d'installation de Zoom Rooms pour Windows antérieurs à la version 5.14.0 contiennent une vulnérabilité d'élévation locale _x000a_des privilèges._x000a_Un utilisateur local faiblement privilégié pourrait exploiter cette vulnérabilité dans une chaîne d'attaque afin d'élever ses privilèges jusqu'à l'utilisateur SYSTEM."/>
    <s v="Risque fort"/>
    <s v="Escalade de privilège._x000a__x000a_Déni de service "/>
    <s v="OUI"/>
    <s v="✓ Mise à jour vers la version 5.14.0 ou ultérieurs."/>
    <x v="7"/>
    <d v="2023-06-15T00:00:00"/>
    <n v="10"/>
    <d v="2025-03-12T00:00:00"/>
    <n v="636"/>
    <s v="Hors délai de remediation"/>
    <s v="15/06/2023 : Mail envoyé par SOC_x000a_19/06/02023 : Relance_x000a_21/06/2023 : Relance"/>
    <s v="https://explore.zoom.us/en/trust/security/security-bulletin/"/>
    <m/>
    <m/>
    <m/>
    <m/>
    <m/>
  </r>
  <r>
    <s v="MEDZ"/>
    <s v="15062023-09"/>
    <x v="1"/>
    <s v="CVE-2023-3214_x000a_CVE-2023-3215_x000a_CVE-2023-3216_x000a_CVE-2023-3217"/>
    <s v="Google chrome"/>
    <x v="159"/>
    <s v="De multiples vulnérabilités ont été découvertes dans Google Chrome. _x000a_Elles permettent à un attaquant de provoquer un problème de sécurité _x000a_non spécifié par l'éditeur"/>
    <s v="Risque fort"/>
    <s v="Non spécifié  par l'éditeur"/>
    <s v="OUI"/>
    <s v="Mettre à jour de Google chrome par la version 114.0.5735.133/134 ou ultérieure"/>
    <x v="7"/>
    <d v="2023-06-15T00:00:00"/>
    <n v="30"/>
    <d v="2023-06-19T00:00:00"/>
    <n v="4"/>
    <s v="Traité dans le delai"/>
    <s v="15/06/2023 : Mail envoyé par SOC_x000a_19/06/02023 : Autoupdate"/>
    <s v="https://chromereleases.googleblog.com/2023/06/stable-channel-update-for-desktop_13.html"/>
    <m/>
    <m/>
    <m/>
    <m/>
    <m/>
  </r>
  <r>
    <s v="MEDZ"/>
    <s v="21062023-13"/>
    <x v="0"/>
    <s v="CVE-2023-34981"/>
    <s v="Apache Tomcat"/>
    <x v="160"/>
    <s v="Une vulnérabilité a été découverte dans Apache Tomcat. Elle permet à un attaquant de provoquer une atteinte à la confidentialité des données."/>
    <s v="Moyen"/>
    <s v="Atteinte à la confidentialité des données"/>
    <s v="OUI"/>
    <s v="_x0009_Mettre à jour vers la version : 11.0.0-M6_x000a__x0009_Mettre à jour vers la version : 10.1.9_x000a__x0009_Mettre à jour vers la version : 9.0.75_x000a__x0009_Mettre à jour vers la version : 8.5.89"/>
    <x v="4"/>
    <d v="2023-06-21T00:00:00"/>
    <n v="30"/>
    <d v="2025-03-12T00:00:00"/>
    <n v="630"/>
    <s v="Hors délai de remediation"/>
    <s v="21/06/2023 : Mail envoyé par SOC_x000a_03/07/2023 : Relance"/>
    <s v="https://tomcat.apache.org/security-8.html#Fixed_in_Apache_Tomcat_8.5.89_x000a_https://tomcat.apache.org/security-9.html#Fixed_in_Apache_Tomcat_9.0.75_x000a_https://tomcat.apache.org/security-11.html#Fixed_in_Apache_Tomcat_11.0.0-M6_x000a_https://tomcat.apache.org/security-10.html#Fixed_in_Apache_Tomcat_10.1.9"/>
    <m/>
    <m/>
    <m/>
    <m/>
    <m/>
  </r>
  <r>
    <s v="MEDZ"/>
    <s v="22062023-15"/>
    <x v="0"/>
    <s v="CVE-2023-32434_x000a_CVE-2023-32435_x000a_CVE-2023-32439"/>
    <s v="Apple"/>
    <x v="161"/>
    <s v="De multiples vulnérabilités de type Zero-day ont été découvertes dans _x000a_les produits Apple. Elles permettent à un attaquant de provoquer une _x000a_élévation de privilèges, et une exécution de code arbitraire à distance"/>
    <s v="Risque fort"/>
    <s v="Exécution de code à distance_x000a_Escalade privilège"/>
    <s v="OUI"/>
    <s v="✓ Safari version 16.5.1_x000a_✓ iOS version 16.5.1 et iPadOS 16.5.1_x000a_✓ iOS version 15.7.7 et iPadOS 15.7.7_x000a_✓ macOS Ventura version 13.4.1_x000a_✓ macOS Monterey version 12.6.7_x000a_✓ macOS Big Sur version 11.7.8"/>
    <x v="7"/>
    <d v="2023-06-22T00:00:00"/>
    <n v="10"/>
    <d v="2025-03-12T00:00:00"/>
    <d v="1901-09-20T00:00:00"/>
    <s v="Hors délai de remediation"/>
    <s v="22/06/2023 : Mail envoyé par SOC_x000a_03/07/2023 : Relance_x000a_"/>
    <s v="https://support.apple.com/kb/HT213816_x000a_https://support.apple.com/kb/HT213814_x000a_https://support.apple.com/kb/HT213811_x000a_https://support.apple.com/kb/HT213813_x000a_https://support.apple.com/kb/HT213810_x000a_https://support.apple.com/kb/HT213809_x000a_https://support.apple.com/kb/HT213812_x000a_https://support.apple.com/kb/HT213808"/>
    <m/>
    <m/>
    <m/>
    <m/>
    <m/>
  </r>
  <r>
    <s v="MEDZ"/>
    <s v="27062023-19"/>
    <x v="0"/>
    <s v="CVE-2022-34671_x000a_CVE-2023-25515_x000a_CVE-2023-25516_x000a_CVE-2023-25517"/>
    <s v="NVIDIA GPU Display"/>
    <x v="162"/>
    <s v="Multiples vulnérabilités ont été découvert dans Le pilote d'affichage GPU NVIDIA pour Windows, Elles permettent à un attaquant de provoquer un déni de service et une élévation de  privilèges."/>
    <s v="Risque fort"/>
    <s v="Déni de service_x000a_-_x000a_Escalade de privilèges_x000a_-_x000a_Divulgation _x000a_d'informations"/>
    <s v="OUI"/>
    <s v="▪ Versions 536.23 ou ultérieures_x000a_▪ Versions 474.44 pour support de GeForce Kepler desktop ou ultérieures_x000a_▪ Versions 474.44 ou ultérieures_x000a_▪ Versions 536.25 ou ultérieures_x000a_▪ Versions 529.11 ou ultérieures_x000a_▪ Versions 474.44 ou ultérieures_x000a_▪ Versions 536.25 ou ultérieures_x000a_▪ Versions 529.11 ou ultérieures_x000a_▪ Versions 474.44 ou ultérieures_x000a_▪ Versions 454.23 ou ultérieures"/>
    <x v="7"/>
    <d v="2023-06-27T00:00:00"/>
    <n v="10"/>
    <d v="2025-03-12T00:00:00"/>
    <d v="1901-09-15T00:00:00"/>
    <s v="Hors délai de remediation"/>
    <s v="27/06/2023 : Mail envoyé par SOC_x000a_03/07/2023 : Relance"/>
    <s v="https://nvidia.custhelp.com/app/answers/detail/a_id/5468"/>
    <m/>
    <m/>
    <m/>
    <m/>
    <m/>
  </r>
  <r>
    <s v="MEDZ"/>
    <s v="05072023-01"/>
    <x v="1"/>
    <s v="CVE-2023-3482_x000a_CVE-2023-37201_x000a_CVE-2023-37202_x000a_CVE-2023-37203_x000a_CVE-2023-37204_x000a_CVE-2023-37205_x000a_CVE-2023-37206_x000a_CVE-2023-37207_x000a_CVE-2023-37208_x000a_CVE-2023-37209_x000a_CVE-2023-37210_x000a_CVE-2023-37211_x000a_CVE-2023-37212"/>
    <s v="Mozilla Firefox"/>
    <x v="163"/>
    <s v="De multiples vulnérabilités ont été découvertes dans les produits Mozilla. _x000a_Elles permettent à un attaquant de provoquer une atteinte à la confidentialité des données, un contournement de la politique de sécurité et une exécution de code arbitraire à distance."/>
    <s v="Risque fort"/>
    <s v="Atteinte à la _x000a_confidentialité _x000a_des données_x000a_-_x000a_Contournement _x000a_de la politique _x000a_de sécurité_x000a_-_x000a_Exécution de _x000a_code arbitraire _x000a_à distance"/>
    <s v="OUI"/>
    <s v="Mozilla Firefox versions antérieures à 115_x000a__x000a_Mozilla Firefox ESR versions antérieures à 102.13"/>
    <x v="7"/>
    <d v="2023-07-05T00:00:00"/>
    <n v="30"/>
    <d v="2025-03-12T00:00:00"/>
    <n v="616"/>
    <s v="Hors délai de remediation"/>
    <s v="05/07/2023 : Mail envoyé par SOC_x000a_12/07/2023 :Relance._x000a_20/07/2023 :Relance"/>
    <s v="https://www.mozilla.org/en-US/security/advisories/mfsa2023-22/_x000a_https://www.mozilla.org/en-US/security/advisories/mfsa2023-24/_x000a_https://www.mozilla.org/en-US/security/advisories/mfsa2023-23"/>
    <m/>
    <m/>
    <m/>
    <m/>
    <m/>
  </r>
  <r>
    <s v="MEDZ"/>
    <s v="11072023-02"/>
    <x v="0"/>
    <s v="CVE-2023-37450"/>
    <s v="Apple iOS et iPadOS "/>
    <x v="164"/>
    <s v="Vulnérabilité de type Zero-day a été découverte dans, les produits Apple. Elle permet à un attaquant de provoquer une élévation de privilèges, et l’exécution de code arbitraire à distance"/>
    <s v="Risque fort"/>
    <s v="Exécution de code _x000a_arbitraire"/>
    <s v="OUI"/>
    <s v="iOS 16.5.1 (a)_x000a_iPadOS 16.5.1 (a)_x000a_macOS Ventura 13.4.1 (a)_x000a_Safari 16.5.2"/>
    <x v="7"/>
    <d v="2023-07-11T00:00:00"/>
    <n v="10"/>
    <d v="2023-07-25T00:00:00"/>
    <n v="14"/>
    <s v="Hors délai de remediation"/>
    <s v="11/07/2023 : Mail envoyé par SOC_x000a_13/07/2023 : Relance_x000a_18/07/2023 : Relance_x000a_20/07/2023 : Relance_x000a_25/07/2°23 : Une nouvelle vulénarbilité a été découverte sous l'id : 25072023-21_x000a_"/>
    <s v="https://support.apple.com/en-us/HT213823_x000a_https://support.apple.com/en-us/HT213825_x000a_https://support.apple.com/en-us/HT213826"/>
    <m/>
    <m/>
    <m/>
    <m/>
    <m/>
  </r>
  <r>
    <s v="MEDZ"/>
    <s v="12072023-04"/>
    <x v="1"/>
    <s v="CVE-2023-28601_x000a_CVE-2023-34114_x000a_CVE-2023-34113_x000a_CVE-2023-34120_x000a_CVE-2023-28603_x000a_CVE-2023-28602_x000a_CVE-2023-28601"/>
    <s v="Zoom Client for Meetings"/>
    <x v="165"/>
    <s v="Multiples vulnérabilités ont été découverte dans les programmes d'installation de Zoom Rooms pour Windows antérieurs à la version 5.14.0 contiennent une vulnérabilité d'élévation locale _x000a_des privilèges._x000a_Un utilisateur local faiblement privilégié pourrait exploiter cette vulnérabilité dans une chaîne d'attaque afin d'élever ses privilèges jusqu'à l'utilisateur SYSTEM."/>
    <s v="Risque fort"/>
    <s v="Escalade de privilège._x000a__x000a_Déni de service "/>
    <s v="OUI"/>
    <s v="✓ Mise à jour vers la version 5.14.0 ou ultérieurs."/>
    <x v="7"/>
    <d v="2023-07-12T00:00:00"/>
    <n v="30"/>
    <d v="2023-07-28T00:00:00"/>
    <n v="16"/>
    <s v="Traité dans le delai"/>
    <s v="12/07/2023 : Mail envoyé par SOC_x000a_17/07/2023  : Relance_x000a_20/07/2023 : Relance_x000a_24/07/2023 : Relance_x000a_25/07/2032 : Relance"/>
    <s v="https://explore.zoom.us/en/trust/security/security-bulletin/"/>
    <m/>
    <m/>
    <m/>
    <m/>
    <m/>
  </r>
  <r>
    <s v="MEDZ"/>
    <s v="13072023-06"/>
    <x v="4"/>
    <s v="CVE-2023-36884"/>
    <s v="« Zero-Day »_x000a_dans Windows et Office"/>
    <x v="166"/>
    <s v="Une vulnérabilité « Zero-Day » a été découverte dans Windows et Office, Un attaquant peut créer un document Microsoft Office spécialement conçu qui lui permet d'exécuter du code à _x000a_distance dans le contexte de la victime. Cependant, il doit convaincre la victime d'ouvrir le fichier malveillant.L’exploitation réussie de cette _x000a_vulnérabilité pourrait entraîner une perte importante de confidentialité._x000a_La CVE-2023-36884 est activement exploitée"/>
    <s v="Risque fort"/>
    <s v="Exécution code _x000a_arbitraire"/>
    <s v="OUI"/>
    <s v="Ajouter les noms d'application suivants à cette clé de registre en tant que valeurs de type _x000a_REG_DWORD avec des données : 1_x000a_Computer\HKEY_LOCAL_MACHINE\SOFTWARE\Policies\Microsoft\Internet _x000a_Explorer\Main\FeatureControl\FEATURE_BLOCK_CROSS_PROTOCOL_FILE_NAVIGATION_x000a_Applications :_x000a_▪ Excel.exe_x000a_▪ Graph.exe_x000a_▪ MSAccess.exe_x000a_▪ MSPub.exe_x000a_▪ Powerpnt.exe_x000a_▪ Visio.exe_x000a_▪ WinProj.exe_x000a_▪ WinWord.exe_x000a_▪ Wordpad.exe"/>
    <x v="7"/>
    <d v="2023-07-13T00:00:00"/>
    <n v="2"/>
    <d v="2023-07-28T00:00:00"/>
    <n v="15"/>
    <s v="Hors délai de remediation"/>
    <s v="13/07/2023 : Mail envoyé par SOC_x000a_20/07/2023 : Relance_x000a_24/07/2023 : Relance_x000a_28/07/2023 : Relance_x000a_31/07/2023 : Relance_x000a_"/>
    <s v="https://msrc.microsoft.com/update-guide/vulnerability/CVE-2023-36884_x000a_https://nvd.nist.gov/vuln/detail/CVE-2023-36884"/>
    <m/>
    <m/>
    <m/>
    <m/>
    <m/>
  </r>
  <r>
    <s v="MEDZ"/>
    <s v="17072023-09"/>
    <x v="1"/>
    <s v="CVE-2023-36887"/>
    <s v="Microsoft Edge"/>
    <x v="167"/>
    <s v="Vulnérabilités à été corrigé dans Microsoft Edge. Elle permet à un attaquant de provoquer l’exécution de code arbitraire à distance."/>
    <s v="Risque fort"/>
    <s v="Exécution de _x000a_code arbitraire à _x000a_distance"/>
    <s v="OUI"/>
    <s v="Mise a jour vers la version 114.0.1823.82 ou ultérieur"/>
    <x v="7"/>
    <d v="2023-07-17T00:00:00"/>
    <n v="30"/>
    <d v="2023-07-25T00:00:00"/>
    <n v="8"/>
    <s v="Traité dans le delai"/>
    <s v="17/07/2023 : Mail envoyé par SOC_x000a_autoupdate_x000a_24/07/2023 : Relance_x000a_25/07/2023 : une nouvelle vulnérabité a été découverte sous 'lid : 25072023-20_x000a_"/>
    <s v="https://www.cve.org/CVERecord?id=CVE-2023-36887_x000a_https://msrc.microsoft.com/update-guide/"/>
    <m/>
    <m/>
    <m/>
    <m/>
    <m/>
  </r>
  <r>
    <s v="MEDZ"/>
    <s v="21072023-18"/>
    <x v="0"/>
    <s v="CVE-2023-38408"/>
    <s v="Openssh"/>
    <x v="168"/>
    <s v="Une vulnérabilité a été découverte dans OpenSSH. Elle permet à un _x000a_attaquant de provoquer une exécution de code arbitraire à distance."/>
    <s v="Risque fort"/>
    <s v=" Exécution de code _x000a_arbitraire à distance"/>
    <s v="OUI"/>
    <s v="OpenSSH version 9.3p2 ou ultérieures."/>
    <x v="4"/>
    <d v="2023-07-21T00:00:00"/>
    <n v="10"/>
    <d v="2023-07-28T00:00:00"/>
    <n v="7"/>
    <s v="Traité dans le delai"/>
    <s v="21/07/2023 : Mail envoyé par SOC_x000a_21/07/2023 : CVE-2023-38408:_x000a_RedHat: aucune errata publiée jusqu’à présent._x000a_Oracle Linux : aucune publication publiée jusqu’à présent._x000a_24/07/2023 : Relance"/>
    <s v="https://www.openssh.com/txt/release-9.3p2"/>
    <m/>
    <m/>
    <m/>
    <m/>
    <m/>
  </r>
  <r>
    <s v="MEDZ"/>
    <s v="21072023-19"/>
    <x v="0"/>
    <s v="CVE-2023-3446"/>
    <s v="OpenSSL"/>
    <x v="168"/>
    <s v="Une vulnérabilité a été découverte dans OpenSSL. Elle permet à un _x000a_attaquant de provoquer un déni de service à distance."/>
    <s v="Risque fort"/>
    <s v="Déni de service à _x000a_distance"/>
    <s v="OUI"/>
    <s v="Mettre à jour OpenSSL par la version recommandée : _x000a_✓ OpenSSL versions 3.1, 3.0, 1.1.1 et 1.0.2"/>
    <x v="4"/>
    <d v="2023-07-21T00:00:00"/>
    <n v="30"/>
    <d v="2023-07-28T00:00:00"/>
    <n v="7"/>
    <s v="Traité dans le delai"/>
    <s v="21/07/2023 : Mail envoyé par SOC_x000a_21/07/2023 : CVE-2023-3446_x000a_RedHat: Non concerné._x000a_Oracle Linux: aucune publication jusqu’à présent._x000a_Cdt,_x000a__x000a_"/>
    <s v="https://www.openssl.org/news/secadv/20230719.txt"/>
    <m/>
    <m/>
    <m/>
    <m/>
    <m/>
  </r>
  <r>
    <s v="MEDZ"/>
    <s v="25072023-20"/>
    <x v="1"/>
    <s v="CVE-2023-38173_x000a_CVE-2023-3740_x000a_CVE-2023-3738_x000a_CVE-2023-3737_x000a_CVE-2023-3736_x000a_CVE-2023-3735_x000a_CVE-2023-3734_x000a_CVE-2023-3733_x000a_CVE-2023-3732_x000a_CVE-2023-3730_x000a_CVE-2023-3728_x000a_CVE-2023-3727_x000a_CVE-2023-38187_x000a_CVE-2023-35392"/>
    <s v="Microsoft Edge"/>
    <x v="169"/>
    <s v="De multiples vulnérabilités ont été découvertes dans Microsoft Edge. Elles permettent à un attaquant de provoquer un problème de _x000a_sécurité non spécifié par l'éditeur, un contournement de la politique de sécurité et une élévation de privilèges"/>
    <s v="Risque fort"/>
    <s v="Non spécifié _x000a_par l'éditeur_x000a__x000a_Contournem_x000a_ent de la politique de_x000a_ _x000a_sécurité_x000a_Élévation de _x000a_privilèges"/>
    <s v="OUI"/>
    <s v="✓ Microsoft Edge (Stable) versions ultérieur à 115.0.1901.183_x000a_✓ Microsoft Edge (Extended Stable) versions ultérieur à 114.0.1901.183"/>
    <x v="7"/>
    <d v="2023-07-25T00:00:00"/>
    <n v="30"/>
    <d v="2023-07-28T00:00:00"/>
    <n v="3"/>
    <s v="Traité dans le delai"/>
    <s v="17/07/2023 : Mail envoyé par SOC_x000a_17/07/2023 : Autoupdate_x000a_"/>
    <s v="https://msrc.microsoft.com/update-guide/vulnerability/CVE-2023-38173_x000a_https://msrc.microsoft.com/update-guide/vulnerability/CVE-2023-3740_x000a_https://msrc.microsoft.com/update-guide/vulnerability/CVE-2023-3738_x000a_https://msrc.microsoft.com/update-guide/vulnerability/CVE-2023-3737_x000a_https://msrc.microsoft.com/update-guide/vulnerability/CVE-2023-3736_x000a_https://msrc.microsoft.com/update-guide/vulnerability/CVE-2023-3735_x000a_https://msrc.microsoft.com/update-guide/vulnerability/CVE-2023-3734_x000a_https://msrc.microsoft.com/update-guide/vulnerability/CVE-2023-3733_x000a_https://msrc.microsoft.com/update-guide/vulnerability/CVE-2023-3732_x000a_https://msrc.microsoft.com/update-guide/vulnerability/CVE-2023-3730_x000a_https://msrc.microsoft.com/update-guide/vulnerability/CVE-2023-3728_x000a_https://msrc.microsoft.com/update-guide/vulnerability/CVE-2023-3727_x000a_https://msrc.microsoft.com/update-guide/vulnerability/CVE-2023-38187_x000a_https://msrc.microsoft.com/update-guide/vulnerability/CVE-2023-35392"/>
    <m/>
    <m/>
    <m/>
    <m/>
    <m/>
  </r>
  <r>
    <s v="MEDZ"/>
    <s v="25072023-21"/>
    <x v="0"/>
    <s v="CVE-2023-23540_x000a_CVE-2023-32416_x000a_CVE-2023-32441_x000a_CVE-2023-38606_x000a_CVE-2023-32433_x000a_CVE-2023-35993_x000a_CVE-2023-38572_x000a_CVE-2023-32409_x000a_CVE-2023-38594_x000a_CVE-2023-38597_x000a_CVE-2023-38133"/>
    <s v="Apple iOS et iPadOS _x000a_«Zero-day»  _x000a_"/>
    <x v="169"/>
    <s v="Multiples Vulnérabilités de type Zero-day ont été découvertes dans, les produits Apple. Elles permettent à un attaquant de provoquer une _x000a_Élévation de privilèges, et l’exécution de code  arbitraire à distance"/>
    <s v="Risque fort"/>
    <s v="Exécution de code _x000a_arbitraire_x000a_-_x000a_Élévation de _x000a_privilèges"/>
    <s v="OUI"/>
    <s v="✓ iOS versions 16.6 ou ultérieur_x000a_✓ iPad OS versions 16.6 ou ultérieur"/>
    <x v="7"/>
    <d v="2023-07-25T00:00:00"/>
    <n v="10"/>
    <d v="2025-03-12T00:00:00"/>
    <n v="596"/>
    <s v="Hors délai de remediation"/>
    <s v="25/07/2023 : Mail envoyé par SOC_x000a_"/>
    <s v="https://support.apple.com/en-us/HT213842"/>
    <m/>
    <m/>
    <m/>
    <m/>
    <m/>
  </r>
  <r>
    <s v="MEDZ"/>
    <s v="04082023-02 "/>
    <x v="0"/>
    <s v="CVE-2023-3817"/>
    <s v="OpenSSL"/>
    <x v="170"/>
    <s v="Une vulnérabilité a été découverte dans OpenSSL. Elle permet à un attaquant de provoquer un déni de service à distance"/>
    <s v="Risque fort"/>
    <s v="Déni de service à _x000a_distance"/>
    <s v="OUI"/>
    <s v="▪ OpenSSL 3.1, 3.0, 1.1.1 et 1.0.2 sont vulnérables à cette vulnérabilité_x000a_▪ Les fournisseurs FIPS OpenSSL 3.0 et 3.1 ne sont pas concernés par cette_x000a_vulnérabilité_x000a_▪ L'implémentation SSL/TLS d'OpenSSL n'est pas concernée par cette vulnérabilité_x000a_NB : OpenSSL 1.1.1 arrivera en fin de vie le 2023-09-11. Après cette date, les correctifs_x000a_ pour la version 1.1.1 ne seront disponibles que pour les clients du support premium."/>
    <x v="4"/>
    <d v="2023-08-04T00:00:00"/>
    <n v="30"/>
    <d v="2023-08-30T00:00:00"/>
    <n v="26"/>
    <s v="Traité dans le delai"/>
    <s v="04/08/2023 : Mail envoyé par SOC_x000a_10/08/2023 : Relance_x000a_15/08/2023 : Relance_x000a_17/08/2023 : Escalade ARL / ADL_x000a_28/08/2023 : Relance"/>
    <s v="https://www.openssl.org/news/secadv/20230731.txt"/>
    <m/>
    <m/>
    <m/>
    <m/>
    <m/>
  </r>
  <r>
    <s v="MEDZ"/>
    <s v="09082023-04"/>
    <x v="0"/>
    <s v="CVE-2023-29320_x000a_CVE-2023-29299_x000a_CVE-2023-29303_x000a_CVE-2023-38222_x000a_CVE-2023-38223_x000a_CVE-2023-38224_x000a_CVE-2023-38225_x000a_CVE-2023-38226_x000a_CVE-2023-38227_x000a_CVE-2023-38228_x000a_CVE-2023-38229_x000a_CVE-2023-38230_x000a_CVE-2023-38231_x000a_CVE-2023-38232_x000a_CVE-2023-38233_x000a_CVE-2023-38234_x000a_CVE-2023-38235_x000a_CVE-2023-38236_x000a_CVE-2023-38237_x000a_CVE-2023-38238_x000a_CVE-2023-38239_x000a_CVE-2023-38240_x000a_CVE-2023-38241_x000a_CVE-2023-38242_x000a_CVE-2023-38243_x000a_CVE-2023-38244_x000a_CVE-2023-38245_x000a_CVE-2023-38246_x000a_CVE-2023-38247_x000a_CVE-2023-38248"/>
    <s v="Adobe Acrobat DC et Acrobat Reader DC"/>
    <x v="171"/>
    <s v="De multiples vulnérabilités ont été découvertes dans les produits Adobe Acrobat et Adobe Reader. _x000a_Certaines d'entre elles permettent à un attaquant de provoquer une _x000a_exécution de code arbitraire,un contournement de la politique de _x000a_sécurité et un déni de service ainsi d’autres risques sur un système _x000a_vulnérable."/>
    <s v="Risque fort"/>
    <s v="Exécution de code _x000a_arbitraire_x000a_Contournement de la _x000a_sécurité_x000a_Déni de service"/>
    <s v="OUI"/>
    <s v="Mise à jour d’Adobe par les versions suivantes : _x000a_- Acrobat DC version 23.003.20269 ou ultérieures_x000a_- Acrobat Reader DC version 23.003.20269 ou ultérieures_x000a_- Acrobat 2020 version 20.005.30516.10516 sur Mac et 20.005.30514.10514 sur Win ou ultérieures_x000a_- Acrobat Reader 2020 version 20.005.30516.10516 sur Mac 20.005.30514.10514 sur Win ou_x000a_ultérieures"/>
    <x v="7"/>
    <d v="2023-03-09T00:00:00"/>
    <n v="30"/>
    <d v="2023-08-30T00:00:00"/>
    <n v="21"/>
    <s v="Traité dans le delai"/>
    <s v="09/08/2023 : Mail envoyé par SOC_x000a_15/08/2023 : Relance_x000a_17/08/2023 : Auto-update_x000a_28/08/2023 : Auto-update_x000a_une nouvelle vulnérabilité a été découverte sous l'id : 13092023-04"/>
    <s v="https://helpx.adobe.com/security/products/acrobat/apsb22-46.html"/>
    <m/>
    <m/>
    <m/>
    <m/>
    <m/>
  </r>
  <r>
    <s v="MEDZ"/>
    <s v="10082023-06"/>
    <x v="1"/>
    <s v="CVE-2023-39211_x000a_CVE-2023-39212_x000a_CVE-2023-39209"/>
    <s v="Zoom Client for Meetings for Windows"/>
    <x v="172"/>
    <s v="Multiples vulnérabilités ont été découvertes dans les programmes d'installation de Zoom Rooms pour Windows antérieurs à la version 5.15.5 contiennent des vulnérabilités d'élévation locale des privilèges._x000a_Un utilisateur local faiblement privilégié pourrait exploiter cette vulnérabilité dans une chaîne d'attaque afin d'élever ses privilèges jusqu'à l'utilisateur SYSTEM."/>
    <s v="Risque fort"/>
    <s v="Escalade de privilège._x000a__x000a_Déni de service "/>
    <s v="OUI"/>
    <s v="_x0009_Mise à jour vers la version 5.15.5 ou ultérieurs"/>
    <x v="7"/>
    <d v="2023-08-10T00:00:00"/>
    <n v="30"/>
    <d v="2023-08-30T00:00:00"/>
    <n v="20"/>
    <s v="Traité dans le delai"/>
    <s v="10/08/2023 : Mail envoyé par SOC_x000a_11/08/2023 :Relance_x000a_17/08/2023 : Relance_x000a_28/08/2023  : Relance_x000a_"/>
    <s v="https://explore.zoom.us/en/trust/security/security-bulletin/"/>
    <m/>
    <m/>
    <m/>
    <m/>
    <m/>
  </r>
  <r>
    <s v="MEDZ"/>
    <s v="16082023-08"/>
    <x v="1"/>
    <s v="CVE-2023-2312_x000a_CVE-2023-4349_x000a_CVE-2023-4350_x000a_CVE-2023-4351_x000a_CVE-2023-4352_x000a_CVE-2023-4353_x000a_CVE-2023-4354_x000a_CVE-2023-4355_x000a_CVE-2023-4356_x000a_CVE-2023-4357_x000a_CVE-2023-4358_x000a_CVE-2023-4359_x000a_CVE-2023-4360_x000a_CVE-2023-4361_x000a_CVE-2023-4362_x000a_CVE-2023-4363_x000a_CVE-2023-4364_x000a_CVE-2023-4365_x000a_CVE-2023-4366_x000a_CVE-2023-4367_x000a_CVE-2023-4368"/>
    <s v="Google chrome"/>
    <x v="173"/>
    <s v="De multiples vulnérabilités ont été découvertes dans Google Chrome. _x000a_Elles permettent à un attaquant de provoquer un problème de sécurité _x000a_non spécifié par l'éditeur."/>
    <s v="Risque fort"/>
    <s v="Non spécifié _x000a_par _x000a_l'éditeur"/>
    <s v="OUI"/>
    <s v="Mettre à jour de Google chrome par la version 116.0.5845.97 ou ultérieure"/>
    <x v="7"/>
    <d v="2023-08-16T00:00:00"/>
    <n v="15"/>
    <d v="2023-08-30T00:00:00"/>
    <n v="14"/>
    <s v="Traité dans le delai"/>
    <s v="16/08/2023 : Mail envoyé par SOC_x000a_Autoupdate_x000a_une nouvelle vulnérabilité a été découverte sous l'id : 23082023-15"/>
    <s v="https://chromereleases.googleblog.com/2023/08/stable-channel-update-for-desktop_15.html"/>
    <m/>
    <m/>
    <m/>
    <m/>
    <m/>
  </r>
  <r>
    <s v="MEDZ"/>
    <s v="18082023-10"/>
    <x v="1"/>
    <s v="CVE-2023-36787_x000a_CVE-2023-38158"/>
    <s v="Microsoft Edge"/>
    <x v="174"/>
    <s v="De multiples vulnérabilités ont été découvertes dans Microsoft Edge. Elles _x000a_permettent à un attaquant de provoquer une atteinte à la confidentialité des données et une élévation de privilèges."/>
    <s v="Risque fort"/>
    <s v="Atteinte à la _x000a_confidentialité des _x000a_données_x000a__x000a_Élévation de _x000a_privilèges"/>
    <s v="OUI"/>
    <s v="✓ Mise a jour vers la version 116.0.1901.200 ou ultérieur"/>
    <x v="7"/>
    <d v="2023-08-18T00:00:00"/>
    <n v="30"/>
    <d v="2023-08-30T00:00:00"/>
    <n v="12"/>
    <s v="Traité dans le delai"/>
    <s v="18/08/2023 : Mail envoyé par SOC_x000a_Autoupdate_x000a_une nouvelle vulnérabilité a été découverte sous l'id : 23082023-14"/>
    <s v="https://msrc.microsoft.com/update-guide/vulnerability/CVE-2023-36787_x000a_https://msrc.microsoft.com/update-guide/vulnerability/CVE-2023-38158"/>
    <m/>
    <m/>
    <m/>
    <m/>
    <m/>
  </r>
  <r>
    <s v="MEDZ"/>
    <s v=" 23082023-14"/>
    <x v="1"/>
    <s v="CVE-2023-4349_x000a_CVE-2023-2312_x000a_CVE-2023-4368_x000a_CVE-2023-4367_x000a_CVE-2023-4366 _x000a_CVE-2023-4365_x000a_CVE-2023-4364_x000a_CVE-2023-4363_x000a_CVE-2023-4362_x000a_CVE-2023-4361 _x000a_CVE-2023-4360_x000a_CVE-2023-4359_x000a_CVE-2023-4358_x000a_CVE-2023-4357_x000a_CVE-2023-4356 _x000a_CVE-2023-4355_x000a_CVE-2023-4354_x000a_CVE-2023-4353_x000a_CVE-2023-4352_x000a_CVE-2023-4351 _x000a_CVE-2023-4350_x000a_CVE-2023-36787_x000a_CVE-2023-38158"/>
    <s v="Microsoft Edge"/>
    <x v="175"/>
    <s v="De multiples vulnérabilités ont été découvertes dans Microsoft Edge. Elles _x000a_permettent à un attaquant de provoquer une atteinte à la confidentialité des données et une élévation de privilèges."/>
    <s v="Risque fort"/>
    <s v="Non spécifié par _x000a_l'éditeur_x000a__x000a_Atteinte à la _x000a_confidentialité des _x000a_données_x000a__x000a_Élévation de _x000a_privilèges"/>
    <s v="OUI"/>
    <s v=" Mise a jour vers la version 116.0.1938.54 ou ultérieur"/>
    <x v="7"/>
    <d v="2023-08-23T00:00:00"/>
    <n v="30"/>
    <d v="2023-08-28T00:00:00"/>
    <n v="5"/>
    <s v="Traité dans le delai"/>
    <s v="23/08/2023 : Mail envoyé par SOC_x000a_28/08/2023 : Autoupdate_x000a_"/>
    <s v="https://msrc.microsoft.com/update-guide/"/>
    <m/>
    <m/>
    <m/>
    <m/>
    <m/>
  </r>
  <r>
    <s v="MEDZ"/>
    <s v=" 23082023-15"/>
    <x v="1"/>
    <s v="CVE-2023-4430_x000a_CVE-2023-4429_x000a_CVE-2023-4428_x000a_CVE-2023-4427_x000a_CVE-2023-4431"/>
    <s v="Google chrome"/>
    <x v="175"/>
    <s v="De multiples vulnérabilités ont été découvertes dans Google Chrome. _x000a_Elles permettent à un attaquant de provoquer un problème de sécurité _x000a_non spécifié par l'éditeur."/>
    <s v="Risque fort"/>
    <s v="Non spécifié _x000a_par _x000a_l'éditeur"/>
    <s v="OUI"/>
    <s v="Mettre à jour de Google chrome par la version 116.0.5845.110/111 ou ultérieure"/>
    <x v="7"/>
    <d v="2023-08-23T00:00:00"/>
    <n v="10"/>
    <d v="2023-08-28T00:00:00"/>
    <n v="5"/>
    <s v="Traité dans le delai"/>
    <s v="23/08/2023 : Mail envoyé par SOC_x000a_'28/08/2023 : Autoupdate_x000a_"/>
    <s v="https://chromereleases.googleblog.com/2023/08/chrome-desktop-stable-update.htm"/>
    <m/>
    <m/>
    <m/>
    <m/>
    <m/>
  </r>
  <r>
    <s v="MEDZ"/>
    <s v=" 29082023-16"/>
    <x v="1"/>
    <s v="CVE-2023-4431_x000a_CVE-2023-4430_x000a_CVE-2023-4429_x000a_CVE-2023-4428_x000a_CVE-2023-4427_x000a_CVE-2023-36741"/>
    <s v="Microsoft Edge"/>
    <x v="176"/>
    <s v="De multiples vulnérabilités ont été découvertes dans Microsoft Edge. Elles permettent à un attaquant de provoquer un problème de sécurité non spécifié par l'éditeur et une élévation de privilèges."/>
    <s v="Risque fort"/>
    <s v="Non spécifié par _x000a_l'éditeur_x000a_-_x000a_Élévation de _x000a_privilèges"/>
    <s v="OUI"/>
    <s v=" Mise a jour vers la version 116.0.1938.62 ou ultérieur"/>
    <x v="7"/>
    <d v="2023-08-29T00:00:00"/>
    <n v="30"/>
    <d v="2023-08-30T00:00:00"/>
    <n v="1"/>
    <s v="Traité dans le delai"/>
    <s v="29/08/2023 : Mail envoyé par SOC_x000a_"/>
    <s v="https://msrc.microsoft.com/update-guide/vulnerability/CVE-2023-4431_x000a_https://msrc.microsoft.com/update-guide/vulnerability/CVE-2023-4430_x000a_https://msrc.microsoft.com/update-guide/vulnerability/CVE-2023-4429_x000a_https://msrc.microsoft.com/update-guide/vulnerability/CVE-2023-4428_x000a_https://msrc.microsoft.com/update-guide/vulnerability/CVE-2023-4427_x000a_https://msrc.microsoft.com/update-guide/vulnerability/CVE-2023-36741"/>
    <m/>
    <m/>
    <m/>
    <m/>
    <m/>
  </r>
  <r>
    <s v="MEDZ"/>
    <s v="30082023-19"/>
    <x v="1"/>
    <s v="CVE-2023-4051_x000a_CVE-2023-4053_x000a_CVE-2023-4073_x000a_CVE-2023-4074_x000a_CVE-2023-4075_x000a_CVE-2023-4076_x000a_CVE-2023-4077_x000a_CVE-2023-4078_x000a_CVE-2023-4079_x000a_CVE-2023-4080_x000a_CVE-2023-4081_x000a_CVE-2023-4082_x000a_CVE-2023-4083_x000a_CVE-2023-4084_x000a_CVE-2023-4085"/>
    <s v="Mozilla Firefox"/>
    <x v="177"/>
    <s v="e multiples vulnérabilités ont été _x000a_découvertes dans les produits Mozilla. _x000a_Certaines d'entre elles permettent à un _x000a_attaquant de provoquer une exécution de code _x000a_arbitraire à distance, une atteinte à la _x000a_confidentialité des données et un _x000a_contournement de la politique de sécurité"/>
    <s v="Risque fort"/>
    <s v="Atteinte à la _x000a_confidentialité des _x000a_données_x000a_-_x000a_Contournement de la _x000a_politique de sécurité_x000a_-_x000a_Déni de service à _x000a_distance_x000a_-_x000a_Exécution de code _x000a_arbitraire à distance"/>
    <m/>
    <s v="✓ Mise à jour Mozilla Firefox par la version 117"/>
    <x v="7"/>
    <d v="2023-07-05T00:00:00"/>
    <n v="30"/>
    <d v="2025-03-12T00:00:00"/>
    <n v="560"/>
    <s v="Hors délai de remediation"/>
    <s v="30/08/2023 : Mail envoyé par SOC_x000a_"/>
    <s v="https://www.mozilla.org/en-US/security/advisories/mfsa2023-34/"/>
    <m/>
    <m/>
    <m/>
    <m/>
    <m/>
  </r>
  <r>
    <s v="MEDZ"/>
    <s v="30082023-20"/>
    <x v="3"/>
    <s v="CVE-2023-20890_x000a_CVE-2023-34039"/>
    <s v="VMware Aria _x000a_Operations for Networks"/>
    <x v="177"/>
    <s v="De multiples vulnérabilités ont été découvertes dans VMware Aria _x000a_Operations for Networks. Elles permettent à un attaquant de provoquer une exécution de code arbitraire à distance et un contournement de la politique de sécurité."/>
    <s v="Risque fort"/>
    <s v="Contournement _x000a_de la politique _x000a_de sécurité_x000a_-_x000a_Exécution de _x000a_code arbitraire _x000a_à distance"/>
    <s v="NON"/>
    <s v="VMware Aria Operations for Networks versions 6.x à 6.11 sans le correctif de sécurité _x000a_KB94152"/>
    <x v="3"/>
    <d v="2023-08-30T00:00:00"/>
    <n v="5"/>
    <d v="2025-03-12T00:00:00"/>
    <n v="560"/>
    <s v="Hors délai de remediation"/>
    <s v="30/08/2023 : Mail envoyé par SOC _x000a_Non concerné, Plateforme vers Nutanix."/>
    <s v="https://www.vmware.com/security/advisories/VMSA-2023-0018.html"/>
    <m/>
    <m/>
    <m/>
    <m/>
    <m/>
  </r>
  <r>
    <s v="MEDZ"/>
    <s v="06092023-01"/>
    <x v="7"/>
    <s v="CVE-2023-4764_x000a_CVE-2023-4763_x000a_CVE-2023-4762_x000a_CVE-2023-4761"/>
    <s v="Google Chrome"/>
    <x v="178"/>
    <s v="De multiples vulnérabilités ont été découvertes dans Google Chrome. Elles permettent à un attaquant de provoquer une exécution de code et un contournement de la sécurité."/>
    <s v="Risque fort"/>
    <s v="Exécution de code_x000a_Contournement de la sécurité"/>
    <s v="OUI"/>
    <s v="Mettre à jour de Google chrome par la version 116.0.5845.180 ou ultérieurs."/>
    <x v="0"/>
    <d v="2023-09-06T00:00:00"/>
    <n v="30"/>
    <d v="2023-09-12T00:00:00"/>
    <n v="6"/>
    <s v="Traité dans le delai"/>
    <s v="06/09/2023 : Mail envoyé par SOC _x000a_12/09/2023 : Une nouvelle mise a jour a été publié (12092023-03)."/>
    <s v="https://chromereleases.googleblog.com/2023/09/stable-channel-update-for-desktop.html "/>
    <m/>
    <m/>
    <m/>
    <m/>
    <m/>
  </r>
  <r>
    <s v="MEDZ"/>
    <s v="12092023-03"/>
    <x v="0"/>
    <s v="CVE-2023-4863"/>
    <s v="Zero-days dans Google chrome"/>
    <x v="179"/>
    <s v="Google Chrome est vulnérable à un débordement de mémoire tampon basé sur le tas, causé par une vérification incorrecte des limites par WebP. En persuadant une victime de visiter un site Web spécialement conçu, un attaquant distant pourrait déborder une mémoire tampon et exécuter un code arbitraire sur le système ou provoquer un plantage de l'application._x000a_La vulnérabilité CVE-2023-4863 est activement exploitée._x000a_"/>
    <s v="Risque fort"/>
    <s v="Exécuter du code arbitraire  "/>
    <s v="OUI"/>
    <s v="Mettre à jour de Google chrome par la version 116.0.5845.188"/>
    <x v="0"/>
    <d v="2023-12-09T00:00:00"/>
    <n v="1"/>
    <d v="2025-03-12T00:00:00"/>
    <n v="547"/>
    <s v="Hors délai de remediation"/>
    <s v="12/09/2023 : Mail envoyé par SOC _x000a_18/09/2023 : Relance_x000a_03/10/2023 : Relance_x000a_05/10/2023 : Relance"/>
    <s v="https://chromereleases.googleblog.com/2023/09/stable-channel-update-for-desktop_11.html "/>
    <m/>
    <m/>
    <m/>
    <m/>
    <m/>
  </r>
  <r>
    <s v="MEDZ"/>
    <s v="13092023-04"/>
    <x v="0"/>
    <s v="CVE-2023-26369"/>
    <s v="Zero day dans Adobe Acrobat et Reader"/>
    <x v="180"/>
    <s v="Une vulnérabilité a été découverte dans adobe Acrobat et Adobe Reader, elle permet à un attaquant distant d'exécuter un code arbitraire sur le système, causé par une écriture hors limites. En persuadant une victime d'ouvrir un document spécialement conçu, un attaquant pourrait exploiter cette vulnérabilité pour exécuter du code arbitraire sur le système avec les privilèges de la victime ou provoquer un arrêt de l'application._x000a_La vulnérabilité CVE-2023-26369 est activement exploitée._x000a_"/>
    <s v="Risque fort"/>
    <s v="Exécution de code arbitraire"/>
    <s v="OUI"/>
    <s v="Mettre à jour les logicielles Adobe par les versions suivantes : _x000a__x000a_Adobe Acrobat DC version antérieurs à 23.006.20320 ou ultérieurs._x000a_Adobe Acrobat Reader DC version antérieurs à 23.006.20320 ou ultérieurs._x000a_Adobe Acrobat 2020 versions antérieures à 20.005.30524 ou ultérieurs._x000a_Adobe Acrobat Reader 2020 versions antérieurs à 20.005.30524 ou ultérieurs._x000a_"/>
    <x v="0"/>
    <s v="13/9/2023"/>
    <n v="1"/>
    <d v="2025-03-12T00:00:00"/>
    <n v="546"/>
    <s v="Hors délai de remediation"/>
    <s v="13/09/2023 : Mail envoyé par SOC _x000a_14/09/2023 : relance _x000a_18/09/2023: Relance_x000a_21/09/2023 :Relance"/>
    <s v="https://helpx.adobe.com/security/products/acrobat/apsb23-34.html"/>
    <m/>
    <m/>
    <m/>
    <m/>
    <m/>
  </r>
  <r>
    <s v="MEDZ"/>
    <s v="27092023-12"/>
    <x v="7"/>
    <s v="CVE-2023-5168_x000a_CVE-2023-5169_x000a_CVE-2023-5170_x000a_CVE-2023-5171_x000a_CVE-2023-5172_x000a_CVE-2023-5173_x000a_CVE-2023-5174_x000a_CVE-2023-5175_x000a_CVE-2023-5176"/>
    <s v="Mozilla Firefox"/>
    <x v="181"/>
    <s v="De multiples vulnérabilités ont été découvertes dans les produits Mozilla. Certaines d'entre elles permettent à un _x000a_attaquant de provoquer une exécution de code arbitraire à distance, un déni de service à distance et une atteinte à la confidentialité des données"/>
    <s v="Risque fort"/>
    <s v="Exécution de code _x000a_arbitraire à distance_x000a_-_x000a_Déni de service à _x000a_distance_x000a_-_x000a_Atteinte à la _x000a_confidentialité des _x000a_données_x000a_-_x000a_Atteinte à l'intégrité des _x000a_données_x000a_-_x000a_Contournement de la"/>
    <m/>
    <s v="✓ Mise à jour Mozilla Firefox par la version 118"/>
    <x v="0"/>
    <d v="2023-09-27T00:00:00"/>
    <n v="30"/>
    <d v="2023-10-02T00:00:00"/>
    <n v="5"/>
    <s v="Hors délai de remediation"/>
    <s v="27/09/2023 : Mail envoyé par SOC_x000a_02/10/2023 : Relance_x000a_04/10/2023 : Relance_x000a_09/10/2023 : Autoupdate_x000a_Une nouvelle vulnérabilité a été découverte sous l'id : 02102023-01_x000a_"/>
    <s v="https://www.mozilla.org/en-US/security/advisories/mfsa2023-41/"/>
    <m/>
    <m/>
    <m/>
    <m/>
    <m/>
  </r>
  <r>
    <s v="MEDZ"/>
    <s v="02102023-02 "/>
    <x v="1"/>
    <s v="CVE-2023-20109_x000a_CVE-2023-20135_x000a_CVE-2023-20236_x000a_CVE-2023-20233_x000a_CVE-2023-20191_x000a_CVE-2023-20190"/>
    <s v="Produits Cisco _x000a_Cisco - IOS_x000a_Cisco - IOS XE "/>
    <x v="182"/>
    <s v="Multiples vulnérabilités ont été découvertes _x000a_dans les produits Cisco susmentionnés. _x000a_Un attaquant pourrait exploiter ces failles afin _x000a_de causer un déni de service, contourner la _x000a_politique de sécurité ou exécuter du code _x000a_arbitraire à distance."/>
    <s v="Risque fort"/>
    <s v="Déni de service _x000a_-_x000a_Contournement de _x000a_la politique de _x000a_sécurité _x000a_-_x000a_Exécution du code _x000a_arbitraire à"/>
    <s v="NON"/>
    <s v="Pour déterminer si un appareil est configuré avec le protocole GDOI ou G-IKEv2, connectez-vous à _x000a_l'appareil et utilisez la commande show running-config | include crypto gdoi|gkm group dans la CLI._x000a_L'exemple suivant présente la sortie de la commande pour un périphérique exécutant le logiciel Cisco _x000a_IOS XE et configuré avec le protocole GDOI :_x000a_Router# show running-config | include crypto gdoi|gkm group_x000a_crypto gdoi group group1_x000a_Router#"/>
    <x v="2"/>
    <d v="2023-10-02T00:00:00"/>
    <n v="5"/>
    <d v="2023-10-17T00:00:00"/>
    <n v="15"/>
    <s v="Traité dans le delai"/>
    <s v="02/10/2023 : Mail envoyé par SOC_x000a_10/10/2023 : Relance_x000a_10/10/2023 : CDG non concerné protocole GDOI ou G-IKEv2 désactivé_x000a_17/10/2023 : il n y a aucun equipement Cisco IOS ou le service IKEv2 est activé_x000a_"/>
    <s v="https://sec.cloudapps.cisco.com/security/center/content/CiscoSecurityAdvisory/cisco-sa-getvpn-rce_x0002_g8qR68sx_x000a_https://sec.cloudapps.cisco.com/security/center/content/CiscoSecurityAdvisory/cisco-sa-aaascp_x0002_Tyj4fEJm_x000a_https://sec.cloudapps.cisco.com/security/center/content/CiscoSecurityAdvisory/cisco-sa-appqoe-utd_x0002_dos-p8O57p5y_x000a_https://sec.cloudapps.cisco.com/security/center/content/CiscoSecurityAdvisory/cisco-sa-cat3k-dos_x0002_ZZA4Gb3r_x000a_https://sec.cloudapps.cisco.com/security/center/content/CiscoSecurityAdvisory/cisco-sa-dnac-ins-acc_x0002_con-nHAVDRBZ_x000a_https://sec.cloudapps.cisco.com/security/center/content/CiscoSecurityAdvisory/cisco-sa-ios-xe-l2tp_x0002_dos-eB5tuFmV_x000a_https://sec.cloudapps.cisco.com/security/center/content/CiscoSecurityAdvisory/cisco-sa-mlre_x0002_H93FswRz_x000a_https://sec.cloudapps.cisco.com/security/center/content/CiscoSecurityAdvisory/cisco-sa-webui-cmdij_x0002_FzZAeXA"/>
    <m/>
    <m/>
    <m/>
    <m/>
    <m/>
  </r>
  <r>
    <s v="MEDZ"/>
    <s v="02102023-03"/>
    <x v="0"/>
    <s v="CVE-2023-5186_x000a_CVE-2023-5217_x000a_CVE-2023-5187"/>
    <s v="Google Chrome"/>
    <x v="182"/>
    <s v="De multiples vulnérabilités ont été découvertes _x000a_dans Google Chrome. L’exploitation de ces _x000a_failles peut permettre à un attaquant de _x000a_contourner la politique de sécurité, d’installer du _x000a_contenu malicieux et de divulguer des _x000a_informations confidentielles."/>
    <s v="Risque fort"/>
    <s v="Contournement de _x000a_la politique de _x000a_sécurité_x000a_-_x000a_Installation _x000a_contenu malicieux_x000a_-_x000a_Divulgation des _x000a_informations _x000a_confidentielles"/>
    <s v="OUI"/>
    <s v="Mettre à jour de Google chrome par la version  117.0.5938.132 ou ultérieurs."/>
    <x v="7"/>
    <d v="2023-10-02T00:00:00"/>
    <n v="30"/>
    <d v="2023-10-12T00:00:00"/>
    <n v="10"/>
    <s v="Hors délai de remediation"/>
    <s v="02/10/2023 : Mail envoyé par SOC _x000a_10/10/2023 : Relance_x000a_12/10/2023 : Une nouvelle vulnérabilité a été découverte sous l'id : 12102023-13"/>
    <s v="https://chromereleases.googleblog.com/2023/09/stable-channel-update-for-desktop_27.html"/>
    <m/>
    <m/>
    <m/>
    <m/>
    <m/>
  </r>
  <r>
    <s v="MEDZ"/>
    <s v="02102023-04"/>
    <x v="1"/>
    <s v="CVE-2023-5187_x000a_CVE-2023-5186_x000a_CVE-2023-5217_x000a_CVE-2023-1999"/>
    <s v="Microsoft Edge"/>
    <x v="182"/>
    <s v="De multiples vulnérabilités ont été corrigées dans _x000a_Microsoft Edge. Elles permettent à un attaquant de provoquer un problème de sécurité non spécifié par  l'éditeur.Google indique que la vulnérabilité CVE-2023-5217 est activement exploitée"/>
    <s v="Risque fort"/>
    <s v="Non spécifié par _x000a_l'éditeur_x000a_"/>
    <s v="OUI"/>
    <s v=" Mise a jour vers la version 117.0.2045.47 ou ultérieur"/>
    <x v="7"/>
    <d v="2023-10-02T00:00:00"/>
    <n v="30"/>
    <d v="2023-10-16T00:00:00"/>
    <n v="14"/>
    <s v="Hors délai de remediation"/>
    <s v="02/10/2023 : Mail envoyé par SOC_x000a_09/10/2023 : Autoupdate_x000a_12/10/2023 : Relance_x000a_16/10/2023 : Relance_x000a_une nouvelle vulnérabilité a été decouverte sous l'id : 16102023-17"/>
    <s v="https://msrc.microsoft.com/update-guide/vulnerability/CVE-2023-1999_x000a_https://msrc.microsoft.com/update-guide/vulnerability/CVE-2023-5217_x000a_https://msrc.microsoft.com/update-guide/vulnerability/CVE-2023-5186_x000a_https://msrc.microsoft.com/update-guide/vulnerability/CVE-2023-5187"/>
    <m/>
    <m/>
    <m/>
    <m/>
    <m/>
  </r>
  <r>
    <s v="MEDZ"/>
    <s v="12102023-13"/>
    <x v="1"/>
    <s v="CVE-2023-5218 _x000a_CVE-2023-5473 _x000a_CVE-2023-5474 _x000a_CVE-2023-5475 _x000a_CVE-2023-5476 _x000a_CVE-2023-5477 _x000a_CVE-2023-5478 _x000a_CVE-2023-5479 _x000a_CVE-2023-5481 _x000a_CVE-2023-5483 _x000a_CVE-2023-5484 _x000a_CVE-2023-5485 _x000a_CVE-2023-5486 _x000a_CVE-2023-5487"/>
    <s v="Google Chrome"/>
    <x v="183"/>
    <s v="De multiples vulnérabilités ont été découvertes _x000a_dans Google Chrome. L’exploitation de ces _x000a_failles peut permettre à un attaquant d’exécuter _x000a_du code arbitraire ou d’accéder à des _x000a_informations confidentielles."/>
    <s v="Risque fort"/>
    <s v="Exécution de code _x000a_arbitraire_x000a_-_x000a_Accès à des _x000a_Informations_x000a_confidentielles"/>
    <s v="OUI"/>
    <s v="Mettre à jour de Google chrome par la version 118.0.5993.70/71 ou ultérieurs."/>
    <x v="7"/>
    <d v="2023-10-02T00:00:00"/>
    <n v="30"/>
    <d v="2023-10-16T00:00:00"/>
    <n v="4"/>
    <s v="Hors délai de remediation"/>
    <s v="13/10/2023 : Mail envoyé par SOC _x000a_16/10/2023 : Relance_x000a_16/10/2023 : Autoupdate"/>
    <s v="https://chromereleases.googleblog.com/2023/10/stable-channel-update-for-desktop_10.html"/>
    <m/>
    <m/>
    <m/>
    <m/>
    <m/>
  </r>
  <r>
    <s v="MEDZ"/>
    <s v="12102023-14"/>
    <x v="0"/>
    <s v="CVE-2023-42794_x000a_CVE-2023-42795_x000a_CVE-2023-45648"/>
    <s v="Apache Tomcat"/>
    <x v="183"/>
    <s v="De multiples vulnérabilités ont été _x000a_découvertes dans les produits Apache _x000a_Tomcat v9. Elles permettent à un attaquant _x000a_de provoquer un contournement de la _x000a_politique de sécurité, une atteinte à la _x000a_confidentialité des données et un déni de _x000a_service à distance"/>
    <s v="Moyen"/>
    <s v="Contournement _x000a_de la politique _x000a_de sécurité_x000a_-_x000a_Atteinte à la _x000a_confidentialité _x000a_des données_x000a_-_x000a_Déni de service _x000a_à distance"/>
    <s v="OUI"/>
    <s v="✓ Mise à niveau vers Apache Tomcat 8.5.94 ou version ultérieure_x000a_✓ Mise à niveau vers Apache Tomcat 9.0.81 ou version ultérieure_x000a_✓ - Upgrade to Apache Tomcat 11.0.0-M12 ultérieure_x000a_✓ - Upgrade to Apache Tomcat 10.1.14 ultérieure_x000a_✓ - Upgrade to Apache Tomcat 9.0.81 ultérieure_x000a_✓ - Upgrade to Apache Tomcat 8.5.94 ultérieure"/>
    <x v="4"/>
    <d v="2023-10-12T00:00:00"/>
    <n v="10"/>
    <d v="2023-11-09T00:00:00"/>
    <n v="28"/>
    <s v="Traité dans le delai"/>
    <s v="12/10/2023 : Mail envoyé par SOC_x000a_17/10/2023 : Relance_x000a_19/10/2023 : Relance_x000a_20/10/2023 : Relance"/>
    <s v="https://lists.apache.org/thread/vvbr2ms7lockj1hlhz5q3wmxb2mwcw82_x000a_https://lists.apache.org/thread/065jfyo583490r9j2v73nhpyxdob56lw_x000a_https://lists.apache.org/thread/2pv8yz1pyp088tsxfb7ogltk9msk0jdp"/>
    <m/>
    <m/>
    <m/>
    <m/>
    <m/>
  </r>
  <r>
    <s v="MEDZ"/>
    <s v="16102023-17"/>
    <x v="0"/>
    <s v="CVE-2023-5487_x000a_CVE-2023-5486_x000a_CVE-2023-5485_x000a_CVE-2023-5484_x000a_CVE-2023-5483_x000a_CVE-2023-5479_x000a_CVE-2023-5478_x000a_CVE-2023-5477_x000a_CVE-2023-5476 _x000a_CVE-2023-5475_x000a_CVE-2023-5474_x000a_CVE-2023-5473_x000a_CVE-2023-5218_x000a_CVE-2023-36559"/>
    <s v="Microsoft Edge"/>
    <x v="182"/>
    <s v="De multiples vulnérabilités ont été corrigées dans _x000a_Microsoft Edge. Elles permettent à un attaquant de _x000a_provoquer un problème de sécurité non spécifié _x000a_par l'éditeur et une usurpation d'identité."/>
    <s v="Risque fort"/>
    <s v="Non spécifié par _x000a_l'éditeur_x000a_"/>
    <s v="OUI"/>
    <s v="✓ Mise a jour vers la version 118.0.2088.46 ou ultérieur"/>
    <x v="7"/>
    <d v="2023-10-02T00:00:00"/>
    <n v="30"/>
    <d v="2023-11-09T00:00:00"/>
    <n v="38"/>
    <s v="Traité dans le delai"/>
    <s v="16/10/2023 : Mail envoyé par SOC_x000a_'17/10/2023 : Relance_x000a_20/10/2023 : Relance_x000a_31/10/2023 : Une nouvelle vulnérabilité a été découverte sous l'id : 31102023-38"/>
    <s v="https://msrc.microsoft.com/update-guide/vulnerability/CVE-2023-5487_x000a_https://msrc.microsoft.com/update-guide/vulnerability/CVE-2023-5486_x000a_https://msrc.microsoft.com/update-guide/vulnerability/CVE-2023-5485_x000a_https://msrc.microsoft.com/update-guide/vulnerability/CVE-2023-5484_x000a_https://msrc.microsoft.com/update-guide/vulnerability/CVE-2023-5483_x000a_https://msrc.microsoft.com/update-guide/vulnerability/CVE-2023-5481_x000a_https://msrc.microsoft.com/update-guide/vulnerability/CVE-2023-5479_x000a_https://msrc.microsoft.com/update-guide/vulnerability/CVE-2023-5478_x000a_https://msrc.microsoft.com/update-guide/vulnerability/CVE-2023-5477_x000a_https://msrc.microsoft.com/update-guide/vulnerability/CVE-2023-5476_x000a_https://msrc.microsoft.com/update-guide/vulnerability/CVE-2023-5475_x000a_https://msrc.microsoft.com/update-guide/vulnerability/CVE-2023-5474_x000a_https://msrc.microsoft.com/update-guide/vulnerability/CVE-2023-5473_x000a_https://msrc.microsoft.com/update-guide/vulnerability/CVE-2023-5218_x000a_https://msrc.microsoft.com/update-guide/vulnerability/CVE-2023-36559"/>
    <m/>
    <m/>
    <m/>
    <m/>
    <m/>
  </r>
  <r>
    <s v="MEDZ"/>
    <s v="17102023-20"/>
    <x v="1"/>
    <s v="CVE-2023-20198"/>
    <s v="Produits  _x000a_ Cisco IOS XE Web _x000a_UI"/>
    <x v="184"/>
    <s v="Une vulnérabilité « Zero day » a été _x000a_découverte dans les produits Cisco IOS XE._x000a_Cette faille permet un attaquant de créer un _x000a_compte sur un système affecté, la vulnérabilité _x000a_affecte Cisco IOS XE si la fonction Web UI est _x000a_activée. Via les commandes ip http server ou ip _x000a_http secure-server._x000a_La CVE-2023-20198 est activement exploité."/>
    <s v="Risque fort"/>
    <s v="Élévation de _x000a_privilèges_x000a_-_x000a_Exécution du code _x000a_arbitraire à _x000a_distance"/>
    <s v="NON"/>
    <s v="Pour déterminer si la fonction de serveur HTTP est activée pour un système, connectez-vous au système _x000a_et utilisez la commande show running-config | include ip http server|secure|active dans l'interface de _x000a_gestion pour vérifier la présence de la commande ip http server ou de la commande ip http secure-server _x000a_dans la configuration globale. Si l'une de ces commandes est présente, la fonction de serveur HTTP est _x000a_activée pour le système. :_x000a_Router# show running-config | include ip http server|secure|active_x000a_ip http server_x000a_ip http secure-server_x000a_Note : La présence de l'une ou l'autre commande, ou des deux, dans la configuration du système indique _x000a_que la fonction d'interface utilisateur Web est activée._x000a_Si la commande ip http server est présente et que la configuration contient également ip http active_x0002_session-modules none, la vulnérabilité n'est pas exploitable via HTTP._x000a_Si la commande ip http secure-server est présente et que la configuration contient également ip http _x000a_secure-active-session-modules none, la vulnérabilité n'est pas exploitable sur HTTPS"/>
    <x v="2"/>
    <d v="2023-10-17T00:00:00"/>
    <n v="5"/>
    <d v="2023-10-18T00:00:00"/>
    <n v="1"/>
    <s v="Hors délai de remediation"/>
    <s v="17/10/2023 : Mail envoyé par SOC_x000a_18/10/2023  : Désactivaiton HTTP &amp; HTTPS au niveau de CISCO IOS XE "/>
    <s v="https://sec.cloudapps.cisco.com/security/center/content/CiscoSecurityAdvisory/cisco-sa-getvpn-rce_x0002_g8qR68sx_x000a_https://sec.cloudapps.cisco.com/security/center/content/CiscoSecurityAdvisory/cisco-sa-aaascp_x0002_Tyj4fEJm_x000a_https://sec.cloudapps.cisco.com/security/center/content/CiscoSecurityAdvisory/cisco-sa-appqoe-utd_x0002_dos-p8O57p5y_x000a_https://sec.cloudapps.cisco.com/security/center/content/CiscoSecurityAdvisory/cisco-sa-cat3k-dos_x0002_ZZA4Gb3r_x000a_https://sec.cloudapps.cisco.com/security/center/content/CiscoSecurityAdvisory/cisco-sa-dnac-ins-acc_x0002_con-nHAVDRBZ_x000a_https://sec.cloudapps.cisco.com/security/center/content/CiscoSecurityAdvisory/cisco-sa-ios-xe-l2tp_x0002_dos-eB5tuFmV_x000a_https://sec.cloudapps.cisco.com/security/center/content/CiscoSecurityAdvisory/cisco-sa-mlre_x0002_H93FswRz_x000a_https://sec.cloudapps.cisco.com/security/center/content/CiscoSecurityAdvisory/cisco-sa-webui-cmdij_x0002_FzZAeXA"/>
    <m/>
    <m/>
    <m/>
    <m/>
    <m/>
  </r>
  <r>
    <s v="MEDZ"/>
    <s v="19102023-22"/>
    <x v="0"/>
    <s v="CVE-2023-34034_x000a_CVE-2022-42898_x000a_CVE-2023-22102_x000a_CVE-2023-22094_x000a_CVE-2023-34396_x000a_CVE-2023-38545_x000a_CVE-2023-2976_x000a_CVE-2023-20863_x000a_CVE-2023-22059_x000a_CVE-2023-22079_x000a_CVE-2023-22095_x000a_CVE-2023-2650_x000a_CVE-2023-41080_x000a_CVE-2023-3817_x000a_CVE-2023-22097_x000a_CVE-2023-22066_x000a_CVE-2023-22068_x000a_CVE-2023-22104_x000a_CVE-2023-22114_x000a_CVE-2023-22084_x000a_CVE-2023-22115_x000a_CVE-2023-22015_x000a_CVE-2023-22026_x000a_CVE-2023-22028_x000a_CVE-2023-22032_x000a_CVE-2023-22064_x000a_CVE-2023-22065_x000a_CVE-2023-22070_x000a_CVE-2023-22103_x000a_CVE-2023-22110_x000a_CVE-2023-22112_x000a_CVE-2023-22078_x000a_CVE-2023-22092_x000a_CVE-2023-22111_x000a_CVE-2023-22113_x000a_CVE-2023-0464_x000a_CVE-2023-0465_x000a_CVE-2023-0466_x000a_CVE-2023-1255_x000a_CVE-2023-34149_x000a_CVE-2023-2975_x000a_CVE-2023-3446_x000a_CVE-2023-38546"/>
    <s v="Oracle MySQL"/>
    <x v="185"/>
    <s v="De multiples vulnérabilités ont été découvertes dans Oracle MySQL. _x000a_Certaines d'entre elles permettent à un _x000a_attaquant de provoquer une exécution de _x000a_code arbitraire à distance, un déni de _x000a_service à distance et une atteinte à _x000a_l'intégrité des données."/>
    <s v="Risque fort"/>
    <s v="Exécution de code _x000a_arbitraire à distance_x000a_-_x000a_Déni de service à _x000a_distance_x000a_-_x000a_Atteinte à l'intégrité des _x000a_données_x000a_-_x000a_Atteinte à la _x000a_confidentialité des _x000a_données"/>
    <s v="OUI"/>
    <s v="✓ Mise à jour MySQL Server la version ultérieures à 5.7.43_x000a_✓ Mise à jour MySQL Server la version ultérieures à 8.0.35_x000a_✓ Mise à jour MySQL Server la version ultérieures à 8.1.0"/>
    <x v="5"/>
    <d v="2023-10-19T00:00:00"/>
    <n v="5"/>
    <d v="2023-11-09T00:00:00"/>
    <n v="21"/>
    <s v="Traité dans le delai"/>
    <s v="19/10/2023 : Mail  envoyé par SOC_x000a_20/10/2023 : Relance_x000a_23/10/2023 : Relance_x000a_25/10/2023 : Relance_x000a_07/11/2023 : Relance_x000a_"/>
    <s v="https://www.oracle.com/security-alerts/cpuoct2023.html"/>
    <m/>
    <m/>
    <m/>
    <m/>
    <m/>
  </r>
  <r>
    <s v="MEDZ"/>
    <s v="19102023-23 "/>
    <x v="0"/>
    <s v="CVE-2023-30589_x000a_CVE-2023-22067_x000a_CVE-2023-22081_x000a_CVE-2023-22091_x000a_CVE-2023-22025_x000a_CVE-2023-30585_x000a_CVE-2023-30588_x000a_CVE-2023-30590"/>
    <s v="Oracle Java SE"/>
    <x v="185"/>
    <s v="De multiples vulnérabilités ont été découvertes dans Oracle  Java SE. Elles permettent à un  attaquant de provoquer un déni de service à distance, une atteinte à l'intégrité des données et une atteinte à la _x000a_confidentialité des données."/>
    <s v="Risque fort"/>
    <s v="Déni de _x000a_service à _x000a_distance_x000a_-_x000a_Atteinte à _x000a_l'intégrité des _x000a_données_x000a_-_x000a_Atteinte à la _x000a_confidentialité _x000a_des données"/>
    <s v="OUI"/>
    <s v="Mise à jour vers les versions suivants :_x000a_▪ JAVA SE ultérieur à 8u381, _x000a_▪ JAVA SE ultérieur à 8u381-perf, _x000a_▪ JAVA SE ultérieur à 11.0.20, _x000a_▪ JAVA SE ultérieur à 17.0.8, _x000a_▪ JAVA SE ultérieur à 20.0.2"/>
    <x v="6"/>
    <d v="2023-10-19T00:00:00"/>
    <n v="5"/>
    <d v="2023-11-09T00:00:00"/>
    <n v="21"/>
    <s v="Traité dans le delai"/>
    <s v="19/10/2023 : Mail  envoyé par SOC_x000a_20/10/2023 : Relance_x000a_23/10/2023 : Relance_x000a_25/10/2023 : Relance_x000a_30/10/2023 : Escalade ARL_x000a_01/11/2023 : Retour équipe UNIX_x000a_07/11/2023 : Relance_x000a_CVE-2023-30589 :_x000a_REDHAT: ca été traité dans l’itération de patching précédente._x000a_Oracle Linux: non concerné_x000a_CVE-2023-22067 :_x000a_Oracle Linux: aucune publication jusqu’à présent_x000a_Redhat: non concerné_x000a_CVE-2023-22081_x000a_Oracle Linux: un change de patching pour l’env AT consolidé est encore de préparation._x000a_Redhat: non concerné_x000a_CVE-2023-22091:_x000a_RedHat: aucune publication jusqu’à présent_x000a_Oracle Linux: aucune publication jusqu’à présent_x000a_CVE-2023-22025 :_x000a_RedHat: non concerné_x000a_Oracle Linux: aucune publication jusqu’à présent_x000a_CVE-2023-30585:_x000a_RedHat: non concerné_x000a_Oracle Linux: aucune publication jusqu’à présent_x000a_CVE-2023-30588 : _x000a_Redhat: ca été traité dans l’itération de patching précédente._x000a_Oracle Linux : aucune publication jusqu’à présent._x000a_CVE-2023-30590 :_x000a_RedHat: ca été traité dans l’itération de patching précédente._x000a_Oracle Linux: non concerné"/>
    <s v="https://www.oracle.com/security-alerts/cpuoct2023.html_x000a_https://www.oracle.com/security-alerts/cpuoct2023verbose.html#JAVA"/>
    <m/>
    <m/>
    <m/>
    <m/>
    <m/>
  </r>
  <r>
    <s v="MEDZ"/>
    <s v="19102023-25"/>
    <x v="0"/>
    <s v="CVE-2023-38039_x000a_CVE-2022-44729_x000a_CVE-2022-23491_x000a_CVE-2023-22071_x000a_CVE-2023-22077_x000a_CVE-2023-22096_x000a_CVE-2023-22073_x000a_CVE-2023-35116_x000a_CVE-2023-22075_x000a_CVE-2023-22074_x000a_CVE-2022-40896_x000a_CVE-2022-40897_x000a_CVE-2023-38325_x000a_CVE-2023-28320_x000a_CVE-2023-28321_x000a_CVE-2023-28322"/>
    <s v="Oracle Database Server"/>
    <x v="185"/>
    <s v="De multiples vulnérabilités ont été découvertes dans Oracle Database Server. Elles permettent à un attaquant de provoquer un déni de service à distance, une atteinte à l'intégrité des données et une atteinte à la _x000a_confidentialité des données."/>
    <s v="Risque fort"/>
    <s v="Déni de _x000a_service à _x000a_distance_x000a_-_x000a_Atteinte à _x000a_l'intégrité des _x000a_données_x000a_-_x000a_Atteinte à la _x000a_confidentialité _x000a_des données"/>
    <s v="OUI"/>
    <s v="Mise à jour vers les versions suivants :_x000a_✓ Oracle Database Server version ultérieur à 19.3-19.20_x000a_✓ Oracle Database Server version ultérieur à: 21.3-21.11"/>
    <x v="5"/>
    <s v="19/10/2023"/>
    <n v="5"/>
    <d v="2023-11-09T00:00:00"/>
    <n v="21"/>
    <s v="Traité dans le delai"/>
    <s v="19/10/2023 : Mail  envoyé par SOC_x000a_20/10/2023 : Relance_x000a_une nouvelle vulnérabilité a été découverte sous l'id : 27102023-35"/>
    <s v="https://www.oracle.com/security-alerts/cpuoct2023.html_x000a_https://www.oracle.com/security-alerts/cpuoct2023verbose.html#DB"/>
    <m/>
    <m/>
    <m/>
    <m/>
    <m/>
  </r>
  <r>
    <s v="MEDZ"/>
    <s v="19102023-26"/>
    <x v="0"/>
    <s v="CVE-2023-45802_x000a_CVE-2023-43622_x000a_CVE-2023-31122"/>
    <s v="Apache HTTP Server"/>
    <x v="185"/>
    <s v="De multiples vulnérabilités ont été _x000a_découvertes dans Apache HTTP Server. _x000a_Elles permettent à un attaquant de _x000a_provoquer un déni de service à distance _x000a_et une atteinte à la confidentialité des _x000a_données"/>
    <s v="Risque fort"/>
    <s v="Déni de service _x000a_à distance_x000a_-_x000a_Atteinte à la _x000a_confidentialité _x000a_des données"/>
    <s v="OUI"/>
    <s v="Mise à jour d’apache HTTP Server vers la version :_x000a_✓ Apache HTTP Server 2.4.58 ou ultérieur "/>
    <x v="4"/>
    <d v="2023-10-19T00:00:00"/>
    <n v="5"/>
    <d v="2023-11-09T00:00:00"/>
    <n v="21"/>
    <s v="Traité dans le delai"/>
    <s v="19/10/2023 : Mail  envoyé par SOC_x000a_20/10/2023 : Relance_x000a_20/10/2023 : Oracle Linux: aucune publication jusqu’à présent_x000a_RedHat: aucune publication jusqu’à présent_x000a_25/10/2023 : Vérification les CVE's aucune publication _x000a_30/10/2023 : Relance _x000a_30/10/2023  aucune publication_x000a_07/11/2023 : Relance"/>
    <s v="https://downloads.apache.org/httpd/CHANGES_2.4.58"/>
    <m/>
    <m/>
    <m/>
    <m/>
    <m/>
  </r>
  <r>
    <s v="MEDZ"/>
    <s v="20102023-26"/>
    <x v="1"/>
    <s v="CVE-2023-5218_x000a_CVE-2023-5475_x000a_CVE-2023-5481_x000a_CVE-2023-5476_x000a_CVE-2023-5479_x000a_CVE-2023-5485_x000a_CVE-2023-5478_x000a_CVE-2023-5486_x000a_CVE-2023-5473"/>
    <s v="Google Chrome"/>
    <x v="186"/>
    <s v="De multiples vulnérabilités ont été découvertes  dans Google Chrome. L’exploitation de ces  failles peut permettre à un attaquant d’exécuter  du code arbitraire ou d’accéder à des  informations confidentielles."/>
    <s v="Risque fort"/>
    <s v="Exécution de code _x000a_arbitraire_x000a_-_x000a_Accès à des _x000a_Informations _x000a_confidentielles"/>
    <s v="OUI"/>
    <s v="Mettre à jour de Google chrome par la version 118.0.5993.86 ou ultérieure"/>
    <x v="7"/>
    <d v="2023-10-20T00:00:00"/>
    <n v="30"/>
    <d v="2023-10-23T00:00:00"/>
    <n v="3"/>
    <s v="Hors délai de remediation"/>
    <s v="20/10/2023 : Mail envoyé par SOC _x000a_23/10/2023 : Relance_x000a_23/10/2023 : Auto update"/>
    <s v="https://chromereleases.googleblog.com/2023/10/stable-channel-update-for-desktop_10.html"/>
    <m/>
    <m/>
    <m/>
    <m/>
    <m/>
  </r>
  <r>
    <s v="MEDZ"/>
    <s v="24102023-28"/>
    <x v="4"/>
    <s v="CVE-2023-20198_x000a_CVE-2023-20273"/>
    <s v="Produits  _x000a_ Cisco IOS XE Web _x000a_UI"/>
    <x v="187"/>
    <s v="De multiples vulnérabilités ont été découvertes _x000a_dans Cisco IOS XE. Elles permettent à un _x000a_attaquant de provoquer une exécution de code _x000a_arbitraire, un contournement de la politique de _x000a_sécurité et une élévation de privilèges._x000a_Ces vulnérabilités sont activement exploitées._x000a_La CVE-2023-20198 &amp; CVE-2023-20273 est _x000a_activement exploité."/>
    <s v="Risque fort"/>
    <s v="Exécution de code _x000a_arbitraire_x000a_-_x000a_Contournement de _x000a_la politique de _x000a_sécurité_x000a_-_x000a_Élévation de _x000a_privilèges"/>
    <s v="NON"/>
    <s v="Installation les mises à jour suivants :_x000a_✓ IOS XE versions 17.9.4a ou ultérieur_x000a_✓ IOS XE versions 17.6.6a ou ultérieur_x000a_✓ IOS XE versions 17.3.8a ou ultérieur_x000a_✓ IOS XE sur Catalyst 3650 et 3850 versions 16.12.10a ou ultérieur_x000a_N.B : Seule la version 17.9.4a est disponible. Cisco n'a pas annoncé de date de disponibilité pour les _x000a_autres."/>
    <x v="2"/>
    <d v="2023-10-24T00:00:00"/>
    <n v="2"/>
    <d v="2023-11-09T00:00:00"/>
    <n v="16"/>
    <s v="Traité dans le delai"/>
    <s v="2410/2023 : Mail envoyé par SOC_x000a_30/10/2023 : Relance._x000a_31/10/2023 :  Partage avec l'équipe NOC Les versions 17.6.6a et 16.12.10a d’IOS XE qui sont disponibles._x000a_01/11/2023 : Relance_x000a_08/11/2023 ; Relance"/>
    <s v="https://sec.cloudapps.cisco.com/security/center/content/CiscoSecurityAdvisory/cisco-sa-getvpn-rce_x0002_g8qR68sx_x000a_https://sec.cloudapps.cisco.com/security/center/content/CiscoSecurityAdvisory/cisco-sa-aaascp_x0002_Tyj4fEJm_x000a_https://sec.cloudapps.cisco.com/security/center/content/CiscoSecurityAdvisory/cisco-sa-appqoe-utd_x0002_dos-p8O57p5y_x000a_https://sec.cloudapps.cisco.com/security/center/content/CiscoSecurityAdvisory/cisco-sa-cat3k-dos_x0002_ZZA4Gb3r_x000a_https://sec.cloudapps.cisco.com/security/center/content/CiscoSecurityAdvisory/cisco-sa-dnac-ins-acc_x0002_con-nHAVDRBZ_x000a_https://sec.cloudapps.cisco.com/security/center/content/CiscoSecurityAdvisory/cisco-sa-ios-xe-l2tp_x0002_dos-eB5tuFmV_x000a_https://sec.cloudapps.cisco.com/security/center/content/CiscoSecurityAdvisory/cisco-sa-mlre_x0002_H93FswRz_x000a_https://sec.cloudapps.cisco.com/security/center/content/CiscoSecurityAdvisory/cisco-sa-webui-cmdij_x0002_FzZAeXA"/>
    <m/>
    <m/>
    <m/>
    <m/>
    <m/>
  </r>
  <r>
    <s v="MEDZ"/>
    <s v="25102023-30"/>
    <x v="1"/>
    <s v="CVE-2023-5472"/>
    <s v="Google Chrome"/>
    <x v="188"/>
    <s v="Une Vulnérabilité a été découverte dans Google _x000a_Chrome. L’exploitation de cette faille peut _x000a_permettre à un attaquant d’exécuter du code _x000a_arbitraire ou d’accéder à des informations _x000a_confidentielles."/>
    <s v="Risque fort"/>
    <s v="Exécution de code _x000a_arbitraire_x000a_-_x000a_Accès à des _x000a_Informations _x000a_confidentielles"/>
    <s v="OUI"/>
    <s v="Mettre à jour de Google chrome par la version   118.0.5993.118 ou ultérieure"/>
    <x v="7"/>
    <d v="2023-10-25T00:00:00"/>
    <n v="30"/>
    <d v="2023-11-09T00:00:00"/>
    <n v="15"/>
    <s v="Hors délai de remediation"/>
    <s v="25/10/2023 : Mail envoyé par SOC _x000a_30/10/2023 :  Autoupdate"/>
    <s v="https://chromereleases.googleblog.com/2023/10/stable-channel-update-for-desktop_24.html"/>
    <m/>
    <m/>
    <m/>
    <m/>
    <m/>
  </r>
  <r>
    <s v="MEDZ"/>
    <s v="25102023-31"/>
    <x v="1"/>
    <s v="CVE-2023-5721_x000a_CVE-2023-5722_x000a_CVE-2023-5723_x000a_CVE-2023-5724_x000a_CVE-2023-5725_x000a_CVE-2023-5726_x000a_CVE-2023-5727_x000a_CVE-2023-5728_x000a_CVE-2023-5729_x000a_CVE-2023-5730_x000a_CVE-2023-5731"/>
    <s v="Mozilla Firefox"/>
    <x v="188"/>
    <s v="De multiples vulnérabilités ont été découvertes dans les produits Mozilla. Certaines d'entre elles permettent à un attaquant de provoquer une exécution de code arbitraire à distance, un déni de service à distance et un contournement de la politique de sécurité._x0009_."/>
    <s v="Risque fort"/>
    <s v="Déni de service à distance_x000a_-_x000a_Contournement de la politique de sécurité"/>
    <m/>
    <s v="✓ Mise à jour Mozilla Firefox par la version  119"/>
    <x v="7"/>
    <d v="2023-10-25T00:00:00"/>
    <n v="30"/>
    <d v="2023-10-27T00:00:00"/>
    <n v="2"/>
    <s v="Hors délai de remediation"/>
    <s v="25/10/2023 : Mail envoyé par SOC_x000a_26/10/2023 : Une mise à jour Mozilla Firefox par la version 119.0 été effectué._x000a_27/10/2023 : Autoupdate_x000a_"/>
    <s v="https://www.mozilla.org/en-US/security/advisories/mfsa2023-45/"/>
    <m/>
    <m/>
    <m/>
    <m/>
    <m/>
  </r>
  <r>
    <s v="MEDZ"/>
    <s v="25102023-32"/>
    <x v="1"/>
    <s v="CVE-2023-5363"/>
    <s v="OpenSSL"/>
    <x v="188"/>
    <s v="Une vulnérabilité a été découverte dans _x000a_OpenSSL. Elle permet à un attaquant de _x000a_provoquer une atteinte à la confidentialité _x000a_des données."/>
    <s v="Risque fort"/>
    <s v="Atteinte à la _x000a_confidentialité _x000a_des données"/>
    <s v="_x000a_OUI"/>
    <s v="▪ Installation la mise à jour vers les versions suivants :_x000a_▪ OpenSSL versions 3.0.12 ou ultérieur_x000a_▪ OpenSSL versions 3.1.4 ou ultérieur"/>
    <x v="4"/>
    <d v="2023-10-25T00:00:00"/>
    <n v="10"/>
    <d v="2023-10-25T00:00:00"/>
    <n v="0"/>
    <s v="Hors délai de remediation"/>
    <s v="25/10/2023 : Mail envoyé par SOC _x000a_25/10/2023 : CVE-2023-5363_x000a_REDHAT: Not affected_x000a_Oracle Linux: Not affected"/>
    <s v="https://www.openssl.org/news/secadv/20231024.txt"/>
    <m/>
    <m/>
    <m/>
    <m/>
    <m/>
  </r>
  <r>
    <s v="MEDZ"/>
    <s v="26102023-33"/>
    <x v="3"/>
    <s v="CVE-2023-34048_x000a_CVE-2023-34056"/>
    <s v=" VMware vCenter Server"/>
    <x v="189"/>
    <s v="De multiples vulnérabilités ont été _x000a_découvertes dans VMware vCenter. Elles _x000a_permettent à un attaquant de provoquer _x000a_une exécution de code arbitraire à _x000a_distance et une atteinte à la confidentialité _x000a_des données."/>
    <s v="Moyen"/>
    <s v="Exécution de _x000a_code arbitraire à _x000a_distance_x000a_-_x000a_Atteinte à la _x000a_confidentialité _x000a_des données"/>
    <s v="OUI"/>
    <s v="Mise à jour de vCenter par les versions suivantes : _x000a_✓ VCenter Server 7.OU3o_x000a_✓ VCenter Server 8.OU1d_x000a_✓ VCenter Server 8.OU2"/>
    <x v="3"/>
    <d v="2023-06-23T00:00:00"/>
    <n v="10"/>
    <d v="2023-11-09T00:00:00"/>
    <n v="14"/>
    <s v="Traité dans le delai"/>
    <s v="26/10/2023 : Mail envoyé par SOC_x000a_Non concerné, Plateforme vers Nutanix."/>
    <s v="https://www.vmware.com/security/advisories/VMSA-2023-0023.html"/>
    <m/>
    <m/>
    <m/>
    <m/>
    <m/>
  </r>
  <r>
    <s v="MEDZ"/>
    <s v="26102023-34"/>
    <x v="0"/>
    <s v="CVE-2023-41072_x000a_CVE-2023-42857_x000a_CVE-2023-40449_x000a_CVE-2023-40413_x000a_CVE-2023-40416_x000a_CVE-2023-40423_x000a_CVE-2023-42849_x000a_CVE-2023-40408_x000a_CVE-2023-42846_x000a_CVE-2023-42847_x000a_CVE-2023-42845_x000a_CVE-2023-42841_x000a_CVE-2023-41982_x000a_CVE-2023-41997_x000a_CVE-2023-41988_x000a_CVE-2023-40445_x000a_CVE-2023-41254_x000a_CVE-2023-40447_x000a_CVE-2023-41976_x000a_CVE-2023-42852_x000a_CVE-2023-41983"/>
    <s v="Apple"/>
    <x v="189"/>
    <s v="De multiples vulnérabilités ont été découvertes dans les produits Apple. Certaines d'entre elles permettent à un attaquant de provoquer un contournement de la politique de sécurité, une atteinte à la confidentialité des données et une exécution de code arbitraire à distance._x000a_D'après l'éditeur, la vulnérabilité CVE-2023-32434 est activement exploitée."/>
    <s v="Risque fort"/>
    <s v="Atteinte à la _x000a_confidentialité _x000a_des données_x000a_-_x000a_Contournement _x000a_de la politique _x000a_de sécurité_x000a_-_x000a_Déni de service _x000a_à distance_x000a_-_x000a_Exécution de _x000a_code arbitraire _x000a_à distance"/>
    <s v="OUI"/>
    <s v="Mise à jour des produits Apple par les versions suivantes :_x000a_• Safari versions 17.1 ou ultérieur _x000a_• iOS versions 15.8 ou ultérieur_x000a_• iOS versions 16.7.2 ou ultérieur_x000a_• iOS versions 17.1 ou ultérieur_x000a_• iOS versions 15.7 ou ultérieur_x000a_• iPadOS versions 15.8 ou ultérieur_x000a_• iPadOS versions 16.7.2 ou ultérieur_x000a_• iPadOS versions 17 ou ultérieur"/>
    <x v="7"/>
    <d v="2023-10-26T00:00:00"/>
    <n v="10"/>
    <d v="2023-11-09T00:00:00"/>
    <n v="14"/>
    <s v="Traité dans le delai"/>
    <s v="26/10/2023 : Mail envoyé par SOC_x000a_30/10/2023 : Relance._x000a_01/11/2023 : Relance._x000a_08/07/2023 : Relance"/>
    <s v="https://support.apple.com/en-us/HT213961"/>
    <m/>
    <m/>
    <m/>
    <m/>
    <m/>
  </r>
  <r>
    <s v="MEDZ"/>
    <s v="27102023-35"/>
    <x v="1"/>
    <s v="CVE-2023-22074_x000a_"/>
    <s v="Oracle Database Server"/>
    <x v="190"/>
    <s v="Une vulnérabilité a été découverte dans _x000a_Oracle Database Server. Elle permet à _x000a_un attaquant de provoquer un déni de _x000a_service à distance, une atteinte à _x000a_l'intégrité des données et une atteinte à _x000a_la confidentialité des données._x000a_Un poc d’éxploit de la vulnérabilité _x000a_« CVE-2023-22074 » est disponible."/>
    <s v="Risque fort"/>
    <s v="Déni de _x000a_service à _x000a_distance_x000a_-_x000a_Atteinte à _x000a_l'intégrité des _x000a_données_x000a_-_x000a_Atteinte à la _x000a_confidentialité _x000a_des données"/>
    <s v="OUI"/>
    <s v="Mise à jour vers les versions suivants :_x000a_✓ Oracle Database Server version ultérieur à 19.3-19.20_x000a_✓ Oracle Database Server version ultérieur à: 21.3-21.11"/>
    <x v="5"/>
    <d v="2023-10-27T00:00:00"/>
    <n v="5"/>
    <d v="2023-11-09T00:00:00"/>
    <n v="13"/>
    <s v="Traité dans le delai"/>
    <s v="27/10/2023 : Mail  envoyé par SOC_x000a_30/10/2023 : Relance_x000a_01/11/2023 : Relance._x000a_01/11/2023 : Nous n’utilisons pas Oracle Database Sharding "/>
    <s v="https://www.oracle.com/security-alerts/cpuoct2023.html_x000a_https://www.oracle.com/security-alerts/cpuoct2023verbose.html#DB"/>
    <m/>
    <m/>
    <m/>
    <m/>
    <m/>
  </r>
  <r>
    <s v="MEDZ"/>
    <s v="31102023-37 "/>
    <x v="3"/>
    <s v="VMware Tools"/>
    <s v="VMware Tools"/>
    <x v="191"/>
    <s v="De multiples vulnérabilités ont été _x000a_découvertes dans VMware Tools. Elles _x000a_permettent à un attaquant de provoquer _x000a_un contournement de la politique de _x000a_sécurité et une élévation de privilèges."/>
    <s v="Moyen"/>
    <s v="Contournement _x000a_de la politique _x000a_de sécurité_x000a_-_x000a_Élévation de _x000a_privilèges"/>
    <s v="OUI"/>
    <s v="Mise à jour de vCenter par les versions suivantes : _x000a_✓ VMware Tools 12.3.5 ou ultérieur_x000a_✓ VMware Tools ultérieurs à 11.x_x000a_✓ VMware Tools ultérieurs à 10.3.x"/>
    <x v="3"/>
    <d v="2023-10-31T00:00:00"/>
    <n v="10"/>
    <d v="2023-11-09T00:00:00"/>
    <n v="9"/>
    <s v="Hors délai de remediation"/>
    <s v="31/10/2023 : Mail envoyé par SOC_x000a_Non concerné, Plateforme vers Nutanix."/>
    <s v="https://www.vmware.com/security/advisories/VMSA-2023-0024.html"/>
    <m/>
    <m/>
    <m/>
    <m/>
    <m/>
  </r>
  <r>
    <s v="MEDZ"/>
    <s v="31102023-38"/>
    <x v="1"/>
    <s v="CVE-2023-5472_x000a_CVE-2023-44323"/>
    <s v="Microsoft Edge"/>
    <x v="191"/>
    <s v="De multiples vulnérabilités ont été corrigées dans _x000a_Microsoft Edge. Elles permettent à un attaquant de _x000a_provoquer une exécution de code arbitraire à _x000a_distance et un problème de sécurité non spécifié _x000a_par l'éditeur."/>
    <s v="Risque fort"/>
    <s v="Non spécifié par _x000a_l'éditeur_x000a_-_x000a_Exécution de code _x000a_arbitraire à _x000a_distance"/>
    <s v="OUI"/>
    <s v="✓ Mise a jour vers la version 118.0.2088.76 ou ultérieur"/>
    <x v="7"/>
    <d v="2023-10-31T00:00:00"/>
    <n v="30"/>
    <d v="2023-11-09T00:00:00"/>
    <n v="9"/>
    <s v="Hors délai de remediation"/>
    <s v="31/10/2023 : Mail envoyé par SOC_x000a_07/11/2023 : Une nouvelle version a été deployé._x000a_118.0.2088.57_x000a_"/>
    <s v="https://msrc.microsoft.com/update-guide/vulnerability/CVE-2023-5472_x000a_https://msrc.microsoft.com/update-guide/vulnerability/CVE-2023-44323"/>
    <m/>
    <m/>
    <m/>
    <m/>
    <m/>
  </r>
  <r>
    <s v="MEDZ"/>
    <s v="01112023-01"/>
    <x v="0"/>
    <s v="CVE-2023-5480_x000a_CVE-2023-5482 _x000a_CVE-2023-5849_x000a_CVE-2023-5850_x000a_CVE-2023-5851 _x000a_CVE-2023-5852 _x000a_CVE-2023-5853 _x000a_CVE-2023-5854_x000a_CVE-2023-5855 _x000a_CVE-2023-5856 _x000a_CVE-2023-5857_x000a_CVE-2023-5858_x000a_CVE-2023-5859"/>
    <s v="Google Chrome"/>
    <x v="192"/>
    <s v="De multiples vulnérabilités ont été découvertes dans Google Chrome. L’exploitation de ces failles peut permettre à Un attaquant pourrait exploiter ces failles afin de causer un déni _x000a_de service, contourner la politique de sécurité ou exécuter du code arbitraire à distance."/>
    <s v="Risque fort"/>
    <s v="Déni de service _x000a_-_x000a_Contournement de la politique de sécurité_x000a_- _x000a_Exécution du code arbitraire à distance"/>
    <s v="OUI"/>
    <s v="Mettre à jour de Google chrome par la version   119.0.6045.105 ou ultérieure"/>
    <x v="7"/>
    <d v="2023-11-01T00:00:00"/>
    <n v="30"/>
    <d v="2023-11-08T00:00:00"/>
    <n v="7"/>
    <s v="Hors délai de remediation"/>
    <s v="01/11/2023 : Mail envoyé par SOC _x000a_07/11/2023 : Relance_x000a_08/11/2023 : Une nouvelle vulnérabilité a été découverte sousl'id : 08112023-06 "/>
    <s v="https://chromereleases.googleblog.com/2023/10/stable-channel-update-for-desktop_31.html"/>
    <m/>
    <m/>
    <m/>
    <m/>
    <m/>
  </r>
  <r>
    <s v="MEDZ"/>
    <s v="07112023-03 "/>
    <x v="1"/>
    <s v="CVE-2023-31102"/>
    <s v="7-Zip"/>
    <x v="193"/>
    <s v="Une vulnérabilité exploitée dans 7-Zip, l'utilitaire _x000a_d'archivage de fichiers pour windows. _x000a_L’exploitation de cette faille permet à un attaquant _x000a_distant d'exécuter un code arbitraire sur les _x000a_installations affectées de 7-Zip. L'interaction de _x000a_l'utilisateur est nécessaire pour exploiter cette _x000a_vulnérabilité dans la mesure où la cible doit visiter _x000a_une page malveillante ou ouvrir un fichier _x000a_malveillant. Un Attaquant peut exploiter cette _x000a_vulnérabilité pour exécuter du code dans le _x000a_contexte du processus en cours._x000a_La vulnérabilité CVE-2023-31102 est activement _x000a_exploité "/>
    <s v="Risque fort"/>
    <s v="Exécution code _x000a_arbirtaire "/>
    <s v="OUI"/>
    <s v="✓ Mise a jour vers la version WinRaR 23.01 ou ultérieur"/>
    <x v="7"/>
    <d v="2023-11-07T00:00:00"/>
    <n v="10"/>
    <d v="2025-03-12T00:00:00"/>
    <n v="491"/>
    <s v="Traité dans le delai"/>
    <s v="07/11/2023 : Mail envoyé par SOC_x000a_09/11/2023 : Relance_x000a_15/11/2023 : Autoupdate_x000a_"/>
    <s v="https://securityonline.info/cve-2023-31102-7-zip-remote-code-execution-vulnerability/"/>
    <m/>
    <m/>
    <m/>
    <m/>
    <m/>
  </r>
  <r>
    <s v="MEDZ"/>
    <s v="07112023-05"/>
    <x v="8"/>
    <s v="CVE-2022-26500_x000a_CVE-2022-26504_x000a_CVE-2022-26504_x000a_CVE-2022-26504"/>
    <s v=" Veeam ONE"/>
    <x v="193"/>
    <s v="De multiples vulnérabilités ont été _x000a_découvertes dans Veeam ONE. Elles _x000a_permettent à un attaquant de _x000a_provoquer une injection de code _x000a_indirecte à distance (XSS), une _x000a_atteinte à la confidentialité des _x000a_données et une exécution de code _x000a_arbitraire à distance."/>
    <s v="Risque fort"/>
    <s v="Exécution de code _x000a_arbitraire à distance_x000a_-_x000a_Injection de code _x000a_indirecte à distance _x000a_(XSS)_x000a_-_x000a_Atteinte à la _x000a_confidentialité des _x000a_données"/>
    <s v="NON"/>
    <s v="Mise à jour de Veeam vers les versions suivantes :_x000a_▪ Veeam ONE versions 12.0.1.2591 P20230314 ou ultérieur_x000a_▪ Veeam ONE versions 11.0.1.1880 ou ultérieur_x000a_▪ Veeam ONE versions 11.0.0.1379 ou ultérieur"/>
    <x v="9"/>
    <d v="2023-11-07T00:00:00"/>
    <n v="5"/>
    <d v="2023-11-08T00:00:00"/>
    <n v="1"/>
    <s v="Traité dans le delai"/>
    <s v="07/11/2023 : Mail envoyé par SOC_x000a_08/11/2023 : non concerné"/>
    <s v="https://www.veeam.com/kb4508"/>
    <m/>
    <m/>
    <m/>
    <m/>
    <m/>
  </r>
  <r>
    <s v="MEDZ"/>
    <s v="08112023-06 "/>
    <x v="1"/>
    <s v="CVE-2023-5996"/>
    <s v="Google Chrome"/>
    <x v="194"/>
    <s v="Une vulnérabilité a été découverte dans Google _x000a_Chrome. Elle permet à un attaquant de _x000a_provoquer un problème de sécurité non spécifié _x000a_par l'éditeur."/>
    <s v="Risque fort"/>
    <s v="Non spécifié par _x000a_l'éditeur"/>
    <s v="OUI"/>
    <s v="Mettre à jour de Google chrome par la version     119.0.6045.123/.124  ou ultérieure"/>
    <x v="7"/>
    <d v="2023-11-01T00:00:00"/>
    <n v="30"/>
    <d v="2023-11-11T00:00:00"/>
    <n v="3"/>
    <s v="Hors délai de remediation"/>
    <s v="08/11/2023 : Mail envoyé par SOC _x000a_11/11/2023 : Autoupdate"/>
    <s v="https://chromereleases.googleblog.com/2023/11/stable-channel-update-for-desktop.htm"/>
    <m/>
    <m/>
    <m/>
    <m/>
    <m/>
  </r>
  <r>
    <s v="MEDZ"/>
    <s v="08112023-07"/>
    <x v="1"/>
    <s v="CVE-2023-5363"/>
    <s v="OpenSSL"/>
    <x v="194"/>
    <s v="Une vulnérabilité a été découverte dans _x000a_OpenSSL. Elle permet à un attaquant de _x000a_provoquer un déni de service à distance."/>
    <s v="Risque fort"/>
    <s v="Déni de service _x000a_à distance"/>
    <s v="_x000a_OUI"/>
    <s v="Note : La vulnérabilité étant considérée comme ayant un faible impact par l'éditeur, aucun _x000a_correctif pour cette vulnérabilité ne sera disponible avant les prochaines versions de OpenSSL."/>
    <x v="4"/>
    <d v="2023-11-08T00:00:00"/>
    <n v="10"/>
    <d v="2023-11-13T00:00:00"/>
    <n v="5"/>
    <s v="Hors délai de remediation"/>
    <s v="08/11/2023 : Mail envoyé par SOC _x000a_13/11/2023 : Relance_x000a_13/11/2023 : Redhat: non concerné."/>
    <s v="https://www.openssl.org/news/secadv/20231024.txt"/>
    <m/>
    <m/>
    <m/>
    <m/>
    <m/>
  </r>
  <r>
    <s v="MEDZ"/>
    <s v="10112023-08"/>
    <x v="8"/>
    <s v="CVE-2023-5996_x000a_CVE-2023-36024_x000a_CVE-2023-36014"/>
    <s v="Microsoft Edge"/>
    <x v="195"/>
    <s v="De multiples vulnérabilités ont été découvertes _x000a_dans Microsoft Edge. Elles permettent à un _x000a_attaquant de provoquer un problème de sécurité _x000a_non spécifié par l'éditeur, une exécution de code _x000a_arbitraire et une élévation de privilèges."/>
    <s v="Risque fort"/>
    <s v="Non spécifié par _x000a_l'éditeur_x000a_Exécution de code _x000a_arbitraire_x000a_Élévation de _x000a_privilièges"/>
    <s v="OUI"/>
    <s v="✓ Mise a jour vers la version 119.0.2151.58 ou ultérieur"/>
    <x v="7"/>
    <d v="2023-11-10T00:00:00"/>
    <n v="30"/>
    <d v="2023-11-20T00:00:00"/>
    <n v="10"/>
    <s v="Hors délai de remediation"/>
    <s v="08/11/2023 : Mail envoyé par SOC _x000a_10/11/2023 : Autoupdate_x000a_"/>
    <s v="https://msrc.microsoft.com/update-guide/vulnerability/CVE-2023-36014_x000a_https://msrc.microsoft.com/update-guide/vulnerability/CVE-2023-36024_x000a_https://msrc.microsoft.com/update-guide/vulnerability/CVE-2023-5996"/>
    <m/>
    <m/>
    <m/>
    <m/>
    <m/>
  </r>
  <r>
    <s v="MEDZ"/>
    <s v="10112023-09"/>
    <x v="8"/>
    <s v="CVE-2023-46604"/>
    <s v="Apache ActiveMQ"/>
    <x v="195"/>
    <s v="Une Vulnérabtilité a été découverte sur le produit _x000a_d’Apache ActiveMQ Développé par Apache, _x000a_ActiveMQ est un broker de messages open source _x000a_qui facilite la communication entre clients et _x000a_serveurs, fonctionnant comme un middleware _x000a_orienté message. Il prend en charge Java et divers _x000a_clients multilingues, ainsi que plusieurs protocoles, _x000a_et inclut des fonctionnalités supplémentaires telles _x000a_que STOMP, JMS et OpenWire._x000a_La CVE-2023-46604 est activement expoilté avec _x000a_un score 10"/>
    <s v="Risque fort"/>
    <s v="Exécution de code _x000a_arbitraire"/>
    <s v="_x000a_OUI"/>
    <s v="✓ Apache ActiveMQ 5.18.3 ou ultérieur_x000a_✓ Apache ActiveMQ 5.17.6 ou ultérieur_x000a_✓ Apache ActiveMQ 5.16.7 ou ultérieur_x000a_✓ Apache ActiveMQ 5.15.16 ou ultérieur_x000a_✓ Apache ActiveMQ Legacy OpenWire Module 5.18.3 ou ultérieur_x000a_✓ Apache ActiveMQ Legacy OpenWire Module 5.17.6 ou ultérieur_x000a_✓ Apache ActiveMQ Legacy OpenWire Module 5.16.7 ou ultérieur_x000a_✓ Apache ActiveMQ Legacy OpenWire Module 5.15.16 ou ultérieur"/>
    <x v="4"/>
    <d v="2023-11-10T00:00:00"/>
    <n v="2"/>
    <d v="2025-03-12T00:00:00"/>
    <n v="488"/>
    <s v="Traité dans le delai"/>
    <s v="10/11/2023 : Mail envoyé par SOC _x000a_13/11/2023 : Relance_x000a_13/11/2023 : Redhat: non concerné._x000a_15/11/2023 : Les applications développées par Software Factory ne sont pas concernées par cette vulnérabilité_x000a_18/11/2023: Red Hat Enterprise Linux n’est pas affecté,_x000a_20/11/2023 : Nous somme pas pas Concerné"/>
    <s v="https://www.openssl.org/news/secadv/20231024.txt"/>
    <m/>
    <m/>
    <m/>
    <m/>
    <m/>
  </r>
  <r>
    <s v="MEDZ"/>
    <s v="15112023-12 "/>
    <x v="1"/>
    <s v="CVE-2023-5997_x000a_CVE-2023-6112"/>
    <s v="Google Chrome"/>
    <x v="196"/>
    <s v="Multiples vulnérabilités ont été découvertes_x000a_dans Google Chrome. Elle permet à un _x000a_attaquant distant d'exécuter du code arbitraire _x000a_sur le système, en raison d'un use-after-free _x000a_dans Navigation"/>
    <s v="Risque fort"/>
    <s v="Non spécifié par _x000a_l'éditeur"/>
    <s v="OUI"/>
    <s v="Mettre à jour de Google chrome par la version    119.0.6045.159/.160   ou ultérieure"/>
    <x v="7"/>
    <d v="2023-11-15T00:00:00"/>
    <n v="30"/>
    <d v="2023-11-15T00:00:00"/>
    <n v="0"/>
    <s v="Hors délai de remediation"/>
    <s v="15/11/2023 : Mail envoyé par SOC _x000a_27/11/2023 : Autoupdate"/>
    <s v="https://chromereleases.googleblog.com/2023/11/stable-channel-update-for-desktop_14.html"/>
    <m/>
    <m/>
    <m/>
    <m/>
    <m/>
  </r>
  <r>
    <s v="MEDZ"/>
    <s v="15112023-13"/>
    <x v="1"/>
    <s v="CVE-2023-26347_x000a_CVE-2023-44336_x000a_CVE-2023-44337_x000a_CVE-2023-44338_x000a_CVE-2023-44339_x000a_CVE-2023-44340_x000a_CVE-2023-44348_x000a_CVE-2023-44350_x000a_CVE-2023-44351_x000a_CVE-2023-44352_x000a_CVE-2023-44353_x000a_CVE-2023-44355_x000a_CVE-2023-44356_x000a_CVE-2023-44357_x000a_CVE-2023-44358_x000a_CVE-2023-44359_x000a_CVE-2023-44360_x000a_CVE-2023-44361_x000a_CVE-2023-44365_x000a_CVE-2023-44366_x000a_CVE-2023-44367_x000a_CVE-2023-44371_x000a_CVE-2023-44372"/>
    <s v=" produits _x000a_Adobe"/>
    <x v="196"/>
    <s v="De multiples vulnérabilités ont été _x000a_découvertes dans les produits _x000a_Adobe. Certaines d'entre elles _x000a_permettent à un attaquant de _x000a_provoquer une atteinte à la _x000a_confidentialité des données, un _x000a_contournement de la politique de _x000a_sécurité et une exécution de code_x000a_arbitraire à distance."/>
    <s v="Risque fort"/>
    <s v="Atteinte à la _x000a_confidentialité des _x000a_données_x000a_-_x000a_Contournement de la _x000a_politique de sécurité_x000a_-_x000a_Exécution de code _x000a_arbitraire à distance"/>
    <s v="OUI"/>
    <s v="Mise a jours des produits Adobe par :_x000a_✓ Acrobat DC version 23.006.20380 ou ultérieur_x000a_✓ Acrobat Reader DC version 23.006.20380 ou ultérieur_x000a_✓ Acrobat 2020 version 20.005.30539 ou ultérieur_x000a_• Acrobat Reader version 20.005.30539 ou ultérieur"/>
    <x v="7"/>
    <d v="2023-11-15T00:00:00"/>
    <n v="30"/>
    <d v="2025-03-12T00:00:00"/>
    <n v="483"/>
    <s v="Traité dans le delai"/>
    <s v="15/11/2023 : Mail envoyé par SOC_x000a_22/11/2023  : Relance_x000a_01/21/2023 : Autoupdate"/>
    <s v="https://helpx.adobe.com/security/products/coldfusion/apsb23-52.html_x000a_https://helpx.adobe.com/security/products/acrobat/apsb23-54.html"/>
    <m/>
    <m/>
    <m/>
    <m/>
    <m/>
  </r>
  <r>
    <s v="MEDZ"/>
    <s v="15112023-15"/>
    <x v="1"/>
    <s v="CVE-2023-39202_x000a_CVE-2023-39203_x000a_CVE-2023-43590_x000a_CVE-2023-43582"/>
    <s v="Zoom Client for Meetings"/>
    <x v="196"/>
    <s v="Multiples vulnérabilités ont été découvertes_x000a_dans Zoom Rooms pour Windows et Mac _x000a_antérieurs à la version 5.16 peut permettre à un _x000a_utilisateur authentifié de mener une escalade _x000a_des privilèges via un accès local."/>
    <s v="Risque fort"/>
    <s v="Escalade de _x000a_privilège"/>
    <s v="OUI"/>
    <s v="•_x0009_Mise à jour vers la version 5.16.0 ou ultérieurs."/>
    <x v="7"/>
    <d v="2023-11-15T00:00:00"/>
    <n v="30"/>
    <d v="2025-03-12T00:00:00"/>
    <n v="483"/>
    <s v="Traité dans le delai"/>
    <s v="15/11/2023 : Mail envoyé par SOC_x000a_20/11/2023 :  relance_x000a_23/11/2023  : Autoupdate_x000a_"/>
    <s v="https://explore.zoom.us/en/trust/security/security-bulletin/ "/>
    <m/>
    <m/>
    <m/>
    <m/>
    <m/>
  </r>
  <r>
    <s v="MEDZ"/>
    <s v="17112023-16"/>
    <x v="3"/>
    <s v="CVE-2023-23583_x000a_CVE-2023-46835"/>
    <s v="Citrix Hypervisor"/>
    <x v="197"/>
    <s v="De multiples vulnérabilités ont été  découvertes dans Citrix Hypervisor.  Elles permettent à un attaquant de  provoquer une atteinte à la confidentialité des données et une atteinte à l'intégrité des données."/>
    <s v="Risque fort"/>
    <s v="Exécution de code _x000a_arbitraire "/>
    <s v="OUI"/>
    <s v="Installation le Hotfix XS82ECU1057._x000a_Citrix a publié des correctifs pour résoudre ces problèmes. Nous recommandons de téléchargés et _x000a_d'installer les correctifs et de suivre les instructions figurant dans les références."/>
    <x v="3"/>
    <d v="2023-11-17T00:00:00"/>
    <n v="10"/>
    <d v="2023-11-17T00:00:00"/>
    <n v="0"/>
    <s v="Hors délai de remediation"/>
    <s v="17/11/2023 : Mail envoyé par SOC_x000a_17/11/2023 : non concernés."/>
    <s v="https://support.citrix.com/article/CTX583402_x000a_https://support.citrix.com/article/CTX583402/hotfix-xs82ecu1057-for-citrix-hypervisor-82-_x000a_cumulative-update-1"/>
    <m/>
    <m/>
    <m/>
    <m/>
    <m/>
  </r>
  <r>
    <s v="MEDZ"/>
    <s v="17112023-18"/>
    <x v="4"/>
    <s v="CVE-2023-27519 CVE-2023-27879 CVE-2023-27306 CVE-2023-24588 _x000a_CVE-2023-28741 CVE-2023-28378 CVE-2023-28740 CVE-2023-22313_x000a_CVE-2023-38411 CVE-2023-29165 CVE-2023-27305 CVE-2023-25952_x000a_CVE-2022-42879 CVE-2023-25071 CVE-2023-28401 CVE-2023-28404_x000a_CVE-2023-28376 CVE-2023-28388 CVE-2023-29504 CVE-2023-27513_x000a_CVE-2023-32204 CVE-2023-29157 CVE-2023-29161 CVE-2023-25080_x000a_CVE-2023-31203 CVE-2023-31273 CVE-2023-28737 CVE-2022-36396_x000a_CVE-2023-28397 CVE-2022-36374 CVE-2023-32661 CVE-2022-33898_x000a_CVE-2022-27229 CVE-2022-41700 CVE-2023-32658 CVE-2023-33874_x000a_CVE-2023-32660 CVE-2022-36377 CVE-2023-33878 CVE-2023-28377_x000a_CVE-2023-32278 CVE-2023-32655 CVE-2023-22310 CVE-2023-26589_x000a_CVE-2023-22305 CVE-2023-25949 CVE-2023-28723 CVE-2023-32283_x000a_CVE-2023-25756 CVE-2023-22329 CVE-2023-25075 CVE-2023-34997_x000a_CVE-2023-34350 CVE-2023-34314 CVE-2023-32279 CVE-2023-32641_x000a_CVE-2023-23583 CVE-2023-32638 CVE-2023-22337 CVE-2023-22285_x000a_CVE-2023-22292 CVE-2023-22290 CVE-2023-38131 CVE-2023-22448_x000a_CVE-2023-22663 CVE-2023-39221 CVE-2023-39412 CVE-2023-38570_x000a_CVE-2023-39228 CVE-2023-39411 CVE-2022-45109 CVE-2022-43666_x000a_CVE-2022-43477 CVE-2022-46299 CVE-2022-46647 CVE-2022-45469_x000a_CVE-2022-46646 CVE-2022-46301 CVE-2022-41659 CVE-2022-46298_x000a_CVE-2022-41689 CVE-2023-20568 CVE-2023-20567 CVE-2021-46748_x000a_CVE-2023-33872 CVE-2022-34301 CVE-2022-34303 CVE-2022-34302_x000a_CVE-2023-40220 CVE-2023-40540 CVE-2023-22327 CVE-2023-36860_x000a_CVE-2023-39230"/>
    <s v="Produits Intel"/>
    <x v="198"/>
    <s v="De multiples vulnérabilités ont été _x000a_découvertes dans les produits Intel. _x000a_Elles permettent à un attaquant de _x000a_provoquer un déni de service, une _x000a_atteinte à la confidentialité des _x000a_données et une élévation de _x000a_privilèges."/>
    <s v="Risque fort"/>
    <s v="Déni de service_x000a_-_x000a_Atteinte à la _x000a_confidentialité des _x000a_données_x000a_-_x000a_Élévation de privilèges"/>
    <s v="OUI"/>
    <s v="Se référer au bulletin de sécurité de l'éditeur pour l'obtention des correctifs (cf. section références)"/>
    <x v="3"/>
    <d v="2023-11-17T00:00:00"/>
    <n v="10"/>
    <d v="2025-03-12T00:00:00"/>
    <n v="480"/>
    <s v="Traité dans le delai"/>
    <s v="17/11/2023 : Mail envoyé par SOC_x000a_20/11/2023 :  coté serveur_x000a_Oracle :   pas concernée par le package vulnérable._x000a_Red Hat : n’est pas concernée par la vulnérabilité._x000a_Citrix : la version de Citrix n’est pas concernée._x000a_SUSE : hors notre catalogue _x000a_Ubuntu : hors notre catalogue _x000a_22/11/2023 : Relance : coté  PDT / Vmware _x000a_29/11/2023 : nécessite un cheek  de tous les composants "/>
    <s v="https://support.citrix.com/article/CTX583402_x000a_https://support.citrix.com/article/CTX583402/hotfix-xs82ecu1057-for-citrix-hypervisor-82-_x000a_cumulative-update-1"/>
    <m/>
    <m/>
    <m/>
    <m/>
    <m/>
  </r>
  <r>
    <s v="MEDZ"/>
    <s v="28112023-22"/>
    <x v="0"/>
    <s v="CVE-2023-34053_x000a_CVE-2023-34054_x000a_CVE-2023-34055"/>
    <s v="Produits_x000a_Spring"/>
    <x v="199"/>
    <s v="De multiples vulnérabilités ont été découvertes dans les produits Spring. Elles permettent à un attaquant de provoquer un déni de service."/>
    <s v="Moyen"/>
    <s v="Déni de service _x000a_à distance"/>
    <s v="OUI"/>
    <s v="Les utilisateurs des versions concernées doivent appliquer les mesures d'atténuation suivantes :_x000a_▪ Spring Framework version 6.0.14 ou ultérieur_x000a_▪ Spring Boot version 2.7.18 ou ultérieur_x000a_▪ Spring Boot version 3.0.13 ou ultérieur_x000a_▪ Spring Boot version 3.1.6 ou ultérieur_x000a_▪ Reactor Netty version 1.0.39 ou ultérieur_x000a_▪ Reactor Netty version 1.1.13 ou ultérieur"/>
    <x v="6"/>
    <s v="28/11/2023"/>
    <n v="10"/>
    <d v="2023-12-05T00:00:00"/>
    <n v="7"/>
    <s v="Hors délai de remediation"/>
    <s v="28/11/2023 : Mail envoyé par SOC_x000a_Demandé les SI concernés par cette vulnérabilité ._x000a_30/11/2023 : Relance_x000a_05/12/2023 : Relance"/>
    <s v="https://spring.io/security/cve-2023-34054/_x000a_https://spring.io/security/cve-2023-34055/_x000a_https://spring.io/security/cve-2023-34053/"/>
    <m/>
    <m/>
    <m/>
    <m/>
    <m/>
  </r>
  <r>
    <s v="MEDZ"/>
    <s v="29112023-24"/>
    <x v="0"/>
    <s v="CVE-2023-46589"/>
    <s v=" Apache Tomcat"/>
    <x v="200"/>
    <s v="Une vulnérabilité a été découverte dans _x000a_Apache Tomcat. Elle permet à un attaquant _x000a_de provoquer un contournement de la _x000a_politique de sécurité."/>
    <s v="Risque fort"/>
    <s v="Contournement _x000a_de la politique _x000a_de sécurité"/>
    <s v="_x000a_OUI"/>
    <s v="▪ Tomcat versions 8.5.96 ou ultérieur_x000a_▪ Tomcat versions 9.0.83 ou ultérieur_x000a_▪ Tomcat versions 10.1.16 ou ultérieur"/>
    <x v="4"/>
    <d v="2023-11-29T00:00:00"/>
    <n v="10"/>
    <d v="2025-03-12T00:00:00"/>
    <n v="469"/>
    <s v="Traité dans le delai"/>
    <s v="29/11/2023 : Mail envoyé par SOC _x000a_05/12/2023 : Relance"/>
    <s v="https://www.openssl.org/news/secadv/20231024.txt"/>
    <m/>
    <m/>
    <m/>
    <m/>
    <m/>
  </r>
  <r>
    <s v="MEDZ"/>
    <s v="01122023-01"/>
    <x v="0"/>
    <s v="CVE-2023-42916_x000a_CVE-2023-42917"/>
    <s v="Apple"/>
    <x v="201"/>
    <s v="De multiples vulnérabilités ont été découvertes dans les produits Apple. Deux « Zero-day » affectant les _x000a_produits susmentionnés. Ces vulnérabilités identifiées sous « CVE-2023-42916, CVE-2023-42917 »._x000a_Sont activement exploitées permettant à un attaquant d’exécuter du code arbitraire et de porter atteinte à la confidentialité des données."/>
    <s v="Risque fort"/>
    <s v="Atteinte à la _x000a_confidentialité _x000a_des données_x000a_-_x000a_Exécution de _x000a_code arbitraire _x000a_à distance"/>
    <s v="OUI"/>
    <s v="Mise à jour des produits Apple par les versions suivantes :_x000a_▪ iOS versions 17.1.2 ou ultérieur_x000a_▪ iOS versions 16.7.2 ou ultérieur_x000a_▪ iPadOS versions 16.7.2 ou ultérieur_x000a_▪ iPadOS versions 17.1.2 ou ultérieur"/>
    <x v="7"/>
    <d v="2023-12-01T00:00:00"/>
    <n v="10"/>
    <d v="2023-12-12T00:00:00"/>
    <n v="11"/>
    <s v="Hors délai de remediation"/>
    <s v="01/12/2023 : Mail envoyé par SOC_x000a_04/12/2023 : Relance_x000a_07/12/2023  : Relance_x000a_12/12/2023 : Une nouvelle vulnarabilité a été découverte sous l'id : 12122023-05"/>
    <s v="https://support.apple.com/en-us/HT214031"/>
    <m/>
    <m/>
    <m/>
    <m/>
    <m/>
  </r>
  <r>
    <s v="MEDZ"/>
    <s v="01122023-02"/>
    <x v="0"/>
    <s v="CVE-2023-6351_x000a_CVE-2023-6350_x000a_CVE-2023-6348_x000a_CVE-2023-6347_x000a_CVE-2023-6346_x000a_CVE-2023-6345"/>
    <s v="Microsoft Edge"/>
    <x v="201"/>
    <s v="De multiples vulnérabilités ont été corrigées dans Microsoft Edge. Elles permettent à un attaquant de provoquer un problème de sécurité non spécifié par l'éditeur."/>
    <s v="Risque fort"/>
    <s v="Non spécifié par l'éditeur"/>
    <s v="OUI"/>
    <s v="_x0009_Mise a jour vers la version 119.0.2151.97 ou ultérieur"/>
    <x v="7"/>
    <d v="2023-12-01T00:00:00"/>
    <n v="30"/>
    <d v="2023-12-11T00:00:00"/>
    <n v="10"/>
    <s v="Traité dans le delai"/>
    <s v="01/12/2023 : Mail envoyé par SOC _x000a_Une nouvelle vulénrabilité a été découverte sous l'id : 11122023-04"/>
    <s v="https://www.cve.org/CVERecord?id=CVE-2023-6350_x000a_https://www.cve.org/CVERecord?id=CVE-2023-6348_x000a_https://www.cve.org/CVERecord?id=CVE-2023-6347_x000a_https://www.cve.org/CVERecord?id=CVE-2023-6346_x000a_https://www.cve.org/CVERecord?id=CVE-2023-6345"/>
    <m/>
    <m/>
    <m/>
    <m/>
    <m/>
  </r>
  <r>
    <s v="MEDZ"/>
    <s v="06122023-03 "/>
    <x v="1"/>
    <s v="CVE-2023-6508_x000a_CVE-2023-6509_x000a_CVE-2023-6510_x000a_CVE-2023-6511_x000a_CVE-2023-6512"/>
    <s v="Google Chrome"/>
    <x v="202"/>
    <s v="Multiples vulnérabilités ont été découvertes_x000a_dans Google Chrome. Elle permet à un _x000a_attaquant distant d'exécuter du code arbitraire _x000a_sur le système, en raison d'un use-after-free _x000a_dans Navigation"/>
    <s v="Risque fort"/>
    <s v="Non spécifié par _x000a_l'éditeur"/>
    <s v="OUI"/>
    <s v="Mettre à jour de Google chrome par la version     120.0.6099.63  ou ultérieure"/>
    <x v="7"/>
    <d v="2023-12-06T00:00:00"/>
    <n v="30"/>
    <d v="2023-12-06T00:00:00"/>
    <n v="0"/>
    <s v="Traité dans le delai"/>
    <s v="12/06/2023 : Mail envoyé par SOC _x000a_12/06/2023 : Autoupdate"/>
    <s v="https://chromereleases.googleblog.com/2023/12/stable-channel-update-for-desktop.html"/>
    <m/>
    <m/>
    <m/>
    <m/>
    <m/>
  </r>
  <r>
    <s v="MEDZ"/>
    <s v="11122023-04"/>
    <x v="1"/>
    <s v="CVE-2023-6512_x000a_CVE-2023-6511_x000a_CVE-2023-6510_x000a_CVE-2023-6509_x000a_CVE-2023-6508_x000a_CVE-2023-36880_x000a_CVE-2023-35618_x000a_CVE-2023-38174"/>
    <s v="Microsoft Edge"/>
    <x v="203"/>
    <s v="De multiples vulnérabilités ont été corrigées dans Microsoft Edge. Elles permettent à un attaquant de provoquer un problème de sécurité non spécifié par l'éditeur, une élévation de privilèges et une atteinte à la confidentialité des données ._x0009_"/>
    <s v="Risque fort"/>
    <s v="Non spécifié par _x000a_l'éditeur_x000a__x000a_Atteinte à la _x000a_confidentialité des _x000a_données_x000a__x000a_Élévation de _x000a_privilèges"/>
    <s v="OUI"/>
    <s v="_x0009_Mise a jour vers la version 120.0.2210.61 ou ultérieur"/>
    <x v="7"/>
    <d v="2023-12-11T00:00:00"/>
    <n v="30"/>
    <d v="2023-12-18T00:00:00"/>
    <n v="7"/>
    <s v="Traité dans le delai"/>
    <s v="04/12/2023 : Mail envoyé par SOC_x000a_11/12/2023 :  Autoupdate"/>
    <s v="https://www.cve.org/CVERecord?id=CVE-2023-6350_x000a_https://www.cve.org/CVERecord?id=CVE-2023-6348_x000a_https://www.cve.org/CVERecord?id=CVE-2023-6347_x000a_https://www.cve.org/CVERecord?id=CVE-2023-6346_x000a_https://www.cve.org/CVERecord?id=CVE-2023-6345"/>
    <m/>
    <m/>
    <m/>
    <m/>
    <m/>
  </r>
  <r>
    <s v="MEDZ"/>
    <s v="12122023-05"/>
    <x v="0"/>
    <s v="CVE-2023-42919_x000a_CVE-2023-42884_x000a_CVE-2023-45866_x000a_CVE-2023-42927_x000a_CVE-2023-42922_x000a_CVE-2023-42898_x000a_CVE-2023-42899_x000a_CVE-2023-42914_x000a_CVE-2023-42923_x000a_CVE-2023-42897_x000a_CVE-2023-42890_x000a_CVE-2023-42883_x000a_CVE-2023-42917_x000a_CVE-2023-42916"/>
    <s v="Apple"/>
    <x v="204"/>
    <s v="De multiples vulnérabilités ont été découvertes dans les produits Apple. Deux « Zero-day » affectant les _x000a_produits susmentionnés. Ces vulnérabilités identifiées sous « CVE-2023-42916, CVE-2023-42917 »._x000a_Sont activement exploitées permettant à un attaquant d’exécuter du code arbitraire et de porter atteinte à la confidentialité des données."/>
    <s v="Risque fort"/>
    <s v="Atteinte à la _x000a_confidentialité _x000a_des données_x000a_-_x000a_Contourner les _x000a_restrictions de _x000a_sécurité_x000a_-_x000a_Déni de service _x000a_-_x000a_Exécution de _x000a_code arbitraire _x000a_à distance"/>
    <s v="OUI"/>
    <s v="Mise à jour des produits Apple par les versions suivantes :_x000a_▪ iOS versions 17.2 ou ultérieur_x000a_▪ iOS versions 16.7.3 ou ultérieur_x000a_▪ iPad OS versions 16.7.3 ou ultérieur_x000a_▪ iPad OS versions 17.2 ou ultérieur_x000a_▪ Safari versions 17.2 ou ultérieur"/>
    <x v="7"/>
    <d v="2023-12-12T00:00:00"/>
    <n v="5"/>
    <d v="2025-03-12T00:00:00"/>
    <n v="456"/>
    <s v="Hors délai de remediation"/>
    <s v="12/12/2023 : Mail envoyé par SOC_x000a_14/12/2023 : Relance_x000a_18/12/2023 : Relance_x000a_20/12/2023 : Relance_x000a_27/12/2023 : Relance_x000a_23/01/2024 : Une nouvelle vulnarabilité a été découverte sous l'id : 23012024-17_x000a_"/>
    <s v="https://support.apple.com/en-us/HT214031"/>
    <m/>
    <m/>
    <m/>
    <m/>
    <m/>
  </r>
  <r>
    <s v="MEDZ"/>
    <s v="14122023-07 "/>
    <x v="1"/>
    <s v="CVE-2023-6702_x000a_CVE-2023-6703_x000a_CVE-2023-6704_x000a_CVE-2023-6705_x000a_CVE-2023-6706 _x000a_CVE-2023-6707"/>
    <s v="Google Chrome"/>
    <x v="205"/>
    <s v="Multiples vulnérabilités ont été découvertes_x000a_dans Google Chrome. L’exploitation de ces _x000a_vulnérabilités peut permettre à un attaquant _x000a_d’exécuter du code arbitraire ou d’accéder à des _x000a_informations Confidentielles."/>
    <s v="Risque fort"/>
    <s v="Exécution de code _x000a_arbitraire_x000a_-_x000a_Accès à des _x000a_informations _x000a_confidentielles"/>
    <s v="OUI"/>
    <s v="Mettre à jour de Google chrome par la version     120.0.6099.109/110  ou ultérieure"/>
    <x v="7"/>
    <d v="2023-12-14T00:00:00"/>
    <n v="30"/>
    <d v="2023-12-14T00:00:00"/>
    <n v="0"/>
    <s v="Traité dans le delai"/>
    <s v="14/12/2023 : Mail envoyé par SOC _x000a_14/12/2023 : Autoupdate"/>
    <s v="https://chromereleases.googleblog.com/2023/12/stable-channel-update-for-desktop_12.html"/>
    <m/>
    <m/>
    <m/>
    <m/>
    <m/>
  </r>
  <r>
    <s v="MEDZ"/>
    <s v="14122023-08"/>
    <x v="3"/>
    <s v="CVE-2023-50164"/>
    <s v=" Apache struts"/>
    <x v="205"/>
    <s v="Une vulnérabilité a été découverte dans _x000a_Apache Struts 2. Elle permet à un attaquant _x000a_de provoquer une exécution de code _x000a_arbitraire à distance._x000a_La vulnérabilité CVE-2023-50164 est _x000a_activement exploitée"/>
    <s v="Risque fort"/>
    <s v="Exécution de _x000a_code arbitraire _x000a_à distance"/>
    <s v="_x000a_OUI"/>
    <s v="▪ Apache Struts versions 2.5.33 ou ultérieur_x000a_▪ Apache Struts versions 6.3.0.2 ou ultérieur"/>
    <x v="6"/>
    <d v="2023-12-14T00:00:00"/>
    <n v="1"/>
    <d v="2023-12-23T00:00:00"/>
    <n v="9"/>
    <s v="Hors délai de remediation"/>
    <s v="14/12/2023 : Mail envoyé par SOC _x000a_14/12/2023 : Prise en charge par l'équipe APPS_x000a_15/12/2023 : n’est pas concernée par la vulnérabilité."/>
    <s v="https://cwiki.apache.org/confluence/display/WW/s2-066"/>
    <m/>
    <m/>
    <m/>
    <m/>
    <m/>
  </r>
  <r>
    <s v="MEDZ"/>
    <s v="18122023-09 "/>
    <x v="1"/>
    <s v="CVE-2023-36878_x000a_CVE-2023-6707_x000a_CVE-2023-6706_x000a_CVE-2023-6705_x000a_CVE-2023-6704_x000a_CVE-2023-6703_x000a_CVE-2023-6702"/>
    <s v="Microsoft Edge"/>
    <x v="206"/>
    <s v="De multiples vulnérabilités ont été corrigées dans Microsoft Edge. Elles permettent à un attaquant de provoquer un problème de sécurité non spécifié par l'éditeur, une élévation de privilèges et une atteinte à la confidentialité des données ._x0009_"/>
    <s v="Risque fort"/>
    <s v="Non spécifié par _x000a_l'éditeur_x000a__x000a_Atteinte à la _x000a_confidentialité des _x000a_données_x000a__x000a_Élévation de _x000a_privilèges"/>
    <s v="OUI"/>
    <s v="_x0009_Mise a jour vers la version 120.0.2210.61 ou ultérieur"/>
    <x v="7"/>
    <d v="2023-12-18T00:00:00"/>
    <n v="10"/>
    <d v="2023-12-19T00:00:00"/>
    <n v="1"/>
    <s v="Traité dans le delai"/>
    <s v="18/12/2023 : Mail envoyé par SOC_x000a_19/12/2023 :  Autoupdate_x000a_"/>
    <s v="https://msrc.microsoft.com/update-guide/vulnerability/CVE-2023-36878_x000a_https://msrc.microsoft.com/update-guide/vulnerability/CVE-2023-6707_x000a_https://msrc.microsoft.com/update-guide/vulnerability/CVE-2023-6706_x000a_https://msrc.microsoft.com/update-guide/vulnerability/CVE-2023-6705_x000a_https://msrc.microsoft.com/update-guide/vulnerability/CVE-2023-6704_x000a_https://msrc.microsoft.com/update-guide/vulnerability/CVE-2023-6703_x000a_https://msrc.microsoft.com/update-guide/vulnerability/CVE-2023-6702"/>
    <m/>
    <m/>
    <m/>
    <m/>
    <m/>
  </r>
  <r>
    <s v="MEDZ"/>
    <s v="19122023-11"/>
    <x v="0"/>
    <s v="CVE-2023-48795_x000a_CVE-2023-51384_x000a_CVE-2023-51385"/>
    <s v="Openssh"/>
    <x v="207"/>
    <s v="De multiples vulnérabilités ont été découvertes _x000a_dans OpenSSH. Elles permettent à un attaquant _x000a_de provoquer une exécution de code arbitraire à _x000a_distance, une atteinte à l'intégrité des données, _x000a_un déni de service à distance et un _x000a_contournement de la politique de sécurité."/>
    <s v="Risque fort"/>
    <s v="Exécution de _x000a_code arbitraire à _x000a_distance_x000a_-_x000a_Contournement _x000a_de la politique de _x000a_sécurité_x000a_-_x000a_Atteinte à _x000a_l'intégrité des _x000a_données_x000a_-_x000a_Déni de service à _x000a_distance"/>
    <s v="OUI"/>
    <s v="✓ Mise à jour OpenSSH par la version suivante : 9.6"/>
    <x v="4"/>
    <d v="2023-12-19T00:00:00"/>
    <n v="10"/>
    <d v="2025-03-12T00:00:00"/>
    <n v="449"/>
    <s v="Hors délai de remediation"/>
    <s v="19/12/2023 : Mail envoyé par SOC_x000a_20/12/2023 : retour de l'équipe Unix_x000a_ CVE-2023-48795:_x000a_Redhat: aucune errata publiée jusqu’à mnt._x000a_Oracle Linux : aucune publication jusqu’à mnt._x000a_CVE-2023-51384:_x000a_Redhat: Not affected_x000a_Oracle Linux: aucune publication jusqu’à mnt._x000a_CVE-2023-51385:_x000a_Redhat: aucune errata publiée jusqu’à mnt._x000a_Oracle Linux: aucune publication jusqu’à mnt._x000a_27/12/2023 : Relance"/>
    <s v="https://www.openssh.com/txt/release-9.6"/>
    <m/>
    <m/>
    <m/>
    <m/>
    <m/>
  </r>
  <r>
    <s v="MEDZ"/>
    <s v="20122023-12"/>
    <x v="1"/>
    <s v="CVE-2023-50761_x000a_CVE-2023-50762_x000a_CVE-2023-6135_x000a_CVE-2023-6856_x000a_CVE-2023-6857_x000a_CVE-2023-6858_x000a_CVE-2023-6859_x000a_CVE-2023-6860_x000a_CVE-2023-6861_x000a_CVE-2023-6862_x000a_CVE-2023-6863_x000a_CVE-2023-6864_x000a_CVE-2023-6865_x000a_CVE-2023-6866_x000a_CVE-2023-6867_x000a_CVE-2023-6868_x000a_CVE-2023-6869_x000a_CVE-2023-6870_x000a_CVE-2023-6871_x000a_CVE-2023-6872_x000a_CVE-2023-6873"/>
    <s v="Mozilla Firefox"/>
    <x v="208"/>
    <s v="De multiples vulnérabilités ont été _x000a_découvertes dans les produits Mozilla. Elles _x000a_permettent à un attaquant de provoquer un _x000a_problème de sécurité non spécifié par l'éditeur, _x000a_une atteinte à la confidentialité des données, _x000a_une exécution de code arbitraire à distance et _x000a_un contournement de la politique de sécurité."/>
    <s v="Risque fort"/>
    <s v="Non spécifié par _x000a_l'éditeur_x000a_-_x000a_Atteinte à la _x000a_confidentialité des _x000a_données_x000a_-_x000a_Contournement de la _x000a_politique de sécurité_x000a_-_x000a_Exécution de code _x000a_arbitraire à distance"/>
    <s v="OUI"/>
    <s v="❖ Mise à jour vers les versions Mozilla Firefox : _x000a_✓ Firefox versions 121 ou ultérieur_x000a_✓ Firefox ESR versions 115.6 ou ultérieur_x000a_✓ Thunderbird versions 115.6 ou ultérieur"/>
    <x v="7"/>
    <d v="2023-12-20T00:00:00"/>
    <n v="10"/>
    <d v="2023-12-20T00:00:00"/>
    <n v="0"/>
    <s v="Traité dans le delai"/>
    <s v="20/12/2023 : Mail envoyé par SOC_x000a_25/12/2023 :  Autoupdate"/>
    <s v="https://www.mozilla.org/en-US/security/advisories/mfsa2023-56/_x000a_https://www.mozilla.org/en-US/security/advisories/mfsa2023-55/_x000a_https://www.mozilla.org/en-US/security/advisories/mfsa2023-54/"/>
    <m/>
    <m/>
    <m/>
    <m/>
    <m/>
  </r>
  <r>
    <s v="MEDZ"/>
    <s v="21122023-13"/>
    <x v="1"/>
    <s v="CVE-2023-7024"/>
    <s v="Zero-days dans Google chrome"/>
    <x v="209"/>
    <s v="Une vulnérabilité critique dans le navigateur _x000a_Google Chrome de type Zero-day, L’exploitation _x000a_de cette faille peut permettre à un attaquant _x000a_d’exécuter du code arbitraire et de prendre le _x000a_contrôle du système affecté._x000a_La « CVE-2023-7024 ». Est activement exploité"/>
    <s v="Risque fort"/>
    <s v="Prise de contrôle _x000a_du système_x000a_-_x000a_Exécution du code _x000a_arbitraire"/>
    <s v="OUI"/>
    <s v="Mettre à jour de Google chrome par la version 120.0.6099.129/130 ou ultérieure"/>
    <x v="7"/>
    <d v="2023-12-21T00:00:00"/>
    <n v="1"/>
    <d v="2023-12-21T00:00:00"/>
    <n v="0"/>
    <s v="Traité dans le delai"/>
    <s v="21/12/2023 : Mail envoyé par SOC _x000a_21/12/2023 : Autoupdate"/>
    <s v="https://chromereleases.googleblog.com/2023/12/stable-channel-update-for-desktop_20.html"/>
    <m/>
    <m/>
    <m/>
    <m/>
    <m/>
  </r>
  <r>
    <s v="MEDZ"/>
    <s v="22122023-14"/>
    <x v="1"/>
    <s v="CVE-2023-7024"/>
    <s v="Microsoft Edge"/>
    <x v="210"/>
    <s v="Une vulnérabilité a été découverte dans Microsoft _x000a_Edge. Elle permet à un attaquant de provoquer un _x000a_problème de sécurité non spécifié par l'éditeur._x000a_La vulnérabilité CVE-2023-7024 est activement _x000a_exploitée."/>
    <s v="Risque fort"/>
    <s v="Non spécifié par _x000a_l'éditeur"/>
    <s v="OUI"/>
    <s v="Mise a jour vers la version 120.0.2210.91 ou ultérieur"/>
    <x v="7"/>
    <d v="2023-12-22T00:00:00"/>
    <n v="10"/>
    <d v="2023-12-25T00:00:00"/>
    <n v="3"/>
    <s v="Traité dans le delai"/>
    <s v="22/12/2023 : Mail envoyé par SOC_x000a_25/12/2023 :  Autoupdate_x000a_"/>
    <s v="https://msrc.microsoft.com/update-guide/vulnerability/CVE-2023-36878_x000a_https://msrc.microsoft.com/update-guide/vulnerability/CVE-2023-6707_x000a_https://msrc.microsoft.com/update-guide/vulnerability/CVE-2023-6706_x000a_https://msrc.microsoft.com/update-guide/vulnerability/CVE-2023-6705_x000a_https://msrc.microsoft.com/update-guide/vulnerability/CVE-2023-6704_x000a_https://msrc.microsoft.com/update-guide/vulnerability/CVE-2023-6703_x000a_https://msrc.microsoft.com/update-guide/vulnerability/CVE-2023-6702"/>
    <m/>
    <m/>
    <m/>
    <m/>
    <m/>
  </r>
  <r>
    <s v="MEDZ"/>
    <s v="04012024-01 "/>
    <x v="1"/>
    <s v="CVE-2024-0225_x000a_CVE-2024-0224_x000a_CVE-2024-0223_x000a_CVE-2024-0222"/>
    <s v="Google Chrome"/>
    <x v="211"/>
    <s v="De multiples vulnérabilités ont été découvertes _x000a_dans Google Chrome. Elle permet à un _x000a_attaquant de provoquer un problème de sécurité _x000a_non spécifié par l'éditeur."/>
    <s v="Risque fort"/>
    <s v="Non spécifié par _x000a_l'éditeur"/>
    <s v="OUI"/>
    <s v="Mettre à jour de Google chrome par la version     120.0.6099.199/200  ou ultérieure"/>
    <x v="0"/>
    <d v="2024-01-04T00:00:00"/>
    <d v="1900-01-29T00:00:00"/>
    <d v="2024-01-04T00:00:00"/>
    <n v="0"/>
    <s v="Traité dans le delai"/>
    <s v="04/01/2024 : Mail envoyé par SOC _x000a_'04/01/2024 : Autoupdate"/>
    <s v="https://chromereleases.googleblog.com/2023/12/stable-channel-update-for-desktop_12.html"/>
    <m/>
    <m/>
    <m/>
    <m/>
    <m/>
  </r>
  <r>
    <s v="MEDZ"/>
    <s v="04012024-02"/>
    <x v="1"/>
    <s v="CVE-2023-48795"/>
    <s v="SSH_x000a_(Attack Terrapin)"/>
    <x v="211"/>
    <s v="Une vulnérabilité est découverte dans le protocole SSH _x000a_(Client et Serveur), cette dernière a été exploité par la _x000a_technique d'attaque Terrapin, Elle permet à un attaquant _x000a_d'altérer l'intégrité des connexions SSH en exploitant _x000a_plusieurs faiblesses présentes dans OpenSSH et associé _x000a_à la référence : CVE-2023-48795. Au-delà d'utiliser une _x000a_version vulnérable d'OpenSSH (c'est-à-dire toutes les _x000a_versions d'OpenSSH antérieures à la version 9.6), _x000a_l'attaquant doit se trouver en position de man-in-the_x0002_middle (MiTM) par rapport à sa cible, pour que l'attaque _x000a_puisse être effectuée. Autre condition pour que l'attaque _x000a_soit possible : la connexion doit être sécurisée avec _x000a_ChaCha20-Poly1305 ou CBC avec &quot;Encrypt-then-MAC&quot;. _x000a_Si toutes ces conditions sont réunies, l'attaque Terrapin _x000a_peut permettre d'exécuter du code à distance"/>
    <s v="Risque fort"/>
    <s v="Atteinte à _x000a_l'intégrité des _x000a_données"/>
    <s v="OUI"/>
    <s v="Action - 1 :_x000a_Désactivez les chiffrements SSH faibles pour atténuer l'attaque Terrapin_x000a_- chacha20-poly1305@openssh.com_x000a_- -etm@openssh.com_x000a_Action -2 :_x000a_Appliquer les patchs mentionnés dans le tableau. (Section : Versions Impactés)"/>
    <x v="10"/>
    <d v="2024-01-04T00:00:00"/>
    <d v="1900-01-29T00:00:00"/>
    <d v="2024-01-24T00:00:00"/>
    <n v="20"/>
    <s v="Traité dans le delai"/>
    <s v="19/12/2023 : Mail envoyé par SOC_x000a_20/12/2023 : retour de l'équipe Unix_x000a_27/12/2023 : Relance_x000a_03/01/2023 : _x000a_ CVE-2023-48795: ( non concerné ) _x000a_Redhat: Not affected_x000a_Oracle Linux : aucune publication jusqu’à mnt._x000a_CVE-2023-51384:_x000a_Redhat: Not affected_x000a_Oracle Linux: ( non concerné ) _x000a_CVE-2023-51385_x000a_Redhat: aucune errata publiée jusqu’à mnt. ( affecté version 8 ) _x000a_Oracle Linux: aucune publication jusqu’à mnt._x000a_05/01/2024 :  Network : N/A l’équipe n’utilise pas les cryptogramme d’ordre  Faible ._x000a_Unix : vérification en cours _x000a_ SOC : voir le tableau des composants détecté   (mail ci-bas )_x000a_'04/01/2024 : Mail envoyé par SOC _x000a_'05/01/2024 : Network : N/A l’équipe n’utilise pas les cryptogramme d’ordre  Faible ._x000a_Unix : vérification en cours _x000a_17/01/2024 : Relance_x000a_18/01/2024 : Relance _x000a_24/01/2024 : Les packages sont ajour"/>
    <s v="https://www.openssh.com/txt/release-9.6_x000a_https://terrapin-attack.com/patches.html_x000a_https://cve.mitre.org/cgi-bin/cvename.cgi?name=CVE-2023-48795_x000a_https://nvd.nist.gov/vuln/detail/CVE-2023-48795"/>
    <m/>
    <m/>
    <m/>
    <m/>
    <m/>
  </r>
  <r>
    <s v="MEDZ"/>
    <s v="09012024-03"/>
    <x v="1"/>
    <s v="CVE-2024-0222_x000a_CVE-2024-0223_x000a_CVE-2024-0224_x000a_CVE-2024-0225"/>
    <s v="Microsoft Edge"/>
    <x v="212"/>
    <s v="De multiples vulnérabilités ont été corrigées dans _x000a_Microsoft Edge. Elles permettent à un attaquant de _x000a_provoquer un problème de sécurité non spécifié _x000a_par l'éditeur."/>
    <s v="Risque fort"/>
    <s v="Non spécifié par _x000a_l'éditeur"/>
    <s v="OUI"/>
    <s v="_x0009_Mise a jour vers la version 120.0.2210.121 ou ultérieur"/>
    <x v="0"/>
    <d v="2023-12-18T00:00:00"/>
    <d v="1900-01-09T00:00:00"/>
    <d v="2024-01-09T00:00:00"/>
    <n v="0"/>
    <s v="Traité dans le delai"/>
    <s v="09/01/2024 : Mail envoyé par SOC_x000a_09/01/2024 : Autoupdate_x000a_"/>
    <s v="https://msrc.microsoft.com/update-guide/vulnerability/CVE-2023-36878_x000a_https://msrc.microsoft.com/update-guide/vulnerability/CVE-2023-6707_x000a_https://msrc.microsoft.com/update-guide/vulnerability/CVE-2023-6706_x000a_https://msrc.microsoft.com/update-guide/vulnerability/CVE-2023-6705_x000a_https://msrc.microsoft.com/update-guide/vulnerability/CVE-2023-6704_x000a_https://msrc.microsoft.com/update-guide/vulnerability/CVE-2023-6703_x000a_https://msrc.microsoft.com/update-guide/vulnerability/CVE-2023-6702"/>
    <m/>
    <m/>
    <m/>
    <m/>
    <m/>
  </r>
  <r>
    <s v="MEDZ"/>
    <s v="15012024-06 "/>
    <x v="3"/>
    <s v="CVE-2023-31029_x000a_CVE-2023-31030_x000a_CVE-2023-31024_x000a_CVE-2023-25529_x000a_CVE-2023-25530_x000a_CVE-2023-31032_x000a_CVE-2023-31035_x000a_CVE-2023-31033_x000a_CVE-2023-31034_x000a_CVE-2023-31025_x000a_CVE-2023-31031"/>
    <s v="NVIDIA DGX H100 _x000a_&amp; A100"/>
    <x v="213"/>
    <s v="Multiples vulnérabilités ont été découvert dans Le système NVIDIA DGX H100 and A100 pour Windows, Elles permettent à un attaquant de provoquer un _x000a_déni de service et une élévation de privilèges."/>
    <s v="Risque fort"/>
    <s v="Déni de service_x000a_-_x000a_Exécution de code _x000a_arbitraire_x000a_-_x000a_Escalade de privilèges_x000a_-_x000a_Divulgation _x000a_d'informations"/>
    <s v="OUI"/>
    <s v="Mise à jour vers les versions :_x000a_✓ BMC versions 00.22.05 ou ultérieur_x000a_✓ All SBOIS versions ou ultérieur a : _x000a_- 1.25_x000a_- 23.08.18"/>
    <x v="0"/>
    <d v="2024-01-15T00:00:00"/>
    <d v="1900-01-29T00:00:00"/>
    <d v="2024-01-18T00:00:00"/>
    <n v="3"/>
    <s v="Traité dans le delai"/>
    <s v="15/01/2024 : Mail envoyé par SOC_x000a_17/01/2024 : Relance_x000a_18/01/2024 : Le modèle NVIDIA DGX H100 &amp; A100 n’est pas présent sur le parc "/>
    <s v="https://nvidia.custhelp.com/app/answers/detail/a_id/5510"/>
    <m/>
    <m/>
    <m/>
    <m/>
    <m/>
  </r>
  <r>
    <s v="MEDZ"/>
    <s v="16012024-08"/>
    <x v="1"/>
    <s v="CVE-2023-49647"/>
    <s v="Zoom Client for Meetings"/>
    <x v="214"/>
    <s v="Vulnérabilité a été découverte dans Zoom Rooms pour Windows antérieurs à la version 5.16.10 peut permettre à un utilisateur authentifié de mener une escalade des privilèges via un accès local"/>
    <s v="Risque fort"/>
    <s v="Escalade de _x000a_privilège"/>
    <s v="OUI"/>
    <s v=" Mise à jour vers la version 5.16.10 / 5.17.2 ou ultérieurs."/>
    <x v="0"/>
    <d v="2024-01-16T00:00:00"/>
    <n v="30"/>
    <d v="2025-03-12T00:00:00"/>
    <n v="421"/>
    <s v="Hors délai de remediation"/>
    <s v="16/01/2024 : Mail envoyé par SOC _x000a_19/01/2024 : Relance_x000a_ Meetings v5.17.5_x000a_22/01/2024 : Relance_x000a_29/01/2024: Relance_x000a_06/01/2024: Relance"/>
    <s v="https://www.zoom.com/en/trust/security-bulletin/ZSB-24001/_x000a_https://zoom.us/download"/>
    <m/>
    <m/>
    <m/>
    <m/>
    <m/>
  </r>
  <r>
    <s v="MEDZ"/>
    <s v="17012024-09"/>
    <x v="0"/>
    <s v="CVE-2023-6237"/>
    <s v="OpenSSL"/>
    <x v="215"/>
    <s v="Une vulnérabilité a été découverte dans OpenSSL. Elle permet à un attaquant de provoquer un déni de service à distance"/>
    <s v="Risque fort"/>
    <s v="Déni de service _x000a_à distance"/>
    <s v="_x000a_OUI"/>
    <s v="Mettre a jour les version vers :_x000a_✓ OpenSSL versions 3.0.12 ou ultérieur _x000a_✓ OpenSSL versions 3.1.4 ou ultérieure_x000a_✓ OpenSSL version ultérieur à 3.2.0_x000a_✓ OpenSSL FIPS versions ultérieur à 3.0 et 3.1"/>
    <x v="4"/>
    <d v="2024-01-17T00:00:00"/>
    <d v="1900-01-09T00:00:00"/>
    <d v="2024-02-20T00:00:00"/>
    <n v="34"/>
    <s v="Hors délai de remediation"/>
    <s v="17/01/2024 : Mail envoyé par SOC _x000a_17/01/2024 : Redhat: non concerné._x000a_Oracle Linux: aucune publication jusqu’à présent._x000a_24/01/2024 : aucune publication jusqu’à présent._x000a_28/01/2024 : aucune publication jusqu’à présent._x000a_01/02/2024 : aucune publication jusqu’à présent._x000a_05/02/2024 : aucune publication jusqu’à présent._x000a_Une nouvelle vulnératbilité a été découverte sous l'id : 20022024-20"/>
    <s v="https://www.openssl.org/news/secadv/20240115.txt"/>
    <m/>
    <m/>
    <m/>
    <m/>
    <m/>
  </r>
  <r>
    <s v="MEDZ"/>
    <s v="17012024-11"/>
    <x v="1"/>
    <s v="CVE-2024-0517_x000a_CVE-2024-0518_x000a_CVE-2024-0519"/>
    <s v="Google Chrome"/>
    <x v="215"/>
    <s v="De multiples vulnérabilités ont été découvertes _x000a_dans Google Chrome. Elles permettent à un _x000a_attaquant de provoquer un problème de sécurité _x000a_non spécifié par l'éditeur._x000a_La CVE-2024-0519 est activement exploité"/>
    <s v="Risque fort"/>
    <s v="Non spécifié par _x000a_l'éditeur"/>
    <s v="OUI"/>
    <s v="Mettre à jour Google chrome par la version suivantes :_x000a_✓ Google Chrome version : 120.0.6099.234 ou ultérieur pour Mac_x000a_✓ Google Chrome version : 120.0.6099.224 ou ultérieur pour Linux_x000a_✓ Google Chrome version : 120.0.6099.224/225 ou ultérieur Windows"/>
    <x v="0"/>
    <d v="2024-01-17T00:00:00"/>
    <d v="1900-01-29T00:00:00"/>
    <d v="2024-01-24T00:00:00"/>
    <n v="7"/>
    <s v="Traité dans le delai"/>
    <s v="17/01/2024 : Mail envoyé par SOC _x000a_'04/01/2024 : Autoupdate"/>
    <s v="https://chromereleases.googleblog.com/2024/01/stable-channel-update-for-desktop_16.html"/>
    <m/>
    <m/>
    <m/>
    <m/>
    <m/>
  </r>
  <r>
    <s v="MEDZ"/>
    <s v="17012024-12"/>
    <x v="3"/>
    <s v="CVE-2023-44487_x000a_CVE-2023-5072_x000a_CVE-2024-20932_x000a_CVE-2024-20918_x000a_CVE-2024-20952_x000a_CVE-2024-20919_x000a_CVE-2024-20921_x000a_CVE-2024-20926_x000a_CVE-2024-20945_x000a_CVE-2024-20955_x000a_CVE-2024-20923_x000a_CVE-2024-20925_x000a_CVE-2024-20922"/>
    <s v="Oracle Java SE"/>
    <x v="215"/>
    <s v="De multiples vulnérabilités ont été découvertes dans Oracle Java SE. Elles permettent à un attaquant de provoquer un déni de service à distance, une atteinte à l'intégrité des données et une atteinte à la confidentialité des données."/>
    <s v="Risque fort"/>
    <s v="Déni de service à _x000a_distance_x000a_-_x000a_Atteinte à _x000a_l'intégrité des _x000a_données_x000a_-_x000a_Atteinte à la _x000a_confidentialité des _x000a_données_x000a_-_x000a_Contournement _x000a_de la politique de _x000a_sécurité"/>
    <s v="OUI"/>
    <s v="Mise à jour vers les versions suivants : _x000a_▪ JAVA SE ultérieur à 8u391, _x000a_▪ JAVA SE ultérieur à 8u391-perf,_x000a_▪ JAVA SE ultérieur à 11.0.21, _x000a_▪ JAVA SE ultérieur à 17.0.9, _x000a_▪ JAVA SE ultérieur à 21.0.1"/>
    <x v="6"/>
    <d v="2024-01-17T00:00:00"/>
    <d v="1900-01-04T00:00:00"/>
    <d v="2024-01-18T00:00:00"/>
    <n v="1"/>
    <s v="Traité dans le delai"/>
    <s v="17/01/2024 : Mail  envoyé par SOC_x000a_18/01/2024 : pas impacté par cette vulnérabilité, les versions utilisées a notre niveau sont : _x000a__x000a_"/>
    <s v="https://www.oracle.com/security-alerts/cpujan2024verbose.html_x000a_https://www.oracle.com/security-alerts/cpujan2024.html"/>
    <m/>
    <m/>
    <m/>
    <m/>
    <m/>
  </r>
  <r>
    <s v="MEDZ"/>
    <s v="17012024-13"/>
    <x v="3"/>
    <s v="CVE-2024-20903_x000a_CVE-2023-38545_x000a_CVE-2022-21432"/>
    <s v="Oracle Database Server"/>
    <x v="215"/>
    <s v="De multiples vulnérabilités ont été découvertes dans Oracle Database Server. Elles permettent à un attaquant de provoquer une exécution de code arbitraire à distance, un déni de service à distance et _x000a_un contournement de la politique de _x000a_sécurité."/>
    <s v="Risque fort"/>
    <s v="Exécution de code _x000a_arbitraire à distance_x000a_-_x000a_Déni de service à _x000a_distance_x000a_-_x000a_Atteinte à l'intégrité _x000a_des données_x000a_-_x000a_Contournement de la _x000a_politique de sécurité"/>
    <s v="OUI"/>
    <s v="Mise à jour vers les versions suivants : _x000a_✓ Oracle Database Server version ultérieur à 19.3 / 19.21_x000a_✓ Oracle Database Server version ultérieur à : 21.3 / 21.12 / 23.3"/>
    <x v="5"/>
    <d v="2024-01-17T00:00:00"/>
    <d v="1900-01-04T00:00:00"/>
    <d v="2024-01-18T00:00:00"/>
    <n v="1"/>
    <s v="Traité dans le delai"/>
    <s v="17/01/2024 : Mail  envoyé par SOC._x000a_19/01/2024 : Produit Non concerné"/>
    <s v="https://www.oracle.com/security-alerts/cpujan2024.html#AppendixDB_x000a_https://www.oracle.com/security-alerts/cpujan2024verbose.html#DB"/>
    <m/>
    <m/>
    <m/>
    <m/>
    <m/>
  </r>
  <r>
    <s v="MEDZ"/>
    <s v="18012024-14 "/>
    <x v="0"/>
    <s v="CVE-2023-39975_x000a_CVE-2023-5363_x000a_CVE-2024-20961_x000a_CVE-2024-20962_x000a_CVE-2024-20973_x000a_CVE-2024-20975_x000a_CVE-2024-20977_x000a_CVE-2024-20960_x000a_CVE-2024-20963_x000a_CVE-2024-20985_x000a_CVE-2024-20969_x000a_CVE-2024-20967_x000a_CVE-2024-20964_x000a_CVE-2024-20981_x000a_CVE-2024-20983_x000a_CVE-2024-20966_x000a_CVE-2024-20970_x000a_CVE-2024-20971_x000a_CVE-2024-20972_x000a_CVE-2024-20974_x000a_CVE-2024-20976_x000a_CVE-2024-20978_x000a_CVE-2024-20982_x000a_CVE-2024-20965_x000a_CVE-2024-20984_x000a_CVE-2024-20968"/>
    <s v="Oracle MySQL"/>
    <x v="215"/>
    <s v="De multiples vulnérabilités ont été découvertes dans Oracle MySQL. Certaines d'entre elles permettent à un attaquant de provoquer une exécution de code arbitraire à distance, un déni de service à distance et un contournement de la politique de sécurité"/>
    <s v="Risque fort"/>
    <s v="Exécution de code _x000a_arbitraire à distance_x000a_-_x000a_Déni de service à _x000a_distance_x000a_-_x000a_Atteinte à l'intégrité des _x000a_données_x000a_-_x000a_Atteinte à la _x000a_confidentialité des _x000a_données_x000a_-_x000a_Contournement de la _x000a_politique de sécurité"/>
    <s v="OUI"/>
    <s v="✓ Mise à jour MySQL Server la version 8.0.36 ou ultérieur_x000a_✓ Mise à jour MySQL Server la version ultérieures à 8.1.x_x000a_✓ Mise à jour MySQL Server la version ultérieures à 8.2.x"/>
    <x v="5"/>
    <d v="2024-01-17T00:00:00"/>
    <d v="1900-01-09T00:00:00"/>
    <d v="2025-03-12T00:00:00"/>
    <n v="420"/>
    <s v="Hors délai de remediation"/>
    <s v=".18/01/2024 : Mail envoyé par SOC_x000a_19/01/2024 : Demande la version actuelle : 8.0.35 / Version Ciblre 8.0.36 ou ultérieur_x000a_22/01/2024 : Relance_x000a_25/01/2024 :Relance  _x000a_07/02/2024 : Relance_x000a_Une nouvelle vulnérabilité a été découverte sous l'id : 17072024-16"/>
    <s v="https://www.oracle.com/security-alerts/cpujan2024.html#AppendixMSQL_x000a_https://www.oracle.com/security-alerts/cpujan2024verbose.html#MSQL"/>
    <m/>
    <m/>
    <m/>
    <m/>
    <m/>
  </r>
  <r>
    <s v="MEDZ"/>
    <s v="22012024-16"/>
    <x v="1"/>
    <s v="CVE-2024-22233"/>
    <s v="Produits_x000a_Spring Security"/>
    <x v="216"/>
    <s v="Une vulnérabilité a été découverte dans _x000a_Spring Framework. Elle permet à un attaquant _x000a_de provoquer un déni de service à distance."/>
    <s v="Moyen"/>
    <s v="Déni de service _x000a_à distance"/>
    <s v="OUI"/>
    <s v="Les utilisateurs des versions concernées doivent appliquer les mesures d'atténuation suivantes :_x000a_▪ Les utilisateurs de Spring Framework 6.0.15 doivent passer à la version 6.0.16._x000a_▪ Les utilisateurs de Spring Framework 6.1.2 doivent passer à la version 6.1.3_x000a_._x000a_N.B : L'éditeur indique que la vulnérabilité affecte les systèmes utilisant Spring MVC et pour lesquels_x000a_Spring Security dans des versions ultérieures ou égales à 6.1.6 et 6.2.1 est présent dans le chemin _x000a_d'accès vers les classes Java."/>
    <x v="6"/>
    <d v="2024-01-22T00:00:00"/>
    <d v="1900-01-09T00:00:00"/>
    <d v="2024-02-05T00:00:00"/>
    <n v="14"/>
    <s v="Hors délai de remediation"/>
    <s v="23/01/2024 : Mail envoyé par SOC_x000a_29/01/2023 : Relance_x000a_01/02/2024 : Relance_x000a_05/02/2024 :  Relance_x000a_05/02/2024 : pas impacté par cette vulnérabilité vu que la version majeur utilisée dans notre périmètre est la version 2."/>
    <s v="https://spring.io/security/cve-2024-22233/"/>
    <m/>
    <m/>
    <m/>
    <m/>
    <m/>
  </r>
  <r>
    <s v="MEDZ"/>
    <s v="23012024-17 "/>
    <x v="0"/>
    <s v="CVE-2023-38039_x000a_CVE-2023-38545_x000a_CVE-2023-38546_x000a_CVE-2023-40528_x000a_CVE-2023-42887_x000a_CVE-2023-42888_x000a_CVE-2023-42915_x000a_CVE-2023-42916_x000a_CVE-2023-42917_x000a_CVE-2023-42935_x000a_CVE-2024-23203_x000a_CVE-2024-23204_x000a_CVE-2024-23206_x000a_CVE-2024-23207_x000a_CVE-2024-23208_x000a_CVE-2024-23209_x000a_CVE-2024-23210_x000a_CVE-2024-23211_x000a_CVE-2024-23212_x000a_CVE-2024-23213_x000a_CVE-2024-23214_x000a_CVE-2024-23215_x000a_CVE-2024-23217_x000a_CVE-2024-23218_x000a_CVE-2024-23219_x000a_CVE-2024-23222_x000a_CVE-2024-23223_x000a_CVE-2024-23224"/>
    <s v="Apple"/>
    <x v="217"/>
    <s v="De multiples vulnérabilités ont été découvertes dans les produits Apple. Elles permettent à un attaquant de provoquer une atteinte à la confidentialité des données, un contournement de la politique de sécurité et une exécution de code arbitraire à distance.La vulnérabilité CVE-2024-23222 est activement exploitée. Apple a également publié des correctifs pour _x000a_les appareils plus anciens qui ne supportent pas les versions plus récentes d'iOS et iPadOS. Ceux-ci concernent les vulnérabilités.CVE-2023-42916 et CVE-2023-42917 qui sont _x000a_également activement exploitées."/>
    <s v="Risque fort"/>
    <s v="Atteinte à la _x000a_confidentialité des _x000a_données_x000a_-_x000a_Contournement _x000a_de la politique de _x000a_sécurité_x000a_-_x000a_Exécution de _x000a_code arbitraire à _x000a_distance"/>
    <s v="OUI"/>
    <s v="Mise à jour des produits Apple par les versions suivantes :_x000a_• Safari versions à 17.3 ou ultérieur_x000a_• iOS versions à 15.8.1 ou ultérieur_x000a_• iOS versions à 16.7.5 ou ultérieur_x000a_• iOS versions à 17.3 ou ultérieur_x000a_• iPadOS versions à 15.8.1 ou ultérieur_x000a_• iPadOS versions à 16.7.5 ou ultérieur_x000a_• iPadOS versions à 17.3 ou ultérieur_x000a_• macOS Monterey versions à 12.7.3 ou ultérieur_x000a_• macOS Sonoma versions à 14.3 ou ultérieur_x000a_• macOS Ventura versions à 13.6.4 ou ultérieur"/>
    <x v="0"/>
    <d v="2024-01-23T00:00:00"/>
    <d v="1900-01-04T00:00:00"/>
    <d v="2025-03-12T00:00:00"/>
    <n v="414"/>
    <s v="Hors délai de remediation"/>
    <s v="23/01/2024 : Mail envoyé par SOC_x000a_29/01/2023 : Relance_x000a_01/02/2024 : Relance_x000a_03/02/2024 : Relance_x000a_05/02/2024: Relance_x000a_ Une nouvelle vulnarabilité a été découverte sous l'id : 06032024-01"/>
    <s v="https://support.apple.com/en-us/HT214056_x000a_https://support.apple.com/en-us/HT214059_x000a_https://support.apple.com/en-us/HT214063_x000a_https://support.apple.com/en-us/HT214062_x000a_https://support.apple.com/en-us/HT214061_x000a_https://support.apple.com/en-us/HT214058_x000a_https://support.apple.com/en-us/HT214057"/>
    <m/>
    <m/>
    <m/>
    <m/>
    <m/>
  </r>
  <r>
    <s v="MEDZ"/>
    <s v="24012024-18"/>
    <x v="1"/>
    <s v="CVE-2024-0741_x000a_CVE-2024-0742_x000a_CVE-2024-0743_x000a_CVE-2024-0744_x000a_CVE-2024-0745_x000a_CVE-2024-0746_x000a_CVE-2024-0747_x000a_CVE-2024-0748_x000a_CVE-2024-0749_x000a_CVE-2024-0750_x000a_CVE-2024-0751_x000a_CVE-2024-0752_x000a_CVE-2024-0753_x000a_CVE-2024-0754_x000a_CVE-2024-0755"/>
    <s v="Mozilla Firefox"/>
    <x v="218"/>
    <s v="De multiples vulnérabilités ont été _x000a_découvertes dans les produits Mozilla. Elles _x000a_permettent à un attaquant de provoquer un _x000a_problème de sécurité non spécifié par l'éditeur, _x000a_une atteinte à la confidentialité des données, _x000a_une exécution de code arbitraire à distance et _x000a_un contournement de la politique de sécurité."/>
    <s v="Risque fort"/>
    <s v="Atteinte à la _x000a_confidentialité des _x000a_données_x000a_-_x000a_Contournement de la _x000a_politique de sécurité_x000a_-_x000a_Exécution de code _x000a_arbitraire à distance"/>
    <s v="OUI"/>
    <s v="❖ Mise à jour vers les versions Mozilla Firefox : _x000a_✓ Firefox versions 122 ou ultérieur_x000a_✓ Firefox ESR versions 115.7 ou ultérieur_x000a_✓ Thunderbird versions 115.7 ou ultérieur"/>
    <x v="0"/>
    <d v="2024-01-24T00:00:00"/>
    <d v="1900-01-29T00:00:00"/>
    <d v="2024-01-26T00:00:00"/>
    <n v="2"/>
    <s v="Traité dans le delai"/>
    <s v="24/01/2024 : Mail envoyé par SOC_x000a_26/01/2024:  Relance  _x000a_06/02/2024 : Autoupdate"/>
    <s v="https://www.mozilla.org/en-US/security/advisories/mfsa2024-01/_x000a_https://www.mozilla.org/en-US/security/advisories/mfsa2024-02/_x000a_https://www.mozilla.org/en-US/security/advisories/mfsa2024-04/"/>
    <m/>
    <m/>
    <m/>
    <m/>
    <m/>
  </r>
  <r>
    <s v="MEDZ"/>
    <s v="24012024-19"/>
    <x v="1"/>
    <s v="CVE-2024-0807_x000a_CVE-2024-0812_x000a_CVE-2024-0808_x000a_CVE-2024-0810_x000a_CVE-2024-0814_x000a_CVE-2024-0813_x000a_CVE-2024-0806_x000a_CVE-2024-0805_x000a_CVE-2024-0804_x000a_CVE-2024-0811_x000a_CVE-2024-0809"/>
    <s v="Google Chrome"/>
    <x v="218"/>
    <s v="De multiples vulnérabilités ont été découvertes _x000a_dans Google Chrome. Elles permettent à un _x000a_attaquant de provoquer un problème de sécurité _x000a_non spécifié par l'éditeur."/>
    <s v="Risque fort"/>
    <s v="Non spécifié par _x000a_l'éditeur"/>
    <s v="OUI"/>
    <s v="Mettre à jour Google chrome par la version suivantes : _x000a_✓ Google Chrome version : 121.0.6167.85 ou ultérieur pour Mac_x000a_✓ Google Chrome version : 121.0.6167.85 ou ultérieur pour Linux_x000a_✓ Google Chrome version : 121.0.6167.85/.86 ou ultérieur Windows"/>
    <x v="0"/>
    <d v="2024-01-24T00:00:00"/>
    <d v="1900-01-29T00:00:00"/>
    <d v="2025-03-12T00:00:00"/>
    <n v="413"/>
    <s v="Hors délai de remediation"/>
    <s v="24/01/2024 : Mail envoyé par SOC _x000a_'24/01/2024 : Autoupdate"/>
    <s v="https://chromereleases.googleblog.com/2024/01/stable-channel-update-for-desktop_23.html"/>
    <m/>
    <m/>
    <m/>
    <m/>
    <m/>
  </r>
  <r>
    <s v="MEDZ"/>
    <s v="26012024-20"/>
    <x v="1"/>
    <s v="CVE-2024-21385_x000a_CVE-2024-21383_x000a_CVE-2024-21387_x000a_CVE-2024-21382_x000a_CVE-2024-0814_x000a_CVE-2024-0813_x000a_CVE-2024-0812_x000a_CVE-2024-0811_x000a_CVE-2024-0810_x000a_CVE-2024-0809_x000a_CVE-2024-0808_x000a_CVE-2024-0807_x000a_CVE-2024-0806_x000a_CVE-2024-0805_x000a_CVE-2024-0804_x000a_CVE-2024-21326"/>
    <s v="Microsoft Edge"/>
    <x v="219"/>
    <s v="De multiples vulnérabilités ont été corrigées dans _x000a_Microsoft Edge. Elles permettent à un attaquant de _x000a_provoquer un problème de sécurité non spécifié _x000a_par l'éditeur, une élévation de privilèges, une _x000a_atteinte à la confidentialité des données et une _x000a_usurpation d'identité."/>
    <s v="Risque fort"/>
    <s v="Atteinte à la _x000a_confidentialité des _x000a_données_x000a_-_x000a_Usurpation _x000a_d'identité_x000a_-_x000a_Élévation de _x000a_privilèges_x000a_-_x000a_Non spécifié par _x000a_l'éditeur"/>
    <s v="OUI"/>
    <s v="_x0009_Mise a jour vers la version 1121.0.2277.83 ou ultérieur"/>
    <x v="0"/>
    <d v="2024-01-26T00:00:00"/>
    <d v="1900-01-09T00:00:00"/>
    <d v="2024-01-26T00:00:00"/>
    <n v="0"/>
    <s v="Traité dans le delai"/>
    <s v="26/01/2024 : Mail envoyé par SOC_x000a_31/01/2024 :AutoUpdate"/>
    <s v="https://msrc.microsoft.com/update-guide"/>
    <m/>
    <m/>
    <m/>
    <m/>
    <m/>
  </r>
  <r>
    <s v="MEDZ"/>
    <s v="08022024-05 "/>
    <x v="1"/>
    <s v="CVE-2024-1283_x000a_CVE-2024-1284"/>
    <s v="Google Chrome"/>
    <x v="220"/>
    <s v="De multiples vulnérabilités ont été découvertes _x000a_dans Google Chrome. Elles permettent à un _x000a_attaquant de provoquer un problème de sécurité _x000a_non spécifié par l'éditeur"/>
    <s v="Risque fort"/>
    <s v="Non spécifié par _x000a_l'éditeur"/>
    <s v="OUI"/>
    <s v="Mettre à jour Google chrome par la version suivantes : _x000a__x000a_✓ Google Chrome version : 121.0.6167.160 ou ultérieur pour Linux_x000a_✓ Google Chrome version : 121.0.6167.160/161 ou ultérieur Windows"/>
    <x v="0"/>
    <d v="2024-02-08T00:00:00"/>
    <n v="30"/>
    <d v="2024-02-08T00:00:00"/>
    <n v="0"/>
    <s v="Traité dans le delai"/>
    <s v="08/02/2024 : Mail envoyé par SOC _x000a_'08/02/2024 : Autoupdate"/>
    <s v="https://chromereleases.googleblog.com/2024/02/stable-channel-update-for-desktop.html"/>
    <m/>
    <m/>
    <m/>
    <m/>
    <m/>
  </r>
  <r>
    <s v="MEDZ"/>
    <s v="08022024-07"/>
    <x v="4"/>
    <s v="CVE-2023-40547"/>
    <s v="distributions de Linux"/>
    <x v="220"/>
    <s v="Une vulnérabilité a été découverte dans plusieurs distributions de Linux. Utilisant le chargeur d’amorçage (BootLoader) « Shim. » Peut permettre à un attaquant distant d’exécuter du code arbitraire."/>
    <s v="Risque fort"/>
    <s v="Exécution de _x000a_code arbitraire _x000a_à distance"/>
    <s v="OUI"/>
    <s v="✓ Mettre à jour la version 15.8 de Shim ou ultérieur"/>
    <x v="4"/>
    <d v="2024-02-08T00:00:00"/>
    <n v="5"/>
    <d v="2025-03-12T00:00:00"/>
    <n v="398"/>
    <s v="Hors délai de remediation"/>
    <s v="08/02/2024 : Mail envoyé par SOC _x000a_13/02/2024 : Relance_x000a_13/02/2024 : _x000a_Redhat aucune Errata n'est disponible_x000a_Linux aucune Errata n'est disponible_x000a_19/02/2024 : aucune Errata n'est disponible_x000a_22/02/2024 : aucune Errata n'est disponible_x000a_26/02/2024 : Relance_x000a_28/02/2024 : Rellance_x000a_28/02/2024 :aucune Errata n'est disponible"/>
    <s v="https://access.redhat.com/security/cve/cve-2023-40547_x000a_https://ubuntu.com/security/CVE-2023-40547_x000a_https://nvd.nist.gov/vuln/detail/CVE-2023-40547_x000a_https://www.bleepingcomputer.com/news/security/critical-flaw-in-shim-bootloader-impacts-major-linux-distros/"/>
    <m/>
    <m/>
    <m/>
    <m/>
    <m/>
  </r>
  <r>
    <s v="MEDZ"/>
    <s v="09022024-12 "/>
    <x v="1"/>
    <s v="CVE-2024-1283_x000a_CVE-2024-1284"/>
    <s v="Microsoft Edge"/>
    <x v="221"/>
    <s v="De multiples vulnérabilités ont été découvertes dans Microsoft Edge. Elles permettent à un attaquant d'exécuter du code arbitraire ou de provoquer un déni de service."/>
    <s v="Risque fort"/>
    <s v="Exécution de code _x000a_arbitraire _x000a_-_x000a_Déni de service"/>
    <s v="OUI"/>
    <s v="Il est recommandé de mettre à jour Microsoft Edge dès que possible vers les versions :_x000a_✓ Microsoft Edge version 121.0.2277.113 ou ultérieures._x000a_✓ Microsoft Edge Extended Stable version 120.0.2210.175 ou ultérieures"/>
    <x v="0"/>
    <d v="2024-02-09T00:00:00"/>
    <n v="30"/>
    <d v="2024-02-09T00:00:00"/>
    <n v="0"/>
    <s v="Traité dans le delai"/>
    <s v="°09/02/2024 : Mail envoyé par SOC_x000a_Autoupdate"/>
    <s v="https://msrc.microsoft.com/update-guide/vulnerability/CVE-2024-1284_x000a_https://msrc.microsoft.com/update-guide/vulnerability/CVE-2024-1283"/>
    <m/>
    <m/>
    <m/>
    <m/>
    <m/>
  </r>
  <r>
    <s v="MEDZ"/>
    <s v=" 14022024-14 "/>
    <x v="4"/>
    <s v="CVE-2024-21402_x000a_CVE-2024-21413_x000a_CVE-2024-21378"/>
    <s v="Microsoft _x000a_Outlook"/>
    <x v="222"/>
    <s v="De multiples vulnérabilités critique ont été découvertes_x000a_dans Microsoft Outlook. L’exploitation de cette faille _x000a_peut permettre à un attaquant d’exécuter un code _x000a_arbitraire à distance. La CVE-2024-21413 est _x000a_considérée comme extrêmement critique. Le score _x000a_CVSS de 9.8 indique une vulnérabilité avec un impact _x000a_majeur. Il est essentiel de la traiter rapidement."/>
    <s v="Risque fort"/>
    <s v="Exécution code arbitraire à distance_x000a__x000a_Elévation De privilèges"/>
    <s v="OUI"/>
    <s v="Veuillez se référer au bulletin de sécurité Microsoft du 13 Février 2024"/>
    <x v="3"/>
    <d v="2024-02-14T00:00:00"/>
    <n v="2"/>
    <d v="2025-03-12T00:00:00"/>
    <n v="392"/>
    <s v="Hors délai de remediation"/>
    <s v="°14/02/2024 : Mail envoyé par SOC_x000a_16/02/2024 : Change initié sous l'id : 259120 _x000a_Date de réalisation       :  à partir du 15/02  ._x000a_22/02/2024 : Relance_x000a_26/02/2024 : Relance"/>
    <s v="https://msrc.microsoft.com/update-guide/vulnerability/CVE-2024-21413_x000a_https://msrc.microsoft.com/update-guide/vulnerability/CVE-2024-21402_x000a_https://msrc.microsoft.com/update-guide/vulnerability/ CVE-2024-21378"/>
    <m/>
    <m/>
    <m/>
    <m/>
    <m/>
  </r>
  <r>
    <s v="MEDZ"/>
    <s v=" 14022024-15"/>
    <x v="4"/>
    <s v="CVE-2024-20684_x000a_CVE-2024-21357_x000a_CVE-2024-21351_x000a_CVE-2024-21412_x000a_CVE-2024-21380"/>
    <s v="Produit Microsoft"/>
    <x v="222"/>
    <s v="De multiples vulnérabilités critique ont été découvertes_x000a_dans les produits de Microsoft. L’exploitation de _x000a_cette faille peut permettre le déni de service et un _x000a_contournement de la sécurité._x000a_Les deux CVE-2024-21351 / CVE-2024-21412 sont_x000a_activement exploitées"/>
    <s v="Risque fort"/>
    <s v="Déni de service_x000a_Contournement de la sécurité_x000a_"/>
    <s v="OUI"/>
    <s v="Veuillez se référer au bulletin de sécurité Microsoft du 13 Février 2024 pour installation des Patchs (cf. _x000a_section Références)"/>
    <x v="3"/>
    <d v="2024-02-14T00:00:00"/>
    <n v="2"/>
    <d v="2025-03-12T00:00:00"/>
    <n v="392"/>
    <s v="Hors délai de remediation"/>
    <s v="°14/02/2024 : Mail envoyé par SOC_x000a_16/02/2024 : Change initié sous l'id : 259120 _x000a_Date de réalisation       :  à partir du 15/02  ._x000a_22/02/2024 : Relance_x000a_26/02/2024 : Relance"/>
    <s v="https://msrc.microsoft.com/update-guide/en-US/advisory/CVE-2024-20684_x000a_https://msrc.microsoft.com/update-guide/vulnerability/CVE-2024-21357_x000a_https://msrc.microsoft.com/update-guide/vulnerability/CVE-2024-21380_x000a_https://msrc.microsoft.com/update-guide/vulnerability/CVE-2024-21412_x000a_https://msrc.microsoft.com/update-guide/vulnerability/CVE-2024-21351"/>
    <m/>
    <m/>
    <m/>
    <m/>
    <m/>
  </r>
  <r>
    <s v="MEDZ"/>
    <s v=" 15022024-16"/>
    <x v="1"/>
    <s v="CVE-2024-20729_x000a_CVE-2024-20730_x000a_CVE-2024-20731_x000a_CVE-2024-20735_x000a_CVE-2024-20747_x000a_CVE-2024-20748_x000a_CVE-2024-20749_x000a_CVE-2024-20728_x000a_CVE-2024-20734_x000a_CVE-2024-20736_x000a_CVE-2024-20733"/>
    <s v=" produits _x000a_Adobe"/>
    <x v="223"/>
    <s v="De multiples vulnérabilités ont été  découvertes dans les produits Adobe. Certaines d'entre elles permettent à un attaquant de provoquer une exécution de code arbitraire à distance, un déni de service à distance et l’accès à des _x000a_informations confidentielles."/>
    <s v="Risque fort"/>
    <s v="Exécution de code arbitraire_x000a_Accès à des informations confidentielles    Contournement de mesures de sécurité_x000a_Déni de service"/>
    <s v="OUI"/>
    <s v="Mise a jours des produits Adobe par :_x000a_✓ Acrobat DC version 23.008.20533 ou ultérieur_x000a_✓ Acrobat Reader DC version 23.008.20533 ou ultérieur_x000a_✓ Acrobat 2020 version 20.005.30574 ou ultérieur_x000a_✓ Acrobat Reader version 20.005.30574 ou ultérieu"/>
    <x v="0"/>
    <d v="2024-02-15T00:00:00"/>
    <n v="30"/>
    <d v="2025-03-12T00:00:00"/>
    <n v="391"/>
    <s v="Hors délai de remediation"/>
    <s v="°15/02/2024 : Mail envoyé par SOC_x000a_17/02/2024 : Relance_x000a_19/02/2024 : Relance_x000a_22/02/2024 : Autoupdate_x000a_"/>
    <s v="https://helpx.adobe.com/security/products/acrobat/apsb24-07.html "/>
    <m/>
    <m/>
    <m/>
    <m/>
    <m/>
  </r>
  <r>
    <s v="MEDZ"/>
    <s v="16022024-19 "/>
    <x v="1"/>
    <s v="CVE-2024-24691"/>
    <s v="Zoom Client for Meetings"/>
    <x v="224"/>
    <s v="Une vulnérabilité a été découverte dans Zoom _x000a_Rooms pour Windows antérieurs à la version _x000a_5.17.0 peut permettre à un utilisateur non  authentifié d’effectuer une escalade des _x000a_privilèges via un accès réseau."/>
    <s v="Risque fort"/>
    <s v="Escalade de privilège"/>
    <s v="OUI"/>
    <s v=" Mise à jour vers la version 5.17.3 ou ultérieurs."/>
    <x v="0"/>
    <d v="2024-02-16T00:00:00"/>
    <n v="30"/>
    <d v="2024-02-26T00:00:00"/>
    <n v="10"/>
    <s v="Traité dans le delai"/>
    <s v="16/02/2024 : Mail envoyé par SOC _x000a_19/01/2024 : Relance_x000a_19/02/202: Relance_x000a_26/02/202: Autoupdate_x000a_"/>
    <s v="https://www.zoom.com/en/trust/security-bulletin/ZSB-24008/_x000a_https://zoom.us/download"/>
    <m/>
    <m/>
    <m/>
    <m/>
    <m/>
  </r>
  <r>
    <s v="MEDZ"/>
    <s v="20022024-20"/>
    <x v="0"/>
    <s v="CVE-2023-6237"/>
    <s v="OpenSSL"/>
    <x v="225"/>
    <s v="Une vulnérabilité a été découverte dans _x000a_OpenSSL. Elle permet à un attaquant de _x000a_provoquer un déni de service à distance"/>
    <s v="Risque fort"/>
    <s v="Déni de service _x000a_à distance"/>
    <s v="_x000a_OUI"/>
    <s v="✓ Mettre à jour OpenSSL vers la version : _x000a_✓ 1.0.2zh, ou ultérieure_x000a_✓ 1.1.1u, ou ultérieure_x000a_✓ 3.0.9, ou ultérieure_x000a_✓ 3.1.1, ou ultérieure"/>
    <x v="4"/>
    <d v="2024-02-20T00:00:00"/>
    <n v="10"/>
    <d v="2025-03-12T00:00:00"/>
    <n v="386"/>
    <s v="Hors délai de remediation"/>
    <s v="20/02/2024 : Mail envoyé par SOC _x000a_21/02/2024 :  Redhat: non affecté._x000a_Oracle Linux: aucune publication jusqu’à présent_x000a_28/02/2024 : Relance_x000a_28/02/2024 : aucune publication jusqu’à présent_x000a_08/03/2024 : aucune publication jusqu’à présent"/>
    <s v="https://www.openssl.org/news/secadv/20230530.tx"/>
    <m/>
    <m/>
    <m/>
    <m/>
    <m/>
  </r>
  <r>
    <s v="MEDZ"/>
    <s v="21022024-25"/>
    <x v="1"/>
    <s v="CVE-2024-1669_x000a_CVE-2024-1670_x000a_CVE-2024-1671_x000a_CVE-2024-1672_x000a_CVE-2024-1673_x000a_CVE-2024-1674_x000a_CVE-2024-1675_x000a_CVE-2024-1676"/>
    <s v="Google Chrome"/>
    <x v="226"/>
    <s v="De multiples vulnérabilités ont été découvertes dans Google Chrome. Elles permettent à un attaquant distant de contourner les restrictions de sécurité ou d'exécuter du code arbitraire sur le système ciblé."/>
    <s v="Risque fort"/>
    <s v="L’exécution de code arbitraire_x000a__x000a_Contournement de la politique de sécurité"/>
    <s v="OUI"/>
    <s v="Il est recommandé de mettre à jour Google Chrome dès que possible vers les versions :_x000a_✓ Google Chrome version : 122.0.6261.57/.58 ou ultérieur pour Windows_x000a_✓ Google Chrome version : 122.0.6261.57 ou ultérieur pour Linux_x000a_✓ Google Chrome version : 122.0.6261.57 ou ultérieur MacOs"/>
    <x v="0"/>
    <d v="2024-02-21T00:00:00"/>
    <n v="30"/>
    <d v="2024-02-21T00:00:00"/>
    <n v="0"/>
    <s v="Traité dans le delai"/>
    <s v="°21/02/2024 : Mail envoyé par SOC_x000a_Autoupdate"/>
    <s v="https://chromereleases.googleblog.com/2024/02/stable-channel-update-for-desktop_20.html "/>
    <m/>
    <m/>
    <m/>
    <m/>
    <m/>
  </r>
  <r>
    <s v="MEDZ"/>
    <s v="27022024-27"/>
    <x v="1"/>
    <s v="CVE-2024-1669_x000a_CVE-2024-1670_x000a_CVE-2024-1671_x000a_CVE-2024-1672_x000a_CVE-2024-1673_x000a_CVE-2024-1674_x000a_CVE-2024-1675_x000a_CVE-2024-1676_x000a_CVE-2024-26192_x000a_CVE-2024-21423"/>
    <s v="Microsoft Edge"/>
    <x v="227"/>
    <s v="De multiples vulnérabilités ont été corrigées dans Microsoft Edge. Elles permettent à un attaquant de provoquer un problème de sécurité non spécifié par l'éditeur, une atteinte à la confidentialité des données et une usurpation d'identité."/>
    <s v="Risque fort"/>
    <s v="Atteinte à la confidentialité des données_x000a__x000a_Usurpation d'identité"/>
    <s v="OUI"/>
    <s v="Il est recommandé de mettre à jour Microsoft Edge dès que possible vers les versions :_x000a__x000a__x000a__x0009_Microsoft Edge version 122.0.2365.52 ou ultérieures."/>
    <x v="0"/>
    <d v="2024-02-27T00:00:00"/>
    <n v="5"/>
    <d v="2024-02-27T00:00:00"/>
    <n v="0"/>
    <s v="Traité dans le delai"/>
    <s v="°27/02/2024 : Mail envoyé par SOC_x000a_Autoupdate"/>
    <s v="https://msrc.microsoft.com/update-guide/ _x000a_"/>
    <m/>
    <m/>
    <m/>
    <m/>
    <m/>
  </r>
  <r>
    <s v="MEDZ"/>
    <s v="06032024-01"/>
    <x v="1"/>
    <s v="CVE-2024-23225_x000a_CVE-2024-23296_x000a_CVE-2024-23256"/>
    <s v="Apple"/>
    <x v="228"/>
    <s v="De multiples vulnérabilités ont été découvertes dans _x000a_les produits Apple de type &quot;zero-day&quot; affectant les _x000a_iPhones et les iPads. Il est possible que ces failles aient _x000a_déjà été exploitées. Elles permettent à un attaquant de _x000a_de contourner les mesures de sécurité d'un appareil _x000a_concerné et d'accéder à des informations sensibles._x000a_Apple a également corrigé un bogue de &quot;Safari Private _x000a_Browsing&quot; qui exposait les onglets verrouillés des _x000a_utilisateurs lorsqu'ils changeaient de groupe d'onglets _x000a_si l'option &quot;Locked Private Browsing&quot; est activée."/>
    <s v="Risque fort"/>
    <s v="Accès aux _x000a_informations _x000a_confidentielles_x000a_-_x000a_Contournement _x000a_de la politique de _x000a_sécurité"/>
    <s v="OUI"/>
    <s v="Mise à jour vers _x000a_• iPadOS version 17.4 ou ultérieur_x000a_• iPadOS version 16.7.6 ou ultérieur_x000a_• iOS version 17.4 ou ultérieur_x000a_• iOS version 16.7.6 ou ultérieur_x000a_• Safari versions 17.x"/>
    <x v="0"/>
    <d v="2024-03-06T00:00:00"/>
    <n v="10"/>
    <d v="2024-03-12T00:00:00"/>
    <n v="6"/>
    <s v="Traité dans le delai"/>
    <s v="06/03/2024 : Mail envoyé par SOC_x000a_12/03/2024 : Relance_x000a_Une nouvelle vulnérabilité a été découvete sous l'id : 12032024-05"/>
    <s v="https://support.apple.com/fr-fr/HT214081_x000a_https://support.apple.com/fr-fr/HT214082"/>
    <m/>
    <m/>
    <m/>
    <m/>
    <m/>
  </r>
  <r>
    <s v="MEDZ"/>
    <s v="06032024-02"/>
    <x v="5"/>
    <s v="CVE-2024-22252_x000a_CVE-2024-22253_x000a_CVE-2024-22254_x000a_CVE-2024-22255"/>
    <s v="Produits Vmware"/>
    <x v="228"/>
    <s v="Multiples vulnérabilités affectant les produits _x000a_Susmentionnés. L’exploitation de ces _x000a_vulnérabilités peut permettre à un attaquant _x000a_distant d’exécuter du code arbitraire et de _x000a_porter atteinte aux informations _x000a_confidentielles"/>
    <s v="Risque fort"/>
    <s v="Exécution du _x000a_code arbitraire à _x000a_distance_x000a_-_x000a_Atteinte à la _x000a_confidentialité _x000a_des données"/>
    <s v="OUI"/>
    <s v="Veuillez se référer au bulletin de sécurité d’Apple afin d’installer les nouvelles mises à jour"/>
    <x v="3"/>
    <d v="2024-03-06T00:00:00"/>
    <n v="5"/>
    <d v="2024-03-21T00:00:00"/>
    <n v="15"/>
    <s v="Hors délai de remediation"/>
    <s v="06/03/2024 : Mail envoyé par SOC_x000a_07/03/2024 : Relance_x000a_12/03/2024 : Relance_x000a_14/03/2024 : Relance_x000a_04/04/2024 : Relance"/>
    <s v="https://www.vmware.com/security/advisories/VMSA-2024-0006.html"/>
    <m/>
    <m/>
    <m/>
    <m/>
    <m/>
  </r>
  <r>
    <s v="MEDZ"/>
    <s v="06032024-03"/>
    <x v="1"/>
    <s v="CVE-2024-2173_x000a_CVE-2024-2174_x000a_CVE-2024-2176"/>
    <s v="Google Chrome"/>
    <x v="228"/>
    <s v="De multiples vulnérabilités ont été découvertes dans Google Chrome. Elles permettent à un attaquant de provoquer un problème de sécurité non spécifié par l'éditeur."/>
    <s v="Risque fort"/>
    <s v="        N/A"/>
    <s v="OUI"/>
    <s v="Il est recommandé de mettre à jour Google Chrome dès que possible vers les versions :_x000a__x000a__x0009_Google Chrome version : 122.0.6261.111/.112 ou ultérieur pour Windows_x000a__x0009_Google Chrome version : 122.0.6261.111 ou ultérieur pour Linux_x000a__x0009_Google Chrome version : 122.0.6261.111 ou ultérieur MacOs"/>
    <x v="0"/>
    <d v="2024-03-06T00:00:00"/>
    <n v="5"/>
    <d v="2024-03-21T00:00:00"/>
    <n v="15"/>
    <s v="Hors délai de remediation"/>
    <s v="06/03/2024 : Mail envoyé par SOC_x000a_Autoupdate"/>
    <s v="https://chromereleases.googleblog.com/2024/03/stable-channel-update-for-desktop.html"/>
    <m/>
    <m/>
    <m/>
    <m/>
    <m/>
  </r>
  <r>
    <s v="MEDZ"/>
    <s v="08032024-04"/>
    <x v="1"/>
    <s v="CVE-2024-2173"/>
    <s v="Microsoft Edge"/>
    <x v="229"/>
    <s v="Une vulnérabilité dans le moteur de JavaScript V8 de Microsoft Edge permet à un attaquant non authentifié, en persuadant une victime de consulter un site spécifiquement forgé, d’exécuter du code arbitraire."/>
    <s v="Risque fort"/>
    <s v="l’exécution de code arbitraire _x000a_"/>
    <s v="OUI"/>
    <s v="Il est recommandé de mettre à jour Microsoft Edge dès que possible vers les versions :_x000a__x000a__x000a__x0009_Microsoft Edge version 122.0.2365.80 ou ultérieure"/>
    <x v="0"/>
    <d v="2024-03-08T00:00:00"/>
    <n v="5"/>
    <d v="2024-03-21T00:00:00"/>
    <n v="13"/>
    <s v="Hors délai de remediation"/>
    <s v="08/03/2024 : Mail envoyé par SOC_x000a_Autoupdate"/>
    <s v="https://msrc.microsoft.com/updateguide/vulnerability/CVE-2024-2173 "/>
    <m/>
    <m/>
    <m/>
    <m/>
    <m/>
  </r>
  <r>
    <s v="MEDZ"/>
    <s v="12032024-05"/>
    <x v="1"/>
    <s v="CVE-2024-23225"/>
    <s v="Apple"/>
    <x v="230"/>
    <s v="Une vulnérabilité dans le traitement de contenu HTML de plusieurs produits Apple permet à un attaquant non authentifié, en persuadant une victime de consulter une page HTML spécifiquement forgée, d’exécuter du code arbitraire."/>
    <s v="Risque fort"/>
    <s v="l’exécution de code arbitraire _x000a_"/>
    <s v="OUI"/>
    <s v="Mise à jour des produits Apple par les versions suivantes :_x000a__x000a_•_x0009_iPadOS version 17.4 ou ultérieur_x000a_•_x0009_iPadOS version 16.7.6 ou ultérieur_x000a_•_x0009_iOS version 17.4 ou ultérieur_x000a_•_x0009_iOS version 16.7.6 ou ultérieur_x000a_•_x0009_Apple MacOS Sonoma 14.4 ou ultérieur"/>
    <x v="0"/>
    <d v="2024-03-12T00:00:00"/>
    <n v="10"/>
    <d v="2024-03-21T00:00:00"/>
    <n v="9"/>
    <s v="Traité dans le delai"/>
    <s v="12/03/2024 : Mail envoyé par SOC_x000a_14/03/2024 : Relance_x000a_18/03/2024 : Relance_x000a_20/03/2024 : Relance"/>
    <s v="https://support.apple.com/en-us/HT214081  _x000a_https://support.apple.com/en-us/HT214084 "/>
    <m/>
    <m/>
    <m/>
    <m/>
    <m/>
  </r>
  <r>
    <s v="MEDZ"/>
    <s v="14032024-06"/>
    <x v="0"/>
    <s v="CVE-2023-42789_x000a_CVE-2023-42790_x000a_CVE-2024-23112_x000a_CVE-2023-46717"/>
    <s v="Forti OS"/>
    <x v="231"/>
    <s v="De multiples vulnérabilités ont été _x000a_découvertes dans les produits Fortinet. Elles _x000a_permettent à un attaquant de provoquer une _x000a_exécution de code arbitraire à distance, un _x000a_contournement de la politique de sécurité et _x000a_une élévation de privilèges."/>
    <s v="Risque fort"/>
    <s v="Atteinte à l'intégrité des _x000a_données_x000a_-_x000a_Contournement de la _x000a_politique de sécurité_x000a_-_x000a_Exécution de code _x000a_arbitraire_x000a_-_x000a_Élévation de privilège"/>
    <s v="OUI"/>
    <s v="Installation de la mise à jour :_x000a_✓ FortiOS version 6.2.16 ou ultérieur_x000a_✓ FortiOS version 6.4.15 ou ultérieur_x000a_✓ FortiOS version 7.0.14 ou ultérieur_x000a_✓ FortiOS version 7.2.7 ou ultérieur_x000a_✓ FortiOS version 7.4.2 ou ultérieur"/>
    <x v="2"/>
    <d v="2024-03-14T00:00:00"/>
    <n v="1"/>
    <d v="2024-03-21T00:00:00"/>
    <n v="7"/>
    <s v="Hors délai de remediation"/>
    <s v="14/03/2024 : Mail envoyé par SOC_x000a_18/03/2024 : Relance_x000a_"/>
    <s v="https://www.fortiguard.com/psirt/FG-IR-24-013  _x000a_https://www.fortiguard.com/psirt/FG-IR-23-328 _x000a_https://www.fortiguard.com/psirt/FG-IR-23-424 "/>
    <m/>
    <m/>
    <m/>
    <m/>
    <m/>
  </r>
  <r>
    <s v="MEDZ"/>
    <s v="14032024-08"/>
    <x v="1"/>
    <s v="CVE-2024-2400"/>
    <s v="Google Chrome"/>
    <x v="231"/>
    <s v="Une vulnérabilité a été découverte dans Google Chrome. Elle permet à un attaquant de provoquer un problème de sécurité non spécifié par l'éditeur."/>
    <s v="Risque fort"/>
    <s v="N/A"/>
    <s v="OUI"/>
    <s v="Il est recommandé de mettre à jour Google Chrome dès que possible vers les versions :_x000a__x000a__x0009_Google Chrome version : 122.0.6261.128/.129 ou ultérieur pour Windows et Mac_x000a__x0009_Google Chrome version : 122.0.6261.128 ou ultérieur pour Linux_x000a__x0009_Google Chrome Extended Stable versions: 122.0.6261.129 ou ultérieur pour Windows et Mac_x000a_"/>
    <x v="0"/>
    <d v="2024-03-14T00:00:00"/>
    <n v="1"/>
    <d v="2024-03-21T00:00:00"/>
    <n v="7"/>
    <s v="Hors délai de remediation"/>
    <s v="14/03/2024 : Mail envoyé par SOC_x000a_Autoupdate"/>
    <s v="https://chromereleases.googleblog.com/2024/03/stable-channel-update-for-desktop_12.html "/>
    <m/>
    <m/>
    <m/>
    <m/>
    <m/>
  </r>
  <r>
    <s v="MEDZ"/>
    <s v="14032024-09"/>
    <x v="5"/>
    <s v="CVE-2024-20337_x000a_CVE-2024-20318_x000a_CVE-2024-20320_x000a_CVE-2024-20327 _x000a_CVE-2024-20319_x000a_CVE-2024-20262 _x000a_CVE-2024-20266 _x000a_CVE-2024-20315 _x000a_CVE-2024-20322 _x000a_CVE2023-20236_x000a_CVE-2023-20214"/>
    <s v="Produits Cisco"/>
    <x v="231"/>
    <s v="De multiples vulnérabilités ont été découvertes _x000a_dans les produits Cisco. Elles permettent à un _x000a_attaquant un déni de service, de réussir une _x000a_Élévation de privilège ou de contourner les _x000a_mesures de sécurité"/>
    <s v="Risque fort"/>
    <s v="Contournement de la _x000a_politique de sécurité_x000a_-_x000a_Exécution du code _x000a_arbitraire à distance_x000a_-_x000a_Elévation de privilég"/>
    <s v="NON"/>
    <s v="Il est recommandé de mettre à jour Cisco Secure Client, Cisco IOS XR vers les dernières versions_x000a_stables disponible sur le site officiel de Cisco ou de suivre les instructions fournies par Cisco pour corriger _x000a_ces vulnérabilités"/>
    <x v="2"/>
    <d v="2024-03-14T00:00:00"/>
    <n v="5"/>
    <d v="2024-03-21T00:00:00"/>
    <n v="7"/>
    <s v="Hors délai de remediation"/>
    <s v="14/03/2024 : Mail envoyé par SOC_x000a_18/03/2024 : Relance_x000a_22/03/2024 :Relance_x000a_"/>
    <s v="https://sec.cloudapps.cisco.com/security/center/content/CiscoSecurityAdvisory/cisco-sa-secure-client-crlf-W43V4G7 _x000a_https://sec.cloudapps.cisco.com/security/center/content/CiscoSecurityAdvisory/cisco-sa-iosxr-acl-bypass-RZU5NL3e _x000a_https://sec.cloudapps.cisco.com/security/center/content/CiscoSecurityAdvisory/cisco-sa-iosxr-dhcp-dos-3tgPKRdm_x000a_https://sec.cloudapps.cisco.com/security/center/content/CiscoSecurityAdvisory/cisco-sa-iosxr-scp-dos-kb6sUUHw_x000a_https://sec.cloudapps.cisco.com/security/center/content/CiscoSecurityAdvisory/cisco-sa-snmp-uhv6ZDeF_x000a_https://sec.cloudapps.cisco.com/security/center/content/CiscoSecurityAdvisory/cisco-sa-iosxr-pppma-JKWFgneW_x000a_https://sec.cloudapps.cisco.com/security/center/content/CiscoSecurityAdvisory/cisco-sa-iosxr-ssh-privesc-eWDMKew3_x000a_https://sec.cloudapps.cisco.com/security/center/content/CiscoSecurityAdvisory/cisco-sa-xrl2vpn-jesrU3fc"/>
    <m/>
    <m/>
    <m/>
    <m/>
    <m/>
  </r>
  <r>
    <s v="MEDZ"/>
    <s v="14032024-10"/>
    <x v="0"/>
    <s v="CVE-2024-23672_x000a_CVE-2024-24549"/>
    <s v="Apache Tomcat"/>
    <x v="231"/>
    <s v="De multiples vulnérabilités ont été _x000a_découvertes dans Apache Tomcat. Elles _x000a_permettent à un attaquant de provoquer un _x000a_déni de service à distance."/>
    <s v="Risque fort"/>
    <s v="Déni de service à _x000a_distance"/>
    <s v="OUI"/>
    <s v="Installation de la mise à jour :_x000a_✓ Apache Tomcat versions 10.1.19 ou ultérieures._x000a_✓ Apache Tomcat versions 9.0.86 ou ultérieures_x000a_✓ Apache Tomcat versions 8.5.99 ou ultérieures"/>
    <x v="4"/>
    <d v="2024-03-14T00:00:00"/>
    <n v="10"/>
    <d v="2024-03-21T00:00:00"/>
    <n v="7"/>
    <s v="Traité dans le delai"/>
    <s v="14/03/2024 : Mail envoyé par SOC_x000a_18/03/2024 : Relance_x000a_20/03/2024 : Relance_x000a_22/03/2024 : Relance_x000a_26/03/2024 : Relance_x000a_03/04/2024 : Relance_x000a_Une nouvelle vulnérabilité a été découverte sous l'id : 04072024-06_x000a_"/>
    <s v="https://tomcat.apache.org/security-10.html#Fixed_in_Apache_Tomcat_10.1.19 _x000a_https://tomcat.apache.org/security-9.html#Fixed_in_Apache_Tomcat_9.0.86 _x000a_https://tomcat.apache.org/security-8.html#Fixed_in_Apache_Tomcat_8.5.99"/>
    <m/>
    <m/>
    <m/>
    <m/>
    <m/>
  </r>
  <r>
    <s v="MEDZ"/>
    <s v="15032024-11"/>
    <x v="3"/>
    <s v="CVE-2024-22259"/>
    <s v="Spring Framework"/>
    <x v="232"/>
    <s v="_x000a_Une vulnérabilité a été découverte dans _x000a_Spring Framework. Elle permet à un attaquant _x000a_de provoquer un contournement de la _x000a_politique de sécurité."/>
    <s v="Risque fort"/>
    <s v="Contournement _x000a_de la politique _x000a_de sécurité"/>
    <s v="OUI"/>
    <s v="Les utilisateurs des versions concernées doivent appliquer les mesures d'atténuation suivantes :_x000a_▪ Spring Framework versions 6.1.5 ou ultérieur_x000a_▪ Spring Framework versions 6.0.18 ou ultérieur_x000a_▪ Spring Framework versions 5.3.33 ou ultérieur"/>
    <x v="0"/>
    <d v="2024-03-15T00:00:00"/>
    <n v="10"/>
    <d v="2024-03-21T00:00:00"/>
    <n v="6"/>
    <s v="Traité dans le delai"/>
    <s v="15/03/2024 : Mail envoyé par SOC_x000a_18/03/2024 : Relance_x000a_20/03/2024 : Relance"/>
    <s v="https://spring.io/security/cve-2024-22259"/>
    <m/>
    <m/>
    <m/>
    <m/>
    <m/>
  </r>
  <r>
    <s v="MEDZ"/>
    <s v="19032024-12"/>
    <x v="1"/>
    <s v="CVE-2024-2400_x000a_CVE-2024-26163_x000a_CVE-2024-26167_x000a_CVE-2024-26246"/>
    <s v="Microsoft Edge"/>
    <x v="233"/>
    <s v="De multiples vulnérabilités ont été découvertes dans Microsoft Edge. Elles permettent à un attaquant de provoquer un contournement de la politique de sécurité, une usurpation d'identité et un problème de sécurité non spécifié par l'éditeur."/>
    <s v="Risque fort"/>
    <s v="Contournement de la politique de sécurité_x000a__x000a_Usurpation d'identité"/>
    <s v="OUI"/>
    <s v="Il est recommandé de mettre à jour Microsoft Edge dès que possible vers les versions :_x000a_*Microsoft Edge version 122.0.2365.92 ou ultérieures."/>
    <x v="0"/>
    <d v="2024-03-19T00:00:00"/>
    <n v="5"/>
    <d v="2024-03-19T00:00:00"/>
    <n v="3"/>
    <s v="Traité dans le delai"/>
    <s v="19/03/2024 : Mail envoyé par SOC_x000a_Autoupdate"/>
    <s v="https://msrc.microsoft.com/update-guide/vulnerability/CVE-2024-2400 _x000a_https://msrc.microsoft.com/update-guide/vulnerability/CVE-2024-26163 _x000a_https://msrc.microsoft.com/update-guide/vulnerability/CVE-2024-26246 _x000a_https://msrc.microsoft.com/update-guide/vulnerability/CVE-2024-26167"/>
    <m/>
    <m/>
    <m/>
    <m/>
    <m/>
  </r>
  <r>
    <s v="MEDZ"/>
    <s v="19032024-13"/>
    <x v="1"/>
    <s v="CVE-2024-20765"/>
    <s v="Adobe Acrobat DC et Acrobat Reader DC"/>
    <x v="234"/>
    <s v="Une vulnérabilité dans Adobe Acrobat _x000a_permet à un attaquant non authentifié, en _x000a_persuadant une victime d’ouvrir un fichier _x000a_spécifiquement forgé, d’exécuter du code _x000a_arbitraire"/>
    <s v="Risque fort"/>
    <s v="_x000a_Exécution de _x000a_code _x000a_arbitraire"/>
    <s v="OUI"/>
    <s v="Installation de la mise à jour :_x000a_✓ Adobe Acrobat DC et Acrobat Reader DC 23.008.20533 ou ultérieures._x000a_✓ Adobe Acrobat 2020 et Acrobat Reader 2020 20.005.30574 ou ultérieures"/>
    <x v="0"/>
    <d v="2024-03-19T00:00:00"/>
    <n v="10"/>
    <d v="2024-03-21T00:00:00"/>
    <n v="2"/>
    <s v="Traité dans le delai"/>
    <s v="14/03/2024 : Mail envoyé par SOC_x000a_18/03/2024 : Relance_x000a_Autoupdate"/>
    <s v="https://helpx.adobe.com/security/products/acrobat/apsb24-07.html "/>
    <m/>
    <m/>
    <m/>
    <m/>
    <m/>
  </r>
  <r>
    <s v="MEDZ"/>
    <s v="20032024-14"/>
    <x v="3"/>
    <s v="CVE-2024-22257"/>
    <s v="Spring Security"/>
    <x v="234"/>
    <s v="Une vulnérabilité a été découverte dans les produits Spring Security. Elle permet à un attaquant de provoquer un contournement de la politique de sécurité"/>
    <s v="Risque fort"/>
    <s v="Contournement de la politique de sécurité "/>
    <s v="OUI"/>
    <s v="Installation de la mise à jour :_x000a__x0009_Spring Security versions 5.7.12 ou ultérieures._x000a__x0009_Spring Security versions 5.8.11 ou ultérieures._x000a__x0009_Spring Security versions 6.0.10 ou ultérieures._x000a__x0009_Spring Security versions 6.1.8 ou ultérieures._x000a__x0009_Spring Security versions 6.2.3 ou ultérieures."/>
    <x v="0"/>
    <d v="2024-03-20T00:00:00"/>
    <n v="10"/>
    <d v="2024-03-21T00:00:00"/>
    <n v="2"/>
    <s v="Traité dans le delai"/>
    <s v="20/03/2024 : Mail envoyé par SOC"/>
    <s v="https://spring.io/security/cve-2024-22257/  "/>
    <m/>
    <m/>
    <m/>
    <m/>
    <m/>
  </r>
  <r>
    <s v="MEDZ"/>
    <s v="20032024-16"/>
    <x v="1"/>
    <s v="CVE-2024-0743_x000a_CVE-2024-2605_x000a_CVE-2024-2607_x000a_CVE-2024-2608_x000a_CVE-2024-2609_x000a_CVE-2024-2610_x000a_CVE-2024-2611_x000a_CVE-2024-2612_x000a_CVE-2024-2613_x000a_CVE-2024-2614_x000a_CVE-2024-2615_x000a_CVE-2024-2616"/>
    <s v="Mozilla Firefox"/>
    <x v="235"/>
    <s v="De multiples vulnérabilités ont été découvertes dans les produits Mozilla. Elles permettent à un attaquant  le déni de service ,d’exécuter du code arbitraire, ou de contourner la politique de sécurité"/>
    <s v="Risque fort"/>
    <s v="Contournement de la politique de sécurité_x000a__x000a_Exécution de code arbitraire à distance_x000a__x000a_Déni de service "/>
    <s v="OUI"/>
    <s v="Mise à jour vers les versions : _x000a__x000a__x0009_Firefox versions 124 ou ultérieur_x000a__x0009_Firefox ESR versions 115.9 ou ultérieur_x000a__x0009_Thunderbird versions 115.9 ou ultérieur"/>
    <x v="0"/>
    <d v="2024-03-21T00:00:00"/>
    <n v="5"/>
    <d v="2024-03-21T00:00:00"/>
    <n v="1"/>
    <s v="Traité dans le delai"/>
    <s v="20/03/2024 : Mail envoyé par SOC_x000a_Autoupdate"/>
    <s v="https://www.mozilla.org/en-US/security/advisories/mfsa2024-12/ _x000a_https://www.mozilla.org/en-US/security/advisories/mfsa2024-13/ _x000a_https://www.mozilla.org/en-US/security/advisories/mfsa2024-14/ "/>
    <m/>
    <m/>
    <m/>
    <m/>
    <m/>
  </r>
  <r>
    <s v="MEDZ"/>
    <s v="20032024-17"/>
    <x v="1"/>
    <s v="CVE-2024-2625_x000a_CVE-2024-2626_x000a_CVE-2024-2627_x000a_CVE-2024-2628_x000a_CVE-2024-2629_x000a_CVE-2024-2630_x000a_CVE-2024-2631"/>
    <s v="Google Chrome"/>
    <x v="235"/>
    <s v="De multiples vulnérabilités ont été découvertes dans Google Chrome. Elles permettent à un attaquant de provoquer un déni de service ou de contourner la politique de sécurité"/>
    <s v="Risque fort"/>
    <s v="Contournement de la politique de sécurité_x000a_-_x000a_Déni de service"/>
    <s v="OUI"/>
    <s v="Il est recommandé de mettre à jour Google Chrome dès que possible vers les versions :_x000a__x0009_Google Chrome version : 123.0.6312.58/.59 ou ultérieur pour Windows_x000a__x0009_Google Chrome version : 123.0.6312.58 ou ultérieur pour Linux_x000a__x0009_Google Chrome version : 123.0.6312.58/.59 ou ultérieur MacOs"/>
    <x v="0"/>
    <d v="2024-03-20T00:00:00"/>
    <n v="5"/>
    <d v="2024-03-21T00:00:00"/>
    <n v="1"/>
    <s v="Traité dans le delai"/>
    <s v="20/03/2024 : Mail envoyé par SOC_x000a_Autoupdate"/>
    <s v="https://chromereleases.googleblog.com/2024/03/stable-channel-update-for-desktop_19.html"/>
    <m/>
    <m/>
    <m/>
    <m/>
    <m/>
  </r>
  <r>
    <s v="MEDZ"/>
    <s v="27032024-20"/>
    <x v="1"/>
    <s v="CVE-2024-1580"/>
    <s v="Apple"/>
    <x v="236"/>
    <s v="Une vulnérabilité a été découverte dans les produits _x000a_Apple. Elle permet à un attaquant de provoquer une _x000a_exécution de code arbitraire à distance."/>
    <s v="Moyen"/>
    <s v="Exécution de _x000a_code arbitraire à _x000a_distance"/>
    <s v="OUI"/>
    <s v="Mise à jour des produits Apple par les versions suivantes :_x000a_• iPadOS et iOS versions 17.4.1 ou ultérieur_x000a_• iPadOS et iOS versions 16.7.7 ou ultérieur_x000a_• Apple MacOS Sonoma 14.4.1 ou ultérieur_x000a_• MacOS Ventura versions 13.6.6 ou ultérieur_x000a_• Safari versions 17.4.1 ou ultérieur_x000a_• VisionOS versions 1.1.1 ou ultérieur"/>
    <x v="0"/>
    <d v="2024-03-27T00:00:00"/>
    <n v="10"/>
    <d v="2024-03-28T00:00:00"/>
    <n v="1"/>
    <s v="Traité dans le delai"/>
    <s v="27/03/2024 : Mail envoyé par SOC_x000a_01/04/2024 : Autoupdate_x000a_"/>
    <s v="https://support.apple.com/en-us/HT214097 _x000a_https://support.apple.com/en-us/HT214098 _x000a_https://support.apple.com/en-us/HT214095_x000a_https://support.apple.com/en-us/HT214096_x000a_https://support.apple.com/en-us/HT214094_x000a_https://support.apple.com/en-us/HT214093 "/>
    <m/>
    <m/>
    <m/>
    <m/>
    <m/>
  </r>
  <r>
    <s v="MEDZ"/>
    <s v="27032024-22"/>
    <x v="1"/>
    <s v="CVE-2024-2883_x000a_ CVE-2024-2885 _x000a_CVE-2024-2886 _x000a_CVE-2024-2887"/>
    <s v="Google Chrome"/>
    <x v="236"/>
    <s v="De multiples vulnérabilités ont été _x000a_découvertes dans Google Chrome. _x000a_Elles permettent à un attaquant distant _x000a_d’exécuter du code arbitraire sur le _x000a_système."/>
    <s v="Risque fort"/>
    <s v="Exécution de _x000a_code arbitraire _x000a_à distance"/>
    <s v="OUI"/>
    <s v="Il est recommandé de mettre à jour Google Chrome dès que possible vers les versions :_x000a_✓ Google Chrome version : 123.0.6312.86/.87 ou ultérieur pour Windows_x000a_✓ Google Chrome version : 123.0.6312.86 ou ultérieur pour Linux_x000a_✓ Google Chrome version : 123.0.6312.86/.87 ou ultérieur MacOs"/>
    <x v="0"/>
    <d v="2024-03-27T00:00:00"/>
    <n v="5"/>
    <d v="2024-03-28T00:00:00"/>
    <n v="1"/>
    <s v="Traité dans le delai"/>
    <s v="27/03/2024 : Mail envoyé par SOC_x000a_Autoupdate_x000a_"/>
    <s v="https://chromereleases.googleblog.com/2024/03/stable-channel-update-for-desktop_26.html "/>
    <m/>
    <m/>
    <m/>
    <m/>
    <m/>
  </r>
  <r>
    <s v="MEDZ"/>
    <s v="28032024-23"/>
    <x v="5"/>
    <s v="CVE-2024-2169"/>
    <s v="Protocole UDP"/>
    <x v="237"/>
    <s v="Une vulnérabilité critique a été découverte dans le _x000a_protocole UDP (User Datagram Protocol), impacte_x000a_les différentes implémentations d’UDP. _x000a_L’exploitation réussie de cette vulnérabilité pourrait _x000a_permettre à un attaquant de mener des attaques par _x000a_déni de service en boucle en usurpant une adresse _x000a_IP, entraînant une communication continue entre _x000a_deux serveurs via un protocole basé sur UDP."/>
    <s v="Risque fort"/>
    <s v="Déni de _x000a_service"/>
    <s v="OUI"/>
    <s v="Se référer au bulletin de sécurité de l'éditeur pour l'obtention des correctifs "/>
    <x v="2"/>
    <d v="2024-03-28T00:00:00"/>
    <n v="5"/>
    <d v="2025-03-12T00:00:00"/>
    <n v="349"/>
    <s v="Hors délai de remediation"/>
    <s v="28/03/2024 : Mail envoyé par SOC_x000a_02/04/2024 : Relance_x000a_05/04/2024 : Relance_x000a__x000a__x000a_"/>
    <s v="https://www.kb.cert.org/vuls/id/417980 "/>
    <m/>
    <m/>
    <m/>
    <m/>
    <m/>
  </r>
  <r>
    <s v="MEDZ"/>
    <s v="28032024-24"/>
    <x v="1"/>
    <s v="CVE-2024-2883_x000a_CVE-2024-2885_x000a_CVE-2024-2886_x000a_CVE-2024-2887"/>
    <s v="Microsoft Edge"/>
    <x v="237"/>
    <s v="De multiples vulnérabilités ont été corrigées _x000a_dans Microsoft Edge. Elles permettent à un _x000a_attaquant de provoquer un problème de sécurité _x000a_non spécifié par l'éditeur."/>
    <s v="Risque fort"/>
    <s v="Exécution de _x000a_code arbitraire _x000a_à distance"/>
    <s v="OUI"/>
    <s v="Il est recommandé de mettre à jour Microsoft Edge dès que possible vers les versions : ✓ Microsoft Edge version 123.0.2420.65 ou ultérieures. ✓ Microsoft Edge Extended Stable versions 122.0.2365.113 ou ultérieures."/>
    <x v="0"/>
    <d v="2024-03-28T00:00:00"/>
    <n v="5"/>
    <d v="2024-03-28T00:00:00"/>
    <n v="0"/>
    <s v="Traité dans le delai"/>
    <s v="28/03/2024 : Mail envoyé par SOC_x000a_Autoupdate"/>
    <s v="https://msrc.microsoft.com/update-guide/_x000a_https://msrc.microsoft.com/update-guide/vulnerability/CVE-2024-2887 _x000a_https://msrc.microsoft.com/update-guide/vulnerability/CVE-2024-2886_x000a_https://msrc.microsoft.com/update-guide/vulnerability/CVE-2024-2885_x000a_https://msrc.microsoft.com/update-guide/vulnerability/CVE-2024-2883 "/>
    <m/>
    <m/>
    <m/>
    <m/>
    <m/>
  </r>
  <r>
    <s v="MEDZ"/>
    <s v="29032024-25"/>
    <x v="5"/>
    <s v=" CVE-2024-20265_x000a_ CVE-2024-20271_x000a_ CVE-2024-20276_x000a_ CVE-2024-20303 _x000a_ CVE-2024-20307_x000a_ CVE-2024-20308_x000a_ CVE-2024-20311_x000a_ CVE-2024-20312_x000a_ CVE-2024-20313 _x000a_ CVE2023-20314"/>
    <s v="Produits Cisco"/>
    <x v="238"/>
    <s v="De multiples vulnérabilités ont été découvertes dans les produits Cisco. Elles permettent à un attaquant de provoquer un déni de service à distance et un contournement de la politique de sécurité."/>
    <s v="Risque fort"/>
    <s v="Contournement de la politique de sécurité_x000a__x000a_-_x000a__x000a_Déni de service"/>
    <s v="OUI"/>
    <s v="Il est recommandé de mettre à jour Cisco IOS , Cisco IOS XE vers les dernières versions stables disponible sur le site officiel de Cisco (correctif du 27 mars 2024) ou de suivre les instructions fournies par Cisco pour corriger ces vulnérabilités (cf. section Références)."/>
    <x v="2"/>
    <d v="2024-03-29T00:00:00"/>
    <n v="10"/>
    <d v="2025-03-12T00:00:00"/>
    <n v="348"/>
    <s v="Hors délai de remediation"/>
    <s v="29/03/2024 : Mail envoyé par SOC_x000a_02/04/2024 : Relance_x000a_05/04/2024 : Relance"/>
    <s v=" https://sec.cloudapps.cisco.com/security/center/viewErp.x?alertId=ERP-75056 _x000a_https://sec.cloudapps.cisco.com/security/center/content/CiscoSecurityAdvisory/cisco-sa-wlc-mdns-dos-4hv6pBGf  _x000a_https://sec.cloudapps.cisco.com/security/center/content/CiscoSecurityAdvisory/cisco-sa-lisp-3gYXs3qP  _x000a_https://sec.cloudapps.cisco.com/security/center/content/CiscoSecurityAdvisory/cisco-sa-isis-sGjyOUHX _x000a_https://sec.cloudapps.cisco.com/security/center/content/CiscoSecurityAdvisory/cisco-sa-iosxe-ospf-dos-dR9Sfrxp _x000a_https://sec.cloudapps.cisco.com/security/center/content/CiscoSecurityAdvisory/cisco-sa-ios-xe-sda-edge-dos-qZWuWXWG _x000a_https://sec.cloudapps.cisco.com/security/center/content/CiscoSecurityAdvisory/cisco-sa-ios-dos-Hq4d3tZG _x000a_https://sec.cloudapps.cisco.com/security/center/content/CiscoSecurityAdvisory/cisco-sa-ikev1-NO2ccFWz _x000a_https://sec.cloudapps.cisco.com/security/center/content/CiscoSecurityAdvisory/cisco-sa-dhcp-dos-T3CXPO9z _x000a_https://sec.cloudapps.cisco.com/security/center/content/CiscoSecurityAdvisory/cisco-sa-ap-secureboot-bypass-zT5vJkSD"/>
    <m/>
    <m/>
    <m/>
    <m/>
    <m/>
  </r>
  <r>
    <s v="MEDZ"/>
    <s v="01042024-01"/>
    <x v="3"/>
    <s v="CVE-2024-3094"/>
    <s v="XZ Utils_x000a_« Distributions Linux »"/>
    <x v="239"/>
    <s v="Une vulnérabilité a été découverte dans la bibliothèque Linux XZ Utils, impactant plusieurs distributions Linux. Red Hat a annoncé la CVE-2024-3094 avec un score CVSS critique de 10. Cette vulnérabilité résulte d’un compromis de la chaîne d’approvisionnement et affecte les versions 5.6.0 et 5.6.1 de XZ Utils. Le processus de construction de liblzma extrait un fichier objet _x000a_préconstruit à partir d’un fichier de test déguisé existant dans le code source, ce qui modifie ensuite des fonctions spécifiques dans le code liblzma. Cette vulnérabilité peut permettre à un attaquant non _x000a_authentifié d’exécuter des commandes système arbitraires et compromettre l’authentification SSH et d’obtenir un accès non autorisé à l’ensemble du système à distance"/>
    <s v="Risque fort"/>
    <s v="Exécution de _x000a_code _x000a_arbitraire à _x000a_distance"/>
    <s v="OUI"/>
    <s v="Downgrade vers la version 5.4.6"/>
    <x v="4"/>
    <d v="2024-04-01T00:00:00"/>
    <n v="1"/>
    <d v="2024-04-05T00:00:00"/>
    <n v="4"/>
    <s v="Hors délai de remediation"/>
    <s v="01/04/2024 : Mail envoyé par SOC_x000a_Non concernée"/>
    <s v="https://www.redhat.com/en/blog/urgent-security-alert-fedora-41-and-rawhide-users_x000a_https://lists.debian.org/debian-security-announce/2024/msg00057.html_x000a_https://news.opensuse.org/2024/03/29/xz-backdoor/_x000a_https://blog.qualys.com/vulnerabilities-threat-research/2024/03/29/xz-utils-sshd-backdoor "/>
    <m/>
    <m/>
    <m/>
    <m/>
    <m/>
  </r>
  <r>
    <s v="MEDZ"/>
    <s v="04042024-02"/>
    <x v="3"/>
    <s v="CVE-2024-22246_x000a_CVE-2024-22247_x000a_CVE-2024-22248"/>
    <s v=" VMware SD-WAN"/>
    <x v="240"/>
    <s v="De multiples vulnérabilités ont été découvertes dans VMware SD-WAN. Elles permettent à un attaquant de provoquer une exécution de code arbitraire à distance et un contournement de la politique de sécurité."/>
    <s v="Risque fort"/>
    <s v="l’exécution de _x000a_code arbitraire _x000a_(ACE)_x000a_-_x000a_Contournement _x000a_de la politique _x000a_de sécurité"/>
    <s v="OUI"/>
    <s v="Se référer au bulletin de sécurité de l'éditeur pour l'obtention des correctifs "/>
    <x v="3"/>
    <d v="2024-04-04T00:00:00"/>
    <n v="10"/>
    <d v="2025-03-12T00:00:00"/>
    <n v="342"/>
    <s v="Hors délai de remediation"/>
    <s v="04/04/2024 : Mail envoyé par SOC_x000a_08/04/2024 : Relance_x000a_15/04/2024 : Relance_x000a_17/04/2024 : Relance_x000a_30/04/2024 : Relance"/>
    <s v="https://www.vmware.com/security/advisories/VMSA-2024-0008.html _x000a_https://kb.vmware.com/s/article/97391  "/>
    <m/>
    <m/>
    <m/>
    <m/>
    <m/>
  </r>
  <r>
    <s v="MEDZ"/>
    <s v="05042024-03"/>
    <x v="1"/>
    <s v="CVE-2024-31392_x000a_CVE-2024-31393"/>
    <s v="Mozilla Firefox"/>
    <x v="241"/>
    <s v="De multiples vulnérabilités ont été découvertes dans Mozilla Firefox. Elles permettent à un attaquant de provoquer un problème de sécurité non spécifié par l'éditeur et une injection de code indirecte à distance (XSS)."/>
    <s v="Risque fort"/>
    <s v="Injection de code indirecte à distance (XSS)_x000a_-_x000a__x000a_Non spécifié par l'éditeur"/>
    <s v="OUI"/>
    <s v="_x000a_Mise à jour vers les versions : _x000a__x000a__x0009_Firefox version Pour IOS 124 ou ultérieure."/>
    <x v="0"/>
    <d v="2024-04-05T00:00:00"/>
    <n v="5"/>
    <d v="2024-04-05T00:00:00"/>
    <n v="0"/>
    <s v="Traité dans le delai"/>
    <s v="05/04/2024 : Mail envoyé par SOC_x000a_Relance"/>
    <s v="https://www.mozilla.org/en-US/security/advisories/mfsa2024-17/ "/>
    <m/>
    <m/>
    <m/>
    <m/>
    <m/>
  </r>
  <r>
    <s v="MEDZ"/>
    <s v="05042024-04"/>
    <x v="0"/>
    <s v="CVE-2024-27316_x000a_CVE-2024-24795_x000a_CVE-2023-38709"/>
    <s v="Apache HTTP Server"/>
    <x v="240"/>
    <s v="De multiples vulnérabilités ont été découvertes dans Apache HTTP Server. Elles permettent à un attaquant de provoquer un déni de service à distance, un contournement de la politique de sécurité."/>
    <s v="Risque fort"/>
    <s v="Déni de service _x000a_à distance_x000a_-_x000a_Contournement _x000a_de la politique _x000a_de sécurité"/>
    <s v="OUI"/>
    <s v="Mise à jour d’apache HTTP Server vers la version : _x000a_✓ Apache HTTP Server 2.4.59 ou ultérieur "/>
    <x v="4"/>
    <d v="2024-04-05T00:00:00"/>
    <n v="5"/>
    <d v="2025-03-12T00:00:00"/>
    <n v="342"/>
    <s v="Hors délai de remediation"/>
    <s v="05/04/2024 : Mail envoyé par SOC_x000a_15/04/2024 : Relance_x000a_17/04/2024 : Relance_x000a_30/04/2024 : Relance_x000a_Une nouvelle vulnérabilité a été découverte sous l'id : 02072024-05"/>
    <s v="https://downloads.apache.org/httpd/CHANGES_2.4.59"/>
    <m/>
    <m/>
    <m/>
    <m/>
    <m/>
  </r>
  <r>
    <s v="MEDZ"/>
    <s v="08042024-06"/>
    <x v="1"/>
    <s v="CVE-2024-29049_x000a_CVE-2024-29981_x000a_CVE-2024-3156_x000a_CVE-2024-3158_x000a_CVE-2024-3159"/>
    <s v="Microsoft Edge"/>
    <x v="242"/>
    <s v="De multiples vulnérabilités ont été découvertes dans Microsoft Edge. Elles permettent à un attaquant de provoquer un problème de sécurité non spécifié par l'éditeur et une usurpation d'identité."/>
    <s v="Risque fort"/>
    <s v="Non spécifié par l'éditeur - Usurpation d'identité"/>
    <s v="OUI"/>
    <s v="Il est recommandé de mettre à jour Microsoft Edge dès que possible vers les versions :_x000a_✓ Microsoft Edge Extended Stable version 122.0.2365.120 ou ultérieures._x000a_✓ Microsoft Edge version 123.0.2420.81 ou ultérieures."/>
    <x v="0"/>
    <d v="2024-04-08T00:00:00"/>
    <n v="5"/>
    <d v="2024-04-08T00:00:00"/>
    <n v="0"/>
    <s v="Traité dans le delai"/>
    <s v="08/04/2024 : Mail envoyé par SOC_x000a_Autoupdate"/>
    <s v="https://msrc.microsoft.com/update-guide/vulnerability/CVE-2024-3159_x000a_https://msrc.microsoft.com/update-guide/vulnerability/CVE-2024-3158_x000a_https://msrc.microsoft.com/update-guide/vulnerability/CVE-2024-3156_x000a_https://msrc.microsoft.com/update-guide/vulnerability/CVE-2024-29981_x000a_https://msrc.microsoft.com/update-guide/vulnerability/CVE-2024-29049 "/>
    <m/>
    <m/>
    <m/>
    <m/>
    <m/>
  </r>
  <r>
    <s v="MEDZ"/>
    <s v="09042024-07"/>
    <x v="1"/>
    <s v="CVE-2024-3158"/>
    <s v="Google Chrome"/>
    <x v="243"/>
    <s v="Une vulnérabilité dans Bookmarks de Google Chrome permet à un attaquant non authentifié, en persuadant une victime de consulter un site spécifiquement forgé, d’exécuter du code arbitraire."/>
    <s v="Risque fort"/>
    <s v="Exécution de _x000a_code _x000a_arbitraire "/>
    <s v="OUI"/>
    <s v="Il est recommandé de mettre à jour Google Chrome dès que possible vers les versions :_x000a_✓ Google Chrome version : 123.0.6312.105/.106/.107 ou ultérieur pour Windows et Mac_x000a_✓ Google Chrome version : 123.0.6312.105 ou ultérieur pour Linux"/>
    <x v="0"/>
    <d v="2024-04-09T00:00:00"/>
    <n v="5"/>
    <d v="2024-04-09T00:00:00"/>
    <n v="0"/>
    <s v="Traité dans le delai"/>
    <s v="09/04/2024 : Mail envoyé par SOC_x000a_Autoupdate"/>
    <s v="https://chromereleases.googleblog.com/2024/04/stable-channel-update-for-desktop.html "/>
    <m/>
    <m/>
    <m/>
    <m/>
    <m/>
  </r>
  <r>
    <s v="MEDZ"/>
    <s v="12042024-08"/>
    <x v="1"/>
    <s v="CVE-2024-3515"/>
    <s v="Google Chrome"/>
    <x v="244"/>
    <s v="Une vulnérabilité dans le composant Dawn de Google Chrome permet à un attaquant non authentifié, en persuadant une victime _x000a_de consulter un site spécifiquement forgé, d’exécuter du code arbitraire."/>
    <s v="Risque fort"/>
    <s v="Exécution de _x000a_code _x000a_arbitraire "/>
    <s v="OUI"/>
    <s v="Il est recommandé de mettre à jour Google Chrome dès que possible vers les versions :_x000a_✓ Google Chrome version : 123.0.6312.122/.123/.124 ou ultérieur pour Windows et Mac_x000a_✓ Google Chrome version : 123.0.6312.122 ou ultérieur pour Linux"/>
    <x v="0"/>
    <d v="2024-04-12T00:00:00"/>
    <n v="5"/>
    <d v="2024-04-12T00:00:00"/>
    <n v="0"/>
    <s v="Traité dans le delai"/>
    <s v="12/04/2024 : Mail envoyé par SOC_x000a_Autoupdate"/>
    <s v="https://chromereleases.googleblog.com/2024/04/stable-channel-update-for-desktop_10.html "/>
    <m/>
    <m/>
    <m/>
    <m/>
    <m/>
  </r>
  <r>
    <s v="MEDZ"/>
    <s v="12042024-09"/>
    <x v="3"/>
    <s v="CVE-2024-22262"/>
    <s v="Spring Framework"/>
    <x v="244"/>
    <s v="Une vulnérabilité a été découverte dans Spring Framework. Elle permet à un attaquant de provoquer un problème de _x000a_sécurité non spécifié par l'éditeur."/>
    <s v="Risque fort"/>
    <s v="Contournement _x000a_de la politique _x000a_de sécurité"/>
    <s v="OUI"/>
    <s v="Installation de la mise à jour :_x000a_✓ Spring Framework versions 6.1.6 ou ultérieures._x000a_✓ Spring Framework versions 6.0.19 ou ultérieures._x000a_✓ Spring Framework versions 5.3.34 ou ultérieures."/>
    <x v="0"/>
    <d v="2024-04-12T00:00:00"/>
    <n v="10"/>
    <d v="2025-03-12T00:00:00"/>
    <n v="334"/>
    <s v="Hors délai de remediation"/>
    <s v="12/04/2024 : Mail envoyé par SOC_x000a_15/04/2024: Relance_x000a_17/04/2024 : Relance_x000a_22/04/2024 : Relance_x000a_24/04/2024 : Relance_x000a_29/04/2024 : Relance"/>
    <s v="https://spring.io/security/cve-2024-22262/ "/>
    <m/>
    <m/>
    <m/>
    <m/>
    <m/>
  </r>
  <r>
    <s v="MEDZ"/>
    <s v="12042024-10"/>
    <x v="3"/>
    <s v="CVE-2023-46842_x000a_ CVE-2024-2201_x000a_ CVE-2024-31142"/>
    <s v="Citrix Hypervisor"/>
    <x v="244"/>
    <s v="De multiples vulnérabilités ont été découvertes dans Citrix Hypervisor. Elles permettent à un attaquant de provoquer _x000a_une atteinte à la confidentialité des données, une atteinte à l'intégrité des données et un déni de service à distance."/>
    <s v="Risque fort"/>
    <s v="Atteinte à _x000a_l'intégrité des _x000a_données_x000a_-_x000a_Atteinte à la _x000a_confidentialité _x000a_des données_x000a_-_x000a_Déni de _x000a_service à _x000a_distance"/>
    <s v="OUI"/>
    <s v="Installation le Hotfix XS82ECU1062. Citrix a publié des correctifs pour résoudre ces problèmes. Nous recommandons de téléchargés et d'installer les correctifs et de suivre les instructions figurant dans les références"/>
    <x v="3"/>
    <d v="2024-04-12T00:00:00"/>
    <n v="10"/>
    <d v="2024-04-17T00:00:00"/>
    <n v="5"/>
    <s v="Traité dans le delai"/>
    <s v="12/04/2024 : Mail envoyé par SOC_x000a_15/04/2024: Relance_x000a_17/04/2024 : Relance_x000a_"/>
    <s v="https://support.citrix.com/article/CTX633151/xenserver-and-citrix-hypervisor-security-update-for_x0002_cve202346842-cve20242201-and-cve20243114 "/>
    <m/>
    <m/>
    <m/>
    <m/>
    <m/>
  </r>
  <r>
    <s v="MEDZ"/>
    <s v="12042024-11"/>
    <x v="0"/>
    <s v="CVE-2023-41677 _x000a_CVE-2023-48784_x000a_ CVE-2024-23662"/>
    <s v="Forti OS"/>
    <x v="244"/>
    <s v="De multiples vulnérabilités ont été découvertes dans FortiOS. Elles _x000a_permettent à un attaquant l’exécution de code ou commande à distance ou de divulguer des informations."/>
    <s v="Risque fort"/>
    <s v="Exécution de _x000a_code _x000a_arbitraire_x000a_-_x000a_Divulgation _x000a_d’informations"/>
    <s v="OUI"/>
    <s v="Installation de la mise à jour :_x000a_✓ FortiOS version 7.4.3 ou ultérieures._x000a_✓ FortiOS version 7.2.8 ou ultérieures."/>
    <x v="2"/>
    <d v="2024-04-12T00:00:00"/>
    <n v="5"/>
    <d v="2025-03-12T00:00:00"/>
    <n v="334"/>
    <s v="Hors délai de remediation"/>
    <s v="12/04/2024 : Mail envoyé par SOC_x000a_15/04/2024 : Relance_x000a_19/04/2024 : Relance_x000a_30/04/2024 : Relance_x000a_"/>
    <s v="https://www.fortiguard.com/psirt  _x000a_https://docs.fortinet.com/document/fortigate/7.4.3/fortios-release-notes/289806/resolved-issues "/>
    <m/>
    <m/>
    <m/>
    <m/>
    <m/>
  </r>
  <r>
    <s v="MEDZ"/>
    <s v="12042024-12"/>
    <x v="0"/>
    <s v="CVE-2023-38408"/>
    <s v="OpenSSH"/>
    <x v="244"/>
    <s v="Une vulnérabilité le ssh-agent d’OpenSSH permet à un attaquant distant, en persuadant une victime d’initier un transfert de connexion SSH vers un serveur contrôlé par celui-ci, d’exécuter du code arbitraire"/>
    <s v="Risque fort"/>
    <s v="Exécution de _x000a_code _x000a_arbitraire"/>
    <s v="OUI"/>
    <s v="Il est recommandé de mettre à jour OpenSSH dès que possible vers les versions :_x000a_✓ OpenSSH version 9.3p2 ou ultérieure._x000a_NB : L’exploitation de la vulnérabilité peut être empêchée en démarrant ssh-agent avec une liste d’autorisations _x000a_PKCS#AA/FIDO vide (ssh-agent -P ‘’) ou contenant seulement des bibliothèques de fournisseurs spécifiques."/>
    <x v="4"/>
    <d v="2024-04-12T00:00:00"/>
    <n v="5"/>
    <d v="2025-03-12T00:00:00"/>
    <n v="334"/>
    <s v="Hors délai de remediation"/>
    <s v="12/04/2024 : Mail envoyé par SOC_x000a_15/04/2024 : Relance_x000a_30/04/2024 : Relance_x000a__x000a_Une nouvelle vulnératbilité a été découverte sous l'id : 01072024-01"/>
    <s v="https://www.openssh.com/security.html_x000a_https://www.openssh.com/txt/release-9.3p2"/>
    <m/>
    <m/>
    <m/>
    <m/>
    <m/>
  </r>
  <r>
    <s v="MEDZ"/>
    <s v="12042024-13"/>
    <x v="0"/>
    <s v="CVE-2024-2511"/>
    <s v="OpenSSL"/>
    <x v="244"/>
    <s v="Une vulnérabilité a été découverte dans OpenSSL. Elle permet à un attaquant de provoquer un déni de service à distance"/>
    <s v="Risque fort"/>
    <s v="Déni de service "/>
    <s v="OUI"/>
    <s v="Il est recommandé de mettre à jour OpenSSL dès que possible vers les versions :_x000a_✓ OpenSSL versions 1.1.1y ou ultérieure._x000a_✓ OpenSSL versions 3.0.14 ou ultérieure._x000a_✓ OpenSSL versions 3.1.6 ou ultérieure._x000a_✓ OpenSSL version 3.2.2 ou ultérieure."/>
    <x v="4"/>
    <d v="2024-04-12T00:00:00"/>
    <n v="5"/>
    <d v="2024-05-17T00:00:00"/>
    <n v="35"/>
    <s v="Hors délai de remediation"/>
    <s v="12/04/2024 : Mail envoyé par SOC_x000a_15/04/2024 : Relance_x000a_30/04/2024 : Relance_x000a_Une nouvelle vulnératbilité a été découverte sous l'id : 20022024-20"/>
    <s v="https://www.openssl.org/news/secadv/20240408.txt "/>
    <m/>
    <m/>
    <m/>
    <m/>
    <m/>
  </r>
  <r>
    <s v="MEDZ"/>
    <s v="15042024-14"/>
    <x v="1"/>
    <s v="CVE-2024-1874_x000a_CVE-2024-2756_x000a_CVE-2024-3096_x000a_CVE-2024-2757"/>
    <s v="PHP"/>
    <x v="245"/>
    <s v="De multiples vulnérabilités ont été découvertes dans PHP. Certaines d'entre elles permettent à un attaquant de provoquer un problème de sécurité non spécifié par l'éditeur, une exécution _x000a_de code arbitraire et un déni de service."/>
    <s v="Risque fort"/>
    <s v="Non spécifié par _x000a_l'éditeur_x000a_-_x000a_Exécution de code _x000a_arbitraire_x000a_-_x000a_Déni de service"/>
    <s v="OUI"/>
    <s v="Il est recommandé de mettre à jour PHP dès que possible vers les versions :_x000a_✓ PHP versions 8.1.28 ou ultérieures._x000a_✓ PHP versions 8.2.18 ou ultérieures._x000a_✓ PHP versions 8.3.6 ou ultérieures."/>
    <x v="4"/>
    <d v="2024-04-15T00:00:00"/>
    <n v="2"/>
    <d v="2025-03-12T00:00:00"/>
    <n v="331"/>
    <s v="Hors délai de remediation"/>
    <s v="15/04/2024 : Mail envoyé par SOC_x000a_19/04/2024: Relance_x000a_30/04/2024: Relance_x000a_Une vulnérabilité a été découverte ID 07062024-02"/>
    <s v="https://www.php.net/ChangeLog-8.php#8.2.18_x000a_https://www.php.net/ChangeLog-8.php#8.3.6"/>
    <m/>
    <m/>
    <m/>
    <m/>
    <m/>
  </r>
  <r>
    <s v="MEDZ"/>
    <s v="15042024-15"/>
    <x v="1"/>
    <s v="CVE-2024-3157_x000a_CVE-2024-3515_x000a_CVE-2024-3516"/>
    <s v="Microsoft Edge"/>
    <x v="245"/>
    <s v="De multiples vulnérabilités ont été découvertes dans Microsoft Edge. Elles permettent à un attaquant de provoquer un problème de sécurité non spécifié par l'éditeur."/>
    <s v="Risque fort"/>
    <s v="Non spécifié par l'éditeur"/>
    <s v="OUI"/>
    <s v="Il est recommandé de mettre à jour Microsoft Edge dès que possible vers les versions :_x000a__x0009_Microsoft Edge version 123.0.2420.97 ou ultérieures."/>
    <x v="0"/>
    <d v="2024-04-15T00:00:00"/>
    <n v="5"/>
    <d v="2024-04-15T00:00:00"/>
    <n v="0"/>
    <s v="Traité dans le delai"/>
    <s v="15/04/2024 : Mail envoyé par SOC_x000a_Autoupdate"/>
    <s v="https://msrc.microsoft.com/update-guide/vulnerability/CVE-2024-3157 _x000a_https://msrc.microsoft.com/update-guide/vulnerability/CVE-2024-3516 _x000a_https://msrc.microsoft.com/update-guide/vulnerability/CVE-2024-3515  "/>
    <m/>
    <m/>
    <m/>
    <m/>
    <m/>
  </r>
  <r>
    <s v="MEDZ"/>
    <s v="17042024-16"/>
    <x v="1"/>
    <s v="CVE-2024-3854_x000a_CVE-2024-3855_x000a_CVE-2024-3856_x000a_CVE-2024-3857_x000a_CVE-2024-3858_x000a_CVE-2024-3859_x000a_CVE-2024-3860_x000a_CVE-2024-3861_x000a_CVE-2024-3862_x000a_CVE-2024-3863_x000a_CVE-2024-3864_x000a_CVE-2024-3302"/>
    <s v="Mozilla Firefox"/>
    <x v="246"/>
    <s v="De multiples vulnérabilités ont été découvertes dans les produits Mozilla. Elles permettent à un attaquant le déni de service ,d’exécuter du code arbitraire, ou de contourner la politique de sécurité."/>
    <s v="Risque fort"/>
    <s v="Contournement de la politique de sécurité_x000a__x000a_Exécution de code arbitraire à distance_x000a__x000a_Déni de service "/>
    <s v="OUI"/>
    <s v="_x000a_Mise à jour vers les versions : _x000a__x000a__x0009_Firefox versions 125 ou ultérieur"/>
    <x v="0"/>
    <d v="2024-04-17T00:00:00"/>
    <n v="5"/>
    <d v="2024-04-17T00:00:00"/>
    <n v="0"/>
    <s v="Traité dans le delai"/>
    <s v="17/04/2024 : Mail envoyé par SOC_x000a_Autoupdate"/>
    <s v="https://www.mozilla.org/en-US/security/advisories/mfsa2024-18/ "/>
    <m/>
    <m/>
    <m/>
    <m/>
    <m/>
  </r>
  <r>
    <s v="MEDZ"/>
    <s v="17042024-17"/>
    <x v="3"/>
    <s v="CVE-2024-31705"/>
    <s v="GLPI"/>
    <x v="246"/>
    <s v="Une vulnérabilité a été découverte dans le _x000a_plugin Shell Commands de GLPI. Ce défaut de _x000a_contrôle des données fournies par les _x000a_utilisateurs permet à un attaquant non _x000a_authentifié d’exécuter du code arbitraire en _x000a_envoyant des requêtes spécifiquement forgées."/>
    <s v="Risque fort"/>
    <s v="Exécution de code _x000a_arbitraire "/>
    <s v="OUI"/>
    <s v=" Désactiver le plugin Shell Commands dans GLPI et/ou restreindre son accès. L’éditeur a retiré _x000a_le plugin de son magasin en ligne"/>
    <x v="11"/>
    <d v="2024-04-17T00:00:00"/>
    <n v="5"/>
    <d v="2025-03-12T00:00:00"/>
    <n v="329"/>
    <s v="Hors délai de remediation"/>
    <s v="17/04/2024 : Mail envoyé par SOC_x000a_22/04/2024 : Relance_x000a_25/04/2024 : Relance_x000a_30/04/2024 : Relance_x000a__x000a_"/>
    <s v="https://seclists.org/fulldisclosure/2024/Apr/23_x000a_https://github.com/V3locidad/GLPI_POC_Plugins_Shell"/>
    <m/>
    <m/>
    <m/>
    <m/>
    <m/>
  </r>
  <r>
    <s v="MEDZ"/>
    <s v="17042024-18"/>
    <x v="1"/>
    <s v="CVE-2024-3832_x000a_CVE-2024-3833_x000a_CVE-2024-3834_x000a_CVE-2024-3837_x000a_CVE-2024-3838_x000a_CVE-2024-3839_x000a_CVE-2024-3840_x000a_CVE-2024-3841_x000a_CVE-2024-3843_x000a_CVE-2024-3844_x000a_CVE-2024-3845_x000a_CVE-2024-3846_x000a_CVE-2024-3847_x000a_CVE-2024-3914"/>
    <s v="Google Chrome"/>
    <x v="246"/>
    <s v="De multiples vulnérabilités ont été découvertes dans Google Chrome. Elles permettent à un attaquant de provoquer un problème de sécurité non spécifié par l'éditeur et un contournement de la politique de sécurité."/>
    <s v="Risque fort"/>
    <s v="Non spécifié par l'éditeur_x000a_-_x000a_Contournement de la politique de sécurité"/>
    <s v="OUI"/>
    <s v="Il est recommandé de mettre à jour Google Chrome dès que possible vers les versions :_x000a__x000a__x0009_Google Chrome version : 124.0.6367.60/.61 ou ultérieur pour Windows_x000a__x0009_Google Chrome version : 124.0.6367.60 ou ultérieur pour Linux_x000a__x0009_Google Chrome version : 124.0.6367.60/.61 ou ultérieur MacOs"/>
    <x v="0"/>
    <d v="2024-04-17T00:00:00"/>
    <n v="5"/>
    <d v="2024-04-25T00:00:00"/>
    <n v="8"/>
    <s v="Hors délai de remediation"/>
    <s v="17/04/2024 : Mail envoyé par SOC_x000a_Autoupdate"/>
    <s v="https://chromereleases.googleblog.com/2024/04/stable-channel-update-for-desktop_16.html  "/>
    <m/>
    <m/>
    <m/>
    <m/>
    <m/>
  </r>
  <r>
    <s v="MEDZ"/>
    <s v="18042024-18"/>
    <x v="3"/>
    <s v="CVE-2023-6129_x000a_CVE-2024-21015_x000a_CVE-2024-20994_x000a_CVE-2024-21047_x000a_CVE-2024-21061_x000a_CVE-2024-21069_x000a_CVE-2024-21049_x000a_CVE-2024-21050_x000a_CVE-2024-21051_x000a_CVE-2024-21052_x000a_CVE-2024-21053_x000a_CVE-2024-21056_x000a_CVE-2024-21060_x000a_CVE-2024-21087_x000a_CVE-2024-20993_x000a_CVE-2024-20998_x000a_CVE-2024-21009_x000a_CVE-2024-21054_x000a_CVE-2024-21055_x000a_CVE-2024-21057_x000a_CVE-2024-21062_x000a_CVE-2024-21102_x000a_CVE-2024-21096_x000a_CVE-2024-21008_x000a_CVE-2024-21013_x000a_CVE-2024-21000"/>
    <s v="Oracle MySQL Server"/>
    <x v="247"/>
    <s v="De multiples vulnérabilités ont été _x000a_découvertes dans Oracle MySQL. Elles _x000a_permettent à un attaquant de provoquer _x000a_un déni de service à distance, une atteinte _x000a_à l'intégrité des données et une atteinte à _x000a_la confidentialité des données."/>
    <s v="Risque fort"/>
    <s v="Déni de service à _x000a_distance_x000a_-_x000a_Atteinte à l'intégrité des _x000a_données_x000a_-_x000a_Atteinte à la _x000a_confidentialité des _x000a_données"/>
    <s v="OUI"/>
    <s v="✓ Mise à jour MySQL Server la version 8.0.36 ou ultérieur_x000a_✓ Mise à jour MySQL Server la version ultérieures à 8.2.0_x000a_✓ Mise à jour MySQL Server la version ultérieures à 8.3.0"/>
    <x v="5"/>
    <d v="2024-04-18T00:00:00"/>
    <n v="10"/>
    <d v="2025-03-12T00:00:00"/>
    <n v="328"/>
    <s v="Hors délai de remediation"/>
    <s v="18/04/2024 : Mail envoyé par SOC_x000a_22/04/2024 : Relance_x000a_24/04/2024 : Relance_x000a_30/04/2024 : Relance"/>
    <s v="https://www.oracle.com/security-alerts/cpuapr2024.html_x000a_https://www.oracle.com/security-alerts/cpuapr2024verbose.html"/>
    <m/>
    <m/>
    <m/>
    <m/>
    <m/>
  </r>
  <r>
    <s v="MEDZ"/>
    <s v="18042024-19"/>
    <x v="3"/>
    <s v="CVE-2021-23369_x000a_CVE-2023-2976_x000a_CVE-2023-33201_x000a_CVE-2023-44487_x000a_CVE-2023-5072_x000a_CVE-2023-52428_x000a_CVE-2024-21006_x000a_CVE-2024-21007_x000a_CVE-2024-23635_x000a_CVE-2024-26308"/>
    <s v="Oracle WebLogic Server"/>
    <x v="247"/>
    <s v="De multiples vulnérabilités ont été _x000a_découvertes dans Oracle Weblogic. _x000a_Certaines d'entre elles permettent à un _x000a_attaquant de provoquer une exécution de _x000a_code arbitraire à distance, un déni de _x000a_service à distance et une atteinte à _x000a_l'intégrité des données."/>
    <s v="Risque fort"/>
    <s v="Exécution de _x000a_code arbitraire à _x000a_distance_x000a_-_x000a_Déni de service à _x000a_distance_x000a_-_x000a_Atteinte à _x000a_l'intégrité des _x000a_données_x000a_-_x000a_Atteinte à la _x000a_confidentialité _x000a_des données"/>
    <s v="OUI"/>
    <s v="Mise a jour vers les versions Suivants :_x000a_✓ WebLogic ultérieur à 12.2.1.4.0_x000a_✓ WebLogic ultérieur à 14.1.1.0.0"/>
    <x v="4"/>
    <d v="2024-04-18T00:00:00"/>
    <n v="5"/>
    <d v="2024-04-25T00:00:00"/>
    <n v="7"/>
    <s v="Hors délai de remediation"/>
    <s v="18/04/2024 : Mail envoyé par SOC_x000a_19/04/2024 : Non concerné._x000a_"/>
    <s v="https://www.oracle.com/security-alerts/cpuapr2024.html_x000a_https://www.oracle.com/security-alerts/cpuapr2024verbose.html"/>
    <m/>
    <m/>
    <m/>
    <m/>
    <m/>
  </r>
  <r>
    <s v="MEDZ"/>
    <s v="18042024-20"/>
    <x v="3"/>
    <s v="CVE-2024-21892_x000a_CVE-2023-41993_x000a_CVE-2024-20954_x000a_CVE-2024-21098_x000a_CVE-2024-21085_x000a_CVE-2024-21011_x000a_CVE-2024-21068_x000a_CVE-2024-21094_x000a_CVE-2024-21012_x000a_CVE-2024-21003_x000a_CVE-2024-21005_x000a_CVE-2024-21002_x000a_CVE-2024-21004_x000a_CVE-2023-41074_x000a_CVE-2024-22019_x000a_CVE-2023-46809"/>
    <s v="Oracle Java SE"/>
    <x v="247"/>
    <s v="De multiples vulnérabilités ont été _x000a_découvertes dans Oracle Java SE. Certaines _x000a_d'entre elles permettent à un attaquant de _x000a_provoquer une exécution de code arbitraire à _x000a_distance, un déni de service à distance et une _x000a_atteinte à l'intégrité des données."/>
    <s v="Risque fort"/>
    <s v="Exécution de _x000a_code arbitraire à _x000a_distance_x000a_-_x000a_Déni de service à _x000a_distance_x000a_-_x000a_Atteinte à _x000a_l'intégrité des _x000a_données_x000a_-_x000a_Atteinte à la _x000a_confidentialité des _x000a_données"/>
    <s v="OUI"/>
    <s v="Mise à jour vers les versions suivants : _x000a_▪ JAVA SE ultérieur à 8u401._x000a_▪ JAVA SE ultérieur à 8u401-perf._x000a_▪ JAVA SE ultérieur à 11.0.22._x000a_▪ JAVA SE ultérieur à 17.0.10._x000a_▪ JAVA SE ultérieur à 21.0.2."/>
    <x v="6"/>
    <d v="2024-04-18T00:00:00"/>
    <n v="10"/>
    <d v="2025-03-12T00:00:00"/>
    <n v="328"/>
    <s v="Hors délai de remediation"/>
    <s v="18/04/2024 : Mail envoyé par SOC_x000a_22/04/2024 : Relance_x000a_30/04/2024 : Relance_x000a_"/>
    <s v="https://www.oracle.com/security-alerts/cpuapr2024.html_x000a_https://www.oracle.com/security-alerts/cpuapr2024verbose.html"/>
    <m/>
    <m/>
    <m/>
    <m/>
    <m/>
  </r>
  <r>
    <s v="MEDZ"/>
    <s v="22042024-21"/>
    <x v="1"/>
    <s v="CVE-2024-29986_x000a_CVE-2024-29987_x000a_CVE-2024-3832_x000a_CVE-2024-3833_x000a_CVE-2024-3834_x000a_CVE-2024-3837_x000a_CVE-2024-3838_x000a_CVE-2024-3839_x000a_CVE-2024-3840_x000a_CVE-2024-3841_x000a_CVE-2024-3843_x000a_CVE-2024-3844_x000a_CVE-2024-3845_x000a_CVE-2024-3846_x000a_CVE-2024-3847_x000a_CVE-2024-3914"/>
    <s v="Microsoft Edge"/>
    <x v="248"/>
    <s v="De multiples vulnérabilités ont été découvertes _x000a_dans Microsoft Edge. Elles permettent à un _x000a_attaquant de provoquer un problème de sécurité _x000a_non spécifié par l'éditeur, un contournement de _x000a_la politique de sécurité et une atteinte à la _x000a_confidentialité des données"/>
    <s v="Risque fort"/>
    <s v="Atteinte à la _x000a_confidentialité des _x000a_données_x000a_-_x000a_Non spécifié par _x000a_l'éditeur_x000a_-_x000a_Contournement de _x000a_la politique de _x000a_sécurité"/>
    <s v="OUI"/>
    <s v="✓ Microsoft Edge version 124.0.2478.51 ou ultérieures."/>
    <x v="0"/>
    <d v="2024-04-18T00:00:00"/>
    <n v="5"/>
    <d v="2024-04-22T00:00:00"/>
    <n v="0"/>
    <s v="Traité dans le delai"/>
    <s v="22/04/2024 : Mail envoyé par SOC_x000a_Autoupdate"/>
    <s v="https://msrc.microsoft.com/update-guide/vulnerability/CVE-2024-3847_x000a_https://msrc.microsoft.com/update-guide/vulnerability/CVE-2024-3846_x000a_https://msrc.microsoft.com/update-guide/vulnerability/CVE-2024-3845_x000a_https://msrc.microsoft.com/update-guide/vulnerability/CVE-2024-3844_x000a_https://msrc.microsoft.com/update-guide/vulnerability/CVE-2024-3843_x000a_https://msrc.microsoft.com/update-guide/vulnerability/CVE-2024-3841_x000a_https://msrc.microsoft.com/update-guide/vulnerability/CVE-2024-3840_x000a_https://msrc.microsoft.com/update-guide/vulnerability/CVE-2024-3839_x000a_https://msrc.microsoft.com/update-guide/vulnerability/CVE-2024-3838_x000a_https://msrc.microsoft.com/update-guide/vulnerability/CVE-2024-3837_x000a_https://msrc.microsoft.com/update-guide/vulnerability/CVE-2024-3834_x000a_https://msrc.microsoft.com/update-guide/vulnerability/CVE-2024-3914_x000a_https://msrc.microsoft.com/update-guide/vulnerability/CVE-2024-3833_x000a_https://msrc.microsoft.com/update-guide/vulnerability/CVE-2024-3832_x000a_https://msrc.microsoft.com/update-guide/vulnerability/CVE-2024-29987_x000a_https://msrc.microsoft.com/update-guide/vulnerability/CVE-2024-29986 "/>
    <m/>
    <m/>
    <m/>
    <m/>
    <m/>
  </r>
  <r>
    <s v="MEDZ"/>
    <s v="24042024-22"/>
    <x v="1"/>
    <s v="CVE-2024-4058_x000a_CVE-2024-4059_x000a_CVE-2024-4060"/>
    <s v="Google Chrome"/>
    <x v="249"/>
    <s v="De multiples vulnérabilités ont été _x000a_découvertes dans les produits Google _x000a_Chrome. Elles permettent à un attaquant de _x000a_provoquer un problème de sécurité non _x000a_spécifié par l'éditeur."/>
    <s v="Risque fort"/>
    <s v="Non spécifié _x000a_par l'éditeur"/>
    <s v="OUI"/>
    <s v="Il est recommandé de mettre à jour Google Chrome dès que possible vers les versions :_x000a_✓ Google Chrome version : 124.0.6367.78/.79 ou ultérieur pour Windows_x000a_✓ Google Chrome version : 124.0.6367.78 ou ultérieur pour Linux_x000a_✓ Google Chrome version : 124.0.6367.78/.79 ou ultérieur MacOs"/>
    <x v="0"/>
    <d v="2024-04-24T00:00:00"/>
    <n v="5"/>
    <d v="2024-04-24T00:00:00"/>
    <n v="0"/>
    <s v="Traité dans le delai"/>
    <s v="24/04/2024 : Mail envoyé par SOC_x000a_Autoupdate"/>
    <s v="https://chromereleases.googleblog.com/2024/04/stable-channel-update-for-desktop_24.html "/>
    <m/>
    <m/>
    <m/>
    <m/>
    <m/>
  </r>
  <r>
    <s v="MEDZ"/>
    <s v="24042024-23"/>
    <x v="1"/>
    <s v="CVE-2024-29991"/>
    <s v="Microsoft Edge"/>
    <x v="249"/>
    <s v="Une vulnérabilité a été découverte dans _x000a_Microsoft Edge. Elle permet à un _x000a_attaquant de provoquer un contournement _x000a_de la politique de sécurité."/>
    <s v="Risque fort"/>
    <s v="Contournement _x000a_de la politique _x000a_de sécurité "/>
    <s v="OUI"/>
    <s v="Il est recommandé de mettre à jour Google Chrome dès que possible vers les versions :_x000a_✓ Microsoft Edge versions : 124.0.2478.51 ou ultérieur"/>
    <x v="0"/>
    <d v="2024-04-24T00:00:00"/>
    <n v="5"/>
    <d v="2024-04-24T00:00:00"/>
    <n v="0"/>
    <s v="Traité dans le delai"/>
    <s v="24/04/2024 : Mail envoyé par SOC_x000a_Autoupdate"/>
    <s v="https://msrc.microsoft.com/update-guide/vulnerability/CVE-2024-29991 "/>
    <m/>
    <m/>
    <m/>
    <m/>
    <m/>
  </r>
  <r>
    <s v="MEDZ"/>
    <s v="30042024-27"/>
    <x v="1"/>
    <s v="CVE-2024-4058_x000a_CVE-2024-4059_x000a_CVE-2024-4060"/>
    <s v="Microsoft Edge"/>
    <x v="250"/>
    <s v="De multiples vulnérabilités ont été découvertes dans Microsoft Edge. Elles permettent à un attaquant de provoquer un problème de sécurité non spécifié par l'éditeur."/>
    <s v="Risque fort"/>
    <s v="Non spécifié par l'éditeur"/>
    <s v="OUI"/>
    <s v="Il est recommandé de mettre à jour Microsoft Edge dès que possible vers les versions :_x000a__x000a__x000a__x0009_Microsoft Edge version 124.0.2478.67 ou ultérieures."/>
    <x v="0"/>
    <d v="2024-04-30T00:00:00"/>
    <n v="5"/>
    <d v="2024-04-30T00:00:00"/>
    <n v="0"/>
    <s v="Traité dans le delai"/>
    <s v="30/04/2024 : Mail envoyé par SOC"/>
    <s v="https://msrc.microsoft.com/update-guide/vulnerability/CVE-2024-4060 _x000a_https://msrc.microsoft.com/update-guide/vulnerability/CVE-2024-4059 _x000a_https://msrc.microsoft.com/update-guide/vulnerability/CVE-2024-4058 "/>
    <m/>
    <m/>
    <m/>
    <m/>
    <m/>
  </r>
  <r>
    <s v="MEDZ"/>
    <s v="02052024-02"/>
    <x v="1"/>
    <s v="CVE-2024-4331_x000a_CVE-2024-4368"/>
    <s v="Google Chrome"/>
    <x v="251"/>
    <s v="De multiples vulnérabilités ont été _x000a_découvertes dans Google Chrome. Elles _x000a_permettent à un attaquant de provoquer un _x000a_problème de sécurité non spécifié par _x000a_l'éditeur"/>
    <s v="Risque fort"/>
    <s v="Non spécifié _x000a_par l'éditeur"/>
    <s v="OUI"/>
    <s v="Il est recommandé de mettre à jour Google Chrome dès que possible vers les versions :_x000a_✓ Google Chrome version : 124.0.6367.118/.119 ou ultérieur pour Windows_x000a_✓ Google Chrome version : 124.0.6367.118/ ou ultérieur pour Linux_x000a_✓ Google Chrome version : 124.0.6367.118/.119 ou ultérieur MacOs"/>
    <x v="0"/>
    <d v="2024-05-02T00:00:00"/>
    <n v="5"/>
    <d v="2024-05-03T00:00:00"/>
    <n v="1"/>
    <s v="Traité dans le delai"/>
    <s v="02/05/2024 : Mail envoyé par SOC_x000a_Autoupdate"/>
    <s v="https://chromereleases.googleblog.com/2024/04/stable-channel-update-for-desktop_30.html"/>
    <m/>
    <m/>
    <m/>
    <m/>
    <m/>
  </r>
  <r>
    <s v="MEDZ"/>
    <s v="10052024-09"/>
    <x v="1"/>
    <s v="CVE-2024-4671"/>
    <s v="Google Chrome"/>
    <x v="252"/>
    <s v="Une vulnérabilité dans le composant _x000a_Visuals de Google Chrome permet à un _x000a_attaquant non authentifié, en persuadant _x000a_une victime de consulter un site Web _x000a_spécifiquement forgé, d’exécuter du code _x000a_arbitraire."/>
    <s v="Risque fort"/>
    <s v="Exécution de _x000a_code _x000a_arbitraire"/>
    <s v="OUI"/>
    <s v="Il est recommandé de mettre à jour Google Chrome dès que possible vers les versions :_x000a_✓ Google Chrome version : 124.0.6367.201, 124.0.6367.202 ou ultérieur pour Windows et Mac_x000a_✓ Google Chrome version : 124.0.6367.201 ou ultérieure pour Linux."/>
    <x v="0"/>
    <d v="2024-05-10T00:00:00"/>
    <n v="5"/>
    <d v="2024-05-10T00:00:00"/>
    <n v="0"/>
    <s v="Traité dans le delai"/>
    <s v="10/05/2024 : Mail envoyé par SOC_x000a_Autoupdate"/>
    <s v="https://chromereleases.googleblog.com/2024/05/stable-channel-update-for-desktop_9.html"/>
    <m/>
    <m/>
    <m/>
    <m/>
    <m/>
  </r>
  <r>
    <s v="MEDZ"/>
    <s v="13052024-10"/>
    <x v="1"/>
    <s v="CVE-2024-30055_x000a_CVE-2024-4558_x000a_CVE-2024-4559_x000a_CVE-2024-4671"/>
    <s v="Microsoft Edge"/>
    <x v="253"/>
    <s v="De multiples vulnérabilités ont été découvertes _x000a_dans Microsoft Edge. Elles permettent à un _x000a_attaquant de provoquer un contournement de la _x000a_politique de sécurité et un problème de sécurité _x000a_non spécifié par l'éditeur."/>
    <s v="Risque fort"/>
    <s v="Non spécifié par _x000a_l'éditeur_x000a_-_x000a_Contournement de _x000a_la politique de _x000a_sécurité"/>
    <s v="OUI"/>
    <s v="Il est recommandé de mettre à jour Microsoft Edge dès que possible vers les versions :_x000a_✓ Microsoft Edge version 124.0.2478.97 ou ultérieures."/>
    <x v="0"/>
    <d v="2024-05-13T00:00:00"/>
    <n v="5"/>
    <d v="2024-05-13T00:00:00"/>
    <n v="0"/>
    <s v="Traité dans le delai"/>
    <s v="13/05/2024 : Mail envoyé par SOC_x000a_Autoupdate"/>
    <s v="https://msrc.microsoft.com/update-guide/vulnerability/CVE-2024-4671_x000a_https://msrc.microsoft.com/update-guide/vulnerability/CVE-2024-4559_x000a_https://msrc.microsoft.com/update-guide/vulnerability/CVE-2024-4558_x000a_https://msrc.microsoft.com/update-guide/vulnerability/CVE-2024-30055"/>
    <m/>
    <m/>
    <m/>
    <m/>
    <m/>
  </r>
  <r>
    <s v="MEDZ"/>
    <s v="17052024-17"/>
    <x v="1"/>
    <s v="CVE-2024-4947_x000a_CVE-2024-4948_x000a_CVE-2024-4949_x000a_CVE-2024-4950"/>
    <s v="Google Chrome"/>
    <x v="254"/>
    <s v="De multiples vulnérabilités ont été _x000a_découvertes dans Google Chrome. Elles _x000a_permettent à un attaquant de provoquer un _x000a_problème de sécurité non spécifié par _x000a_l'éditeur."/>
    <s v="Risque fort"/>
    <s v="Exécution de _x000a_code _x000a_arbitraire"/>
    <s v="OUI"/>
    <s v="Il est recommandé de mettre à jour Google Chrome dès que possible vers les versions :_x000a_✓ Google Chrome version : 125.0.6422.60/.61 ou ultérieur pour Windows_x000a_✓ Google Chrome version : 125.0.6422.60 ou ultérieur pour Linux"/>
    <x v="0"/>
    <d v="2024-05-17T00:00:00"/>
    <n v="5"/>
    <d v="2024-05-17T00:00:00"/>
    <n v="0"/>
    <s v="Traité dans le delai"/>
    <s v="17/05/2024 : Mail envoyé par SOC_x000a_Autoupdate"/>
    <s v="https://chromereleases.googleblog.com/2024/05/stable-channel-update-for-desktop_15.html"/>
    <m/>
    <m/>
    <m/>
    <m/>
    <m/>
  </r>
  <r>
    <s v="MEDZ"/>
    <s v="17052024-18"/>
    <x v="0"/>
    <s v="CVE-2024-4603"/>
    <s v="OpenSSL"/>
    <x v="254"/>
    <s v="Une vulnérabilité a été découverte dans _x000a_OpenSSL. Permet à un attaquant non _x000a_authentifié, en envoyant des requêtes _x000a_spécifiquement forgées, de provoquer un _x000a_déni de service."/>
    <s v="Risque fort"/>
    <s v="Déni de service "/>
    <s v="OUI"/>
    <s v="✓ L’implémentation OpenSSL SSL/TLS n’est pas affectée par ce problème._x000a_✓ Les fournisseurs FIPS OpenSSL 3.0 et 3.1 sont affectés par ce problème._x000a_✓ OpenSSL 3.3, 3.2, 3.1 et 3.0 sont vulnérables à ce problème._x000a_✓ OpenSSL 1.1.1 et 1.0.2 ne sont pas affectés par ce problème."/>
    <x v="4"/>
    <d v="2024-05-17T00:00:00"/>
    <n v="30"/>
    <d v="2024-05-30T00:00:00"/>
    <n v="13"/>
    <s v="Traité dans le delai"/>
    <s v="17/05/2024 : Mail envoyé par SOC_x000a_20/04/2024 : CVE-2024-4603:_x000a_Redhat: Non concerné._x000a_Oracle Linux: aucune publication jusqu’à présent._x000a_22/05/2024 : aucune publication jusqu’à présent._x000a_27/05/2024 : aucune publication jusqu’à présent._x000a_31/05/2024 : aucune publication jusqu’à présent._x000a_Une nouvelle vulnératbilité a été découverte sous l'id : 30052024-27"/>
    <s v="https://www.openssl.org/news/secadv/20240516.txt"/>
    <m/>
    <m/>
    <m/>
    <m/>
    <m/>
  </r>
  <r>
    <s v="MEDZ"/>
    <s v="23052024-21"/>
    <x v="1"/>
    <s v="CVE-2024-5157_x000a_CVE-2024-5158_x000a_CVE-2024-5159_x000a_CVE-2024-5160"/>
    <s v="Google Chrome"/>
    <x v="255"/>
    <s v="De multiples vulnérabilités ont été _x000a_découvertes dans Google Chrome. Elles _x000a_permettent à un attaquant de provoquer un _x000a_problème de sécurité non spécifié par _x000a_l'éditeur."/>
    <s v="Risque fort"/>
    <s v="Non spécifié _x000a_par l'éditeur"/>
    <s v="OUI"/>
    <s v="Il est recommandé de mettre à jour Google Chrome dès que possible vers les versions :_x000a_✓ Google Chrome version : 125.0.6422.76/.77 ou ultérieur pour Windows_x000a_✓ Google Chrome version : 125.0.6422.76 ou ultérieur pour Linux_x000a_✓ Google Chrome version : 125.0.6422.76/.77 ou ultérieur MacOs"/>
    <x v="0"/>
    <d v="2024-05-23T00:00:00"/>
    <n v="5"/>
    <d v="2024-05-23T00:00:00"/>
    <n v="0"/>
    <s v="Traité dans le delai"/>
    <s v="23/05/2024 : Mail envoyé Par SOC_x000a_Autoupdate"/>
    <s v="https://chromereleases.googleblog.com/2024/05/stable-channel-update-for-desktop_21.html "/>
    <m/>
    <m/>
    <m/>
    <m/>
    <m/>
  </r>
  <r>
    <s v="MEDZ"/>
    <s v="24052024-23"/>
    <x v="1"/>
    <s v="CVE-2024-5274"/>
    <s v="Google Chrome"/>
    <x v="256"/>
    <s v="Une vulnérabilité Zéro-Day a été _x000a_découverte dans Google Chrome. Elles _x000a_permettent à un attaquant de provoquer un _x000a_problème de sécurité non spécifié par _x000a_l'éditeur."/>
    <s v="Risque fort"/>
    <s v="Non spécifié_x000a_par l'éditeur"/>
    <s v="OUI"/>
    <s v="Il est recommandé de mettre à jour Google Chrome dès que possible vers les versions :_x000a_✓ Google Chrome version : 125.0.6422.112/.113 ou ultérieur pour Windows_x000a_✓ Google Chrome version : 125.0.6422.112 ou ultérieur pour Linux"/>
    <x v="0"/>
    <d v="2024-05-24T00:00:00"/>
    <n v="2"/>
    <d v="2024-05-24T00:00:00"/>
    <n v="0"/>
    <s v="Traité dans le delai"/>
    <s v="24/05/2024 : Mail envoyé Par SOC _x000a_Autoupdate"/>
    <s v="https://chromereleases.googleblog.com/2024/05/stable-channel-update-for-desktop_23.html"/>
    <m/>
    <m/>
    <m/>
    <m/>
    <m/>
  </r>
  <r>
    <s v="MEDZ"/>
    <s v="28052024-26"/>
    <x v="1"/>
    <s v="CVE-2024-5157_x000a_CVE-2024-5158_x000a_CVE-2024-5159_x000a_CVE-2024-5160_x000a_CVE-2024-5274"/>
    <s v="Microsoft Edge"/>
    <x v="257"/>
    <s v="De multiples vulnérabilités ont été découvertes _x000a_dans Microsoft Edge. Elles permettent à un _x000a_attaquant de provoquer  un problème de sécurité _x000a_non spécifié par l'éditeur."/>
    <s v="Risque fort"/>
    <s v="Non spécifié par l'éditeur"/>
    <s v="OUI"/>
    <s v="Il est recommandé de mettre à jour Microsoft Edge dès que possible vers les versions :_x000a__x000a__x000a__x0009_Microsoft Edge version 125.0.2535.67 ou ultérieures."/>
    <x v="0"/>
    <d v="2024-05-28T00:00:00"/>
    <n v="5"/>
    <d v="2024-05-28T00:00:00"/>
    <n v="1"/>
    <s v="Traité dans le delai"/>
    <s v="27/05/2024 : Mail envoyé Par SOC _x000a_Autoupdate_x000a_"/>
    <s v="https://msrc.microsoft.com/update-guide/vulnerability/CVE-2024-5157 _x000a_https://msrc.microsoft.com/update-guide/vulnerability/CVE-2024-5158  _x000a_https://msrc.microsoft.com/update-guide/vulnerability/CVE-2024-5159_x000a_https://msrc.microsoft.com/update-guide/vulnerability/CVE-2024-5160 _x000a_https://msrc.microsoft.com/update-guide/vulnerability/CVE-2024-5274 "/>
    <m/>
    <m/>
    <m/>
    <m/>
    <m/>
  </r>
  <r>
    <s v="MEDZ"/>
    <s v="30052024-27"/>
    <x v="0"/>
    <s v="CVE-2024-4741"/>
    <s v="OpenSSL"/>
    <x v="258"/>
    <s v="Une vulnérabilité a été découverte dans _x000a_OpenSSL. Elle permet à un attaquant de _x000a_provoquer une exécution de code _x000a_arbitraire à distance, un déni de service à _x000a_distance, une atteinte à l'intégrité des _x000a_données"/>
    <s v="Risque fort"/>
    <s v="Atteinte à _x000a_l'intégrité_x000a_des données_x000a_-_x000a_Déni de service à _x000a_distance_x000a_-_x000a_Exécution de _x000a_code arbitraire à _x000a_distance"/>
    <s v="OUI"/>
    <s v="▪ OpenSSL versions  1.1.1y ou ultérieures. _x000a_▪ OpenSSL versions 3.0.: 3.0.14 ou ultérieures._x000a_▪ OpenSSL versions 3.1.x : 3.1.6 ou ultérieures._x000a_▪ OpenSSL versions 3.2.: 3.2.2 ou ultérieures._x000a_▪ OpenSSL versions 3.3.: 3.3.1  ou ultérieures."/>
    <x v="4"/>
    <d v="2024-05-30T00:00:00"/>
    <n v="5"/>
    <d v="2025-03-12T00:00:00"/>
    <n v="286"/>
    <s v="Hors délai de remediation"/>
    <s v="30/05/2024 : Mail envoyé Par SOC _x000a_06/06/2024 : Relance_x000a_10/06/2024 : Relance_x000a_Une nouvelle vulnératbilité a été découverte sous l'id : 28062024-14"/>
    <s v="https://www.openssl.org/news/secadv/20240528.txt "/>
    <m/>
    <m/>
    <m/>
    <m/>
    <m/>
  </r>
  <r>
    <s v="MEDZ"/>
    <s v="04062024-01"/>
    <x v="1"/>
    <s v="CVE-2024-5499_x000a_CVE-2024-5498_x000a_CVE-2024-5497_x000a_CVE-2024-5496_x000a_CVE-2024-5495_x000a_CVE-2024-5494_x000a_CVE-2024-5493"/>
    <s v="Microsoft Edge"/>
    <x v="259"/>
    <s v="De multiples vulnérabilités ont été corrigées _x000a_dans Microsoft Edge. Elles permettent à un _x000a_attaquant de provoquer un problème de sécurité _x000a_non spécifié par l'éditeur."/>
    <s v="Risque fort"/>
    <s v="Non spécifié par l'éditeur"/>
    <s v="OUI"/>
    <s v="Il est recommandé de mettre à jour Microsoft Edge dès que possible vers les versions :_x000a_✓ Microsoft Edge version 125.0.2535.85 ou ultérieures."/>
    <x v="0"/>
    <d v="2024-06-04T00:00:00"/>
    <n v="5"/>
    <d v="2024-06-04T00:00:00"/>
    <n v="0"/>
    <s v="Traité dans le delai"/>
    <s v="04/06/2024 : Mail envoyé Par SOC _x000a_Autoupdate"/>
    <s v="_x000a_https://msrc.microsoft.com/update-guide/vulnerability/CVE-2024-5493_x000a_https://msrc.microsoft.com/update-guide/vulnerability/CVE-2024-5494_x000a_https://msrc.microsoft.com/update-guide/vulnerability/CVE-2024-5495_x000a_https://msrc.microsoft.com/update-guide/vulnerability/CVE-2024-5496_x000a_https://msrc.microsoft.com/update-guide/vulnerability/CVE-2024-5497_x000a_https://msrc.microsoft.com/update-guide/vulnerability/CVE-2024-5498_x000a_https://msrc.microsoft.com/update-guide/vulnerability/CVE-2024-5499"/>
    <m/>
    <m/>
    <m/>
    <m/>
    <m/>
  </r>
  <r>
    <s v="MEDZ"/>
    <s v="07062024-02"/>
    <x v="1"/>
    <s v="CVE-2024-5585_x000a_CVE-2024-5458_x000a_CVE-2024-4577"/>
    <s v="PHP"/>
    <x v="260"/>
    <s v="De multiples vulnérabilités ont été découvertes _x000a_dans PHP. Certaines d'entre elles permettent à _x000a_un attaquant de provoquer une exécution de _x000a_code arbitraire à distance, une atteinte à la _x000a_confidentialité des données et une atteinte à _x000a_l'intégrité des données."/>
    <s v="Risque fort"/>
    <s v="Atteinte à l'intégrité _x000a_des données_x000a_-_x000a_Atteinte à la _x000a_confidentialité des _x000a_données_x000a_-_x000a_Contournement de _x000a_la politique de _x000a_sécurité_x000a_-_x000a_Exécution de code _x000a_arbitraire à _x000a_distance_x000a_-_x000a_Non spécifié par _x000a_l'éditeur"/>
    <s v="OUI"/>
    <s v="Il est recommandé de mettre à jour PHP dès que possible vers les versions :_x000a_✓ PHP versions 8.1.29 ou ultérieures._x000a_✓ PHP versions 8.2.20 ou ultérieures._x000a_✓ PHP versions 8.3.8 ou ultérieures"/>
    <x v="4"/>
    <d v="2024-06-07T00:00:00"/>
    <n v="2"/>
    <d v="2024-06-11T00:00:00"/>
    <n v="4"/>
    <s v="Hors délai de remediation"/>
    <s v="07/06/2024 : Mail envoyé Par SOC _x000a_10/06/2024 : REDHAT: Non concerné._x000a_OEL: aucune publication jusqu’à présent._x000a_21/06/2024 : Relance_x000a_21/06/2024 : OEL: aucune publication jusqu’à présent._x000a_01/07//204 : aucune publication jusqu’à présent._x000a_Une nouvelle vulnérabilité a été découverte sous  li'd : 11062024-03"/>
    <s v="https://www.php.net/ChangeLog-8.php#8.1.29_x000a_https://www.php.net/ChangeLog-8.php#8.2.20_x000a_https://www.php.net/ChangeLog-8.php#8.3.8"/>
    <m/>
    <m/>
    <m/>
    <m/>
    <m/>
  </r>
  <r>
    <s v="MEDZ"/>
    <s v="11062024-03"/>
    <x v="1"/>
    <s v="CVE-2024-4577"/>
    <s v="PHP"/>
    <x v="261"/>
    <s v="Une vulnérabilité liée à la gestion des caractères dans la fonction Best-Fit de Windows, lorsqu'elle est utilisée avec le module PHP CGI, a été découverte. Cette vulnérabilité permet à un attaquant non authentifié d'exécuter du code arbitraire sur le système en envoyant des requêtes spécialement conçues."/>
    <s v="Risque fort"/>
    <s v="Exécution de code _x000a_arbitraire à _x000a_distance"/>
    <s v="OUI"/>
    <s v="Il est recommandé de mettre à jour PHP dès que possible vers les versions :_x000a_✓ PHP versions 8.1.29 ou ultérieures._x000a_✓ PHP versions 8.2.20 ou ultérieures._x000a_✓ PHP versions 8.3.8 ou ultérieures."/>
    <x v="3"/>
    <d v="2024-06-11T00:00:00"/>
    <n v="2"/>
    <d v="2024-06-11T00:00:00"/>
    <n v="0"/>
    <s v="Traité dans le delai"/>
    <s v="11/06/2024 : Mail envoyé Par SOC _x000a_11/06/2024 : MedZ non concerné"/>
    <s v="_x000a_https://www.php.net/archive/2024.php#2024-06-06-2"/>
    <m/>
    <m/>
    <m/>
    <m/>
    <m/>
  </r>
  <r>
    <s v="MEDZ"/>
    <s v="12062024-05"/>
    <x v="1"/>
    <s v="CVE-2024-5585_x000a_CVE-2024-5458_x000a_CVE-2024-4577"/>
    <s v="Forti OS"/>
    <x v="262"/>
    <s v="De multiples vulnérabilités ont été _x000a_découvertes dans FortiOS, certaines _x000a_permettant à un attaquant de provoquer une _x000a_exécution de code arbitraire à distance, une _x000a_atteinte à la confidentialité des données, et _x000a_une atteinte à l'intégrité des données"/>
    <s v="Risque fort"/>
    <s v="Atteinte à l'intégrité _x000a_Des données_x000a_-_x000a_Atteinte à la _x000a_Confidentialité des _x000a_Données_x000a_-_x000a_Exécution de code _x000a_arbitraire"/>
    <s v="OUI"/>
    <s v="Installation de la mise à jour :_x000a_✓ FortiOS version 7.4.4 ou ultérieur_x000a_✓ FortiOS version 7.2.8 ou ultérieur_x000a_✓ FortiOS version 7.0.15 ou ultérieur_x000a_✓ FortiOS version 6.4.15 ou ultérieur vers une version fixe_x000a_✓ FortiOS version 6.2.16 ou ultérieur vers une version fixe"/>
    <x v="2"/>
    <d v="2024-06-12T00:00:00"/>
    <n v="5"/>
    <d v="2024-06-19T00:00:00"/>
    <n v="7"/>
    <s v="Hors délai de remediation"/>
    <s v="12/06/2024 : Mail envoyé Par SOC _x000a_19/06/2024 : Relance_x000a_01/07/2024 : Relance_x000a_03/07/2024 : Mise à jour effectué vers 7.4.4"/>
    <s v="https://www.fortiguard.com/psirt/FG-IR-23-471_x000a_https://www.fortiguard.com/psirt/FG-IR-24-036_x000a_https://www.fortiguard.com/psirt/FG-IR-23-460_x000a_https://www.fortiguard.com/psirt/FG-IR-23-356_x000a_https://www.fortiguard.com/psirt/FG-IR-23-423"/>
    <m/>
    <m/>
    <m/>
    <m/>
    <m/>
  </r>
  <r>
    <s v="MEDZ"/>
    <s v="13062024-07"/>
    <x v="1"/>
    <s v="CVE-2024-5830_x000a_CVE-2024-5831_x000a_CVE-2024-5832_x000a_CVE-2024-5833_x000a_CVE-2024-5834_x000a_CVE-2024-5835_x000a_CVE-2024-5836_x000a_CVE-2024-5837_x000a_CVE-2024-5838_x000a_CVE-2024-5839_x000a_CVE-2024-5840_x000a_CVE-2024-5841_x000a_CVE-2024-5842_x000a_CVE-2024-5843_x000a_CVE-2024-5844_x000a_CVE-2024-5845_x000a_CVE-2024-5846_x000a_CVE-2024-5847"/>
    <s v="Google Chrome"/>
    <x v="263"/>
    <s v="De multiples vulnérabilités ont été _x000a_découvertes dans Google Chrome. Elles _x000a_permettent à un attaquant de provoquer un _x000a_problème de sécurité non spécifié par _x000a_l'éditeur."/>
    <s v="Risque fort"/>
    <s v="Non spécifié_x000a_par l'éditeur"/>
    <s v="OUI"/>
    <s v="Il est recommandé de mettre à jour Google Chrome dès que possible vers les versions :_x000a_✓ Google Chrome version : 126.0.6478.56/57 ou ultérieur pour Windows_x000a_✓ Google Chrome version : 126.0.6478.54 ou ultérieur pour Linux_x000a_✓ Google Chrome version : 126.0.6478.56/57 ou ultérieur MacOs"/>
    <x v="0"/>
    <d v="2024-06-13T00:00:00"/>
    <n v="5"/>
    <d v="2024-06-13T00:00:00"/>
    <n v="0"/>
    <s v="Traité dans le delai"/>
    <s v="13/06/2024 : Mail envoyé Par SOC _x000a_Autoupdate"/>
    <s v="_x000a_https://chromereleases.googleblog.com/2024/06/stable-channel-update-for-desktop.html"/>
    <m/>
    <m/>
    <m/>
    <m/>
    <m/>
  </r>
  <r>
    <s v="MEDZ"/>
    <s v="13062024-08"/>
    <x v="3"/>
    <s v="CVE-2024-5661"/>
    <s v="Citrix Hypervisor"/>
    <x v="263"/>
    <s v="Une vulnérabilité a été découverte dans les _x000a_produits Citrix. Elle permet à un attaquant _x000a_de provoquer un déni de service à _x000a_distance."/>
    <s v="Risque fort"/>
    <s v="Déni de _x000a_service à _x000a_distance"/>
    <s v="OUI"/>
    <s v="✓ Installation du Hotfix XS82ECU1068 pour Hypervisor._x000a_✓ Installation du dernier Correctif de sécurité pour Xenserver ."/>
    <x v="3"/>
    <d v="2024-06-13T00:00:00"/>
    <n v="10"/>
    <d v="2025-03-12T00:00:00"/>
    <n v="272"/>
    <s v="Hors délai de remediation"/>
    <s v="13/06/2024 : Mail envoyé Par SOC _x000a_19/06/2024 : Relance_x000a_21/06/2024 : Relance_x000a_24/06/2024 : Relance_x000a_non concernés_x000a_ "/>
    <s v="https://support.citrix.com/article/CTX677100"/>
    <m/>
    <m/>
    <m/>
    <m/>
    <m/>
  </r>
  <r>
    <s v="MEDZ"/>
    <s v="18062024-09"/>
    <x v="3"/>
    <s v="CVE-2024-37079_x000a_CVE-2024-37080_x000a_CVE-2024-37081"/>
    <s v="Produits Vmware"/>
    <x v="264"/>
    <s v="De multiples vulnérabilités ont été _x000a_découvertes dans les produits VMware. Elles _x000a_permettent à un attaquant de provoquer une _x000a_exécution de code arbitraire à distance et _x000a_une élévation de privilèges."/>
    <s v="Risque fort"/>
    <s v="Exécution du _x000a_code arbitraire à _x000a_distance_x000a_-_x000a_Élévation de _x000a_privilèges"/>
    <s v="OUI"/>
    <s v="Il est recommandé de mettre à jour les produits VMware vers les versions :_x000a_▪ Cloud Foundation (vCenter Server) versions 4.x et 5.x :Appliquer KB88287_x000a_▪ vCenter Server versions 7.x versions 7.0 Update U3r ou ultérieures._x000a_▪ vCenter Server versions 8.x versions 8.0 U2d et U1e ou ultérieures."/>
    <x v="3"/>
    <d v="2024-06-18T00:00:00"/>
    <n v="5"/>
    <d v="2024-06-27T00:00:00"/>
    <n v="9"/>
    <s v="Hors délai de remediation"/>
    <s v="18/06/2024 : Mail envoyé Par SOC _x000a_20/06/2024 : Relance_x000a_24/06/2024 : Relance_x000a_Non concerné, Plateforme vers Nutanix._x000a_Une nouvelle vulnératbilité a été découverte sous l'id : 27062024-12"/>
    <s v="_x000a_https://support.broadcom.com/web/ecx/support-content-notification/-_x000a_/external/content/SecurityAdvisories/0/24453"/>
    <m/>
    <m/>
    <m/>
    <m/>
    <m/>
  </r>
  <r>
    <s v="MEDZ"/>
    <s v="20062024-10"/>
    <x v="1"/>
    <s v="CVE-2024-6100_x000a_CVE-2024-6101_x000a_CVE-2024-6102_x000a_CVE-2024-6103"/>
    <s v="Google Chrome"/>
    <x v="265"/>
    <s v="De multiples vulnérabilités ont été découvertes dans Google Chrome. Elles permettent à un attaquant de provoquer un problème de sécurité non spécifié par l'éditeur."/>
    <s v="Risque fort"/>
    <s v="Non spécifié_x000a_par l'éditeur"/>
    <s v="OUI"/>
    <s v="Il est recommandé de mettre à jour Google Chrome dès que possible vers les versions :_x000a__x000a__x0009_Google Chrome version : 126.0.6478.114/115 ou ultérieur pour Windows_x000a__x0009_Google Chrome version : 126.0.6478.114 ou ultérieur pour Linux_x000a__x0009_Google Chrome version : 126.0.6478.114/115 ou ultérieur MacOs"/>
    <x v="0"/>
    <d v="2024-06-20T00:00:00"/>
    <n v="5"/>
    <d v="2024-06-20T00:00:00"/>
    <n v="0"/>
    <s v="Traité dans le delai"/>
    <s v="20/06/2024 : Mail envoyé Par SOC _x000a_Autoupdate"/>
    <s v="https://chromereleases.googleblog.com/2024/06/stable-channel-update-for-desktop_18.html"/>
    <m/>
    <m/>
    <m/>
    <m/>
    <m/>
  </r>
  <r>
    <s v="MEDZ"/>
    <s v="20062024-11"/>
    <x v="1"/>
    <s v="CVE-2024-38082_x000a_CVE-2024-38093_x000a_CVE-2024-6100_x000a_CVE-2024-6101_x000a_CVE-2024-6102_x000a_CVE-2024-6103"/>
    <s v="Microsoft Edge"/>
    <x v="266"/>
    <s v="De multiples vulnérabilités ont été découvertes dans Microsoft Edge. Elles permettent à un attaquant de provoquer un contournement de la politique de sécurité et un problème de sécurité non spécifié par l'éditeur."/>
    <s v="Risque fort"/>
    <s v="Contournement de _x000a_la politique de _x000a_sécurité_x000a_-_x000a_Non spécifié par _x000a_l'éditeur"/>
    <s v="OUI"/>
    <s v="Il est recommandé de mettre à jour Microsoft Edge dès que possible vers les versions :_x000a__x000a__x000a__x0009_Microsoft Edge version 126.0.2592.68 ou ultérieures."/>
    <x v="0"/>
    <d v="2024-06-24T00:00:00"/>
    <n v="5"/>
    <d v="2024-06-24T00:00:00"/>
    <n v="2"/>
    <s v="Traité dans le delai"/>
    <s v="24/06/2024 : Mail envoyé Par SOC _x000a_Autoupdate"/>
    <s v="https://msrc.microsoft.com/update-guide/vulnerability/CVE-2024-38082 _x000a_https://msrc.microsoft.com/update-guide/vulnerability/CVE-2024-38093 _x000a_https://msrc.microsoft.com/update-guide/vulnerability/CVE-2024-6100 _x000a_https://msrc.microsoft.com/update-guide/vulnerability/CVE-2024-6101 _x000a_https://msrc.microsoft.com/update-guide/vulnerability/CVE-2024-6102 _x000a_https://msrc.microsoft.com/update-guide/vulnerability/CVE-2024-6103 "/>
    <m/>
    <m/>
    <m/>
    <m/>
    <m/>
  </r>
  <r>
    <s v="MEDZ"/>
    <s v="27062024-12"/>
    <x v="3"/>
    <s v="CVE-2024-37085_x000a_CVE-2024-37086_x000a_CVE-2024-37087"/>
    <s v="Produits Vmware"/>
    <x v="267"/>
    <s v="De multiples vulnérabilités ont été _x000a_découvertes dans les produits VMware. Elles _x000a_permettent à un attaquant de provoquer une _x000a_atteinte à la confidentialité des données, un _x000a_contournement de la politique de sécurité et _x000a_un déni de service"/>
    <s v="Risque fort"/>
    <s v="Contournement _x000a_de la politique de _x000a_sécurité_x000a_-_x000a_Déni de service à _x000a_distance"/>
    <s v="OUI"/>
    <s v="Il est recommandé de mettre à jour les produits VMware vers les versions :_x000a_▪ ESXi versions 7.x versions ESXi70U3sq-23794019 ou ultérieures._x000a_▪ ESXi versions 8.x versions ESXi80U3-24022510 ou ultérieures._x000a_▪ VMware vCenter Server versions 7.0.x :7.0 U3q ou ultérieures_x000a_▪ VMware vCenter Server versions 8.0.x :8.0 U3 ou ultérieures_x000a_▪ VMware Cloud Foundation versions 4.x Async patch to ESXi 7.0 U3q_x000a_▪ L'éditeur indique que les versions 7.0.x d'ESXi et 4.x de Cloud Foundation ne bénéficieront _x000a_pas de correctif de sécurité pour la vulnérabilité CVE-2024-37085. Ces versions bénéficient _x000a_d'un correctif (ESXi70U3sq-23794019) pour la vulnérabilité CVE-2024-37086. Des correctifs _x000a_sont prévus pour les trois vulnérabilités pour les versions 5.x de VMware Cloud Foundation."/>
    <x v="3"/>
    <d v="2024-06-27T00:00:00"/>
    <n v="5"/>
    <d v="2024-08-02T00:00:00"/>
    <n v="36"/>
    <s v="Hors délai de remediation"/>
    <s v="27/06/2024 : Mail envoyé Par SOC_x000a_28/06/2024 : Relance_x000a_01/07/2024 : Relance_x000a_Non concerné, Plateforme vers Nutanix."/>
    <s v="https://support.broadcom.com/web/ecx/support-content-notification/-_x000a_/external/content/SecurityAdvisories/0/24308 "/>
    <m/>
    <m/>
    <m/>
    <m/>
    <m/>
  </r>
  <r>
    <s v="MEDZ"/>
    <s v="28062024-14"/>
    <x v="0"/>
    <s v="CVE-2024-5535"/>
    <s v="OpenSSL"/>
    <x v="268"/>
    <s v="Une vulnérabilité a été découverte dans _x000a_OpenSSL. Elle permet à un attaquant de _x000a_provoquer une atteinte à la confidentialité _x000a_des données et un déni de service."/>
    <s v="Risque fort"/>
    <s v="Atteinte à la _x000a_confidentialité _x000a_des données_x000a_-_x000a_Déni de service à _x000a_distance"/>
    <s v="OUI"/>
    <s v="✓ OpenSSL versions 1.0.2zk ou ultérieure._x000a_✓ OpenSSL versions 1.1.1za ou ultérieure._x000a_✓ OpenSSL versions 3.0.15 ou ultérieure._x000a_✓ OpenSSL versions 3.1.7 ou ultérieure._x000a_✓ OpenSSL versions 3.2.3 ou ultérieure._x000a_✓ OpenSSL versions 3.3.2 ou ultérieure."/>
    <x v="4"/>
    <d v="2024-06-28T00:00:00"/>
    <n v="10"/>
    <d v="2024-09-04T00:00:00"/>
    <n v="68"/>
    <s v="Hors délai de remediation"/>
    <s v="°28/06/2024 : Mail envoyé par SOC_x000a_ 01/07/2024 : Relance_x000a_03/07/2024 : Relance_x000a_08/07/2024 : Relance_x000a_Une nouvelle vulnératbilité a été découverte sous l'id : 04092024-01"/>
    <s v="https://www.openssl.org/news/secadv/20240627.txt "/>
    <m/>
    <m/>
    <m/>
    <m/>
    <m/>
  </r>
  <r>
    <s v="MEDZ"/>
    <s v="01072024-01"/>
    <x v="0"/>
    <s v="CVE-2006-5051_x000a_CVE-2008-4109_x000a_CVE-2024-6387"/>
    <s v="OpenSSH"/>
    <x v="269"/>
    <s v="Multiples vulnérabilités ont été découvertes _x000a_dans OpenSSH, Elles permettent à un _x000a_attaquant non authentifié d’exécuter du _x000a_code à distance avec les privilèges &quot;root&quot; _x000a_sur les systèmes Linux basés sur glibc"/>
    <s v="Risque fort"/>
    <s v="Exécution de _x000a_code _x000a_arbitraire_x000a_-_x000a_Atteinte à la _x000a_confidentialité _x000a_des données"/>
    <s v="OUI"/>
    <s v="Il est recommandé de mettre à jour OpenSSH dès que possible vers les versions :_x000a_▪ OpenSSH version 9.8 et 9.8p1 ou ultérieure"/>
    <x v="4"/>
    <d v="2024-07-01T00:00:00"/>
    <n v="2"/>
    <d v="2025-03-12T00:00:00"/>
    <n v="254"/>
    <s v="Hors délai de remediation"/>
    <s v="°28/06/2024 : Mail envoyé par SOC_x000a_ 01/07/2024 : Relance_x000a_03/07/2024 : Relance_x000a_Une nouvelle vulnératbilité a été découverte sous l'id : 09072024-08"/>
    <s v="https://www.openssh.com/txt/release-9.8_x000a_https://security-tracker.debian.org/tracker/DSA-5724-1"/>
    <m/>
    <m/>
    <m/>
    <m/>
    <m/>
  </r>
  <r>
    <s v="MEDZ"/>
    <s v="02072024-02"/>
    <x v="1"/>
    <s v="CVE-2024-34122_x000a_CVE-2024-6290_x000a_CVE-2024-6291_x000a_CVE-2024-6292_x000a_CVE-2024-6293"/>
    <s v="Microsoft Edge"/>
    <x v="269"/>
    <s v="De multiples vulnérabilités ont été découvertes _x000a_dans Microsoft Edge. Elles permettent à un _x000a_attaquant de provoquer une exécution de code _x000a_arbitraire à distance et un problème de sécurité _x000a_non spécifié par l'éditeur"/>
    <s v="Risque fort"/>
    <s v="Exécution de code _x000a_arbitraire à _x000a_distance_x000a_-_x000a_Non spécifié par _x000a_l'éditeur"/>
    <s v="OUI"/>
    <s v="Il est recommandé de mettre à jour Microsoft Edge dès que possible vers les versions :_x000a_✓ Microsoft Edge version 126.0.2592.81 ou ultérieures."/>
    <x v="0"/>
    <d v="2024-07-01T00:00:00"/>
    <n v="5"/>
    <d v="2024-07-01T00:00:00"/>
    <n v="0"/>
    <s v="Traité dans le delai"/>
    <s v="02/07/2024 : Mail envoyé Par SOC _x000a_Autoupdate"/>
    <s v="https://msrc.microsoft.com/update-guide/vulnerability/CVE-2024-34122_x000a_https://msrc.microsoft.com/update-guide/vulnerability/CVE-2024-6290_x000a_https://msrc.microsoft.com/update-guide/vulnerability/CVE-2024-6291_x000a_https://msrc.microsoft.com/update-guide/vulnerability/CVE-2024-6292_x000a_https://msrc.microsoft.com/update-guide/vulnerability/CVE-2024-6293"/>
    <m/>
    <m/>
    <m/>
    <m/>
    <m/>
  </r>
  <r>
    <s v="MEDZ"/>
    <s v="02072024-04"/>
    <x v="3"/>
    <s v="CVE-2024-20399"/>
    <s v="Cisco NEXUS-OS"/>
    <x v="270"/>
    <s v="Une vulnérabilitée a été découverte dans le _x000a_logiciel Cisco NX-OS. Une exploitation _x000a_réussie de cette faille pourrait permettre à un _x000a_attaquant local authentifié d’exécuter des _x000a_commandes arbitraires sur le système _x000a_d’exploitation avec les privilèges root. Cisco _x000a_confirme que cette vulnérabilité est _x000a_activement exploitée"/>
    <s v="Risque fort"/>
    <s v="Elévation de _x000a_privilèges_x000a_-_x000a_Exécution des _x000a_commandes _x000a_arbitraires"/>
    <s v="OUI"/>
    <s v="Veuillez se référer au bulletin de sécurité Cisco du 27 Juin 2024 pour plus d’information."/>
    <x v="2"/>
    <d v="2024-07-02T00:00:00"/>
    <n v="5"/>
    <d v="2025-03-12T00:00:00"/>
    <n v="253"/>
    <s v="Hors délai de remediation"/>
    <s v="°02/07/2024 : Mail envoyé par SOC_x000a_03/07/2024 : Relance_x000a_08/07/2024 : : Relance_x000a_Non concerné _x000a_"/>
    <s v="https://sec.cloudapps.cisco.com/security/center/content/CiscoSecurityAdvisory/cisco-sa-nxos-cmd-injection-xD9OhyOP"/>
    <m/>
    <m/>
    <m/>
    <m/>
    <m/>
  </r>
  <r>
    <s v="MEDZ"/>
    <s v="02072024-05"/>
    <x v="0"/>
    <s v="CVE-2024-36387_x000a_CVE-2024-38472_x000a_CVE-2024-38473_x000a_CVE-2024-38474_x000a_CVE-2024-38475_x000a_CVE-2024-38476_x000a_CVE-2024-38477_x000a_CVE-2024-39573"/>
    <s v="Apache HTTP Server"/>
    <x v="270"/>
    <s v="De multiples vulnérabilités ont été _x000a_découvertes dans Apache HTTP Server. _x000a_Elles permettent à un attaquant de _x000a_provoquer un déni de service à distance _x000a_une divulgation d’informations, ainsi que _x000a_l'exécution de code arbitraire."/>
    <s v="Risque fort"/>
    <s v="Déni de service _x000a_à distance_x000a_-_x000a_Divulgation _x000a_d'informations_x000a_-_x000a_L’exécution de_x000a_code arbitraire"/>
    <s v="OUI"/>
    <s v="Il est recommandé de mettre à jour Apache HTTP Server dès que possible vers les versions :_x000a_✓ Apache HTTP Server 2.4.60 ou ultérieures"/>
    <x v="4"/>
    <d v="2024-07-02T00:00:00"/>
    <n v="5"/>
    <d v="2025-03-12T00:00:00"/>
    <n v="253"/>
    <s v="Hors délai de remediation"/>
    <s v="02/07/2024 : Mail envoyé par SOC_x000a_08/07/2024 : Relance_x000a_Une nouvelle vulnérabilité a été découverte sous l'id : 08072024-07_x000a_"/>
    <s v="https://downloads.apache.org/httpd/CHANGES_2.4.60 _x000a_https://httpd.apache.org/security/vulnerabilities_24.html"/>
    <m/>
    <m/>
    <m/>
    <m/>
    <m/>
  </r>
  <r>
    <s v="MEDZ"/>
    <s v="04072024-06"/>
    <x v="3"/>
    <s v="CVE-2024-34750"/>
    <s v="Apache Tomcat"/>
    <x v="271"/>
    <s v="Une vulnérabilité a été découverte dans _x000a_Apache Tomcat. Elle permet à un attaquant _x000a_de provoquer un déni de service à distance"/>
    <s v="Risque fort"/>
    <s v="Déni de service à _x000a_distance"/>
    <s v="OUI"/>
    <s v="Il est recommandé de mettre à jour Apache Tomcat dès que possible vers les versions :_x000a_✓ Apache Tomcat versions 9.0.90 ou ultérieures_x000a_✓ Apache Tomcat versions 10.1.25 ou ultérieures"/>
    <x v="4"/>
    <d v="2024-07-04T00:00:00"/>
    <n v="10"/>
    <d v="2025-03-12T00:00:00"/>
    <n v="251"/>
    <s v="Hors délai de remediation"/>
    <s v="04/07/2024 : Mail envoyé par SOC_x000a_08/07/2024 : Relance_x000a_22/07/2024 : Relance_x000a_Non concerné_x000a_"/>
    <s v="https://tomcat.apache.org/security-10.html#Fixed_in_Apache_Tomcat_10.1.19 _x000a_https://tomcat.apache.org/security-9.html#Fixed_in_Apache_Tomcat_9.0.86 _x000a_https://tomcat.apache.org/security-8.html#Fixed_in_Apache_Tomcat_8.5.99"/>
    <m/>
    <m/>
    <m/>
    <m/>
    <m/>
  </r>
  <r>
    <s v="MEDZ"/>
    <s v="08072024-07"/>
    <x v="0"/>
    <s v="CVE-2024-39884"/>
    <s v="Apache HTTP Server"/>
    <x v="272"/>
    <s v="De multiples vulnérabilités ont été _x000a_découvertes dans Apache HTTP Server. _x000a_Elles permettent à un attaquant de _x000a_provoquer un déni de service à distance _x000a_une divulgation d’informations, ainsi que _x000a_l'exécution de code arbitraire."/>
    <s v="Risque fort"/>
    <s v="Déni de service _x000a_à distance_x000a_-_x000a_Divulgation _x000a_d'informations_x000a_-_x000a_L’exécution de_x000a_code arbitraire"/>
    <s v="OUI"/>
    <s v="Il est recommandé de mettre à jour Apache HTTP Server dès que possible vers les versions :_x000a_✓ Apache HTTP Server 2.4.61 ou ultérieures"/>
    <x v="4"/>
    <d v="2024-07-08T00:00:00"/>
    <n v="5"/>
    <d v="2024-07-18T00:00:00"/>
    <n v="10"/>
    <s v="Hors délai de remediation"/>
    <s v="08/07/2024 : Mail envoyé par SOC_x000a_11/07/2024 : Relance_x000a_17/07/2024 : Relance_x000a_Une nouvelle vulnératbilité a été découverte sous l'id : 18072024-18"/>
    <s v="https://downloads.apache.org/httpd/CHANGES_2.4.60 _x000a_https://httpd.apache.org/security/vulnerabilities_24.html"/>
    <m/>
    <m/>
    <m/>
    <m/>
    <m/>
  </r>
  <r>
    <s v="MEDZ"/>
    <s v="09072024-08"/>
    <x v="5"/>
    <s v="CVE-2024-6409"/>
    <s v="OpenSSH"/>
    <x v="273"/>
    <s v="Une vulnérabilité a été découverte dans _x000a_OpenSSH. Elle permet à un attaquant de _x000a_provoquer une exécution de code arbitraire à _x000a_distance._x000a_La CVE-2024-6409 se distingue de la CVE-2024-_x000a_6387 découverte précédemment par le fait que la _x000a_condition d’exécution concurrente soit _x000a_déclenchée par le processus privsep, qui _x000a_fonctionne avec des privilèges réduit par rapport _x000a_au processus parent. La vulnérabilité présente _x000a_toujours un risque important, mais son impact _x000a_immédiat est réduit."/>
    <s v="Risque fort"/>
    <s v="Exécution _x000a_de code _x000a_arbitraire_x000a_à _x000a_distance"/>
    <s v="OUI"/>
    <s v="✓ Mettre à jour Rocky Linux vers la version 8.7p1-38.1.el9_4.security.0.7 ou ultérieure._x000a_✓ Mettre à jour les versions Debian :_x000a_- Bullseye et Bullseye (security) vers la version 1:8.4p1-5+deb11u3 ou ultérieure,_x000a_- Bookworm vers la version 1:9.2p1-2+deb12u2 ou ultérieure,_x000a_- Bookworm (security) vers la version 1:9.2p1-2+deb12u3 ou ultérieure,_x000a_- Sid et Trixie vers la version 1:9.7p1-7 ou ultérieure._x000a_✓ Il n’existe pas encore de correctif pour les systèmes Red Hat et Amazon Linux"/>
    <x v="4"/>
    <d v="2024-07-09T00:00:00"/>
    <n v="5"/>
    <d v="2025-03-12T00:00:00"/>
    <n v="246"/>
    <s v="Hors délai de remediation"/>
    <s v="09/07/2024 : Mail envoyé par SOC_x000a_11/07/2024 : Relance_x000a_22/07/2024 : Relance"/>
    <s v="_x000a_https://www.cve.org/CVERecord?id=CVE-2024-6409_x000a_https://access.redhat.com/security/cve/CVE-2024-6409_x000a_https://explore.alas.aws.amazon.com/CVE-2024-6409.html_x000a_https://security-tracker.debian.org/tracker/CVE-2024-6409_x000a_https://sig-security.rocky.page/issues/CVE-2024-6409"/>
    <m/>
    <m/>
    <m/>
    <m/>
    <m/>
  </r>
  <r>
    <s v="MEDZ"/>
    <s v="10072024-09"/>
    <x v="3"/>
    <s v="CVE-2024-38112"/>
    <s v="Microsoft MSHTML"/>
    <x v="274"/>
    <s v="Une vulnérabilité a été découverte dans le _x000a_composant MSHTML permet à un _x000a_attaquant non authentifié, en persuadant _x000a_une victime de consulter un fichier _x000a_spécifiquement forgé, d’usurper une _x000a_identité._x000a_La vulnérabilité CVE-2024-38112 est _x000a_activement exploitée."/>
    <s v="Risque fort"/>
    <s v="Contournement _x000a_de la politique _x000a_de sécurité"/>
    <s v="OUI"/>
    <s v="Appliquer les correctifs suivants :_x000a_• Windows 10 Version 1809 for 32-bit Systems : [KB5040430]_x000a_• Windows Server 2019 : [KB5040430]_x000a_• Windows 11 Version 22H2 for x64-based Systems : [KB5040442]_x000a_• Windows 10 Version 21H2 for x64-based Systems : [KB5040427]_x000a_• Windows Server 2022 : [KB5040437]_x000a_• Windows 11 version 21H2 for x64-based Systems : [KB5040431]_x000a_• Windows 11 version 21H2 for ARM64-based Systems : [KB5040431]_x000a_• Windows Server 2019 (Server Core installation) : [KB5040430]_x000a_• Windows Server 2022, 23H2 Edition (Server Core installation) : [KB5040438]_x000a_• Windows Server 2022 (Server Core installation) : [KB5040437]_x000a_• Windows 10 Version 21H2 for ARM64-based Systems : [KB5040427]_x000a_• Windows Server 2012 R2 (Server Core installation) : [KB5040456] [KB5040426]_x000a_• Windows 10 Version 22H2 for 32-bit Systems : [KB5040427]_x000a_• Windows 11 Version 23H2 for ARM64-based Systems : [KB5040442]_x000a_• Windows Server 2012 R2 : [KB5040456] [KB5040426]_x000a_• Windows 10 Version 22H2 for ARM64-based Systems : [KB5040427]_x000a_• Windows 10 Version 1809 for x64-based Systems : [KB5040430]_x000a_• Windows Server 2008 for x64-based Systems Service Pack 2 (Server Core installation) : _x000a_[KB5040499] [KB5040490] [KB5040426]_x000a_• Windows Server 2008 for x64-based Systems Service Pack 2 : [KB5040499] [KB5040490] _x000a_[KB5040426]_x000a_• Windows Server 2008 for 32-bit Systems Service Pack 2 (Server Core installation) : _x000a_[KB5040499] [KB5040490] [KB5040426]_x000a_• Windows Server 2008 for 32-bit Systems Service Pack 2 : [KB5040499] [KB5040490] _x000a_[KB5040426]_x000a_• Windows 10 Version 1809 for ARM64-based Systems : [KB5040430]_x000a_• Windows Server 2016 (Server Core installation) : [KB5040434]_x000a_• Windows 10 Version 21H2 for 32-bit Systems : [KB5040427]_x000a_• Windows Server 2016 : [KB5040434]_x000a_• Windows 10 Version 1607 for x64-based Systems : [KB5040434]_x000a_• Windows 10 Version 1607 for 32-bit Systems : [KB5040434]_x000a_• Windows 10 for x64-based Systems : [KB5040448]_x000a_• Windows 11 Version 22H2 for ARM64-based Systems : [KB5040442]_x000a_• Windows 10 for 32-bit Systems : [KB5040448]_x000a_• Windows 11 Version 23H2 for x64-based Systems : [KB5040442]_x000a_• Windows 10 Version 22H2 for x64-based Systems : [KB5040427"/>
    <x v="0"/>
    <d v="2024-07-10T00:00:00"/>
    <n v="2"/>
    <d v="2024-07-10T00:00:00"/>
    <n v="0"/>
    <s v="Traité dans le delai"/>
    <s v="10/07/2024 : Mail envoyé par SOC_x000a_12/07/2024 : Relance_x000a_Sera traité dans le cadre du patching _x000a_MEDZ ne dispose pas encore d’une solution de patching."/>
    <s v="_x000a_https://msrc.microsoft.com/update-guide/vulnerability/CVE-2024-38112"/>
    <m/>
    <m/>
    <m/>
    <m/>
    <m/>
  </r>
  <r>
    <s v="MEDZ"/>
    <s v="10072024-09"/>
    <x v="3"/>
    <s v="CVE-2024-38112"/>
    <s v="Microsoft MSHTML"/>
    <x v="274"/>
    <s v="Une vulnérabilité a été découverte dans le _x000a_composant MSHTML permet à un _x000a_attaquant non authentifié, en persuadant _x000a_une victime de consulter un fichier _x000a_spécifiquement forgé, d’usurper une _x000a_identité._x000a_La vulnérabilité CVE-2024-38112 est _x000a_activement exploitée."/>
    <s v="Risque fort"/>
    <s v="Contournement _x000a_de la politique _x000a_de sécurité"/>
    <s v="OUI"/>
    <s v="Appliquer les correctifs suivants :_x000a_• Windows 10 Version 1809 for 32-bit Systems : [KB5040430]_x000a_• Windows Server 2019 : [KB5040430]_x000a_• Windows 11 Version 22H2 for x64-based Systems : [KB5040442]_x000a_• Windows 10 Version 21H2 for x64-based Systems : [KB5040427]_x000a_• Windows Server 2022 : [KB5040437]_x000a_• Windows 11 version 21H2 for x64-based Systems : [KB5040431]_x000a_• Windows 11 version 21H2 for ARM64-based Systems : [KB5040431]_x000a_• Windows Server 2019 (Server Core installation) : [KB5040430]_x000a_• Windows Server 2022, 23H2 Edition (Server Core installation) : [KB5040438]_x000a_• Windows Server 2022 (Server Core installation) : [KB5040437]_x000a_• Windows 10 Version 21H2 for ARM64-based Systems : [KB5040427]_x000a_• Windows Server 2012 R2 (Server Core installation) : [KB5040456] [KB5040426]_x000a_• Windows 10 Version 22H2 for 32-bit Systems : [KB5040427]_x000a_• Windows 11 Version 23H2 for ARM64-based Systems : [KB5040442]_x000a_• Windows Server 2012 R2 : [KB5040456] [KB5040426]_x000a_• Windows 10 Version 22H2 for ARM64-based Systems : [KB5040427]_x000a_• Windows 10 Version 1809 for x64-based Systems : [KB5040430]_x000a_• Windows Server 2008 for x64-based Systems Service Pack 2 (Server Core installation) : _x000a_[KB5040499] [KB5040490] [KB5040426]_x000a_• Windows Server 2008 for x64-based Systems Service Pack 2 : [KB5040499] [KB5040490] _x000a_[KB5040426]_x000a_• Windows Server 2008 for 32-bit Systems Service Pack 2 (Server Core installation) : _x000a_[KB5040499] [KB5040490] [KB5040426]_x000a_• Windows Server 2008 for 32-bit Systems Service Pack 2 : [KB5040499] [KB5040490] _x000a_[KB5040426]_x000a_• Windows 10 Version 1809 for ARM64-based Systems : [KB5040430]_x000a_• Windows Server 2016 (Server Core installation) : [KB5040434]_x000a_• Windows 10 Version 21H2 for 32-bit Systems : [KB5040427]_x000a_• Windows Server 2016 : [KB5040434]_x000a_• Windows 10 Version 1607 for x64-based Systems : [KB5040434]_x000a_• Windows 10 Version 1607 for 32-bit Systems : [KB5040434]_x000a_• Windows 10 for x64-based Systems : [KB5040448]_x000a_• Windows 11 Version 22H2 for ARM64-based Systems : [KB5040442]_x000a_• Windows 10 for 32-bit Systems : [KB5040448]_x000a_• Windows 11 Version 23H2 for x64-based Systems : [KB5040442]_x000a_• Windows 10 Version 22H2 for x64-based Systems : [KB5040427"/>
    <x v="3"/>
    <d v="2024-07-10T00:00:00"/>
    <n v="2"/>
    <d v="2024-07-10T00:00:00"/>
    <n v="0"/>
    <s v="Traité dans le delai"/>
    <s v="10/07/2024 : Mail envoyé par SOC_x000a_Sera traité dans le cadre du patching _x000a_12/07/2024 : Relance_x000a_17/08/2024 : Relance_x000a_MEDZ ne dispose pas d’une solution de patching ._x000a_On attend toujours la liste des  serveurs Supportés auprés du client  pour initier le process du patching manuel avec Wintel "/>
    <s v="_x000a_https://msrc.microsoft.com/update-guide/vulnerability/CVE-2024-38112"/>
    <m/>
    <m/>
    <m/>
    <m/>
    <m/>
  </r>
  <r>
    <s v="MEDZ"/>
    <s v="10072024-12"/>
    <x v="3"/>
    <s v="CVE-2024-5491_x000a_CVE-2024-5492"/>
    <s v=" Citrix NetScaler ADC _x000a_et NetScaler Gateway"/>
    <x v="274"/>
    <s v="De multiples vulnérabilités ont été découvertes dans les produits Citrix. Elles permettent à un attaquant de provoquer une exécution de code arbitraire à _x000a_distance, un déni de service à distance"/>
    <s v="Risque fort"/>
    <s v="Divulgation _x000a_d'informations sensibles_x000a_-_x000a_Déni de service"/>
    <s v="OUI"/>
    <s v="Installation les mises à jour suivantes : _x000a_✓ NetScaler ADC et NetScaler Gateway versions 13.0-92.31 ou ultérieur_x000a_✓ NetScaler ADC et NetScaler Gateway versions 13.1-53.17 ou ultérieur_x000a_✓ NetScaler ADC et NetScaler Gateway versions 14.1-25.53 ou ultérieur_x000a_✓ NetScaler ADC 12.1-FIPS versions 12.1-55.304 ou ultérieur_x000a_✓ NetScaler ADC 12.1-NDcPP versions 12.1-55.304 ou ultérieur_x000a_✓ NetScaler ADC 13.1-FIPS versions 13.1-37.183 ou ultérieur"/>
    <x v="3"/>
    <d v="2024-07-10T00:00:00"/>
    <n v="10"/>
    <d v="2025-03-12T00:00:00"/>
    <n v="245"/>
    <s v="Hors délai de remediation"/>
    <s v="10/07/2024 : Mail envoyé par SOC_x000a_Non concerné_x000a_"/>
    <s v="https://support.citrix.com/article/CTX677944/netscaler-adc-and-netscaler-gateway-security_x0002_bulletin-for-cve20245491-and-cve2024549"/>
    <m/>
    <m/>
    <m/>
    <m/>
    <m/>
  </r>
  <r>
    <s v="MEDZ"/>
    <s v="17072024-13"/>
    <x v="1"/>
    <s v="CVE-2024-6772_x000a_CVE-2024-6773_x000a_CVE-2024-6774_x000a_CVE-2024-6775_x000a_CVE-2024-6776_x000a_CVE-2024-6777_x000a_CVE-2024-6778_x000a_CVE-2024-6779"/>
    <s v="Google Chrome"/>
    <x v="275"/>
    <s v="De multiples vulnérabilités ont été _x000a_découvertes dans Google Chrome. Elles _x000a_permettent à un attaquant de provoquer un _x000a_problème de sécurité non spécifié par _x000a_l'éditeur."/>
    <s v="Risque fort"/>
    <s v="Non spécifié _x000a_par l'éditeur"/>
    <s v="OUI"/>
    <s v="Il est recommandé de mettre à jour Google Chrome dès que possible vers les versions :_x000a_✓ Google Chrome version : 126.0.6478.182/183 ou ultérieur pour Windows_x000a_✓ Google Chrome version : 126.0.6478.182 ou ultérieur pour Linux_x000a_✓ Google Chrome version : 126.0.6478.182 ou ultérieur MacOs"/>
    <x v="0"/>
    <d v="2024-07-17T00:00:00"/>
    <n v="5"/>
    <d v="2024-07-17T00:00:00"/>
    <n v="0"/>
    <s v="Traité dans le delai"/>
    <s v="17/07/2024 : Mail envoyé par SOC_x000a_Autoupdate"/>
    <s v="_x000a_https://chromereleases.googleblog.com/2024/07/stable-channel-update-for-desktop.html "/>
    <m/>
    <m/>
    <m/>
    <m/>
    <m/>
  </r>
  <r>
    <s v="MEDZ"/>
    <s v="17072024-14"/>
    <x v="3"/>
    <s v="CVE-2024-21131_x000a_CVE-2024-21138_x000a_CVE-2024-21140_x000a_CVE-2024-21144_x000a_CVE-2024-21145_x000a_CVE-2024-21147_x000a_CVE-2024-27983"/>
    <s v="Oracle Java SE"/>
    <x v="275"/>
    <s v="De multiples vulnérabilités ont été _x000a_découvertes dans Oracle Java SE. Certaines _x000a_d'entre elles permettent à un attaquant de _x000a_provoquer un déni de service à distance, une _x000a_atteinte à la confidentialité des données et une _x000a_atteinte à l'intégrité des données."/>
    <s v="Risque fort"/>
    <s v="Déni de service à _x000a_distance_x000a_-_x000a_Atteinte à _x000a_l'intégrité des _x000a_données_x000a_-_x000a_Atteinte à la _x000a_confidentialité des _x000a_données"/>
    <s v="OUI"/>
    <s v="Mise à jour vers les versions suivants : _x000a_▪ JAVA SE 11.0.24 ou ultérieur._x000a_▪ JAVA SE 17.0.12 ou ultérieur._x000a_▪ JAVA SE 21.0.2 ou ultérieur._x000a_▪ JAVA SE 22.0.2. ou ultérieur._x000a_▪ GraalVM Enterprise Edition 20.3.15 ou ultérieur._x000a_▪ GraalVM Enterprise Edition 21.3.11 ou ultérieur._x000a_▪ GraalVM for JDK 7.0.12 ou ultérieur._x000a_▪ GraalVM for JDK 21.0.4 ou ultérieur._x000a_▪ GraalVM for JDK 22.0.2 ou ultérieur._x000a_Appliquer les derniers correctifs de sécurité pour :_x000a_▪ JAVA SE 8u411._x000a_▪ JAVA SE à8u411-perf."/>
    <x v="6"/>
    <d v="2024-07-17T00:00:00"/>
    <n v="10"/>
    <d v="2024-07-18T00:00:00"/>
    <n v="1"/>
    <s v="Traité dans le delai"/>
    <s v="17/07/2024 : Mail envoyé par SOC_x000a_22/07/2024 : Relance"/>
    <s v="_x000a_https://www.oracle.com/security-alerts/cpujul2024.html#AppendixJAVA_x000a_https://www.oracle.com/security-alerts/cpujul2024verbose.html#JAVA"/>
    <m/>
    <m/>
    <m/>
    <m/>
    <m/>
  </r>
  <r>
    <s v="MEDZ"/>
    <s v="17072024-16"/>
    <x v="3"/>
    <s v="CVE-2024-0450_x000a_CVE-2024-20996 _x000a_CVE-2024-21125 _x000a_CVE-2024-21127 _x000a_CVE-2024-21129 _x000a_CVE-2024-21130 _x000a_CVE-2024-21134 _x000a_CVE-2024-21135 _x000a_CVE-2024-21137 _x000a_CVE-2024-21142 _x000a_CVE-2024-21157 _x000a_CVE-2024-21159 _x000a_CVE-2024-21160 _x000a_CVE-2024-21162 _x000a_CVE-2024-21163 _x000a_CVE-2024-21165 _x000a_CVE-2024-21166 _x000a_CVE-2024-21170 _x000a_CVE-2024-21171 _x000a_CVE-2024-21173 _x000a_CVE-2024-21176 _x000a_CVE-2024-21177 _x000a_CVE-2024-21179 _x000a_CVE-2024-21185 _x000a_CVE-2024-22257 _x000a_CVE-2024-22262 _x000a_CVE-2024-24549 _x000a_CVE-2024-25062"/>
    <s v="Oracle MySQL"/>
    <x v="275"/>
    <s v="De multiples vulnérabilités ont été _x000a_découvertes dans Oracle MYSQL. _x000a_Certaines d'entre elles permettent à un _x000a_attaquant de provoquer une exécution de _x000a_code arbitraire à distance, un déni de _x000a_service à distance et une atteinte à la _x000a_confidentialité des données."/>
    <s v="Risque fort"/>
    <s v="Exécution de _x000a_code arbitraire à _x000a_distance_x000a_-_x000a_Déni de service à _x000a_distance_x000a_-_x000a_Atteinte à _x000a_l'intégrité des _x000a_données_x000a_-_x000a_Atteinte à la _x000a_confidentialité _x000a_des données"/>
    <s v="OUI"/>
    <s v="✓ Mettre à jour vers les versions 8.0.38, 8.4.1 ou 9.0.0 avec les derniers correctifs de sécurité _x000a_pour la vulnérabilité CVE-2024-21185_x000a_✓ Mettre à jour vers la version 8.0.38 ou ultérieure pour les versions 8.0.x_x000a_✓ Appliquer les derniers correctifs de sécurité pour les versions 8.2.x et 8.3.x_x000a_✓ Mettre à jour vers la version 8.4.1 ou ultérieure pour les versions 8.4.x_x000a_✓ Mettre à jour vers la version 7.5.35 ou ultérieure pour MySQL Cluster_x000a_✓ Mettre à jour vers la version 7.6.31 ou ultérieure pour MySQL Cluster_x000a_✓ Mettre à jour vers la version 8.0.38 ou ultérieure pour MySQL Cluster_x000a_✓ Mettre à jour vers la version 8.4.1 ou ultérieure pour MySQL Cluster"/>
    <x v="5"/>
    <d v="2024-07-17T00:00:00"/>
    <n v="5"/>
    <d v="2024-07-22T00:00:00"/>
    <n v="5"/>
    <s v="Traité dans le delai"/>
    <s v="17/07/2024 : Mail envoyé par SOC_x000a_22/07/2024 : Relance_x000a_Non concerné - Hors scope DBA"/>
    <s v="https://www.oracle.com/security-alerts/cpujul2024.html#AppendixMSQL_x000a_https://www.oracle.com/security-alerts/cpujul2024verbose.html#MSQL"/>
    <m/>
    <m/>
    <m/>
    <m/>
    <m/>
  </r>
  <r>
    <s v="MEDZ"/>
    <s v="18072024-17"/>
    <x v="3"/>
    <s v="CVE-2024-20400"/>
    <s v="Cisco _x000a_Expressway Series"/>
    <x v="276"/>
    <s v="Une vulnérabilité a été découverte dans _x000a_Cisco Expressway Series. Elle permet à un _x000a_attaquant à distance l’exécution du code _x000a_arbitraire à distance"/>
    <s v="Risque fort"/>
    <s v="Exécution du _x000a_code arbitraire à _x000a_distance"/>
    <s v="OUI"/>
    <s v="Mise à jour Cisco Expressway :_x000a_✓ Cisco Expressway Series version 15.0.2 ou ultérieure"/>
    <x v="2"/>
    <d v="2024-07-18T00:00:00"/>
    <n v="5"/>
    <d v="2025-03-12T00:00:00"/>
    <n v="237"/>
    <s v="Hors délai de remediation"/>
    <s v="18/07/2024 : Mail envoyé par SOC_x000a_22/07/2024 : : Relance_x000a_Non concerné "/>
    <s v="https://sec.cloudapps.cisco.com/security/center/content/CiscoSecurityAdvisory/cisco-sa-expressway-redirect-KJsFuXgj"/>
    <m/>
    <m/>
    <m/>
    <m/>
    <m/>
  </r>
  <r>
    <s v="MEDZ"/>
    <s v="18072024-18"/>
    <x v="5"/>
    <s v="CVE-2024-40725_x000a_CVE-2024-40898"/>
    <s v="Apache HTTP Server"/>
    <x v="276"/>
    <s v="De multiples vulnérabilités ont été _x000a_découvertes dans Apache HTTP Server. _x000a_Elles permettent à un attaquant de _x000a_provoquer une atteinte à la confidentialité _x000a_des données et un contournement de la _x000a_politique de sécurité."/>
    <s v="Risque fort"/>
    <s v="Atteinte à la _x000a_confidentialité _x000a_des données_x000a_-_x000a_Contournement _x000a_de la politique _x000a_de sécurité"/>
    <s v="OUI"/>
    <s v="Il est recommandé de mettre à jour Apache HTTP Server dès que possible vers les versions :_x000a_✓ Apache HTTP Server 2.4.62 ou ultérieures"/>
    <x v="4"/>
    <d v="2024-07-18T00:00:00"/>
    <n v="5"/>
    <d v="2025-03-12T00:00:00"/>
    <n v="237"/>
    <s v="Hors délai de remediation"/>
    <s v="18/07/2024 : Mail envoyé par SOC_x000a_23/07/2024 : Relance_x000a_"/>
    <s v="_x000a_https://downloads.apache.org/httpd/CHANGES_2.4.62"/>
    <m/>
    <m/>
    <m/>
    <m/>
    <m/>
  </r>
  <r>
    <s v="MEDZ"/>
    <s v="18072024-19"/>
    <x v="1"/>
    <s v="CVE-2024-38156"/>
    <s v="Microsoft Edge"/>
    <x v="276"/>
    <s v="Une vulnérabilité a été découverte dans _x000a_Microsoft Edge. Elle permet à un attaquant de _x000a_provoquer un contournement de la politique de _x000a_sécurité."/>
    <s v="Risque fort"/>
    <s v="Contournement de _x000a_la politique de _x000a_sécurité"/>
    <s v="OUI"/>
    <s v="Il est recommandé de mettre à jour Microsoft Edge dès que possible vers les versions :_x000a_ Microsoft Edge version 126.0.2592.102 ou ultérieures"/>
    <x v="0"/>
    <d v="2024-07-18T00:00:00"/>
    <n v="5"/>
    <d v="2024-07-18T00:00:00"/>
    <n v="0"/>
    <s v="Traité dans le delai"/>
    <s v="18/07/2024 : Mail envoyé Par SOC _x000a_Autoupdate"/>
    <s v="_x000a_https://msrc.microsoft.com/update-guide/vulnerability/CVE-2024-38156"/>
    <m/>
    <m/>
    <m/>
    <m/>
    <m/>
  </r>
  <r>
    <s v="MEDZ"/>
    <s v="19072024-20"/>
    <x v="1"/>
    <s v="CVE-2024-6772_x000a_CVE-2024-6773_x000a_CVE-2024-6774_x000a_CVE-2024-6775_x000a_CVE-2024-6776_x000a_CVE-2024-6777_x000a_CVE-2024-6778_x000a_CVE-2024-6779"/>
    <s v="Microsoft Edge"/>
    <x v="277"/>
    <s v="De multiples vulnérabilités ont été découvertes _x000a_dans Microsoft Edge. Elles permettent à un _x000a_attaquant de provoquer une exécution de code _x000a_arbitraire à distance et un problème de sécurité _x000a_non spécifié par l'éditeur"/>
    <s v="Risque fort"/>
    <s v="_x000a_Non spécifié par _x000a_l'éditeur"/>
    <s v="OUI"/>
    <s v="Il est recommandé de mettre à jour Microsoft Edge dès que possible vers les versions :_x000a_ Microsoft Edge version 126.0.2592.113 ou ultérieures."/>
    <x v="0"/>
    <d v="2024-07-19T00:00:00"/>
    <n v="5"/>
    <d v="2024-07-19T00:00:00"/>
    <n v="0"/>
    <s v="Traité dans le delai"/>
    <s v="19/07/2024 : Mail envoyé Par SOC _x000a_Autoupdate"/>
    <s v="https://msrc.microsoft.com/update-guide/vulnerability/CVE-2024-6772_x000a_https://msrc.microsoft.com/update-guide/vulnerability/CVE-2024-6773_x000a_https://msrc.microsoft.com/update-guide/vulnerability/CVE-2024-6774_x000a_https://msrc.microsoft.com/update-guide/vulnerability/CVE-2024-6775_x000a_https://msrc.microsoft.com/update-guide/vulnerability/CVE-2024-6776_x000a_https://msrc.microsoft.com/update-guide/vulnerability/CVE-2024-6777_x000a_https://msrc.microsoft.com/update-guide/vulnerability/CVE-2024-6778_x000a_https://msrc.microsoft.com/update-guide/vulnerability/CVE-2024-6779"/>
    <m/>
    <m/>
    <m/>
    <m/>
    <m/>
  </r>
  <r>
    <s v="MEDZ"/>
    <s v="26072024-22"/>
    <x v="4"/>
    <s v="CVE-2024-39494"/>
    <s v="Linux Kernel"/>
    <x v="278"/>
    <s v="Une vulnérabilité a été découverte dans le composant ima du noyau Linux permet à un attaquant authentifié de porter atteinte à la confidentialité, à l’intégrité et à la disponibilité des données."/>
    <s v="Risque fort"/>
    <s v="Déni de _x000a_service_x000a_-_x000a_Atteinte à _x000a_l’intégrité des _x000a_données_x000a_-_x000a_Atteinte à la _x000a_confidentialité _x000a_des données"/>
    <s v="OUI"/>
    <s v="Mettre à jour Linux kernel vers :_x000a_✓ Version 6.1.97 ou ultérieure._x000a_✓ Version 6.6.35 ou ultérieure._x000a_✓ Version 6.9.6 ou ultérieure."/>
    <x v="4"/>
    <d v="2024-07-26T00:00:00"/>
    <n v="5"/>
    <d v="2025-03-12T00:00:00"/>
    <n v="229"/>
    <s v="Hors délai de remediation"/>
    <s v="26/07/2024 : Mail envoyé par SOC_x000a_31/07/2024 : _x000a_CVE-2024-39494:_x000a_RedHat: aucune errata publiée._x000a_Oracle Linux : aucune publication._x000a__x000a_"/>
    <s v="_x000a_https://git.kernel.org/pub/scm/linux/kernel/git/stable/linux.git/commit/?id=7fb374981e31c193b1152ed_x000a_8d3b0a95b671330d4 "/>
    <m/>
    <m/>
    <m/>
    <m/>
    <m/>
  </r>
  <r>
    <s v="MEDZ"/>
    <s v="02082024-01"/>
    <x v="1"/>
    <s v="CVE-2024-6990_x000a_CVE-2024-7255_x000a_CVE-2024-7256"/>
    <s v="Google Chrome"/>
    <x v="279"/>
    <s v="De multiples vulnérabilités ont été découvertes dans Google Chrome. Elles permettent à un attaquant de provoquer un problème de sécurité non spécifié par l'éditeur."/>
    <s v="Risque fort"/>
    <s v="Non spécifié _x000a_par l'éditeur"/>
    <s v="OUI"/>
    <s v="Il est recommandé de mettre à jour Google Chrome dès que possible vers les versions :_x000a_✓ Google Chrome version : 127.0.6533.88/89 ou ultérieur pour Windows_x000a_✓ Google Chrome version : 127.0.6533.88 ou ultérieur pour Linux_x000a_✓ Google Chrome version : 12 127.0.6533.88/89 ou ultérieur MacOs"/>
    <x v="0"/>
    <d v="2024-08-02T00:00:00"/>
    <n v="5"/>
    <d v="2024-08-02T00:00:00"/>
    <n v="0"/>
    <s v="Traité dans le delai"/>
    <s v="02/08/2024 : Mail envoyé Par SOC _x000a_Autoupdate"/>
    <s v="https://chromereleases.googleblog.com/2024/07/stable-channel-update-for-desktop_30.html "/>
    <m/>
    <m/>
    <m/>
    <m/>
    <m/>
  </r>
  <r>
    <s v="MEDZ"/>
    <s v="02082024-02"/>
    <x v="3"/>
    <s v="CVE-2024-37085"/>
    <s v="Produits Vmware"/>
    <x v="279"/>
    <s v="Une vulnérabilité a été découverte dans _x000a_VMware ESXi permet à un attaquant, faisant _x000a_partie du groupe Active Directory ESX _x000a_Admins, d’obtenir les privilèges _x000a_administrateur sur les ESXi reliés à l’Active _x000a_Directory._x000a_La CVE-2024-37085 est activement exploitée."/>
    <s v="Risque fort"/>
    <s v="Contournement _x000a_de la politique de _x000a_sécurité"/>
    <s v="OUI"/>
    <s v="Il est recommandé de mettre à jour les produits VMware vers les versions :_x000a_▪ Mettre à jour VMware Cloud Foundation vers la version 5.2 ou ultérieure._x000a_▪ Mettre à jour VMware ESXi vers la version 8.0 U3 ou ultérieure._x000a_▪ Broadcom recommande d’appliquer le correctif KB369707 à VMware ESXi version 7.0 et _x000a_Cloud Foundation versions 4.x"/>
    <x v="3"/>
    <d v="2024-08-02T00:00:00"/>
    <n v="5"/>
    <d v="2024-08-02T00:00:00"/>
    <n v="0"/>
    <s v="Traité dans le delai"/>
    <s v="02/08/2024 : Mail envoyé Par SOC _x000a_Non concerné, Plateforme vers Nutanix._x000a_"/>
    <s v="https://support.broadcom.com/web/ecx/support-content-notification/-_x000a_/external/content/SecurityAdvisories/0/24505"/>
    <m/>
    <m/>
    <m/>
    <m/>
    <m/>
  </r>
  <r>
    <s v="MEDZ"/>
    <s v="02082024-04"/>
    <x v="1"/>
    <s v="CVE-2024-6990_x000a_CVE-2024-7255_x000a_CVE-2024-7256"/>
    <s v="Microsoft Edge"/>
    <x v="279"/>
    <s v="De multiples vulnérabilités ont été découvertes _x000a_dans Microsoft Edge. Elles permettent à un _x000a_attaquant de provoquer un problème de sécurité _x000a_non spécifié par l'éditeur."/>
    <s v="Risque fort"/>
    <s v="Non spécifié _x000a_par l'éditeur"/>
    <s v="OUI"/>
    <s v="Il est recommandé de mettre à jour Microsoft Edge dès que possible vers les versions :_x000a_✓ Microsoft Edge version 127.0.2651.86ou ultérieures."/>
    <x v="0"/>
    <d v="2024-08-02T00:00:00"/>
    <n v="5"/>
    <d v="2024-08-02T00:00:00"/>
    <n v="0"/>
    <s v="Traité dans le delai"/>
    <s v="02/08/2024 : Mail envoyé Par SOC _x000a_Autoupdate"/>
    <s v="https://msrc.microsoft.com/update-guide/vulnerability/CVE-2024-6990 _x000a_https://msrc.microsoft.com/update-guide/vulnerability/CVE-2024-7255_x000a_https://msrc.microsoft.com/update-guide/vulnerability/CVE-2024-7256"/>
    <m/>
    <m/>
    <m/>
    <m/>
    <m/>
  </r>
  <r>
    <s v="MEDZ"/>
    <s v="07082024-06"/>
    <x v="1"/>
    <s v="CVE-2024-7532"/>
    <s v="Google Chrome"/>
    <x v="280"/>
    <s v="Une vulnérabilité a été découverte dans le _x000a_composant Angle de Google Chrome _x000a_permet à un attaquant non authentifié, en _x000a_persuadant une victime de consulter un _x000a_site Web spécifiquement forgé, d’exécuter _x000a_du code arbitraire ou de provoquer un déni _x000a_de service."/>
    <s v="Risque fort"/>
    <s v="Exécution de _x000a_code _x000a_arbitraire_x000a_-_x000a_Déni de _x000a_service"/>
    <s v="OUI"/>
    <s v="Il est recommandé de mettre à jour Google Chrome dès que possible vers les versions :_x000a_✓ Google Chrome version : 127.0.6533.99/.100 ou ultérieur pour Windows_x000a_✓ Google Chrome version : 127.0.6533.99 ou ultérieur pour Linux_x000a_✓ Google Chrome version : 127.0.6533.99/.100 ou ultérieur MacOs"/>
    <x v="0"/>
    <d v="2024-08-07T00:00:00"/>
    <n v="5"/>
    <d v="2024-08-07T00:00:00"/>
    <n v="0"/>
    <s v="Traité dans le delai"/>
    <s v="07/08/2024 : Mail envoyé Par SOC _x000a_Autoupdate"/>
    <s v="https://chromereleases.googleblog.com/2024/08/stable-channel-update-for-desktop.html"/>
    <m/>
    <m/>
    <m/>
    <m/>
    <m/>
  </r>
  <r>
    <s v="MEDZ"/>
    <s v="14082024-08"/>
    <x v="2"/>
    <s v="CVE-2024-39383_x000a_CVE-2024-39422_x000a_CVE-2024-39423_x000a_CVE-2024-39424_x000a_CVE-2024-39425_x000a_CVE-2024-39426_x000a_CVE-2024-41830_x000a_CVE-2024-41831_x000a_CVE-2024-41832_x000a_CVE-2024-41833_x000a_CVE-2024-41834"/>
    <s v=" produits _x000a_Adobe"/>
    <x v="281"/>
    <s v="De multiples vulnérabilités ont été découvertes dans les produits Adobe. Certaines d'entre elles permettent à un attaquant de provoquer une exécution de code arbitraire, une élévation de privilèges et une atteinte à la confidentialité des données."/>
    <s v="Risque fort"/>
    <s v="Exécution de code _x000a_arbitraire_x000a_-_x000a_Élévation de _x000a_privilèges"/>
    <s v="OUI"/>
    <s v="Mise a jours des produits Adobe par :_x000a_✓ Acrobat 2020 versions 20.005.30655 ou ultérieur_x000a_✓ Acrobat 2024 versions 24.001.30159 ou ultérieur_x000a_✓ Acrobat DC versions 24.002.21005 ou ultérieur_x000a_✓ Acrobat Reader 2020 versions 20.005.30655 ou ultérieur_x000a_✓ Acrobat Reader DC versions 24.002.21005 ou ultérieur"/>
    <x v="0"/>
    <d v="2024-08-14T00:00:00"/>
    <n v="10"/>
    <d v="2024-09-03T00:00:00"/>
    <n v="20"/>
    <s v="Hors délai de remediation"/>
    <s v="14/08/2024 : Mail envoyé Par SOC _x000a_MEDZ ne dispose pas d’une solution de patching . "/>
    <s v="https://helpx.adobe.com/security/products/acrobat/apsb24-57.html  "/>
    <m/>
    <m/>
    <m/>
    <m/>
    <m/>
  </r>
  <r>
    <s v="MEDZ"/>
    <s v="15082024-10"/>
    <x v="2"/>
    <s v="CVE-2024-38193"/>
    <s v="Produits_x000a_Microsoft (Pilote Ancillary _x000a_Function pour WinSock)"/>
    <x v="282"/>
    <s v="Une vulnérabilité a été découverte dans le _x000a_pilote Ancillary Function pour WinSock dans _x000a_Microsoft Windows permet à un attaquant _x000a_authentifié, en exécutant un programme _x000a_spécifiquement forgé, d’élever ses _x000a_privilèges. La vulnérabilité CVE-2024-38193_x000a_est activement exploitée."/>
    <s v="Risque fort"/>
    <s v="Élévation _x000a_des _x000a_privilèges"/>
    <s v="OUI"/>
    <s v="Appliquer les correctifs suivants :_x000a_• Windows Server 2008 R2 for x64-based Systems Service Pack 1 : [KB5041838] [KB5041823]_x000a_• Windows Server 2008 for x64-based Systems Service Pack 2 (Server Core installation) : _x000a_[KB5041850] [KB5041847]_x000a_• Windows Server 2008 for x64-based Systems Service Pack 2 : [KB5041850] [KB5041847]_x000a_• Windows Server 2008 for 32-bit Systems Service Pack 2 (Server Core installation) : _x000a_[KB5041850] [KB5041847]_x000a_• Windows Server 2008 for 32-bit Systems Service Pack 2 : [KB5041850] [KB5041847]_x000a_• Windows Server 2016 (Server Core installation) : [KB5041773]_x000a_• Windows Server 2016 : [KB5041773]_x000a_• Windows Server 2012 R2 (Server Core installation) : [KB5041828]_x000a_• Windows Server 2012 R2 : [KB5041828]_x000a_• Windows Server 2012 (Server Core installation) : [KB5041851]_x000a_• Windows Server 2012 : [KB5041851]_x000a_• Windows Server 2008 R2 for x64-based Systems Service Pack 1 (Server Core installation) : _x000a_[KB5041838] [KB5041823]_x000a_• Windows 10 Version 1607 for x64-based Systems : [KB5041773]_x000a_• Windows 10 Version 1607 for 32-bit Systems : [KB5041773]_x000a_• Windows 10 for x64-based Systems : [KB5041782]_x000a_• Windows 10 for 32-bit Systems : [KB5041782]_x000a_• Windows Server 2022, 23H2 Edition (Server Core installation) : [KB5041573]_x000a_• Windows 11 Version 23H2 for x64-based Systems : [KB5041585]_x000a_• Windows 11 Version 23H2 for ARM64-based Systems : [KB5041585]_x000a_• Windows 10 Version 22H2 for 32-bit Systems : [KB5041580]_x000a_• Windows 10 Version 22H2 for ARM64-based Systems : [KB5041580]_x000a_• Windows 10 Version 22H2 for x64-based Systems : [KB5041580]_x000a_• Windows 11 Version 22H2 for x64-based Systems : [KB5041585]_x000a_• Windows 11 Version 22H2 for ARM64-based Systems : [KB5041585]_x000a_• Windows 10 Version 21H2 for x64-based Systems : [KB5041580]_x000a_• Windows 10 Version 21H2 for ARM64-based Systems : [KB5041580]_x000a_• Windows 10 Version 21H2 for 32-bit Systems : [KB5041580]_x000a_• Windows 11 version 21H2 for ARM64-based Systems : [KB5041592]_x000a_• Windows 11 version 21H2 for x64-based Systems : [KB5041592]_x000a_• Windows Server 2022 (Server Core installation) : [KB5041160]_x000a_• Windows Server 2022 : [KB5041160]_x000a_• Windows Server 2019 (Server Core installation) : [KB5041578]_x000a_• Windows Server 2019 : [KB5041578]_x000a_• Windows 10 Version 1809 for ARM64-based Systems : [KB5041578]_x000a_• Windows 10 Version 1809 for x64-based Systems : [KB5041578]_x000a_• Windows 10 Version 1809 for 32-bit Systems : [KB5041578]_x000a_• Windows 11 Version 24H2 for x64-based Systems : [KB5041571]_x000a_• Windows 11 Version 24H2 for ARM64-based Systems : [KB5041571]"/>
    <x v="0"/>
    <d v="2024-08-15T00:00:00"/>
    <n v="2"/>
    <d v="2024-09-03T00:00:00"/>
    <n v="19"/>
    <s v="Hors délai de remediation"/>
    <s v="15/08/2024 : Mail envoyé Par SOC _x000a_MEDZ ne dispose pas d’une solution de patching . "/>
    <s v="https://msrc.microsoft.com/update-guide/vulnerability/CVE-2024-3819"/>
    <m/>
    <m/>
    <m/>
    <m/>
    <m/>
  </r>
  <r>
    <s v="MEDZ"/>
    <s v="15082024-10"/>
    <x v="2"/>
    <s v="CVE-2024-38193"/>
    <s v="Produits_x000a_Microsoft (Pilote Ancillary _x000a_Function pour WinSock)"/>
    <x v="282"/>
    <s v="Une vulnérabilité a été découverte dans le _x000a_pilote Ancillary Function pour WinSock dans _x000a_Microsoft Windows permet à un attaquant _x000a_authentifié, en exécutant un programme _x000a_spécifiquement forgé, d’élever ses _x000a_privilèges. La vulnérabilité CVE-2024-38193_x000a_est activement exploitée."/>
    <s v="Risque fort"/>
    <s v="Élévation _x000a_des _x000a_privilèges"/>
    <s v="OUI"/>
    <s v="Appliquer les correctifs suivants :_x000a_• Windows Server 2008 R2 for x64-based Systems Service Pack 1 : [KB5041838] [KB5041823]_x000a_• Windows Server 2008 for x64-based Systems Service Pack 2 (Server Core installation) : _x000a_[KB5041850] [KB5041847]_x000a_• Windows Server 2008 for x64-based Systems Service Pack 2 : [KB5041850] [KB5041847]_x000a_• Windows Server 2008 for 32-bit Systems Service Pack 2 (Server Core installation) : _x000a_[KB5041850] [KB5041847]_x000a_• Windows Server 2008 for 32-bit Systems Service Pack 2 : [KB5041850] [KB5041847]_x000a_• Windows Server 2016 (Server Core installation) : [KB5041773]_x000a_• Windows Server 2016 : [KB5041773]_x000a_• Windows Server 2012 R2 (Server Core installation) : [KB5041828]_x000a_• Windows Server 2012 R2 : [KB5041828]_x000a_• Windows Server 2012 (Server Core installation) : [KB5041851]_x000a_• Windows Server 2012 : [KB5041851]_x000a_• Windows Server 2008 R2 for x64-based Systems Service Pack 1 (Server Core installation) : _x000a_[KB5041838] [KB5041823]_x000a_• Windows 10 Version 1607 for x64-based Systems : [KB5041773]_x000a_• Windows 10 Version 1607 for 32-bit Systems : [KB5041773]_x000a_• Windows 10 for x64-based Systems : [KB5041782]_x000a_• Windows 10 for 32-bit Systems : [KB5041782]_x000a_• Windows Server 2022, 23H2 Edition (Server Core installation) : [KB5041573]_x000a_• Windows 11 Version 23H2 for x64-based Systems : [KB5041585]_x000a_• Windows 11 Version 23H2 for ARM64-based Systems : [KB5041585]_x000a_• Windows 10 Version 22H2 for 32-bit Systems : [KB5041580]_x000a_• Windows 10 Version 22H2 for ARM64-based Systems : [KB5041580]_x000a_• Windows 10 Version 22H2 for x64-based Systems : [KB5041580]_x000a_• Windows 11 Version 22H2 for x64-based Systems : [KB5041585]_x000a_• Windows 11 Version 22H2 for ARM64-based Systems : [KB5041585]_x000a_• Windows 10 Version 21H2 for x64-based Systems : [KB5041580]_x000a_• Windows 10 Version 21H2 for ARM64-based Systems : [KB5041580]_x000a_• Windows 10 Version 21H2 for 32-bit Systems : [KB5041580]_x000a_• Windows 11 version 21H2 for ARM64-based Systems : [KB5041592]_x000a_• Windows 11 version 21H2 for x64-based Systems : [KB5041592]_x000a_• Windows Server 2022 (Server Core installation) : [KB5041160]_x000a_• Windows Server 2022 : [KB5041160]_x000a_• Windows Server 2019 (Server Core installation) : [KB5041578]_x000a_• Windows Server 2019 : [KB5041578]_x000a_• Windows 10 Version 1809 for ARM64-based Systems : [KB5041578]_x000a_• Windows 10 Version 1809 for x64-based Systems : [KB5041578]_x000a_• Windows 10 Version 1809 for 32-bit Systems : [KB5041578]_x000a_• Windows 11 Version 24H2 for x64-based Systems : [KB5041571]_x000a_• Windows 11 Version 24H2 for ARM64-based Systems : [KB5041571]"/>
    <x v="3"/>
    <d v="2024-08-15T00:00:00"/>
    <n v="2"/>
    <d v="2024-09-03T00:00:00"/>
    <n v="19"/>
    <s v="Hors délai de remediation"/>
    <s v="15/08/2024 : Mail envoyé Par SOC _x000a_MEDZ ne dispose pas d’une solution de patching "/>
    <s v="https://msrc.microsoft.com/update-guide/vulnerability/CVE-2024-3819"/>
    <m/>
    <m/>
    <m/>
    <m/>
    <m/>
  </r>
  <r>
    <s v="MEDZ"/>
    <s v="15082024-11"/>
    <x v="2"/>
    <s v="CVE-2024-38189"/>
    <s v="Microsoft Office et Project"/>
    <x v="282"/>
    <s v="Une vulnérabilité a été découverte dans _x000a_Microsoft Office et Project permet à un _x000a_attaquant non authentifié, en persuadant _x000a_une victime de consulter un fichier _x000a_spécifiquement forgé, d’exécuter du code _x000a_arbitraire._x000a_La vulnérabilité CVE-2024-38189 est _x000a_activement exploitée"/>
    <s v="Risque fort"/>
    <s v="Exécution de _x000a_code _x000a_arbitraire"/>
    <s v="OUI"/>
    <s v="Appliquer les correctifs savants:_x000a_• Microsoft Office LTSC 2021 for 64-bit editions: [KBClick to Run]_x000a_• Microsoft Office LTSC 2021 for 32-bit editions: [KBClick to Run]_x000a_• Microsoft Project 2016 (64-bit edition): [KB5002561]_x000a_• Microsoft Project 2016 (32-bit edition): [KB5002561]_x000a_• Microsoft 365 Apps for Enterprise for 64-bit Systems: [KBClick to Run]_x000a_• Microsoft 365 Apps for Enterprise for 32-bit Systems: [KBClick to Run]_x000a_• Microsoft Office 2019 for 64-bit editions: [KBClick to Run]_x000a_• Microsoft Office 2019 for 32-bit editions: [KBClick to Run]"/>
    <x v="0"/>
    <d v="2024-08-15T00:00:00"/>
    <n v="2"/>
    <d v="2024-09-03T00:00:00"/>
    <n v="19"/>
    <s v="Hors délai de remediation"/>
    <s v="15/08/2024 : Mail envoyé Par SOC _x000a_MEDZ ne dispose pas d’une solution de patching ."/>
    <s v="https://msrc.microsoft.com/update-guide/vulnerability/CVE-2024-38189"/>
    <m/>
    <m/>
    <m/>
    <m/>
    <m/>
  </r>
  <r>
    <s v="MEDZ"/>
    <s v="15082024-12"/>
    <x v="2"/>
    <s v="CVE-2024-38107"/>
    <s v="Produits_x000a_Microsoft(pilote Power _x000a_Dependency Coordinator"/>
    <x v="282"/>
    <s v="Une vulnérabilité a été découverte dans le dans le pilote Power Dependency Coordinator (pdc.sys) de Microsoft Windows permet à un attaquant non authentifié, en exécutant un programme spécifiquement forgé, d’élever ses privilèges._x000a_La vulnérabilité CVE-2024-38107 est activement exploitée."/>
    <s v="Risque fort"/>
    <s v="Élévation _x000a_des _x000a_privilèges"/>
    <s v="OUI"/>
    <s v="Appliquer les correctifs suivants :_x000a_• Windows 11 Version 24H2 for x64-based Systems : [KB5041571]_x000a_• Windows 11 Version 24H2 for ARM64-based Systems : [KB5041571]_x000a_• Windows Server 2012 R2 (Server Core installation) : [KB5041828]_x000a_• Windows Server 2012 R2 : [KB5041828]_x000a_• Windows Server 2012 (Server Core installation) : [KB5041851]_x000a_• Windows Server 2012 : [KB5041851]_x000a_• Windows Server 2016 (Server Core installation) : [KB5041773]_x000a_• Windows Server 2016 : [KB5041773]_x000a_• Windows 10 Version 1607 for x64-based Systems : [KB5041773]_x000a_• Windows 10 Version 1607 for 32-bit Systems : [KB5041773]_x000a_• Windows 10 for x64-based Systems : [KB5041782]_x000a_• Windows 10 for 32-bit Systems : [KB5041782]_x000a_• Windows Server 2022, 23H2 Edition (Server Core installation) : [KB5041573]_x000a_• Windows 11 Version 23H2 for x64-based Systems : [KB5041585]_x000a_• Windows 11 Version 23H2 for ARM64-based Systems : [KB5041585]_x000a_• Windows 10 Version 22H2 for 32-bit Systems : [KB5041580]_x000a_• Windows 10 Version 22H2 for ARM64-based Systems : [KB5041580]_x000a_• Windows 10 Version 22H2 for x64-based Systems : [KB5041580]_x000a_• Windows 11 Version 22H2 for x64-based Systems : [KB5041585]_x000a_• Windows 11 Version 22H2 for ARM64-based Systems : [KB5041585]_x000a_• Windows 10 Version 21H2 for x64-based Systems : [KB5041580]_x000a_• Windows 10 Version 21H2 for ARM64-based Systems : [KB5041580]_x000a_• Windows 10 Version 21H2 for 32-bit Systems : [KB5041580]_x000a_• Windows 11 version 21H2 for ARM64-based Systems : [KB5041592]_x000a_• Windows 11 version 21H2 for x64-based Systems : [KB5041592]_x000a_• Windows Server 2022 (Server Core installation) : [KB5041160]_x000a_• Windows Server 2022 : [KB5041160]_x000a_• Windows Server 2019 (Server Core installation) : [KB5041578]_x000a_• Windows Server 2019 : [KB5041578]_x000a_• Windows 10 Version 1809 for ARM64-based Systems : [KB5041578]_x000a_• Windows 10 Version 1809 for x64-based Systems : [KB5041578]_x000a_• Windows 10 Version 1809 for 32-bit Systems : [KB5041578]"/>
    <x v="0"/>
    <d v="2024-08-15T00:00:00"/>
    <n v="2"/>
    <d v="2024-09-03T00:00:00"/>
    <n v="19"/>
    <s v="Hors délai de remediation"/>
    <s v="15/08/2024 : Mail envoyé Par SOC _x000a_MEDZ ne dispose pas d’une solution de patching . "/>
    <s v="https://msrc.microsoft.com/update-guide/en-US/advisory/CVE-2024-38107"/>
    <m/>
    <m/>
    <m/>
    <m/>
    <m/>
  </r>
  <r>
    <s v="MEDZ"/>
    <s v="15082024-12"/>
    <x v="2"/>
    <s v="CVE-2024-38107"/>
    <s v="Produits_x000a_Microsoft(pilote Power _x000a_Dependency Coordinator"/>
    <x v="282"/>
    <s v="Une vulnérabilité a été découverte dans le dans le pilote Power Dependency Coordinator (pdc.sys) de Microsoft Windows permet à un attaquant non authentifié, en exécutant un programme spécifiquement forgé, d’élever ses privilèges._x000a_La vulnérabilité CVE-2024-38107 est activement exploitée."/>
    <s v="Risque fort"/>
    <s v="Élévation _x000a_des _x000a_privilèges"/>
    <s v="OUI"/>
    <s v="Appliquer les correctifs suivants :_x000a_• Windows 11 Version 24H2 for x64-based Systems : [KB5041571]_x000a_• Windows 11 Version 24H2 for ARM64-based Systems : [KB5041571]_x000a_• Windows Server 2012 R2 (Server Core installation) : [KB5041828]_x000a_• Windows Server 2012 R2 : [KB5041828]_x000a_• Windows Server 2012 (Server Core installation) : [KB5041851]_x000a_• Windows Server 2012 : [KB5041851]_x000a_• Windows Server 2016 (Server Core installation) : [KB5041773]_x000a_• Windows Server 2016 : [KB5041773]_x000a_• Windows 10 Version 1607 for x64-based Systems : [KB5041773]_x000a_• Windows 10 Version 1607 for 32-bit Systems : [KB5041773]_x000a_• Windows 10 for x64-based Systems : [KB5041782]_x000a_• Windows 10 for 32-bit Systems : [KB5041782]_x000a_• Windows Server 2022, 23H2 Edition (Server Core installation) : [KB5041573]_x000a_• Windows 11 Version 23H2 for x64-based Systems : [KB5041585]_x000a_• Windows 11 Version 23H2 for ARM64-based Systems : [KB5041585]_x000a_• Windows 10 Version 22H2 for 32-bit Systems : [KB5041580]_x000a_• Windows 10 Version 22H2 for ARM64-based Systems : [KB5041580]_x000a_• Windows 10 Version 22H2 for x64-based Systems : [KB5041580]_x000a_• Windows 11 Version 22H2 for x64-based Systems : [KB5041585]_x000a_• Windows 11 Version 22H2 for ARM64-based Systems : [KB5041585]_x000a_• Windows 10 Version 21H2 for x64-based Systems : [KB5041580]_x000a_• Windows 10 Version 21H2 for ARM64-based Systems : [KB5041580]_x000a_• Windows 10 Version 21H2 for 32-bit Systems : [KB5041580]_x000a_• Windows 11 version 21H2 for ARM64-based Systems : [KB5041592]_x000a_• Windows 11 version 21H2 for x64-based Systems : [KB5041592]_x000a_• Windows Server 2022 (Server Core installation) : [KB5041160]_x000a_• Windows Server 2022 : [KB5041160]_x000a_• Windows Server 2019 (Server Core installation) : [KB5041578]_x000a_• Windows Server 2019 : [KB5041578]_x000a_• Windows 10 Version 1809 for ARM64-based Systems : [KB5041578]_x000a_• Windows 10 Version 1809 for x64-based Systems : [KB5041578]_x000a_• Windows 10 Version 1809 for 32-bit Systems : [KB5041578]"/>
    <x v="3"/>
    <d v="2024-08-15T00:00:00"/>
    <n v="2"/>
    <d v="2024-09-03T00:00:00"/>
    <n v="19"/>
    <s v="Hors délai de remediation"/>
    <s v="15/08/2024 : Mail envoyé Par SOC _x000a_MEDZ ne dispose pas d’une solution de patching . "/>
    <s v="https://msrc.microsoft.com/update-guide/en-US/advisory/CVE-2024-38107"/>
    <m/>
    <m/>
    <m/>
    <m/>
    <m/>
  </r>
  <r>
    <s v="MEDZ"/>
    <s v="16082024-15"/>
    <x v="3"/>
    <s v="CVE-2024-38808_x000a_CVE-2024-38809"/>
    <s v="Spring Framework"/>
    <x v="283"/>
    <s v="De multiples vulnérabilités ont été _x000a_découvertes dans Spring Framework. Elles _x000a_permettent à un attaquant de provoquer un _x000a_déni de service à distance."/>
    <s v="Risque fort"/>
    <s v="Déni de _x000a_service à _x000a_distance"/>
    <s v="OUI"/>
    <s v="Installation de la mise à jour :_x000a_✓ Spring Framework versions 6.1.12 ou ultérieures._x000a_✓ Spring Framework versions 6.0.23 ou ultérieures._x000a_✓ Spring Framework versions 5.3.39 ou ultérieures."/>
    <x v="6"/>
    <d v="2024-08-16T00:00:00"/>
    <n v="10"/>
    <d v="2024-09-03T00:00:00"/>
    <n v="18"/>
    <s v="Hors délai de remediation"/>
    <s v="16/08/2024 : Mail envoyé Par SOC _x000a_Non concerné"/>
    <s v="https://spring.io/security/cve-2024-38808_x000a_https://spring.io/security/cve-2024-38809 "/>
    <m/>
    <m/>
    <m/>
    <m/>
    <m/>
  </r>
  <r>
    <s v="MEDZ"/>
    <s v="19082024-17"/>
    <x v="1"/>
    <s v="CVE-2024-43472"/>
    <s v="Microsoft Edge"/>
    <x v="284"/>
    <s v="Une vulnérabilité a été découverte dans _x000a_Microsoft Edge. Elle permet à un attaquant de _x000a_provoquer une élévation de privilèges."/>
    <s v="Risque fort"/>
    <s v="Élévation de _x000a_privilèges"/>
    <s v="OUI"/>
    <s v="Il est recommandé de mettre à jour Microsoft Edge dès que possible vers les versions :_x000a_✓ Microsoft Edge version 127.0.2651.105 ou ultérieures"/>
    <x v="0"/>
    <d v="2024-08-19T00:00:00"/>
    <n v="5"/>
    <d v="2024-08-19T00:00:00"/>
    <n v="0"/>
    <s v="Traité dans le delai"/>
    <s v="19/08/2024 : Mail envoyé Par SOC _x000a_AutoUpdate"/>
    <m/>
    <m/>
    <m/>
    <m/>
    <m/>
    <m/>
  </r>
  <r>
    <s v="MEDZ"/>
    <s v="22082024-19"/>
    <x v="1"/>
    <s v="CVE-2024-8035 _x000a_CVE-2024-8034 _x000a_CVE-2024-8033 _x000a_CVE-2024-7981 _x000a_CVE-2024-7980 _x000a_CVE-2024-7979 _x000a_CVE-2024-7978 _x000a_CVE-2024-7977 _x000a_CVE-2024-7976 _x000a_CVE-2024-7975 _x000a_CVE-2024-7974 _x000a_CVE-2024-7973 _x000a_CVE-2024-7972 _x000a_CVE-2024-7971 _x000a_CVE-2024-7969 _x000a_CVE-2024-7968 _x000a_CVE-2024-7967 _x000a_CVE-2024-7966 _x000a_CVE-2024-7965 _x000a_CVE-2024-7964"/>
    <s v="Google Chrome"/>
    <x v="285"/>
    <s v="De multiples vulnérabilités ont été _x000a_découvertes dans Google Chrome. _x000a_L’exploitation de ces vulnérabilités peut_x000a_Permettre à un attaquant de contourner _x000a_les mesures de sécurité ou d’accéder à _x000a_des informations confidentielles"/>
    <s v="Risque fort"/>
    <s v="Contournement _x000a_de mesures de _x000a_sécurité_x000a_-_x000a_Accès à des _x000a_informations _x000a_confidentielles"/>
    <s v="OUI"/>
    <s v="Il est recommandé de mettre à jour Google Chrome dès que possible vers les versions :_x000a_✓ Google Chrome version : 128.0.6613.84/.85 ou ultérieur pour Windows_x000a_✓ Google Chrome version : 128.0.6613.84 ou ultérieur pour Linux_x000a_✓ Google Chrome version : 128.0.6613.84/.85 ou ultérieur pour Mac"/>
    <x v="0"/>
    <d v="2024-08-22T00:00:00"/>
    <n v="5"/>
    <d v="2024-08-22T00:00:00"/>
    <n v="0"/>
    <s v="Traité dans le delai"/>
    <s v="22/08/2024 : Mail envoyé Par SOC _x000a_Autoupdate"/>
    <s v="https://chromereleases.googleblog.com/2024/08/stable-channel-update-for-desktop.html"/>
    <m/>
    <m/>
    <m/>
    <m/>
    <m/>
  </r>
  <r>
    <s v="MEDZ"/>
    <s v="23082024-21"/>
    <x v="1"/>
    <s v="CVE-2024-5499 _x000a_CVE-2024-8035 _x000a_CVE-2024-8034 _x000a_CVE-2024-8033 _x000a_CVE-2024-7981 _x000a_CVE-2024-7980 _x000a_CVE-2024-7979 _x000a_CVE-2024-7978 _x000a_CVE-2024-7977 _x000a_CVE-2024-7976 _x000a_CVE-2024-7975 _x000a_CVE-2024-7974 _x000a_CVE-2024-7973 _x000a_CVE-2024-7972 _x000a_CVE-2024-7971 _x000a_CVE-2024-7969 _x000a_CVE-2024-7968 _x000a_CVE-2024-7967 _x000a_CVE-2024-7966 _x000a_CVE-2024-7965 _x000a_CVE-2024-7964 _x000a_CVE-2024-43477 _x000a_CVE-2024-41879 _x000a_CVE-2024-38210 _x000a_CVE-2024-38209 _x000a_CVE-2024-38208 _x000a_CVE-2024-38178"/>
    <s v=" Zero-day - Microsoft _x000a_Edge"/>
    <x v="286"/>
    <s v="De multiples vulnérabilités ont été corrigées _x000a_dans Microsoft Edge. Peut permettre à un _x000a_attaquant distant d’exécuter du code arbitraire _x000a_ou d’accéder à des données confidentielles_x000a_La « CVE-2024-7971 » est un Zero-Day _x000a_activement exploité"/>
    <s v="Risque fort"/>
    <s v="Exécution de code _x000a_arbitraire_x000a_-_x000a_Accès à des _x000a_données _x000a_confidentielles"/>
    <s v="OUI"/>
    <s v="l est recommandé de mettre à jour Microsoft Edge dès que possible vers les versions :_x000a_✓ Microsoft Edge version 128.0.2739.42 ou ultérieures."/>
    <x v="0"/>
    <d v="2024-08-23T00:00:00"/>
    <n v="2"/>
    <d v="2024-08-23T00:00:00"/>
    <n v="0"/>
    <s v="Traité dans le delai"/>
    <s v="23/08/2024 : Mail envoyé par SOC_x000a_23/08/2024 :Autoupdate"/>
    <s v="https://msrc.microsoft.com/update-guide/vulnerability_x000a_https://learn.microsoft.com/en-us/DeployEdge/microsoft-edge-relnotes-security"/>
    <m/>
    <m/>
    <m/>
    <m/>
    <m/>
  </r>
  <r>
    <s v="MEDZ"/>
    <s v="27082024-23 "/>
    <x v="1"/>
    <s v="CVE-2024-7965 _x000a_"/>
    <s v="Google Chrome"/>
    <x v="287"/>
    <s v="Une vulnérabilité critique dans le navigateur _x000a_Google Chrome de type Zero-day, L’exploitation _x000a_de cette faille peut permettre à un attaquant _x000a_d’exécuter du code arbitraire et de prendre le _x000a_contrôle du système affecté._x000a_La « CVE-2024-7965 ». Est activement exploité"/>
    <s v="Risque fort"/>
    <s v="Prise de contrôle _x000a_du système_x000a_-_x000a_Exécution du code _x000a_arbitraire"/>
    <s v="OUI"/>
    <s v="Il est recommandé de mettre à jour Google Chrome dès que possible vers les versions :_x000a_✓ Google Chrome version : 128.0.6613.85 ou ultérieur pour Windows_x000a_✓ Google Chrome version : 128.0.6613.84 ou ultérieur pour Linux_x000a_✓ Google Chrome version : 128.0.6613.85 ou ultérieur pour Mac"/>
    <x v="0"/>
    <d v="2024-08-27T00:00:00"/>
    <n v="2"/>
    <d v="2024-08-29T00:00:00"/>
    <n v="2"/>
    <s v="Traité dans le delai"/>
    <s v="27/08/2024 : Mail envoyé Par SOC _x000a_28/08/2024 : Relance_x000a_Une nouvelle vulnératbilité a été découverte sous l'id : 29082024-26"/>
    <s v="https://chromereleases.googleblog.com/2024/08/stable-channel-update-for-desktop.html"/>
    <m/>
    <m/>
    <m/>
    <m/>
    <m/>
  </r>
  <r>
    <s v="MEDZ"/>
    <s v="29082024-25"/>
    <x v="3"/>
    <s v="CVE-2024-37079"/>
    <s v="VMware vCenter Server"/>
    <x v="288"/>
    <s v="Une vulnérabilité a été découverte dans VMware vCenter. Un défaut de contrôle _x000a_de la mémoire dans le protocole DCERPC de VMware vCenter permet à _x000a_un attaquant, en envoyant des requêtes spécifiquement forgées, d’exécuter du _x000a_code arbitraire."/>
    <s v="Risque fort"/>
    <s v="Exécution de _x000a_code arbitraire à _x000a_distance"/>
    <s v="OUI"/>
    <s v="Mise à jour de vCenter par les versions suivantes : _x000a_✓ VCenter Server 7.0 U3r_x000a_✓ VCenter Server 8.0 U1e_x000a_✓ VCenter Server 8.0 U2d"/>
    <x v="3"/>
    <d v="2024-08-29T00:00:00"/>
    <n v="5"/>
    <d v="2024-09-03T00:00:00"/>
    <n v="5"/>
    <s v="Traité dans le delai"/>
    <s v="29/08/2024 : Mail envoyé Par SOC _x000a_Non concerné, Plateforme vers Nutanix._x000a_"/>
    <s v="https://support.broadcom.com/web/ecx/support-content-notification/-_x000a_external/content/SecurityAdvisories/0/24453"/>
    <m/>
    <m/>
    <m/>
    <m/>
    <m/>
  </r>
  <r>
    <s v="MEDZ"/>
    <s v="29082024-26"/>
    <x v="1"/>
    <s v="CVE-2024-7969"/>
    <s v="Google Chrome"/>
    <x v="288"/>
    <s v="Une vulnérabilité de type « confusion de _x000a_types » dans le moteur JavaScript V8 de _x000a_Google Chrome permet à un attaquant non _x000a_authentifié, en persuadant une victime de _x000a_consulter un site web spécifiquement forgé, _x000a_d’exécuter du code arbitraire."/>
    <s v="Risque fort"/>
    <s v="Exécution de _x000a_code _x000a_arbitraire"/>
    <s v="OUI"/>
    <s v="Il est recommandé de mettre à jour Google Chrome dès que possible vers les versions :_x000a_✓ Google Chrome version : 128.0.6613.113/.114 ou ultérieur pour Windows_x000a_✓ Google Chrome version : 128.0.6613.113 ou ultérieur pour Linux_x000a_✓ Google Chrome version : 128.0.6613.113/.114 ou ultérieur pour Mac"/>
    <x v="0"/>
    <d v="2024-08-29T00:00:00"/>
    <n v="2"/>
    <d v="2024-08-29T00:00:00"/>
    <n v="0"/>
    <s v="Traité dans le delai"/>
    <s v="29/08/2024 : Mail envoyé Par SOC _x000a_Autoupdate"/>
    <s v="https://chromereleases.googleblog.com/2024/08/stable-channel-update-for-desktop_28.html"/>
    <m/>
    <m/>
    <m/>
    <m/>
    <m/>
  </r>
  <r>
    <s v="MEDZ"/>
    <s v="04092024-01"/>
    <x v="0"/>
    <s v="CVE-2024-6119"/>
    <s v="OpenSSL"/>
    <x v="289"/>
    <s v="Une vulnérabilité a été découverte dans OpenSSL. Elle permet à un attaquant de provoquer un déni de service à distance"/>
    <s v="Risque fort"/>
    <s v="Déni de service à _x000a_distance"/>
    <s v="OUI"/>
    <s v="Installation de la mise à jour :_x000a_▪ OpenSSL versions 3.0.15 ou ultérieur_x000a_▪ OpenSSL versions 3.1.7 ou ultérieur_x000a_▪ OpenSSL versions 3.2.3 ou ultérieur_x000a_▪ OpenSSL versions 3.3.2 ou ultérieur"/>
    <x v="4"/>
    <d v="2024-06-28T00:00:00"/>
    <n v="10"/>
    <d v="2025-03-12T00:00:00"/>
    <n v="189"/>
    <s v="Hors délai de remediation"/>
    <s v="04/09/2024 : Mail envoyé par SOC_x000a_09/09/2024 : Relance_x000a_11/09/2024 : Relance_x000a_Une nouvelle vulnératbilité a été découverte sous l'id : 17102024-23"/>
    <s v="https://openssl-library.org/news/secadv/20240903.txt"/>
    <m/>
    <m/>
    <m/>
    <m/>
    <m/>
  </r>
  <r>
    <s v="MEDZ"/>
    <s v="04092024-02"/>
    <x v="2"/>
    <s v="CVE-2023-6870_x000a_CVE-2024-8381_x000a_CVE-2024-8382_x000a_CVE-2024-8383_x000a_CVE-2024-8384_x000a_CVE-2024-8385_x000a_CVE-2024-8386_x000a_CVE-2024-8387_x000a_CVE-2024-8388_x000a_CVE-2024-8389_x000a_CVE-2024-8399"/>
    <s v="Mozilla Firefox"/>
    <x v="289"/>
    <s v="De multiples vulnérabilités ont été découvertes _x000a_dans les produits Mozilla. Certaines d'entre _x000a_elles permettent à un attaquant de provoquer _x000a_une exécution de code arbitraire à distance, un _x000a_contournement de la politique de sécurité et un _x000a_problème de sécurité non spécifié par l'éditeur."/>
    <s v="Risque fort"/>
    <s v="Contournement de la _x000a_politique de sécurité_x000a_-_x000a_Exécution de code _x000a_arbitraire à distance_x000a_-_x000a_Non spécifié par _x000a_l'éditeur"/>
    <s v="OUI"/>
    <s v="Mise à jour vers les versions : _x000a_✓ Firefox versions 130 ou ultérieur._x000a_✓ Firefox ESR versions 115.15 ou ultérieur._x000a_✓ Firefox ESR versions 128.2 ou ultérieur._x000a_✓ Firefox Focus pour iOS versions 130 ou ultérieur._x000a_✓ Thunderbird versions 128.2 ou ultérieur."/>
    <x v="0"/>
    <d v="2024-04-09T00:00:00"/>
    <n v="5"/>
    <d v="2024-09-04T00:00:00"/>
    <n v="0"/>
    <s v="Traité dans le delai"/>
    <s v="4/9/2024 : Mail envoyé par SOC_x000a_MEDZ ne dispose pas d’une solution de patching ."/>
    <s v="https://www.mozilla.org/en-US/security/advisories/mfsa2024-39/_x000a_https://www.mozilla.org/en-US/security/advisories/mfsa2024-40/_x000a_https://www.mozilla.org/en-US/security/advisories/mfsa2024-41/_x000a_https://www.mozilla.org/en-US/security/advisories/mfsa2024-42/"/>
    <m/>
    <m/>
    <m/>
    <m/>
    <m/>
  </r>
  <r>
    <s v="MEDZ"/>
    <s v="04092024-03"/>
    <x v="2"/>
    <s v="CVE-2024-7970_x000a_CVE-2024-8362"/>
    <s v="Google Chrome"/>
    <x v="289"/>
    <s v="De multiples vulnérabilités ont été _x000a_découvertes dans Google Chrome. Elles _x000a_permettent à un attaquant de provoquer un _x000a_problème de sécurité non spécifié par _x000a_l'éditeur."/>
    <s v="Risque fort"/>
    <s v="Non spécifié _x000a_par l'éditeur"/>
    <s v="OUI"/>
    <s v="Il est recommandé de mettre à jour Google Chrome dès que possible vers les versions :_x000a_✓ Google Chrome version : 128.0.6613.119/.120 ou ultérieur pour Windows_x000a_✓ Google Chrome version : 128.0.6613.119 ou ultérieur pour Linux_x000a_✓ Google Chrome version : 128.0.6613.119/.120 ou ultérieur MacOs"/>
    <x v="0"/>
    <d v="2024-09-04T00:00:00"/>
    <n v="5"/>
    <d v="2024-09-04T00:00:00"/>
    <n v="0"/>
    <s v="Traité dans le delai"/>
    <s v="04/09/2024 : Mail envoyé par SOC_x000a_MEDZ ne dispose pas d’une solution de patching ."/>
    <s v="https://chromereleases.googleblog.com/2024/09/stable-channel-update-for-desktop.html"/>
    <m/>
    <m/>
    <m/>
    <m/>
    <m/>
  </r>
  <r>
    <s v="MEDZ"/>
    <s v="05092024-04"/>
    <x v="2"/>
    <s v="CVE-2024-20439_x000a_CVE-2024-20440_x000a_CVE-2024-20430_x000a_CVE-2024-20469_x000a_CVE-2024-20497_x000a_CVE-2024-20503"/>
    <s v="Produits Cisco"/>
    <x v="290"/>
    <s v="De multiples vulnérabilités ont été découvertes _x000a_dans les produits Cisco. Elles peuvent _x000a_permettre à un attaquant de réussir une _x000a_élévation de privilèges, de contourner la _x000a_politique de sécurité et de réussir une injection _x000a_du code arbitraire"/>
    <s v="Risque fort"/>
    <s v="Contournement de la _x000a_politique de sécurité_x000a_-_x000a_Elévation de privilèges_x000a_-_x000a_Injection du code _x000a_arbitraire "/>
    <s v="OUI"/>
    <s v="✓ Cisco Smart License Utility version 2.3.0 ou ultérieures_x000a_✓ Cisco Meraki SM Agent pour Windows 4.2.0 ou ultérieures_x000a_✓ Cisco Identity Services Engine version 3.2P7 (Sep 2024)_x000a_✓ Cisco Expressway Edge version 15.2 (Sep 2024)_x000a_✓ Cisco Duo Epic pour Hyperdrive version 1.2 ou ultérieures"/>
    <x v="2"/>
    <d v="2024-09-05T00:00:00"/>
    <n v="5"/>
    <d v="2025-03-12T00:00:00"/>
    <n v="188"/>
    <s v="Hors délai de remediation"/>
    <s v="05/09/2024 : Mail envoyé par SOC_x000a_Pas de contrat de support"/>
    <s v="https://sec.cloudapps.cisco.com/security/center/content/CiscoSecurityAdvisory/cisco-sa-meraki_x0002_agent-dll-hj-Ptn7PtKe _x000a_https://sec.cloudapps.cisco.com/security/center/content/CiscoSecurityAdvisory/cisco-sa-ise_x0002_injection-6kn9tSxm _x000a_https://sec.cloudapps.cisco.com/security/center/content/CiscoSecurityAdvisory/cisco-sa_x0002_expressway-auth-kdFrcZ2j_x000a_https://sec.cloudapps.cisco.com/security/center/content/CiscoSecurityAdvisory/cisco-sa-duo_x0002_epic-info-sdLv6h8y_x000a_https://sec.cloudapps.cisco.com/security/center/content/CiscoSecurityAdvisory/cisco-sa-cslu_x0002_7gHMzWm "/>
    <m/>
    <m/>
    <m/>
    <m/>
    <m/>
  </r>
  <r>
    <s v="MEDZ"/>
    <s v="05092024-05"/>
    <x v="8"/>
    <s v="CVE-2024-38650_x000a_CVE-2024-38651_x000a_CVE-2024-39714_x000a_CVE-2024-39715_x000a_CVE-2024-39718_x000a_CVE-2024-40709_x000a_CVE-2024-40710_x000a_CVE-2024-40711_x000a_CVE-2024-40712_x000a_CVE-2024-40713_x000a_CVE-2024-40714_x000a_CVE-2024-40718_x000a_CVE-2024-42019_x000a_CVE-2024-42020_x000a_CVE-2024-42021_x000a_CVE-2024-42022_x000a_CVE-2024-42023_x000a_CVE-2024-42024"/>
    <s v="Produits Veeam"/>
    <x v="290"/>
    <s v="De multiples vulnérabilités ont été _x000a_découvertes dans les produits Veeam. _x000a_Certaines d'entre elles permettent à un _x000a_attaquant de provoquer une exécution de _x000a_code arbitraire à distance, une élévation _x000a_de privilèges et une atteinte à la _x000a_confidentialité des données."/>
    <s v="Risque fort"/>
    <s v="Atteinte à _x000a_l'intégrité des _x000a_données_x000a_-_x000a_Atteinte à la _x000a_confidentialité _x000a_des données_x000a_-_x000a_Contournement _x000a_de la politique _x000a_de sécurité_x000a_-_x000a_Exécution de _x000a_code arbitraire _x000a_à distance_x000a_-_x000a_Élévation de _x000a_privilèges"/>
    <s v="OUI"/>
    <s v="Veeam Agent pour Linux versions 6.2.0.101 ou ultérieures_x000a_✓ Veeam Backup &amp; Replication versions 12.2.0.334 ou ultérieures_x000a_✓ Veeam Backup pour Nutanix AHV versions 12.6.0.632 ou ultérieures_x000a_✓ Veeam Backup pour Oracle Linux Virtualization Manager et Red Hat Virtualization versions _x000a_12.5.0.299 ou ultérieures_x000a_✓ Veeam ONE versions 12.2.0.4093 ou ultérieures_x000a_✓ Veeam Service Provider Console versions 8.1.0.21377 ou ultérieures"/>
    <x v="4"/>
    <d v="2024-09-05T00:00:00"/>
    <n v="2"/>
    <d v="2024-09-05T00:00:00"/>
    <n v="0"/>
    <s v="Traité dans le delai"/>
    <s v="5/09/2024 : Mail envoyé Par SOC _x000a_non concerné"/>
    <s v="https://www.veeam.com/kb4649"/>
    <m/>
    <m/>
    <m/>
    <m/>
    <m/>
  </r>
  <r>
    <s v="MEDZ"/>
    <s v="05092024-06"/>
    <x v="5"/>
    <s v="CVE-2024-2166"/>
    <s v="Forcepoint _x000a_Email Security"/>
    <x v="291"/>
    <s v="Une vulnérabilité critique a été découverte _x000a_dans Forcepoint Email Security Un défaut _x000a_de contrôle des entrées lors de la _x000a_génération de pages web dans le module _x000a_Real Time Monitor de ForcePoint Email _x000a_Security permet à un attaquant distant, en _x000a_envoyant des courriels spécifiquement _x000a_forgés, d’exécuter du code dans _x000a_l’application (injection XSS)."/>
    <s v="Risque fort"/>
    <s v="injection de _x000a_code indirecte _x000a_(XSS)"/>
    <s v="OUI"/>
    <s v="Installation de la mise à jour :_x000a_✓ Mettre à jour Forcepoint Email Security vers la version 8.5.5HF003, 8.5.6 ou ultérieure."/>
    <x v="3"/>
    <d v="2024-09-05T00:00:00"/>
    <n v="2"/>
    <d v="2025-03-12T00:00:00"/>
    <n v="182"/>
    <s v="Hors délai de remediation"/>
    <s v="05/09/2024 : Mail envoyé par SOC_x000a_13/09/2024 :Relance_x000a_18/09/2024 : Relance_x000a_25/08/2024 : Relance"/>
    <s v="https://support.forcepoint.com/s/article/000042397 "/>
    <m/>
    <m/>
    <m/>
    <m/>
    <m/>
  </r>
  <r>
    <s v="MEDZ"/>
    <s v="11092024-08"/>
    <x v="0"/>
    <s v="CVE-2022-45856_x000a_CVE-2023-44254_x000a_CVE-2024-31489"/>
    <s v="Produits Fortinet"/>
    <x v="291"/>
    <s v="De multiples vulnérabilités ont été _x000a_découvertes dans les produits Fortinet. _x000a_Certaines d'entre elles permettent à un _x000a_attaquant de provoquer une exécution de _x000a_code arbitraire, un déni de service à _x000a_distance et une atteinte à la confidentialité _x000a_des données."/>
    <s v="Risque fort"/>
    <s v="Atteinte à la _x000a_confidentialité _x000a_des données_x000a_-_x000a_Contournement _x000a_de la politique _x000a_de sécurité_x000a_-_x000a_Déni de service _x000a_à distance_x000a_-_x000a_Exécution de _x000a_code arbitraire"/>
    <s v="OUI"/>
    <s v="Installation de la mise à jour :_x000a_✓ FortiAnalyzer 7.4.x versions 7.4.1 ou ultérieure_x000a_✓ FortiAnalyzer versions 7.2.5 ou ultérieure_x000a_✓ FortiClientWindows 7.2.x- versions 7.2.3 ou ultérieure_x000a_✓ FortiClientWindows versions 7.0.12 ou ultérieure_x000a_✓ FortiManager versions 7.4.x versions 7.4.1 ou ultérieure_x000a_✓ FortiManager versions 7.2.5 ou ultérieure"/>
    <x v="2"/>
    <d v="2024-09-11T00:00:00"/>
    <n v="5"/>
    <d v="2024-09-11T00:00:00"/>
    <n v="0"/>
    <s v="Traité dans le delai"/>
    <s v="11/09/2024 : Mail envoyé par SOC_x000a_13/09/2024 :Relance_x000a_18/09/2024 : Relance_x000a_"/>
    <s v="https://www.fortiguard.com/psirt/FG-IR-22-282_x000a_https://www.fortiguard.com/psirt/FG-IR-22-230_x000a_https://www.fortiguard.com/psirt/FG-IR-23-204"/>
    <m/>
    <m/>
    <m/>
    <m/>
    <m/>
  </r>
  <r>
    <s v="MEDZ"/>
    <s v="11092024-09"/>
    <x v="2"/>
    <s v="CVE-2024-41869_x000a_CVE-2024-41874_x000a_CVE-2024-45112"/>
    <s v=" produits _x000a_Adobe"/>
    <x v="291"/>
    <s v="De multiples vulnérabilités ont été _x000a_découvertes dans les produits _x000a_Adobe. Elles permettent à un _x000a_attaquant de provoquer une _x000a_exécution de code arbitraire et un _x000a_contournement de la politique de _x000a_sécurité."/>
    <s v="Risque fort"/>
    <s v="Exécution de code _x000a_arbitraire"/>
    <s v="OUI"/>
    <s v="Mise a jours des produits Adobe par :_x000a_✓ Acrobat 2020 versions 20.005.30680 ou ultérieur_x000a_✓ Acrobat 2024 versions 24.001.30187 ou ultérieur_x000a_✓ Acrobat DC versions 24.003.20112 ou ultérieur_x000a_✓ Acrobat Reader 2020 versions 20.005.30680 ou ultérieur_x000a_✓ Acrobat Reader DC versions 24.003.20112 ou ultérieur"/>
    <x v="0"/>
    <d v="2024-09-11T00:00:00"/>
    <n v="30"/>
    <d v="2025-03-12T00:00:00"/>
    <n v="182"/>
    <s v="Hors délai de remediation"/>
    <s v="11/09/2024 : Mail envoyé par SOC_x000a_MEDZ ne dispose pas d’une solution de patching . "/>
    <s v="https://helpx.adobe.com/security/products/acrobat/apsb24-70.html_x000a_https://helpx.adobe.com/security/products/coldfusion/apsb24-71.html "/>
    <m/>
    <m/>
    <m/>
    <m/>
    <m/>
  </r>
  <r>
    <s v="MEDZ"/>
    <s v="11092024-10"/>
    <x v="2"/>
    <s v="CVE-2024-8636_x000a_CVE-2024-8637_x000a_CVE-2024-8638_x000a_CVE-2024-8639"/>
    <s v="Google Chrome"/>
    <x v="291"/>
    <s v="De multiples vulnérabilités ont été _x000a_découvertes dans Google Chrome. Elles _x000a_permettent à un attaquant de provoquer un _x000a_problème de sécurité non spécifié par _x000a_l'éditeur."/>
    <s v="Risque fort"/>
    <s v="Non spécifié _x000a_par l'éditeur"/>
    <s v="OUI"/>
    <s v="Il est recommandé de mettre à jour Google Chrome dès que possible vers les versions :_x000a_✓ Google Chrome version : 128.0.6613.137/.138 ou ultérieur pour Windows_x000a_✓ Google Chrome version : 128.0.6613.137 ou ultérieur pour Linux_x000a_✓ Google Chrome version : 128.0.6613.137/.138 ou ultérieur MacOs"/>
    <x v="0"/>
    <d v="2024-09-11T00:00:00"/>
    <n v="5"/>
    <d v="2024-09-11T00:00:00"/>
    <n v="0"/>
    <s v="Traité dans le delai"/>
    <s v="11/09/2024 : Mail envoyé par SOC_x000a_MEDZ ne dispose pas d’une solution de patching . "/>
    <s v="https://chromereleases.googleblog.com/2024/09/stable-channel-update-for-desktop_10.html "/>
    <m/>
    <m/>
    <m/>
    <m/>
    <m/>
  </r>
  <r>
    <s v="MEDZ"/>
    <s v="13092024-11"/>
    <x v="2"/>
    <s v="CVE-2024-8636_x000a_CVE-2024-8637_x000a_CVE-2024-8638_x000a_CVE-2024-8639"/>
    <s v="Microsoft Edge"/>
    <x v="292"/>
    <s v="De multiples vulnérabilités ont été _x000a_découvertes dans Microsoft Edge. _x000a_Elles permettent à un attaquant de _x000a_provoquer un problème de sécurité _x000a_non spécifié par l'éditeur."/>
    <s v="Risque fort"/>
    <s v="Non spécifié _x000a_par l'éditeur"/>
    <s v="OUI"/>
    <s v="Il est recommandé de mettre à jour Microsoft Edge dès que possible vers les versions :_x000a_✓ Microsoft Edge version : 128.0.2739.79 ou ultérieur"/>
    <x v="0"/>
    <d v="2024-09-13T00:00:00"/>
    <n v="5"/>
    <d v="2024-09-13T00:00:00"/>
    <n v="0"/>
    <s v="Traité dans le delai"/>
    <s v="13/09/2024 : Mail envoyé par SOC_x000a_MEDZ ne dispose pas d’une solution de patching . "/>
    <s v="https://msrc.microsoft.com/update-guide/vulnerability/CVE-2024-8636_x000a_https://msrc.microsoft.com/update-guide/vulnerability/CVE-2024-8637_x000a_https://msrc.microsoft.com/update-guide/vulnerability/CVE-2024-8638_x000a_https://msrc.microsoft.com/update-guide/vulnerability/CVE-2024-8639"/>
    <m/>
    <m/>
    <m/>
    <m/>
    <m/>
  </r>
  <r>
    <s v="MEDZ"/>
    <s v="13092024-12"/>
    <x v="3"/>
    <s v="CVE-2024-38816"/>
    <s v="Spring Framework"/>
    <x v="292"/>
    <s v="Une vulnérabilité a été découverte dans _x000a_Spring Framework. Elle permet à un _x000a_attaquant de provoquer une atteinte à la _x000a_confidentialité des données."/>
    <s v="Risque fort"/>
    <s v="Atteinte à la _x000a_confidentialité _x000a_des données"/>
    <s v="OUI"/>
    <s v="Installation de la mise à jour :_x000a_✓ Spring Framework versions 6.0.24 ou ultérieures._x000a_✓ Spring Framework versions 5.3.40 ou ultérieures._x000a_✓ Spring Framework versions 6.1.13 ou ultérieures."/>
    <x v="6"/>
    <d v="2024-09-13T00:00:00"/>
    <n v="10"/>
    <d v="2025-03-12T00:00:00"/>
    <n v="180"/>
    <s v="Hors délai de remediation"/>
    <s v="13/09/2024 : Mail envoyé par SOC_x000a_18/09/2024 : Relance_x000a_Non concerné"/>
    <s v="https://spring.io/security/cve-2024-38816 "/>
    <m/>
    <m/>
    <m/>
    <m/>
    <m/>
  </r>
  <r>
    <s v="MEDZ"/>
    <s v="18092024-14"/>
    <x v="3"/>
    <s v="CVE-2024-38812 _x000a_CVE-2024-38813"/>
    <s v="Produits Vmware"/>
    <x v="293"/>
    <s v="De multiples vulnérabilités ont été découvertes dans les produits VMware. Elles permettent à un attaquant de provoquer une exécution de code arbitraire à distance et une élévation de privilèges. "/>
    <s v="Risque fort"/>
    <s v="Exécution de code arbitraire à distance_x000a_-_x000a_Élévation de privilèges "/>
    <s v="OUI"/>
    <s v="Il est recommandé de mettre à jour les produits VMware vers les versions :_x000a__x0009_Cloud Foundation versions 4.x : Appliquer le correctif de sécurité 7.0 U3s_x000a__x0009_Cloud Foundation versions 5.x : Appliquer le correctif de sécurité 8.0 U3b_x000a__x0009_vCenter Server 7.x : versions 7.0 U3s ou ultérieures_x000a__x0009_vCenter Server 8.x : versions 8.0 U3b ou ultérieures"/>
    <x v="3"/>
    <d v="2024-09-18T00:00:00"/>
    <n v="5"/>
    <d v="2024-09-18T00:00:00"/>
    <n v="0"/>
    <s v="Traité dans le delai"/>
    <s v="18/09/2024 : Mail envoyé par SOC_x000a_Non concerné, Plateforme vers Nutanix."/>
    <s v="https://support.broadcom.com/web/ecx/support-content-notification/-/external/content/SecurityAdvisories/0/24968 "/>
    <m/>
    <m/>
    <m/>
    <m/>
    <m/>
  </r>
  <r>
    <s v="MEDZ"/>
    <s v="19092024-15"/>
    <x v="2"/>
    <s v="CVE-2024-8904_x000a_ CVE-2024-8905_x000a_ CVE-2024-8906_x000a_ CVE-2024-8907_x000a_ CVE-2024-8908_x000a_ CVE-2024-8909_x000a_"/>
    <s v="Google Chrome"/>
    <x v="294"/>
    <s v="De multiples vulnérabilités ont été _x000a_découvertes dans Google Chrome. _x000a_Elles permettent à un attaquant de _x000a_provoquer un problème de sécurité _x000a_non spécifié par l'éditeur."/>
    <s v="Risque fort"/>
    <s v="Non spécifié _x000a_par l'éditeur"/>
    <s v="OUI"/>
    <s v="Il est recommandé de mettre à jour Microsoft Edge dès que possible vers les versions :_x000a_✓ Google Chrome version : 129.0.6668.58/.59 ou ultérieur pour Windows_x000a_✓ Google Chrome version : 129.0.6668.58 ou ultérieur pour Linux_x000a_✓ Google Chrome version : 129.0.6668.58/.59 ou ultérieur pour Mac"/>
    <x v="0"/>
    <d v="2024-09-19T00:00:00"/>
    <n v="5"/>
    <d v="2024-09-19T00:00:00"/>
    <n v="0"/>
    <s v="Traité dans le delai"/>
    <s v="18/09/2024 : Mail envoyé par SOC_x000a_Autoupdate_x000a_MEDZ ne dispose pas d’une solution de patching ."/>
    <s v="https://chromereleases.googleblog.com/2024/09/stable-channel-update-for-desktop_17.html "/>
    <m/>
    <m/>
    <m/>
    <m/>
    <m/>
  </r>
  <r>
    <s v="MEDZ"/>
    <s v="20092024-16"/>
    <x v="2"/>
    <s v="CVE-2024-38016"/>
    <s v="Microsoft office et Visio"/>
    <x v="295"/>
    <s v="Une vulnérabilité a été découverte dans le _x000a_composant Visio de Microsoft Office permet _x000a_à un attaquant, en persuadant une victime _x000a_d’ouvrir un document spécifiquement forgé, _x000a_d'exécuter du code arbitraire. "/>
    <s v="Risque fort"/>
    <s v="Exécution de _x000a_code _x000a_arbitraire"/>
    <s v="OUI"/>
    <s v="Appliquer les correctifs suivants :_x000a_• Microsoft Office 2019 for 32-bit editions: [Correctif]_x000a_• Microsoft Visio 2016 (32-bit edition): [KB5002634]_x000a_• Microsoft Office LTSC 2021 for 64-bit editions: [Correctif]_x000a_• Microsoft Visio 2016 (64-bit edition): [KB5002634]_x000a_• Microsoft 365 Apps for Enterprise for 64-bit Systems : [Correctif]_x000a_• Microsoft Office 2019 for 64-bit editions: [Correctif]]_x000a_• Microsoft 365 Apps for Enterprise for 32-bit Systems: [Correctif]]_x000a_• Microsoft Office LTSC 2021 for 32-bit editions: [Correctif]"/>
    <x v="0"/>
    <d v="2024-09-20T00:00:00"/>
    <n v="5"/>
    <d v="2025-03-12T00:00:00"/>
    <n v="173"/>
    <s v="Hors délai de remediation"/>
    <s v="20/09/2024 : Mail envoyé par SOC_x000a_MEDZ ne dispose pas d’une solution de patching ."/>
    <s v="https://msrc.microsoft.com/update-guide/vulnerability/CVE-2024-38016 "/>
    <m/>
    <m/>
    <m/>
    <m/>
    <m/>
  </r>
  <r>
    <s v="MEDZ"/>
    <s v="20092024-17"/>
    <x v="2"/>
    <s v="CVE-2024-38221_x000a_CVE-2024-43489_x000a_CVE-2024-43496_x000a_CVE-2024-8904_x000a_CVE-2024-8905_x000a_CVE-2024-8906_x000a_CVE-2024-8907_x000a_CVE-2024-8908_x000a_CVE-2024-8909"/>
    <s v="Microsoft Edge"/>
    <x v="295"/>
    <s v="De multiples vulnérabilités ont été _x000a_découvertes dans Microsoft Edge. _x000a_Elles permettent à un attaquant de _x000a_provoquer une exécution de code _x000a_arbitraire à distance, un _x000a_contournement de la politique de _x000a_sécurité et un problème de sécurité _x000a_non spécifié par l'éditeur"/>
    <s v="Risque fort"/>
    <s v="Contournement _x000a_de la politique _x000a_de sécurité_x000a_-_x000a_Exécution de _x000a_code arbitraire _x000a_à distance_x000a_-_x000a_Non spécifié _x000a_par l'éditeur"/>
    <s v="OUI"/>
    <s v="Il est recommandé de mettre à jour Microsoft Edge dès que possible vers les versions :_x000a_✓ Microsoft Edge version : 129.0.2792.52 ou ultérieur"/>
    <x v="0"/>
    <d v="2024-09-20T00:00:00"/>
    <n v="5"/>
    <d v="2024-09-20T00:00:00"/>
    <n v="0"/>
    <s v="Traité dans le delai"/>
    <s v="20/09/2024 : Mail envoyé par SOC_x000a_MEDZ ne dispose pas d’une solution de patching ."/>
    <s v="https://msrc.microsoft.com/update-guide/vulnerability/CVE-2024-38221_x000a_https://msrc.microsoft.com/update-guide/vulnerability/CVE-2024-43489_x000a_https://msrc.microsoft.com/update-guide/vulnerability/CVE-2024-43496_x000a_https://msrc.microsoft.com/update-guide/vulnerability/CVE-2024-8904_x000a_https://msrc.microsoft.com/update-guide/vulnerability/CVE-2024-8905_x000a_https://msrc.microsoft.com/update-guide/vulnerability/CVE-2024-8906_x000a_https://msrc.microsoft.com/update-guide/vulnerability/CVE-2024-8907_x000a_https://msrc.microsoft.com/update-guide/vulnerability/CVE-2024-8908_x000a_https://msrc.microsoft.com/update-guide/vulnerability/CVE-2024-8909 "/>
    <m/>
    <m/>
    <m/>
    <m/>
    <m/>
  </r>
  <r>
    <s v="MEDZ"/>
    <s v="25092024-18"/>
    <x v="2"/>
    <s v="CVE-2024-9120_x000a_CVE-2024-9121_x000a_CVE-2024-9122_x000a_CVE-2024-9123"/>
    <s v="Google Chrome"/>
    <x v="296"/>
    <s v="De multiples vulnérabilités ont été _x000a_découvertes dans Google Chrome. _x000a_Elles permettent à un attaquant de _x000a_provoquer un problème de sécurité _x000a_non spécifié par l'éditeur."/>
    <s v="Risque fort"/>
    <s v="Non spécifié _x000a_par l'éditeur"/>
    <s v="OUI"/>
    <s v="Il est recommandé de mettre à jour Microsoft Edge dès que possible vers les versions :_x000a_✓ Google Chrome version : 129.0.6668.70/.71 ou ultérieur pour Windows_x000a_✓ Google Chrome version : 129.0.6668.70 ou ultérieur pour Linux_x000a_✓ Google Chrome version : 129.0.6668.70/.71 ou ultérieur pour Mac"/>
    <x v="0"/>
    <d v="2024-09-25T00:00:00"/>
    <n v="5"/>
    <d v="2024-09-25T00:00:00"/>
    <n v="0"/>
    <s v="Traité dans le delai"/>
    <s v="25/09/2024 : Mail envoyé par SOC_x000a_MEDZ ne dispose pas d’une solution de patching ."/>
    <s v="https://chromereleases.googleblog.com/2024/09/stable-channel-update-for-desktop_24.html"/>
    <m/>
    <m/>
    <m/>
    <m/>
    <m/>
  </r>
  <r>
    <s v="MEDZ"/>
    <s v="25092024-20"/>
    <x v="3"/>
    <s v="CVE-2022-24805_x000a_CVE-2022-24809_x000a_CVE-2024-45817"/>
    <s v="Citrix Hypervisor"/>
    <x v="296"/>
    <s v="De multiples vulnérabilités ont été _x000a_découvertes dans les produits Citrix. Elles _x000a_permettent à un attaquant de provoquer un _x000a_déni de service à distance."/>
    <s v="Risque fort"/>
    <s v="Déni de _x000a_service à _x000a_distance"/>
    <s v="OUI"/>
    <s v="✓ Hypervisor versions 8.2 CU1 LTSR sans le correctif de sécurité XS82ECU1077_x000a_✓ XenServer 8 sans le dernier correctif de sécurité"/>
    <x v="3"/>
    <d v="2024-09-25T00:00:00"/>
    <n v="10"/>
    <d v="2025-03-12T00:00:00"/>
    <n v="168"/>
    <s v="Hors délai de remediation"/>
    <s v="25/09/2024 : Mail envoyé par SOC_x000a_Non concerné_x000a_"/>
    <s v="https://support.citrix.com/s/article/CTX691646-xenserver-and-citrix-hypervisor-security-update_x0002_for-cve20244581"/>
    <m/>
    <m/>
    <m/>
    <m/>
    <m/>
  </r>
  <r>
    <s v="MEDZ"/>
    <s v="26092024-21"/>
    <x v="2"/>
    <s v="CVE-2024-20350_x000a_CVE-2024-20381_x000a_CVE-2024-20414 _x000a_CVE-2024-20433_x000a_CVE-2024-20434_x000a_CVE-2024-20436 _x000a_CVE-2024-20437 _x000a_CVE-2024-20455 _x000a_CVE-2024-20464 _x000a_CVE-2024-20465 _x000a_CVE-2024-20467 _x000a_CVE-2024-20475 _x000a_CVE-2024-20480 _x000a_CVE-2024-20496 _x000a_CVE-2024-20508"/>
    <s v="Produits Cisco"/>
    <x v="297"/>
    <s v="De multiples vulnérabilités ont été _x000a_découvertes dans les produits Cisco. _x000a_Certaines d'entre elles permettent à un _x000a_attaquant de causer un déni de service, _x000a_de réussir une élévation de privilèges, _x000a_d’exécuter du code arbitraire et de _x000a_divulguer des informations confidentielles."/>
    <s v="Risque fort"/>
    <s v="Elévation de privilèges_x000a_-_x000a_Déni de service_x000a_-_x000a_Exécution du code _x000a_arbitraire à distance_x000a_-_x000a_Divulgation des _x000a_informations _x000a_confidentielles"/>
    <s v="OUI"/>
    <s v="référer aux bulletins de sécurité Cisco afin d’installer les nouvelles mises à jour."/>
    <x v="2"/>
    <d v="2024-09-26T00:00:00"/>
    <n v="5"/>
    <d v="2025-03-12T00:00:00"/>
    <n v="167"/>
    <s v="Hors délai de remediation"/>
    <s v="26/09/2024 : Mail envoyé par SOC_x000a_Pas de contrat de support"/>
    <s v="https://sec.cloudapps.cisco.com/security/center/content/CiscoSecurityAdvisory/cisco-sa-httpsrvr_x0002_dos-yOZThut_x000a_https://sec.cloudapps.cisco.com/security/center/content/CiscoSecurityAdvisory/cisco-sa-dnac_x0002_ssh-e4uOdASj_x000a_https://sec.cloudapps.cisco.com/security/center/content/CiscoSecurityAdvisory/cisco-sa-cpp-vfr_x0002_dos-nhHKGgO_x000a_https://sec.cloudapps.cisco.com/security/center/content/CiscoSecurityAdvisory/cisco-sa-nso_x0002_auth-bypass-QnTEesp_x000a_https://sec.cloudapps.cisco.com/security/center/content/CiscoSecurityAdvisory/cisco-sa-vlan_x0002_dos-27Pur5RT_x000a_https://sec.cloudapps.cisco.com/security/center/content/CiscoSecurityAdvisory/cisco-sa-utd_x0002_snort3-dos-bypas-b4OUEwxD_x000a_https://sec.cloudapps.cisco.com/security/center/content/CiscoSecurityAdvisory/cisco-sa-sdwan_x0002_xss-zQ4KPvYd_x000a_https://sec.cloudapps.cisco.com/security/center/content/CiscoSecurityAdvisory/cisco-sa-repacl_x0002_9eXgnBpD_x000a_https://sec.cloudapps.cisco.com/security/center/content/CiscoSecurityAdvisory/cisco-sa-ios_x0002_webui-HfwnRgk_x000a_https://sec.cloudapps.cisco.com/security/center/content/CiscoSecurityAdvisory/cisco-sa-c9800-_x000a_cwa-acl-nPSbHSnA_x000a_https://sec.cloudapps.cisco.com/security/center/content/CiscoSecurityAdvisory/cisco-sa-webui_x0002_csrf-ycUYxkKO_x000a_https://sec.cloudapps.cisco.com/security/center/content/CiscoSecurityAdvisory/cisco-sa-sdwan_x0002_utd-dos-hDATqxs_x000a_https://sec.cloudapps.cisco.com/security/center/content/CiscoSecurityAdvisory/cisco-sa-rsvp_x0002_dos-OypvgVZf_x000a_https://sec.cloudapps.cisco.com/security/center/content/CiscoSecurityAdvisory/cisco-sa-pim_x0002_APbVfySJ_x000a_https://sec.cloudapps.cisco.com/security/center/content/CiscoSecurityAdvisory/cisco-sa-ios-xe_x0002_sda-edge-dos-MBcbG"/>
    <m/>
    <m/>
    <m/>
    <m/>
    <m/>
  </r>
  <r>
    <s v="MEDZ"/>
    <s v="27092024-23"/>
    <x v="8"/>
    <s v="CVE-2024-4577_x000a_CVE-2024-8925_x000a_CVE-2024-8926_x000a_CVE-2024-8927_x000a_CVE-2024-9026 "/>
    <s v="PHP"/>
    <x v="298"/>
    <s v="De multiples vulnérabilités ont été _x000a_découvertes dans PHP. Certaines d'entre _x000a_elles permettent à un attaquant de _x000a_provoquer une exécution de code arbitraire _x000a_à distance, une atteinte à la confidentialité _x000a_des données et une atteinte à l'intégrité des _x000a_données."/>
    <s v="Risque fort"/>
    <s v="Atteinte à l'intégrité _x000a_des données_x000a_-_x000a_Atteinte à la _x000a_confidentialité des _x000a_données_x000a_-_x000a_Contournement de _x000a_la politique de _x000a_sécurité_x000a_-_x000a_Exécution de code _x000a_arbitraire à _x000a_distance_x000a_-_x000a_Non spécifié par _x000a_l'éditeur"/>
    <s v="OUI"/>
    <s v="Il est recommandé de mettre à jour PHP dès que possible vers les versions :_x000a_✓ PHP versions 8.2.24 ou ultérieures._x000a_✓ PHP versions 8.3.12 ou ultérieures._x000a_✓ PHP versions 8.1.30 ou ultérieures."/>
    <x v="3"/>
    <d v="2024-09-27T00:00:00"/>
    <n v="2"/>
    <d v="2025-03-12T00:00:00"/>
    <n v="166"/>
    <s v="Hors délai de remediation"/>
    <s v="27/09/2024 : Mail envoyé par SOC_x000a_non concerné"/>
    <s v="https://www.php.net/ChangeLog-8.php#8.1.30_x000a_https://www.php.net/ChangeLog-8.php#8.2.24_x000a_https://www.php.net/ChangeLog-8.php#8.3.12"/>
    <m/>
    <m/>
    <m/>
    <m/>
    <m/>
  </r>
  <r>
    <s v="MEDZ"/>
    <s v="27092024-24"/>
    <x v="2"/>
    <s v="CVE-2024-9120_x000a_CVE-2024-9121_x000a_CVE-2024-9122_x000a_CVE-2024-9123"/>
    <s v="Microsoft Edge"/>
    <x v="298"/>
    <s v="De multiples vulnérabilités ont été _x000a_découvertes dans Microsoft Edge. _x000a_Elles permettent à un attaquant de _x000a_provoquer un problème de sécurité _x000a_non spécifié par l'éditeur."/>
    <s v="Risque fort"/>
    <s v="Non spécifié par _x000a_l'éditeur"/>
    <s v="OUI"/>
    <s v="Il est recommandé de mettre à jour Microsoft Edge dès que possible vers les versions :_x000a_✓ Google Chrome version : 129.0.2792.65 ou ultérieur"/>
    <x v="0"/>
    <d v="2024-09-27T00:00:00"/>
    <n v="5"/>
    <d v="2025-03-12T00:00:00"/>
    <n v="166"/>
    <s v="Hors délai de remediation"/>
    <s v="27/09/2024 : Mail envoyé par SOC_x000a_MEDZ ne dispose pas d’une solution de patching ."/>
    <s v="https://msrc.microsoft.com/update-guide/vulnerability/CVE-2024-9120_x000a_https://msrc.microsoft.com/update-guide/vulnerability/CVE-2024-9121_x000a_https://msrc.microsoft.com/update-guide/vulnerability/CVE-2024-9122_x000a_https://msrc.microsoft.com/update-guide/vulnerability/CVE-2024-9123"/>
    <m/>
    <m/>
    <m/>
    <m/>
    <m/>
  </r>
  <r>
    <s v="MEDZ"/>
    <s v="02102024-01"/>
    <x v="0"/>
    <s v="CVE-2024-7025_x000a_CVE-2024-9369_x000a_CVE-2024-9370"/>
    <s v="Google Chrome"/>
    <x v="299"/>
    <s v="De multiples vulnérabilités ont été _x000a_découvertes dans Google Chrome. _x000a_Elles permettent à un attaquant de _x000a_provoquer un problème de sécurité _x000a_non spécifié par l'éditeur."/>
    <s v="Risque fort"/>
    <s v="Non spécifié _x000a_par l'éditeur"/>
    <s v="OUI"/>
    <s v="Il est recommandé de mettre à jour Google Chrome dès que possible vers les versions :_x000a_✓ Google Chrome version : 129.0.6668.89/.90 ou ultérieur pour Windows_x000a_✓ Google Chrome version : 129.0.6668.89 ou ultérieur pour Linux_x000a_✓ Google Chrome version : 129.0.6668.89/.90 ou ultérieur pour Mac"/>
    <x v="0"/>
    <d v="2024-10-02T00:00:00"/>
    <n v="5"/>
    <d v="2024-10-02T00:00:00"/>
    <n v="0"/>
    <s v="Traité dans le delai"/>
    <s v="02/10/2024 : Mail envoyé par SOC_x000a_une vulnérabilité à été découverte sous id : 09102024-08"/>
    <s v="https://chromereleases.googleblog.com/2024/10/stable-channel-update-for-desktop.html"/>
    <m/>
    <m/>
    <m/>
    <m/>
    <m/>
  </r>
  <r>
    <s v="MEDZ"/>
    <s v="03102024-03"/>
    <x v="3"/>
    <s v="CVE-2024-20365 _x000a_CVE-2024-20385 _x000a_CVE-2024-20393 _x000a_CVE-2024-20470 _x000a_CVE-2024-20432 _x000a_CVE-2024-20438 _x000a_CVE-2024-20441 _x000a_CVE-2024-20442 _x000a_CVE-2024-20477 _x000a_CVE-2024-20444 _x000a_CVE-2024-20448 _x000a_CVE-2024-20449 _x000a_CVE-2024-20490 _x000a_CVE-2024-20491 _x000a_CVE-2024-20492 _x000a_CVE-2024-20498 _x000a_CVE-2024-20499_x000a_CVE-2024-20500 _x000a_CVE-2024-20501 _x000a_CVE-2024-20502 _x000a_CVE-2024-20513 _x000a_CVE-2024-20509 _x000a_CVE-2024-20515 _x000a_CVE-2024-20516 _x000a_CVE-2024-20517 _x000a_CVE-2024-20518_x000a_CVE-2024-20519 _x000a_CVE-2024-20520_x000a_CVE-2024-20521 _x000a_CVE-2024-20522 _x000a_CVE-2024-20523 _x000a_CVE-2024-20524"/>
    <s v="Produits Cisco"/>
    <x v="300"/>
    <s v="De multiples vulnérabilités ont été _x000a_découvertes dans les produits Cisco. _x000a_Elles permettent à un attaquant _x000a_distant d’exécuter du code, d’accéder _x000a_à des données confidentielles, _x000a_d’élever ses privilèges ou de causer _x000a_un déni de service."/>
    <s v="Risque fort"/>
    <s v="Exécution de _x000a_code à _x000a_distance_x000a_-_x000a_Accès à des _x000a_données _x000a_confidentielles_x000a_-_x000a_Elévation de _x000a_privilèges_x000a_-_x000a_Déni de _x000a_service"/>
    <s v="OUI"/>
    <s v="Veuillez se référer aux bulletins de sécurité de Cisco pour mettre à jours vos équipements."/>
    <x v="2"/>
    <d v="2024-10-03T00:00:00"/>
    <n v="5"/>
    <d v="2024-10-16T00:00:00"/>
    <n v="13"/>
    <s v="Hors délai de remediation"/>
    <s v="03/10/2024 : Mail envoyé par SOC_x000a_08/10/2024 : Relance_x000a_11/10/2024 : Relance_x000a_15/10/2024 : Relance_x000a_16/10/2024 : ne sont pas concernés par cette vulnérabilité."/>
    <s v="https://sec.cloudapps.cisco.com/security/center/content/CiscoSecurityAdvisory/cisco-sacimc_x0002_redfish-cominj-sbkv5ZZ _x000a_https://sec.cloudapps.cisco.com/security/center/content/CiscoSecurityAdvisory/cisco-saexpw_x0002_escalation-3bkz77bD _x000a_https://sec.cloudapps.cisco.com/security/center/content/CiscoSecurityAdvisory/cisco-sa-iseinfo_x0002_disc-ZYF2nEEX _x000a_https://sec.cloudapps.cisco.com/security/center/content/CiscoSecurityAdvisory/cisco-sameraki_x0002_mx-vpn-dos-QTRHzG2 _x000a_https://sec.cloudapps.cisco.com/security/center/content/CiscoSecurityAdvisory/cisco-sameraki_x0002_mx-vpn-dos-by-QWUkqV7X _x000a_https://sec.cloudapps.cisco.com/security/center/content/CiscoSecurityAdvisory/cisco-sandfc-cidv_x0002_XvyX2wLj _x000a_https://sec.cloudapps.cisco.com/security/center/content/CiscoSecurityAdvisory/cisco-sandfc_x0002_cmdinj-UvYZrKfr _x000a_https://sec.cloudapps.cisco.com/security/center/content/CiscoSecurityAdvisory/cisco-sa-ndfc_x0002_ptrce-BUSHLbp _x000a_https://sec.cloudapps.cisco.com/security/center/content/CiscoSecurityAdvisory/cisco-sandfc-raci_x0002_T46k3jnN _x000a_https://sec.cloudapps.cisco.com/security/center/content/CiscoSecurityAdvisory/cisco-sandhs-idv_x0002_Bk8VqEDc _x000a_https://sec.cloudapps.cisco.com/security/center/content/CiscoSecurityAdvisory/cisco-sandhs_x0002_uaapi-Jh4V6zpN _x000a_https://sec.cloudapps.cisco.com/security/center/content/CiscoSecurityAdvisory/cisco-sarv34x_x0002_privesc-rce-qE33TCms _x000a_https://sec.cloudapps.cisco.com/security/center/content/CiscoSecurityAdvisory/cisco-sa_x0002_sbrv04x_rv32x_vulns-yJ2OSD"/>
    <m/>
    <m/>
    <m/>
    <m/>
    <m/>
  </r>
  <r>
    <s v="MEDZ"/>
    <s v="04102024-04"/>
    <x v="0"/>
    <s v="CVE-2024-7025_x000a_CVE-2024-9369_x000a_CVE-2024-9370"/>
    <s v="Microsoft Edge"/>
    <x v="301"/>
    <s v="De multiples vulnérabilités ont été découvertes _x000a_dans Microsoft Edge. Elles permettent à un _x000a_attaquant de provoquer un problème de sécurité _x000a_non spécifié par l'éditeur."/>
    <s v="Risque fort"/>
    <s v="Non spécifié par _x000a_l'éditeur"/>
    <s v="OUI"/>
    <s v="Il est recommandé de mettre à jour Microsoft Edge dès que possible vers les versions :_x000a_✓ Microsoft Edge version 129.0.2792.79 ou ultérieures."/>
    <x v="0"/>
    <d v="2024-10-04T00:00:00"/>
    <n v="5"/>
    <d v="2024-10-16T00:00:00"/>
    <n v="12"/>
    <s v="Hors délai de remediation"/>
    <s v="04/10/2024 : Mail envoyé par SOC_x000a_une vulnérabilité à été découverte sous id : 11102024-13"/>
    <s v="https://msrc.microsoft.com/update-guide/vulnerability/CVE-2024-7025 _x000a_https://msrc.microsoft.com/update-guide/vulnerability/CVE-2024-9369_x000a_https://msrc.microsoft.com/update-guide/vulnerability/CVE-2024-9370"/>
    <m/>
    <m/>
    <m/>
    <m/>
    <m/>
  </r>
  <r>
    <s v="MEDZ"/>
    <s v="09102024-07"/>
    <x v="3"/>
    <s v="CVE-2024-33506_x000a_CVE-2024-45330"/>
    <s v="produits Fortinet"/>
    <x v="302"/>
    <s v="De multiples vulnérabilités ont été _x000a_découvertes dans les produits Fortinet. _x000a_Certaines d'entre elles permettent à un _x000a_attaquant de provoquer une exécution de _x000a_code arbitraire à distance, une élévation de _x000a_privilèges et une atteinte à la confidentialité _x000a_des données."/>
    <s v="Risque fort"/>
    <s v="Atteinte à la _x000a_confidentialité _x000a_des données_x000a_-_x000a_Exécution de _x000a_code _x000a_arbitraire à _x000a_distance_x000a_-_x000a_Élévation de _x000a_privilèges"/>
    <s v="OUI"/>
    <s v="Installation de la mise à jour :_x000a_✓ FortiAnalyzer 7.4.x versions 7.4.4 ou ultérieure_x000a_✓ FortiAnalyzer versions 7.2.6 ou ultérieure_x000a_✓ FortiManager versions 7.4.x versions 7.4.3 ou ultérieure_x000a_✓ FortiManager versions 7.2.6 ou ultérieure"/>
    <x v="2"/>
    <d v="2024-10-09T00:00:00"/>
    <n v="5"/>
    <d v="2024-10-27T00:00:00"/>
    <n v="18"/>
    <s v="Hors délai de remediation"/>
    <s v="09/10/2024 : Mail envoyé par SOC_x000a_18/10/2024 : Relance_x000a_Non concerné"/>
    <s v="https://www.fortiguard.com/psirt/FG-IR-23-472_x000a_https://www.fortiguard.com/psirt/FG-IR-24-196"/>
    <m/>
    <m/>
    <m/>
    <m/>
    <m/>
  </r>
  <r>
    <s v="MEDZ"/>
    <s v="09102024-08"/>
    <x v="0"/>
    <s v="CVE-2024-9602_x000a_CVE-2024-9603"/>
    <s v="Google Chrome"/>
    <x v="302"/>
    <s v="De multiples vulnérabilités ont été _x000a_découvertes dans Google Chrome. _x000a_Elles permettent à un attaquant de _x000a_provoquer un problème de sécurité _x000a_non spécifié par l'éditeur."/>
    <s v="Risque fort"/>
    <s v="Non spécifié _x000a_par l'éditeur"/>
    <s v="OUI"/>
    <s v="Il est recommandé de mettre à jour Google Chrome dès que possible vers les versions :_x000a_✓ Google Chrome version: 129.0.6668.100/.101 ou ultérieur pour Windows_x000a_✓ Google Chrome version: 129.0.6668.100 ou ultérieur pour Linux_x000a_✓ Google Chrome version: 129.0.6668.100/.101 ou ultérieur pour Mac"/>
    <x v="0"/>
    <d v="2024-10-09T00:00:00"/>
    <n v="5"/>
    <d v="2024-10-09T00:00:00"/>
    <n v="0"/>
    <s v="Traité dans le delai"/>
    <s v="09/10/2024 : Mail envoyé par SOC_x000a_une vulnérabilité à été découverte sous id : 16102024-16"/>
    <s v="https://chromereleases.googleblog.com/2024/10/stable-channel-update-for-desktop_8.html"/>
    <m/>
    <m/>
    <m/>
    <m/>
    <m/>
  </r>
  <r>
    <s v="MEDZ"/>
    <s v="10102024-09"/>
    <x v="2"/>
    <s v="CVE-2024-43572"/>
    <s v="Zero-day-Microsoft Management _x000a_Console"/>
    <x v="302"/>
    <s v="Une vulnérabilité a été découverte _x000a_dans Microsoft Management Console _x000a_permet à un attaquant, en persuadant _x000a_une victime d’ouvrir un fichier Snap-in _x000a_spécifiquement forgé, d'exécuter du _x000a_code arbitraire. _x000a_La vulnérabilité CVE-2024-43572 est _x000a_activement exploitée"/>
    <s v="Risque fort"/>
    <s v="Exécution de _x000a_code _x000a_arbitraire"/>
    <s v="OUI"/>
    <s v="Appliquer les correctifs suivants :_x000a_▪ Windows Server 2012 R2 (Server Core installation) : [KB5044343]_x000a_▪ Windows Server 2012 R2 : [KB5044343]_x000a_▪ Windows Server 2012 (Server Core installation) : [KB5044342]_x000a_▪ Windows Server 2012 : [KB5044342]_x000a_▪ Windows Server 2008 R2 for x64-based Systems Service Pack 1 (Server Core installation) : _x000a_[KB5044356] [KB5044321]_x000a_▪ Windows Server 2008 R2 for x64-based Systems Service Pack 1 : [KB5044356] [KB5044321]_x000a_▪ Windows Server 2008 for x64-based Systems Service Pack 2 (Server Core installation) : [KB5044320] _x000a_[KB5044306]_x000a_▪ Windows Server 2008 for x64-based Systems Service Pack 2 : [KB5044320] [KB5044306]_x000a_▪ Windows Server 2008 for 32-bit Systems Service Pack 2 (Server Core installation) : [KB5044320] _x000a_[KB5044306]_x000a_▪ Windows Server 2008 for 32-bit Systems Service Pack 2 : [KB5044320] [KB5044306]_x000a_▪ Windows Server 2016 (Server Core installation) : [KB5044293]_x000a_▪ Windows Server 2016 : [KB5044293]_x000a_▪ Windows 10 Version 1607 for x64-based Systems : [KB5044293]_x000a_▪ Windows 10 Version 1607 for 32-bit Systems : [KB5044293]_x000a_▪ Windows 10 for x64-based Systems : [KB5044286]_x000a_▪ Windows 10 for 32-bit Systems : [KB5044286]_x000a_▪ Windows 11 Version 24H2 for x64-based Systems : [KB5044284]_x000a_▪ Windows 11 Version 24H2 for ARM64-based Systems : [KB5044284]_x000a_▪ Windows Server 2022, 23H2 Edition (Server Core installation) : [KB5044288]_x000a_▪ Windows 11 Version 23H2 for x64-based Systems : [KB5044285]_x000a_▪ Windows 11 Version 23H2 for ARM64-based Systems : [KB5044285]_x000a_▪ Windows 10 Version 22H2 for 32-bit Systems : [KB5044273]_x000a_▪ Windows 10 Version 22H2 for ARM64-based Systems : [KB5044273]_x000a_▪ Windows 10 Version 22H2 for x64-based Systems : [KB5044273]_x000a_▪ Windows 11 Version 22H2 for x64-based Systems : [KB5044285]_x000a_▪ Windows 11 Version 22H2 for ARM64-based Systems : [KB5044285]_x000a_▪ Windows 10 Version 21H2 for x64-based Systems : [KB5044273]_x000a_▪ Windows 10 Version 21H2 for ARM64-based Systems : [KB5044273]_x000a_▪ Windows 10 Version 21H2 for 32-bit Systems : [KB5044273]_x000a_▪ Windows 11 version 21H2 for ARM64-based Systems : [KB5044280]_x000a_▪ Windows 11 version 21H2 for x64-based Systems : [KB5044280]_x000a_▪ Windows Server 2022 (Server Core installation) : [KB5044281]_x000a_▪ Windows Server 2022 : [KB5044281]_x000a_▪ Windows Server 2019 (Server Core installation) : [KB5044277]_x000a_▪ Windows Server 2019 : [KB5044277]_x000a_▪ Windows 10 Version 1809 for x64-based Systems : [KB5044277]_x000a_▪ Windows 10 Version 1809 for 32-bit Systems : [KB5044277]"/>
    <x v="3"/>
    <d v="2024-10-09T00:00:00"/>
    <n v="2"/>
    <d v="2024-10-27T00:00:00"/>
    <n v="18"/>
    <s v="Hors délai de remediation"/>
    <s v="09/10/2024 : Mail envoyé par SOC_x000a_14/10/2024 : Relance_x000a_16/10/2024 : Relance_x000a_18/10/2024 : Relance_x000a_MEDZ ne dispose pas d’une solution de patching ."/>
    <s v="https://msrc.microsoft.com/update-guide/vulnerability/CVE-2024-43572"/>
    <m/>
    <m/>
    <m/>
    <m/>
    <m/>
  </r>
  <r>
    <s v="MEDZ"/>
    <s v="10102024-09"/>
    <x v="2"/>
    <s v="CVE-2024-43572"/>
    <s v="Zero-day-Microsoft Management _x000a_Console"/>
    <x v="302"/>
    <s v="Une vulnérabilité a été découverte _x000a_dans Microsoft Management Console _x000a_permet à un attaquant, en persuadant _x000a_une victime d’ouvrir un fichier Snap-in _x000a_spécifiquement forgé, d'exécuter du _x000a_code arbitraire. _x000a_La vulnérabilité CVE-2024-43572 est _x000a_activement exploitée"/>
    <s v="Risque fort"/>
    <s v="Exécution de _x000a_code _x000a_arbitraire"/>
    <s v="OUI"/>
    <s v="Appliquer les correctifs suivants :_x000a_▪ Windows Server 2012 R2 (Server Core installation) : [KB5044343]_x000a_▪ Windows Server 2012 R2 : [KB5044343]_x000a_▪ Windows Server 2012 (Server Core installation) : [KB5044342]_x000a_▪ Windows Server 2012 : [KB5044342]_x000a_▪ Windows Server 2008 R2 for x64-based Systems Service Pack 1 (Server Core installation) : _x000a_[KB5044356] [KB5044321]_x000a_▪ Windows Server 2008 R2 for x64-based Systems Service Pack 1 : [KB5044356] [KB5044321]_x000a_▪ Windows Server 2008 for x64-based Systems Service Pack 2 (Server Core installation) : [KB5044320] _x000a_[KB5044306]_x000a_▪ Windows Server 2008 for x64-based Systems Service Pack 2 : [KB5044320] [KB5044306]_x000a_▪ Windows Server 2008 for 32-bit Systems Service Pack 2 (Server Core installation) : [KB5044320] _x000a_[KB5044306]_x000a_▪ Windows Server 2008 for 32-bit Systems Service Pack 2 : [KB5044320] [KB5044306]_x000a_▪ Windows Server 2016 (Server Core installation) : [KB5044293]_x000a_▪ Windows Server 2016 : [KB5044293]_x000a_▪ Windows 10 Version 1607 for x64-based Systems : [KB5044293]_x000a_▪ Windows 10 Version 1607 for 32-bit Systems : [KB5044293]_x000a_▪ Windows 10 for x64-based Systems : [KB5044286]_x000a_▪ Windows 10 for 32-bit Systems : [KB5044286]_x000a_▪ Windows 11 Version 24H2 for x64-based Systems : [KB5044284]_x000a_▪ Windows 11 Version 24H2 for ARM64-based Systems : [KB5044284]_x000a_▪ Windows Server 2022, 23H2 Edition (Server Core installation) : [KB5044288]_x000a_▪ Windows 11 Version 23H2 for x64-based Systems : [KB5044285]_x000a_▪ Windows 11 Version 23H2 for ARM64-based Systems : [KB5044285]_x000a_▪ Windows 10 Version 22H2 for 32-bit Systems : [KB5044273]_x000a_▪ Windows 10 Version 22H2 for ARM64-based Systems : [KB5044273]_x000a_▪ Windows 10 Version 22H2 for x64-based Systems : [KB5044273]_x000a_▪ Windows 11 Version 22H2 for x64-based Systems : [KB5044285]_x000a_▪ Windows 11 Version 22H2 for ARM64-based Systems : [KB5044285]_x000a_▪ Windows 10 Version 21H2 for x64-based Systems : [KB5044273]_x000a_▪ Windows 10 Version 21H2 for ARM64-based Systems : [KB5044273]_x000a_▪ Windows 10 Version 21H2 for 32-bit Systems : [KB5044273]_x000a_▪ Windows 11 version 21H2 for ARM64-based Systems : [KB5044280]_x000a_▪ Windows 11 version 21H2 for x64-based Systems : [KB5044280]_x000a_▪ Windows Server 2022 (Server Core installation) : [KB5044281]_x000a_▪ Windows Server 2022 : [KB5044281]_x000a_▪ Windows Server 2019 (Server Core installation) : [KB5044277]_x000a_▪ Windows Server 2019 : [KB5044277]_x000a_▪ Windows 10 Version 1809 for x64-based Systems : [KB5044277]_x000a_▪ Windows 10 Version 1809 for 32-bit Systems : [KB5044277]"/>
    <x v="0"/>
    <d v="2024-10-09T00:00:00"/>
    <n v="2"/>
    <d v="2024-10-27T00:00:00"/>
    <n v="18"/>
    <s v="Hors délai de remediation"/>
    <s v="09/10/2024 : Mail envoyé par SOC_x000a_14/10/2024 : Relance_x000a_16/10/2024 : Relance_x000a_18/10/2024 : Relance_x000a_MEDZ ne dispose pas d’une solution de patching ."/>
    <s v="https://msrc.microsoft.com/update-guide/vulnerability/CVE-2024-43572"/>
    <m/>
    <m/>
    <m/>
    <m/>
    <m/>
  </r>
  <r>
    <s v="MEDZ"/>
    <s v="10102024-10"/>
    <x v="2"/>
    <s v="CVE-2024-43573"/>
    <s v="Zero-day-Microsoft MSHTML"/>
    <x v="302"/>
    <s v="Une vulnérabilité a été découverte dans le _x000a_composant MSHTML permettant un _x000a_attaquant d'exploiter une faille de _x000a_spoofing dans la plateforme Windows _x000a_MSHTML._x000a_La vulnérabilité CVE-2024-43573 est _x000a_activement exploitée."/>
    <s v="Risque fort"/>
    <s v="Spoofing"/>
    <s v="OUI"/>
    <s v="Appliquer les correctifs suivants :_x000a_▪ Windows 10 Version 21H2 for x64-based Systems [KB5044273]_x000a_▪ Windows 10 Version 21H2 for ARM64-based Systems [KB5044273]_x000a_▪ Windows 10 Version 21H2 for 32-bit Systems [KB5044273]_x000a_▪ Windows 10 Version 22H2 for 32-bit Systems [KB5044273]_x000a_▪ Windows 10 Version 22H2 for ARM64-based Systems [KB5044273]_x000a_▪ Windows 10 Version 22H2 for x64-based Systems [KB5044273]_x000a_▪ Windows 10 Version 1809 for x64-based Systems [KB5044277]_x000a_▪ Windows 10 Version 1809 for 32-bit Systems [KB5044277]_x000a_▪ Windows 11 version 21H2 for ARM64-based Systems [KB5044280]_x000a_▪ Windows 11 version 21H2 for x64-based Systems [KB5044280]_x000a_▪ Windows 11 Version 24H2 for x64-based Systems [KB5044284]_x000a_▪ Windows 11 Version 24H2 for ARM64-based Systems [KB5044284]_x000a_▪ Windows 11 Version 22H2 for x64-based Systems [KB5044285]_x000a_▪ Windows 11 Version 22H2 for ARM64-based Systems [KB5044285]_x000a_▪ Windows 11 Version 23H2 for x64-based Systems [KB5044285]_x000a_▪ Windows 11 Version 23H2 for ARM64-based Systems [KB5044285]_x000a_▪ Windows 10 for x64-based Systems [KB5044286]_x000a_▪ Windows 10 for 32-bit Systems [KB5044286]_x000a_▪ Microsoft .NET Framework 4.6/4.6.2 [KB5044286]_x000a_▪ Windows 10 Version 1607 for x64-based Systems [KB5044293]_x000a_▪ Windows 10 Version 1607 for 32-bit Systems [KB5044293]_x000a_▪ Microsoft .NET Framework 3.5 AND 4.7.2 [KB5044293]_x000a_▪ Windows Server 2012 R2(Server Core installation) [KB5044413 ]_x000a_▪ Windows Server 2012 R2 [KB5044413 ]_x000a_▪ Windows Server 2012 (Server Core installation) [KB5044411 ]_x000a_▪ Windows Server 2012 [KB5044411 ]_x000a_▪ Microsoft SharePoint Enterprise Server 2016 [KB5002645]_x000a_▪ Microsoft SharePoint Server 2019 [KB5002647]_x000a_▪ Microsoft SharePoint Server Subscription Edition [KB5002649]_x000a_▪ Windows Server 2019 (Server Core installation) [KB5044277]_x000a_▪ Windows Server 2019 [KB5044277]_x000a_▪ Windows Server 2022 (Server Core installation) [KB5044281]_x000a_▪ Windows Server 2022 [KB5044281]_x000a_▪ Windows Server 2022, 23H2 Edition (Server Core installation) [KB5044288]_x000a_© 2024 DXC Technology Company. All rights reserved._x000a_▪ Windows Server 2016 [KB5044293]_x000a_▪ Windows Server 2016 (Server Core installation) [KB5044293]_x000a_▪ Windows Server 2008 for x64-based Systems Service Pack 2 (Server Core installation) [KB5044306]_x000a_▪ Windows Server 2008 for x64-based Systems Service Pack 2 [KB5044306]_x000a_▪ Windows Server 2008 for 32-bit Systems Service Pack 2 (Server Core installation) [KB5044306]_x000a_▪ Windows Server 2008 for 32-bit Systems Service Pack 2 [KB5044306]_x000a_▪ Windows Server 2008 for x64-based Systems Service Pack 2 (Server Core installation) [KB5044320]_x000a_▪ Windows Server 2008 for x64-based Systems Service Pack 2 [KB5044320]_x000a_▪ Windows Server 2008 for 32-bit Systems Service Pack 2 (Server Core installation) [KB5044320]_x000a_▪ Windows Server 2008 for 32-bit Systems Service Pack 2 [KB5044320]_x000a_▪ Windows Server 2008 R2 for x64-based Systems Service Pack 1 (Server Core installation) [KB5044321]_x000a_▪ Windows Server 2008 R2 for x64-based Systems Service Pack 1 [KB5044321]_x000a_▪ Windows Server 2012 (Server Core installation) [KB5044342]_x000a_▪ Windows Server 2012 [KB5044342]_x000a_▪ Windows Server 2012 R2 (Server Core installation) [KB5044343]_x000a_▪ Windows Server 2012 R2 [KB5044343]_x000a_▪ Windows Server 2008 R2 for x64-based Systems Service Pack 1 (Server Core installation) [KB5044356]_x000a_▪ Windows Server 2008 R2 for x64-based Systems Service Pack 1 [KB5044356]_x000a_▪ Microsoft Configuration Manager 2403 [KB29166583]_x000a_▪ Microsoft Configuration Manager 2309 [KB29166583]_x000a_▪ Microsoft Configuration Manager 2303 [KB29166583]"/>
    <x v="0"/>
    <d v="2024-10-09T00:00:00"/>
    <n v="2"/>
    <d v="2024-10-27T00:00:00"/>
    <n v="18"/>
    <s v="Hors délai de remediation"/>
    <s v="10/10/2024 : Mail envoyé par SOC_x000a_14/10/2024 : Relance_x000a_16/10/2024 : Relance_x000a_18/10/2024 : Relance_x000a_MEDZ ne dispose pas d’une solution de patching ."/>
    <s v="https://msrc.microsoft.com/update-guide/vulnerability/CVE-2024-43573"/>
    <m/>
    <m/>
    <m/>
    <m/>
    <m/>
  </r>
  <r>
    <s v="MEDZ"/>
    <s v="10102024-10"/>
    <x v="2"/>
    <s v="CVE-2024-43573"/>
    <s v="Zero-day-Microsoft MSHTML"/>
    <x v="302"/>
    <s v="Une vulnérabilité a été découverte dans le _x000a_composant MSHTML permettant un _x000a_attaquant d'exploiter une faille de _x000a_spoofing dans la plateforme Windows _x000a_MSHTML._x000a_La vulnérabilité CVE-2024-43573 est _x000a_activement exploitée."/>
    <s v="Risque fort"/>
    <s v="Spoofing"/>
    <s v="OUI"/>
    <s v="Appliquer les correctifs suivants :_x000a_▪ Windows 10 Version 21H2 for x64-based Systems [KB5044273]_x000a_▪ Windows 10 Version 21H2 for ARM64-based Systems [KB5044273]_x000a_▪ Windows 10 Version 21H2 for 32-bit Systems [KB5044273]_x000a_▪ Windows 10 Version 22H2 for 32-bit Systems [KB5044273]_x000a_▪ Windows 10 Version 22H2 for ARM64-based Systems [KB5044273]_x000a_▪ Windows 10 Version 22H2 for x64-based Systems [KB5044273]_x000a_▪ Windows 10 Version 1809 for x64-based Systems [KB5044277]_x000a_▪ Windows 10 Version 1809 for 32-bit Systems [KB5044277]_x000a_▪ Windows 11 version 21H2 for ARM64-based Systems [KB5044280]_x000a_▪ Windows 11 version 21H2 for x64-based Systems [KB5044280]_x000a_▪ Windows 11 Version 24H2 for x64-based Systems [KB5044284]_x000a_▪ Windows 11 Version 24H2 for ARM64-based Systems [KB5044284]_x000a_▪ Windows 11 Version 22H2 for x64-based Systems [KB5044285]_x000a_▪ Windows 11 Version 22H2 for ARM64-based Systems [KB5044285]_x000a_▪ Windows 11 Version 23H2 for x64-based Systems [KB5044285]_x000a_▪ Windows 11 Version 23H2 for ARM64-based Systems [KB5044285]_x000a_▪ Windows 10 for x64-based Systems [KB5044286]_x000a_▪ Windows 10 for 32-bit Systems [KB5044286]_x000a_▪ Microsoft .NET Framework 4.6/4.6.2 [KB5044286]_x000a_▪ Windows 10 Version 1607 for x64-based Systems [KB5044293]_x000a_▪ Windows 10 Version 1607 for 32-bit Systems [KB5044293]_x000a_▪ Microsoft .NET Framework 3.5 AND 4.7.2 [KB5044293]_x000a_▪ Windows Server 2012 R2(Server Core installation) [KB5044413 ]_x000a_▪ Windows Server 2012 R2 [KB5044413 ]_x000a_▪ Windows Server 2012 (Server Core installation) [KB5044411 ]_x000a_▪ Windows Server 2012 [KB5044411 ]_x000a_▪ Microsoft SharePoint Enterprise Server 2016 [KB5002645]_x000a_▪ Microsoft SharePoint Server 2019 [KB5002647]_x000a_▪ Microsoft SharePoint Server Subscription Edition [KB5002649]_x000a_▪ Windows Server 2019 (Server Core installation) [KB5044277]_x000a_▪ Windows Server 2019 [KB5044277]_x000a_▪ Windows Server 2022 (Server Core installation) [KB5044281]_x000a_▪ Windows Server 2022 [KB5044281]_x000a_▪ Windows Server 2022, 23H2 Edition (Server Core installation) [KB5044288]_x000a_© 2024 DXC Technology Company. All rights reserved._x000a_▪ Windows Server 2016 [KB5044293]_x000a_▪ Windows Server 2016 (Server Core installation) [KB5044293]_x000a_▪ Windows Server 2008 for x64-based Systems Service Pack 2 (Server Core installation) [KB5044306]_x000a_▪ Windows Server 2008 for x64-based Systems Service Pack 2 [KB5044306]_x000a_▪ Windows Server 2008 for 32-bit Systems Service Pack 2 (Server Core installation) [KB5044306]_x000a_▪ Windows Server 2008 for 32-bit Systems Service Pack 2 [KB5044306]_x000a_▪ Windows Server 2008 for x64-based Systems Service Pack 2 (Server Core installation) [KB5044320]_x000a_▪ Windows Server 2008 for x64-based Systems Service Pack 2 [KB5044320]_x000a_▪ Windows Server 2008 for 32-bit Systems Service Pack 2 (Server Core installation) [KB5044320]_x000a_▪ Windows Server 2008 for 32-bit Systems Service Pack 2 [KB5044320]_x000a_▪ Windows Server 2008 R2 for x64-based Systems Service Pack 1 (Server Core installation) [KB5044321]_x000a_▪ Windows Server 2008 R2 for x64-based Systems Service Pack 1 [KB5044321]_x000a_▪ Windows Server 2012 (Server Core installation) [KB5044342]_x000a_▪ Windows Server 2012 [KB5044342]_x000a_▪ Windows Server 2012 R2 (Server Core installation) [KB5044343]_x000a_▪ Windows Server 2012 R2 [KB5044343]_x000a_▪ Windows Server 2008 R2 for x64-based Systems Service Pack 1 (Server Core installation) [KB5044356]_x000a_▪ Windows Server 2008 R2 for x64-based Systems Service Pack 1 [KB5044356]_x000a_▪ Microsoft Configuration Manager 2403 [KB29166583]_x000a_▪ Microsoft Configuration Manager 2309 [KB29166583]_x000a_▪ Microsoft Configuration Manager 2303 [KB29166583]"/>
    <x v="3"/>
    <d v="2024-10-09T00:00:00"/>
    <n v="2"/>
    <d v="2024-10-27T00:00:00"/>
    <n v="18"/>
    <s v="Hors délai de remediation"/>
    <s v="10/10/2024 : Mail envoyé par SOC_x000a_14/10/2024 : Relance_x000a_16/10/2024 : Relance_x000a_18/10/2024 : Relance_x000a_MEDZ ne dispose pas d’une solution de patching ."/>
    <s v="https://msrc.microsoft.com/update-guide/vulnerability/CVE-2024-43573"/>
    <m/>
    <m/>
    <m/>
    <m/>
    <m/>
  </r>
  <r>
    <s v="MEDZ"/>
    <s v="10102024-11"/>
    <x v="2"/>
    <s v="CVE-2024-9680"/>
    <s v="Zero-Day dans le navigateur Mozilla Firefox"/>
    <x v="303"/>
    <s v="Une vulnérabilité a été découverte dans le _x000a_navigateur Mozilla Firefox permettant à un _x000a_attaquant distant d’exécuter du code _x000a_arbitraire._x000a_La vulnérabilité CVE-2024-9680 est _x000a_activement exploitée."/>
    <s v="Risque fort"/>
    <s v="Exécution de _x000a_code _x000a_arbitraire à _x000a_distance"/>
    <s v="OUI"/>
    <s v="Mise à jour vers les versions :_x000a_▪ Mozilla Firefox versions 131.0.2 ou ultérieur._x000a_▪ Mozilla Firefox ESR versions 115.16.1 ou ultérieur._x000a_▪ Mozilla Firefox ESR versions 128.3.1 ou ultérieur."/>
    <x v="0"/>
    <d v="2024-10-10T00:00:00"/>
    <n v="2"/>
    <d v="2024-10-27T00:00:00"/>
    <n v="17"/>
    <s v="Hors délai de remediation"/>
    <s v="10/10/2024 : Mail envoyé par SOC_x000a_14/10/2024 : Relance_x000a_18/10/2024 : Relance_x000a_MEDZ ne dispose pas d’une solution de patching ."/>
    <s v="https://www.mozilla.org/en-US/security/advisories/mfsa2024-51/#CVE-2024-9680"/>
    <m/>
    <m/>
    <m/>
    <m/>
    <m/>
  </r>
  <r>
    <s v="MEDZ"/>
    <s v="10102024-12"/>
    <x v="3"/>
    <s v="CVE-2024-23113"/>
    <s v="produits Fortinet"/>
    <x v="303"/>
    <s v="Une vulnérabilité a été découverte dans _x000a_les produits Fortinet permettant à un _x000a_attaquant d'exécuter de code ou des _x000a_commandes non autorisés via crafted _x000a_packets._x000a_La vulnérabilité CVE-2024-23113 est _x000a_activement exploitée."/>
    <s v="Risque fort"/>
    <s v="Exécution de _x000a_code ou des _x000a_commandes _x000a_non _x000a_autorisés"/>
    <s v="OUI"/>
    <s v="Mise à jour vers les versions :_x000a_✓ FortiOS 7.2.x versions 7.2.7 ou ultérieure_x000a_✓ FortiOS 7.0.x versions 7.0.14 ou ultérieure_x000a_✓ FortiOS 7.4.x versions 7.4.3 ou ultérieure_x000a_✓ FortiPAM 1.0.x versions 1.0.4 ou ultérieure_x000a_✓ FortiPAM 1.1.x versions 1.1.3 ou ultérieure_x000a_✓ FortiPAM version 1.2.0 ou ultérieure_x000a_✓ FortiProxy 7.0.x versions 7.0.15 ou ultérieure_x000a_✓ FortiProxy 7.2.x versions 7.2.9 ou ultérieure_x000a_✓ FortiProxy 7.4.x versions 7.4.3 ou ultérieure_x000a_✓ FortiSwitchManager 7.0.x versions 7.0.4 ou ultérieure_x000a_✓ FortiSwitchManager 7.2.x versions 7.2.4 ou ultérieure"/>
    <x v="2"/>
    <d v="2024-10-10T00:00:00"/>
    <n v="2"/>
    <d v="2024-10-27T00:00:00"/>
    <n v="17"/>
    <s v="Hors délai de remediation"/>
    <s v="10/10/2024 : Mail envoyé par SOC_x000a_14/10/2024 : Relance_x000a_MEDZ  pas concerné par cette vulnérabilité, car nous utilisons actuellement la version v7.4.4."/>
    <s v="https://fortiguard.com/psirt/FG-IR-24-029"/>
    <m/>
    <m/>
    <m/>
    <m/>
    <m/>
  </r>
  <r>
    <s v="MEDZ"/>
    <s v="11102024-13"/>
    <x v="0"/>
    <s v="CVE-2024-9602_x000a_CVE-2024-9603"/>
    <s v="Microsoft Edge"/>
    <x v="303"/>
    <s v="De multiples vulnérabilités ont été _x000a_découvertes dans Microsoft Edge. Elles _x000a_permettent à un attaquant de provoquer _x000a_un problème de sécurité non spécifié par _x000a_l'éditeur"/>
    <s v="Risque fort"/>
    <s v="Non spécifié _x000a_par l'éditeur"/>
    <s v="OUI"/>
    <s v="Il est recommandé de mettre à jour Microsoft Edge dès que possible vers les versions :_x000a_✓ Microsoft Edge version 129.0.2792.89 ou ultérieures."/>
    <x v="0"/>
    <d v="2024-10-10T00:00:00"/>
    <n v="5"/>
    <d v="2024-10-10T00:00:00"/>
    <n v="0"/>
    <s v="Traité dans le delai"/>
    <s v="11/10/2024 : Mail envoyé par SOC_x000a_une vulnérabilité à été découverte sous id : 18102024-29"/>
    <s v="https://msrc.microsoft.com/update-guide/vulnerability/CVE-2024-9602_x000a_https://msrc.microsoft.com/update-guide/vulnerability/CVE-2024-9603"/>
    <m/>
    <m/>
    <m/>
    <m/>
    <m/>
  </r>
  <r>
    <s v="MEDZ"/>
    <s v="15102024-15"/>
    <x v="0"/>
    <s v="CVE-2024-9936"/>
    <s v="Mozilla Firefox"/>
    <x v="304"/>
    <s v="Une vulnérabilité a été découverte dans _x000a_Mozilla Firefox. Elle permet à un attaquant _x000a_de provoquer une exécution de code _x000a_arbitraire à distance"/>
    <s v="Risque fort"/>
    <s v="Exécution de _x000a_code _x000a_arbitraire à _x000a_distance"/>
    <s v="OUI"/>
    <s v="Mise à jour vers les versions :_x000a_✓ Firefox versions 131.0.3 ou ultérieure"/>
    <x v="0"/>
    <d v="2024-10-15T00:00:00"/>
    <n v="5"/>
    <d v="2024-10-27T00:00:00"/>
    <n v="12"/>
    <s v="Hors délai de remediation"/>
    <s v="15/10/2024 : Mail envoyé par SOC_x000a_MEDZ ne dispose pas d’une solution de patching ."/>
    <s v="https://www.mozilla.org/en-US/security/advisories/mfsa2024-53/"/>
    <m/>
    <m/>
    <m/>
    <m/>
    <m/>
  </r>
  <r>
    <s v="MEDZ"/>
    <s v="16102024-16"/>
    <x v="0"/>
    <s v="CVE-2024-9954 _x000a_CVE-2024-9955 _x000a_CVE-2024-9956 _x000a_CVE-2024-9957 _x000a_CVE-2024-9958 _x000a_CVE-2024-9959 _x000a_CVE-2024-9960 _x000a_CVE-2024-9961 _x000a_CVE-2024-9962 _x000a_CVE-2024-9963 _x000a_CVE-2024-9964 _x000a_CVE-2024-9965 _x000a_CVE-2024-9966"/>
    <s v="Google Chrome"/>
    <x v="305"/>
    <s v="De multiples vulnérabilités ont été _x000a_découvertes dans Google Chrome. Elles _x000a_permettent à un attaquant de prendre le _x000a_contrôle du système affecté."/>
    <s v="Risque fort"/>
    <s v="Prise de _x000a_contrôle du _x000a_système _x000a_affecté "/>
    <s v="OUI"/>
    <s v="Il est recommandé de mettre à jour Google Chrome dès que possible vers les versions :_x000a_✓ Google Chrome version: 130.0.6723.58/.59 ou ultérieur pour Windows_x000a_✓ Google Chrome version: 130.0.6723.58 ou ultérieur pour Linux_x000a_✓ Google Chrome version: 130.0.6723.58/.59 ou ultérieur pour Mac"/>
    <x v="0"/>
    <d v="2024-10-16T00:00:00"/>
    <n v="5"/>
    <d v="2024-10-16T00:00:00"/>
    <n v="0"/>
    <s v="Traité dans le delai"/>
    <s v="16/10/2024 : Mail envoyé par SOC_x000a_une vulnérabilité à été découverte sous id : 25102024-35"/>
    <s v="https://chromereleases.googleblog.com/2024/10/stable-channel-update-for-desktop_15.html"/>
    <m/>
    <m/>
    <m/>
    <m/>
    <m/>
  </r>
  <r>
    <s v="MEDZ"/>
    <s v="16102024-17"/>
    <x v="2"/>
    <s v="CVE-2024-38229_x000a_CVE-2024-43483_x000a_CVE-2024-43484_x000a_CVE-2024-43485"/>
    <s v="Microsoft .Net"/>
    <x v="305"/>
    <s v="De multiples vulnérabilités ont été _x000a_Découvertes dans Microsoft .Net. Elles _x000a_permettent à un attaquant de provoquer _x000a_une exécution de code arbitraire à _x000a_distance et un déni de service à distance."/>
    <s v="Risque fort"/>
    <s v="Déni de _x000a_service à _x000a_distance_x000a_-_x000a_Exécution de _x000a_code _x000a_arbitraire à _x000a_distance"/>
    <s v="OUI"/>
    <s v="Se référer au bulletin de sécurité de Microsoft pour l'obtention des correctifs (cf. section Références)"/>
    <x v="3"/>
    <d v="2024-10-16T00:00:00"/>
    <n v="5"/>
    <d v="2024-10-27T00:00:00"/>
    <n v="11"/>
    <s v="Hors délai de remediation"/>
    <s v="16/10/2024 : Mail envoyé par SOC_x000a_18/10/2024 : Relance_x000a_22/10/2024 : Relance_x000a_MEDZ ne dispose pas d’une solution de patching ."/>
    <s v="https://msrc.microsoft.com/update-guide/vulnerability/CVE-2024-38229_x000a_https://msrc.microsoft.com/update-guide/vulnerability/CVE-2024-43483_x000a_https://msrc.microsoft.com/update-guide/vulnerability/CVE-2024-43484_x000a_https://msrc.microsoft.com/update-guide/vulnerability/CVE-2024-43485"/>
    <m/>
    <m/>
    <m/>
    <m/>
    <m/>
  </r>
  <r>
    <s v="MEDZ"/>
    <s v="16102024-18"/>
    <x v="3"/>
    <s v="CVE-2024-21216_x000a_CVE-2024-6345_x000a_CVE-2024-21274_x000a_CVE-2024-21215_x000a_CVE-2024-21234_x000a_CVE-2024-21260"/>
    <s v="Oracle WebLogic Server"/>
    <x v="305"/>
    <s v="De multiples vulnérabilités ont été _x000a_découvertes dans Oracle Weblogic. _x000a_Certaines d'entre elles permettent à un _x000a_attaquant de provoquer une exécution de _x000a_code arbitraire à distance, un déni de _x000a_service à distance et une atteinte à la _x000a_confidentialité des données."/>
    <s v="Risque fort"/>
    <s v="Atteinte à _x000a_l'intégrité des _x000a_données_x000a_-_x000a_Atteinte à la _x000a_confidentialité _x000a_des données_x000a_-_x000a_Déni de service à _x000a_distance_x000a_-_x000a_Exécution de _x000a_code arbitraire à _x000a_distance"/>
    <s v="OUI"/>
    <s v="Appliquer les derniers correctifs de sécurité pour :_x000a_✓ WebLogic 12.2.1.4.0_x000a_✓ WebLogic 14.1.1.0.0"/>
    <x v="4"/>
    <d v="2024-10-16T00:00:00"/>
    <n v="5"/>
    <d v="2024-10-27T00:00:00"/>
    <n v="11"/>
    <s v="Hors délai de remediation"/>
    <s v="16/10/2024 : Mail envoyé par SOC_x000a_18/10/2024 : Relance_x000a_22/10/2024 : Relance_x000a_Non concerné."/>
    <s v="https://www.oracle.com/security-alerts/cpuoct2024.html"/>
    <m/>
    <m/>
    <m/>
    <m/>
    <m/>
  </r>
  <r>
    <s v="MEDZ"/>
    <s v="16102024-19"/>
    <x v="3"/>
    <s v="CVE-2024-5535_x000a_CVE-2024-21230_x000a_CVE-2024-7264_x000a_CVE-2024-21196_x000a_CVE-2024-21238_x000a_CVE-2024-21194_x000a_CVE-2024-21199_x000a_CVE-2024-21207_x000a_CVE-2024-21218_x000a_CVE-2024-21236_x000a_CVE-2024-21239_x000a_CVE-2024-21198_x000a_CVE-2024-21219_x000a_CVE-2024-21203_x000a_CVE-2024-21197_x000a_CVE-2024-21200_x000a_CVE-2024-21201_x000a_CVE-2024-21241_x000a_CVE-2024-21193_x000a_CVE-2024-21204_x000a_CVE-2024-21212_x000a_CVE-2024-21213_x000a_CVE-2024-21231_x000a_CVE-2024-21232_x000a_CVE-2024-21237_x000a_CVE-2024-21243_x000a_CVE-2024-21244"/>
    <s v=" Oracle MySQL"/>
    <x v="305"/>
    <s v="De multiples vulnérabilités ont été _x000a_découvertes dans Oracle MYSQL. _x000a_Certaines d'entre elles permettent à un _x000a_attaquant de provoquer un déni de _x000a_service à distance, une atteinte à la _x000a_confidentialité des données et une _x000a_atteinte à l'intégrité des données."/>
    <s v="Risque fort"/>
    <s v="Atteinte à _x000a_l'intégrité des _x000a_données_x000a_-_x000a_Atteinte à la _x000a_confidentialité _x000a_des données_x000a_-_x000a_Déni de service à _x000a_distance"/>
    <s v="OUI"/>
    <s v="✓ Mettre à jour vers la version 8.0.39 ou ultérieure _x000a_✓ Mettre à jour vers la version 8.4.2 ou ultérieure _x000a_✓ Mettre à jour vers la version 9.0.1 ou ultérieure "/>
    <x v="5"/>
    <d v="2024-10-16T00:00:00"/>
    <n v="5"/>
    <d v="2024-10-27T00:00:00"/>
    <n v="11"/>
    <s v="Hors délai de remediation"/>
    <s v="16/10/2024 : Mail envoyé par SOC_x000a_18/10/2024 : Relance_x000a_22/10/2024 : Relance_x000a_Non concerné."/>
    <s v="https://www.oracle.com/security-alerts/cpuoct2024.html"/>
    <m/>
    <m/>
    <m/>
    <m/>
    <m/>
  </r>
  <r>
    <s v="MEDZ"/>
    <s v="16102024-20"/>
    <x v="3"/>
    <s v="CVE-2023-42950_x000a_CVE-2024-25062_x000a_CVE-2024-21235_x000a_CVE-2024-21210_x000a_CVE-2024-21211_x000a_CVE-2024-21208_x000a_CVE-2024-21217"/>
    <s v="Oracle Java SE"/>
    <x v="305"/>
    <s v="De multiples vulnérabilités ont été _x000a_découvertes dans Oracle Java SE. Certaines _x000a_d'entre elles permettent à un attaquant de _x000a_provoquer une exécution de code arbitraire à _x000a_distance, un déni de service à distance et une _x000a_atteinte à la confidentialité des données."/>
    <s v="Risque fort"/>
    <s v="Déni de service à _x000a_distance_x000a_-_x000a_Atteinte à _x000a_l'intégrité des _x000a_données_x000a_-_x000a_Atteinte à la _x000a_confidentialité des _x000a_données_x000a_-_x000a_Exécution de _x000a_code arbitraire à _x000a_distance"/>
    <s v="OUI"/>
    <s v="✓ Mise à jour Oracle Java SE la version ultérieures à 8u421_x000a_✓ Mise à jour Oracle Java SE la version ultérieures à 8u421-perf_x000a_✓ Mise à jour Oracle Java SE la version ultérieures à 11.0.24_x000a_✓ Mise à jour Oracle Java SE la version ultérieures à 17.0.12_x000a_✓ Mise à jour Oracle Java SE la version ultérieures à 21.0.4_x000a_✓ Mise à jour Oracle Java SE la version ultérieures à 23"/>
    <x v="6"/>
    <d v="2024-10-16T00:00:00"/>
    <n v="10"/>
    <d v="2024-10-27T00:00:00"/>
    <n v="11"/>
    <s v="Hors délai de remediation"/>
    <s v="16/10/2024 : Mail envoyé par SOC_x000a_18/10/2024 : Relance_x000a_22/10/2024 : Relance_x000a_Non concerné."/>
    <s v="https://www.oracle.com/security-alerts/cpuoct2024.htm"/>
    <m/>
    <m/>
    <m/>
    <m/>
    <m/>
  </r>
  <r>
    <s v="MEDZ"/>
    <s v="16102024-21"/>
    <x v="3"/>
    <s v="CVE-2024-6119_x000a_CVE-2024-21233"/>
    <s v="Oracle Database Server"/>
    <x v="305"/>
    <s v="De multiples vulnérabilités ont été _x000a_découvertes dans Oracle Database Server. _x000a_Elles permettent à un attaquant de _x000a_provoquer un déni de service à distance, _x000a_une atteinte à la confidentialité des données _x000a_et une atteinte à l'intégrité des données."/>
    <s v="Risque fort"/>
    <s v="Atteinte à l'intégrité _x000a_des données_x000a_-_x000a_Atteinte à la _x000a_confidentialité des _x000a_données_x000a_-_x000a_Déni de service à _x000a_distance"/>
    <s v="OUI"/>
    <s v="Mise à jour :_x000a_✓ Oracle Database Server la version ultérieure à 19.3 / 19.24_x000a_✓ Oracle Database Server la version ultérieure à 21.3 / 21.15_x000a_✓ Oracle Database la version ultérieure à 23.4 / 23.5"/>
    <x v="5"/>
    <d v="2024-10-16T00:00:00"/>
    <n v="5"/>
    <d v="2024-10-27T00:00:00"/>
    <n v="11"/>
    <s v="Hors délai de remediation"/>
    <s v="16/10/2024 : Mail envoyé par SOC_x000a_18/10/2024 : Relance_x000a_22/10/2024 : Relance_x000a_Non concerné."/>
    <s v="https://www.oracle.com/security-alerts/cpuoct2024.html"/>
    <m/>
    <m/>
    <m/>
    <m/>
    <m/>
  </r>
  <r>
    <s v="MEDZ"/>
    <s v="17102024-23"/>
    <x v="0"/>
    <s v="CVE-2024-9143"/>
    <s v="OpenSSL"/>
    <x v="306"/>
    <s v="Une vulnérabilité a été découverte dans _x000a_OpenSSL. Elle permet à un attaquant de _x000a_provoquer une atteinte à la confidentialité _x000a_des données et une atteinte à l'intégrité _x000a_des données."/>
    <s v="Risque fort"/>
    <s v="Atteinte à _x000a_l'intégrité des _x000a_données_x000a_-_x000a_Atteinte à la _x000a_confidentialité _x000a_des données"/>
    <s v="OUI"/>
    <s v="Installation de la mise à jour:_x000a_▪ OpenSSL versions 1.0.2zl ou ultérieur_x000a_▪ OpenSSL versions 1.1.1zb ou ultérieur_x000a_▪ OpenSSL versions 3.0.16 ou ultérieur_x000a_▪ OpenSSL versions 3.1.8 ou ultérieur_x000a_▪ OpenSSL versions 3.2.4 ou ultérieur_x000a_▪ OpenSSL versions 3.3.0 ou ultérieur"/>
    <x v="4"/>
    <d v="2024-10-17T00:00:00"/>
    <n v="30"/>
    <d v="2025-02-12T00:00:00"/>
    <n v="118"/>
    <s v="Hors délai de remediation"/>
    <s v="17/10/2024 : Mail envoyé par SOC_x000a_22/10/2024 : Relance_x000a_25/10/2024 : Relance_x000a_30/10/2024 : Relance"/>
    <s v="https://openssl-library.org/news/vulnerabilities/"/>
    <m/>
    <m/>
    <m/>
    <m/>
    <m/>
  </r>
  <r>
    <s v="MEDZ"/>
    <s v="18102024-27"/>
    <x v="3"/>
    <s v="CVE-2024-38819_x000a_CVE-2024-38820"/>
    <s v="Spring Framework"/>
    <x v="307"/>
    <s v="De multiples vulnérabilités ont été _x000a_découvertes dans Spring Framework. _x000a_Elles permettent à un attaquant de _x000a_provoquer une atteinte à la _x000a_confidentialité des données et un _x000a_problème de sécurité non spécifié par _x000a_l'éditeur."/>
    <s v="Risque fort"/>
    <s v="Atteinte à la _x000a_confidentialité _x000a_des données_x000a_-_x000a_Contournement _x000a_de la politique _x000a_de sécurité"/>
    <s v="OUI"/>
    <s v="Installation de la mise à jour :_x000a_✓ Spring Framework versions 6.0.25 ou ultérieures._x000a_✓ Spring Framework versions 5.3.41 ou ultérieures._x000a_✓ Spring Framework versions 6.1.14 ou ultérieures"/>
    <x v="4"/>
    <d v="2024-10-18T00:00:00"/>
    <n v="10"/>
    <d v="2024-10-27T00:00:00"/>
    <n v="9"/>
    <s v="Traité dans le delai"/>
    <s v="18/10/2024 : Mail envoyé par SOC_x000a_22/10/2024 : Relance_x000a_Non concerné"/>
    <s v="https://spring.io/security/cve-2024-38819_x000a_https://spring.io/security/cve-2024-38820"/>
    <m/>
    <m/>
    <m/>
    <m/>
    <m/>
  </r>
  <r>
    <s v="MEDZ"/>
    <s v="18102024-29"/>
    <x v="0"/>
    <s v="CVE-2024-43566_x000a_CVE-2024-43578_x000a_CVE-2024-43579_x000a_CVE-2024-43580_x000a_CVE-2024-43587_x000a_CVE-2024-43595_x000a_CVE-2024-43596_x000a_CVE-2024-49023_x000a_CVE-2024-9954_x000a_CVE-2024-9955_x000a_CVE-2024-9956_x000a_CVE-2024-9957_x000a_CVE-2024-9958_x000a_CVE-2024-9959_x000a_CVE-2024-9960_x000a_CVE-2024-9961_x000a_CVE-2024-9962_x000a_CVE-2024-9963_x000a_CVE-2024-9964_x000a_CVE-2024-9965_x000a_CVE-2024-9966"/>
    <s v="Microsoft Edge"/>
    <x v="307"/>
    <s v="De multiples vulnérabilités ont été _x000a_découvertes dans Microsoft Edge. Elles _x000a_permettent à un attaquant de provoquer _x000a_une exécution de code arbitraire à _x000a_distance, un contournement de la _x000a_politique de sécurité et un problème de _x000a_sécurité non spécifié par l'éditeur"/>
    <s v="Risque fort"/>
    <s v="Contournement _x000a_de la politique _x000a_de sécurité_x000a_-_x000a_Exécution de _x000a_code arbitraire _x000a_à distance_x000a_-_x000a_Non spécifié _x000a_par l'éditeur"/>
    <s v="OUI"/>
    <s v="Il est recommandé de mettre à jour Microsoft Edge dès que possible vers les versions:_x000a_✓ Microsoft Edge version 130.0.2849.46 ou ultérieures."/>
    <x v="0"/>
    <d v="2024-10-18T00:00:00"/>
    <n v="5"/>
    <d v="2024-10-27T00:00:00"/>
    <n v="9"/>
    <s v="Hors délai de remediation"/>
    <s v="18/10/2024 : Mail envoyé par SOC_x000a_une vulnérabilité à été découverte sous id : 25102024-36"/>
    <s v="https://msrc.microsoft.com/update-guide/vulnerability/CVE-2024-43566_x000a_https://msrc.microsoft.com/update-guide/vulnerability/CVE-2024-43578_x000a_https://msrc.microsoft.com/update-guide/vulnerability/CVE-2024-43579_x000a_https://msrc.microsoft.com/update-guide/vulnerability/CVE-2024-43580_x000a_https://msrc.microsoft.com/update-guide/vulnerability/CVE-2024-43587_x000a_https://msrc.microsoft.com/update-guide/vulnerability/CVE-2024-43595_x000a_https://msrc.microsoft.com/update-guide/vulnerability/CVE-2024-43596_x000a_https://msrc.microsoft.com/update-guide/vulnerability/CVE-2024-49023_x000a_https://msrc.microsoft.com/update-guide/vulnerability/CVE-2024-9954_x000a_https://msrc.microsoft.com/update-guide/vulnerability/CVE-2024-9955_x000a_https://msrc.microsoft.com/update-guide/vulnerability/CVE-2024-9956_x000a_https://msrc.microsoft.com/update-guide/vulnerability/CVE-2024-9957_x000a_https://msrc.microsoft.com/update-guide/vulnerability/CVE-2024-9958_x000a_https://msrc.microsoft.com/update-guide/vulnerability/CVE-2024-9959_x000a_https://msrc.microsoft.com/update-guide/vulnerability/CVE-2024-9960_x000a_https://msrc.microsoft.com/update-guide/vulnerability/CVE-2024-9961_x000a_https://msrc.microsoft.com/update-guide/vulnerability/CVE-2024-9962_x000a_https://msrc.microsoft.com/update-guide/vulnerability/CVE-2024-9963_x000a_https://msrc.microsoft.com/update-guide/vulnerability/CVE-2024-9964_x000a_https://msrc.microsoft.com/update-guide/vulnerability/CVE-2024-9965_x000a_https://msrc.microsoft.com/update-guide/vulnerability/CVE-2024-9966"/>
    <m/>
    <m/>
    <m/>
    <m/>
    <m/>
  </r>
  <r>
    <s v="MEDZ"/>
    <s v="22102024-32"/>
    <x v="3"/>
    <s v="CVE-2024-38812_x000a_CVE-2024-38813"/>
    <s v="Produits Vmware"/>
    <x v="308"/>
    <s v="De multiples vulnérabilités ont été découvertes dans les produits VMware. Elles permettent à un attaquant de provoquer une exécution de code arbitraire à distance et une élévation de privilèges. "/>
    <s v="Risque fort"/>
    <s v="Exécution de code arbitraire à distance_x000a_-_x000a_Élévation de privilèges "/>
    <s v="OUI"/>
    <s v="Il est recommandé de mettre à jour les produits VMware vers les versions :_x000a_▪ Cloud Foundation versions 4.x : Appliquer le correctif de sécurité 7.0 U3t_x000a_▪ Cloud Foundation versions 5.x : Appliquer le correctif de sécurité 8.0 U3d_x000a_▪ vCenter Server 7.x : versions 7.0 U3t ou ultérieures_x000a_▪ vCenter Server 8.x : versions 8.0 U3d ou ultérieures"/>
    <x v="3"/>
    <d v="2024-10-22T00:00:00"/>
    <n v="5"/>
    <d v="2024-10-27T00:00:00"/>
    <n v="5"/>
    <s v="Traité dans le delai"/>
    <s v="22/10/2024 : Mail envoyé par SOC_x000a_25/12/2024 : Relance_x000a_Non concerné, Plateforme vers Nutanix."/>
    <s v="https://support.broadcom.com/web/ecx/support-content-notification/-_x000a_/external/content/SecurityAdvisories/0/24968"/>
    <m/>
    <m/>
    <m/>
    <m/>
    <m/>
  </r>
  <r>
    <s v="MEDZ"/>
    <s v="24102024-34"/>
    <x v="3"/>
    <s v="CVE-2024-47575"/>
    <s v="FortiManager"/>
    <x v="309"/>
    <s v="Une vulnérabilité a été découverte dans _x000a_Fortinet FortiManager. Elle permet à un _x000a_attaquant de provoquer une exécution de _x000a_code arbitraire à distance. Fortinet indique _x000a_que la vulnérabilité CVE-2024-47575 est _x000a_activement exploitée."/>
    <s v="Risque fort"/>
    <s v="_x000a_Exécution de code _x000a_arbitraire"/>
    <s v="OUI"/>
    <s v="Installation de la mise à jour :_x000a_✓ FortiManager Cloud version 7.4.5_x000a_✓ FortiManager version à 6.2.13_x000a_✓ FortiManager version 6.4.15_x000a_✓ FortiManager version 7.0.13_x000a_✓ FortiManager version 7.2.8_x000a_✓ FortiManager version 7.4.5_x000a_✓ FortiManager version 7.6.1"/>
    <x v="2"/>
    <d v="2024-10-24T00:00:00"/>
    <n v="1"/>
    <d v="2024-10-27T00:00:00"/>
    <n v="3"/>
    <s v="Hors délai de remediation"/>
    <s v="24/10/2024 : Mail envoyé par SOC_x000a_Non concerné,"/>
    <s v="https://www.fortiguard.com/psirt/FG-IR-24-423"/>
    <m/>
    <m/>
    <m/>
    <m/>
    <m/>
  </r>
  <r>
    <s v="MEDZ"/>
    <s v="25102024-35"/>
    <x v="0"/>
    <s v="CVE-2024-10229_x000a_CVE-2024-10230_x000a_CVE-2024-10231"/>
    <s v="Google Chrome"/>
    <x v="310"/>
    <s v="Des vulnérabilités a été découverte _x000a_dans Google Chrome permet à un _x000a_attaquant, en persuadant une victime de _x000a_consulter un site Web spécifiquement _x000a_forgé, de contourner la politique de _x000a_sécurité."/>
    <s v="Risque fort"/>
    <s v="Contournement _x000a_de la politique _x000a_de sécurité_x000a_-_x000a_Non spécifié _x000a_par l'éditeur"/>
    <s v="OUI"/>
    <s v="Il est recommandé de mettre à jour Google Chrome dès que possible vers les versions :_x000a_✓ Google Chrome Extended stable versions: 130.0.6723.70 ou ultérieur pour Windows _x000a_et Mac._x000a_✓ Google Chrome version: 130.0.6723.69/.70 ou ultérieur pour Windows._x000a_✓ Google Chrome version: 130.0.6723.69 ou ultérieur pour Linux._x000a_✓ Google Chrome version: 130.0.6723.69/.70 ou ultérieur pour Mac"/>
    <x v="0"/>
    <d v="2024-10-25T00:00:00"/>
    <n v="5"/>
    <d v="2024-10-25T00:00:00"/>
    <n v="0"/>
    <s v="Traité dans le delai"/>
    <s v="25/10/2024 : Mail envoyé par SOC_x000a_une vulnérabilité à été découverte sous id : 30102024-38"/>
    <s v="https://chromereleases.googleblog.com/2024/10/stable-channel-update-for-desktop_22.html"/>
    <m/>
    <m/>
    <m/>
    <m/>
    <m/>
  </r>
  <r>
    <s v="MEDZ"/>
    <s v="25102024-36"/>
    <x v="2"/>
    <s v="CVE-2024-10229"/>
    <s v="Microsoft Edge"/>
    <x v="310"/>
    <s v="Une vulnérabilité a été découverte dans _x000a_Microsoft Edge permet à un attaquant, _x000a_en persuadant une victime de consulter _x000a_un site Web spécifiquement forgé, de _x000a_contourner la politique de sécurité."/>
    <s v="Risque fort"/>
    <s v="Contournement _x000a_de la politique _x000a_de sécurité"/>
    <s v="OUI"/>
    <s v=" Il est recommandé de mettre à jour Microsoft Edge dès que possible vers les versions :_x000a_✓ Microsoft Edge version 130.0.2849.56 ou ultérieures."/>
    <x v="0"/>
    <d v="2024-10-25T00:00:00"/>
    <n v="5"/>
    <d v="2024-10-25T00:00:00"/>
    <n v="0"/>
    <s v="Traité dans le delai"/>
    <s v="25/10/2024 : Mail envoyé par SOC_x000a_MEDZ ne dispose pas d’une solution de patching ."/>
    <s v="https://msrc.microsoft.com/update-guide/vulnerability/CVE-2024-10229"/>
    <m/>
    <m/>
    <m/>
    <m/>
    <m/>
  </r>
  <r>
    <s v="MEDZ"/>
    <s v="30102024-38"/>
    <x v="2"/>
    <s v="CVE-2024-10487 _x000a_CVE-2024-10488"/>
    <s v="Google Chrome"/>
    <x v="311"/>
    <s v="Des vulnérabilités ont été découverte _x000a_dans Google Chrome permet à un _x000a_attaquant de prendre le contrôle du _x000a_système affecté. "/>
    <s v="Risque fort"/>
    <s v="Prise de _x000a_contrôle du _x000a_système _x000a_affecté"/>
    <s v="OUI"/>
    <s v="Il est recommandé de mettre à jour Google Chrome dès que possible vers les versions :_x000a_✓ Google Chrome version: 130.0.6723.91/.92 ou ultérieur pour Windows._x000a_✓ Google Chrome version: 130.0.6723.91 ou ultérieur pour Linux._x000a_✓ Google Chrome version: 130.0.6723.91/.92 ou ultérieur pour Mac."/>
    <x v="0"/>
    <d v="2024-10-30T00:00:00"/>
    <n v="5"/>
    <d v="2024-10-30T00:00:00"/>
    <n v="0"/>
    <s v="Traité dans le delai"/>
    <s v="30/10/2024 : Mail envoyé par SOC_x000a_MEDZ ne dispose pas d’une solution de patching ."/>
    <s v="https://chromereleases.googleblog.com/2024/10/stable-channel-update-for-desktop_29.html"/>
    <m/>
    <m/>
    <m/>
    <m/>
    <m/>
  </r>
  <r>
    <s v="MEDZ"/>
    <s v="30102024-40"/>
    <x v="2"/>
    <s v="CVE-2024-10458_x000a_CVE-2024-10459_x000a_CVE-2024-10460_x000a_CVE-2024-10461_x000a_CVE-2024-10462_x000a_CVE-2024-10463_x000a_CVE-2024-10464_x000a_CVE-2024-10465_x000a_CVE-2024-10466_x000a_CVE-2024-10467_x000a_CVE-2024-10468_x000a_CVE-2024-10474"/>
    <s v="produits Mozilla"/>
    <x v="311"/>
    <s v="De multiples vulnérabilités ont été _x000a_découvertes dans les produits Mozilla. _x000a_Certaines d'entre elles permettent à un _x000a_attaquant de provoquer une exécution _x000a_de code arbitraire à distance, un déni de _x000a_service à distance et une atteinte à la _x000a_confidentialité des données."/>
    <s v="Risque fort"/>
    <s v="Atteinte à la _x000a_confidentialité _x000a_des données_x000a_-_x000a_Contournement _x000a_de la politique _x000a_de sécurité_x000a_-_x000a_Déni de service _x000a_à distance_x000a_-_x000a_Exécution de _x000a_code arbitraire _x000a_à distance_x000a_-_x000a_Injection de _x000a_code indirecte _x000a_à distance _x000a_(XSS)_x000a_-_x000a_Non spécifié _x000a_par l'éditeur"/>
    <s v="OUI"/>
    <s v="Mise à jour vers les versions:_x000a_✓ Firefox ESR versions 115.17 ou ultérieur._x000a_✓ Firefox ESR versions 128.4 ou ultérieur._x000a_✓ Firefox versions 132 ou ultérieur._x000a_✓ Focus pour iOS versions 132 ou ultérieur._x000a_✓ Thunderbird versions 128.4 ou ultérieur._x000a_✓ Thunderbird versions 132 ou ultérieur."/>
    <x v="0"/>
    <d v="2024-10-30T00:00:00"/>
    <n v="5"/>
    <d v="2024-10-30T00:00:00"/>
    <n v="0"/>
    <s v="Traité dans le delai"/>
    <s v="30/10/2024 : Mail envoyé par SOC_x000a_MEDZ ne dispose pas d’une solution de patching ."/>
    <s v="https://www.mozilla.org/en-US/security/advisories/mfsa2024-60/_x000a_https://www.mozilla.org/en-US/security/advisories/mfsa2024-55/_x000a_https://www.mozilla.org/en-US/security/advisories/mfsa2024-56/_x000a_https://www.mozilla.org/en-US/security/advisories/mfsa2024-57/_x000a_https://www.mozilla.org/en-US/security/advisories/mfsa2024-58/_x000a_https://www.mozilla.org/en-US/security/advisories/mfsa2024-59/"/>
    <m/>
    <m/>
    <m/>
    <m/>
    <m/>
  </r>
  <r>
    <s v="MEDZ"/>
    <s v="05112024-01"/>
    <x v="0"/>
    <s v="CVE-2024-10487_x000a_CVE-2024-10488"/>
    <s v="Microsoft Edge"/>
    <x v="312"/>
    <s v="De multiples vulnérabilités ont été _x000a_découvertes dans Microsoft Edge. Elles _x000a_permettent à un attaquant de provoquer _x000a_un problème de sécurité non spécifié par _x000a_l'éditeur."/>
    <s v="Risque fort"/>
    <s v="Non spécifié _x000a_par l'éditeur"/>
    <s v="OUI"/>
    <s v="Il est recommandé de mettre à jour Microsoft Edge dès que possible vers les versions:_x000a_✓ Microsoft Edge version 130.0.2849.68 ou ultérieures."/>
    <x v="0"/>
    <d v="2024-11-05T00:00:00"/>
    <n v="5"/>
    <d v="2024-11-05T00:00:00"/>
    <n v="0"/>
    <s v="Traité dans le delai"/>
    <s v="05/11/2024 : Mail envoyé par SOC_x000a_Une vulnérabilité a été découverte sous l'id : 08112024-11"/>
    <s v="https://msrc.microsoft.com/update-guide/vulnerability/CVE-2024-10487_x000a_https://msrc.microsoft.com/update-guide/vulnerability/CVE-2024-10488"/>
    <m/>
    <m/>
    <m/>
    <m/>
    <m/>
  </r>
  <r>
    <s v="MEDZ"/>
    <s v="07112024-02"/>
    <x v="0"/>
    <s v="CVE-2024-10826_x000a_CVE-2024-10827"/>
    <s v="Google Chrome"/>
    <x v="313"/>
    <s v="De multiples vulnérabilités ont été _x000a_découvertes dans Google Chrome. Elles _x000a_permettent à un attaquant de provoquer _x000a_un problème de sécurité non spécifié par _x000a_l'éditeur."/>
    <s v="Risque fort"/>
    <s v="Non spécifié _x000a_par l'éditeur"/>
    <s v="OUI"/>
    <s v="Il est recommandé de mettre à jour Google Chrome dès que possible vers les versions:_x000a_✓ Google Chrome version130.0.6723.116/.117 ou ultérieur pour Windows._x000a_✓ Google Chrome version: 130.0.6723.116 ou ultérieur pour Linux._x000a_✓ Google Chrome version: 130.0.6723.116/.117 ou ultérieur pour Mac._x000a_✓ Google Chrome Extended stable versions: 130.0.6723.117 ou ultérieur pour Windows et Mac."/>
    <x v="0"/>
    <d v="2024-11-05T00:00:00"/>
    <n v="5"/>
    <d v="2024-11-07T00:00:00"/>
    <n v="0"/>
    <s v="Traité dans le delai"/>
    <s v="05/11/2024 : Mail envoyé par SOC_x000a_Une vulnérabilité a été découverte sous l'id : 14112024-14"/>
    <s v="https://chromereleases.googleblog.com/2024/11/stable-channel-update-for-desktop.html"/>
    <m/>
    <m/>
    <m/>
    <m/>
    <m/>
  </r>
  <r>
    <s v="MEDZ"/>
    <s v="07112024-04"/>
    <x v="8"/>
    <s v="CVE-2024-40715"/>
    <s v="Veeam Backup Enterprise _x000a_Manager"/>
    <x v="313"/>
    <s v="Une vulnérabilité a été découverte dans _x000a_Veeam Backup Enterprise Manager _x000a_(VBEM). Permet à un attaquant d'obtenir _x000a_un accès non autorisé, ce qui peut _x000a_compromettre l'intégrité et la _x000a_confidentialité des données de _x000a_sauvegarde et des configurations."/>
    <s v="Risque fort"/>
    <s v="Atteinte à la _x000a_confidentialité _x000a_des données_x000a_-_x000a_Atteinte à _x000a_l’intégrité des _x000a_données"/>
    <s v="OUI"/>
    <s v="✓ Veeam Backup Enterprise Manager version: 12.2.0.334 ou ultérieur."/>
    <x v="9"/>
    <d v="2024-11-07T00:00:00"/>
    <n v="5"/>
    <d v="2024-11-07T00:00:00"/>
    <n v="0"/>
    <s v="Traité dans le delai"/>
    <s v="07/11/2024 : Mail envoyé par SOC_x000a_non concerné"/>
    <s v="https://www.veeam.com/kb4682"/>
    <m/>
    <m/>
    <m/>
    <m/>
    <m/>
  </r>
  <r>
    <s v="MEDZ"/>
    <s v="08112024-11"/>
    <x v="0"/>
    <s v="CVE-2024-10487_x000a_CVE-2024-10488"/>
    <s v="Microsoft Edge"/>
    <x v="314"/>
    <s v="De multiples vulnérabilités ont été _x000a_découvertes dans Microsoft Edge. Elles _x000a_permettent à un attaquant de provoquer _x000a_un problème de sécurité non spécifié par _x000a_l'éditeur."/>
    <s v="Risque fort"/>
    <s v="Non spécifié _x000a_par l'éditeur"/>
    <s v="OUI"/>
    <s v="Il est recommandé de mettre à jour Microsoft Edge dès que possible vers les versions:_x000a_➢ Microsoft Edge version 130.0.2849.80 ou ultérieures."/>
    <x v="0"/>
    <d v="2024-11-08T00:00:00"/>
    <n v="5"/>
    <d v="2024-11-08T00:00:00"/>
    <n v="0"/>
    <s v="Traité dans le delai"/>
    <s v="08/11/2024 : Mail envoyé par SOC_x000a_Une vulnérabilité a été découverte sous l'id : 19112024-16"/>
    <s v="https://msrc.microsoft.com/update-guide/vulnerability/CVE-2024-10826_x000a_https://msrc.microsoft.com/update-guide/vulnerability/CVE-2024-10827"/>
    <m/>
    <m/>
    <m/>
    <m/>
    <m/>
  </r>
  <r>
    <s v="MEDZ"/>
    <s v="13112024-11"/>
    <x v="5"/>
    <s v="CVE-2024-8534_x000a_CVE-2024-8535_x000a_CVE-2024-8068_x000a_CVE-2024-8069"/>
    <s v=" Citrix NetScaler ADC _x000a_et NetScaler Gateway"/>
    <x v="315"/>
    <s v="De multiples vulnérabilités ont été _x000a_découvertes dans les produits Citrix. _x000a_Certaines d'entre elles permettent à un _x000a_attaquant de provoquer une exécution de _x000a_code arbitraire à distance, une élévation de _x000a_privilèges et un déni de service à distance."/>
    <s v="Risque fort"/>
    <s v="Contournement de la _x000a_politique de sécurité_x000a_-_x000a_Déni de service à _x000a_distance_x000a_-_x000a_Exécution de code _x000a_arbitraire à distance_x000a_-_x000a_Élévation de privilèges"/>
    <s v="OUI"/>
    <s v="Citrix :_x000a_▪ Citrix Virtual Apps and Desktops versions 2402 LTSR antérieures à la version CU1 hotfix 24.02.1200.16_x000a_▪ Virtual Apps and Desktops versions 1912 LTSR antérieures à la version CU9 hotfix 19.12.9100.6_x000a_▪ Virtual Apps and Desktops versions 2203 LTSR antérieures à la version CU5 hotfix 22.03.5100.11_x000a_▪ Virtual Apps and Desktops versions antérieures à la version 2407 avec le correctif de sécurité _x000a_24.5.200.8_x000a_NetScaler ADC &amp; Gateway :_x000a_▪ NetScaler ADC versions 12.1-NDcPP antérieures à la version 12.1-55.321_x000a_▪ NetScaler ADC versions 13.1-FIPS antérieures à la version 13.1-37.207_x000a_▪ NetScaler ADC versions 14.1.x antérieures à la version 14.1-29.72_x000a_▪ NetScaler ADC versions antérieures à la version 13.1-55.34_x000a_▪ NetScaler ADC versions12.1-FIPS antérieures à la version 12.1-55.321_x000a_▪ NetScaler Gateway versions 14.1.x antérieures à la version 14.1-29.72_x000a_▪ NetScaler Gateway versions antérieures à la version 13.1-55.34_x000a_Mitigations &amp; Workarounds_x000a_Installation les mises à jour suivantes : _x000a_Citrix :_x000a_✓ Citrix Virtual Apps and Desktops version CU1 hotfix 24.02.1200.16_x000a_✓ Virtual Apps and Desktops version CU9 hotfix 19.12.9100.6_x000a_© 2024 DXC Technology Company. All rights reserved._x000a_✓ Virtual Apps and Desktops version CU5 hotfix 22.03.5100.11_x000a_✓ Virtual Apps and Desktops avec le correctif de sécurité 24.5.200.8_x000a_NetScaler ADC &amp; Gateway :_x000a_▪ NetScaler ADC version 12.1-55.321_x000a_▪ NetScaler ADC version 13.1-37.207_x000a_▪ NetScaler ADC version 14.1-29.72_x000a_▪ NetScaler ADC version 13.1-55.34_x000a_▪ NetScaler ADC version 12.1-55.321_x000a_▪ NetScaler Gateway version 14.1-29.72_x000a_▪ NetScaler Gateway version 13.1-55.34_x000a_Note: NetScaler ADC and NetScaler Gateway versions 12.1 and 13.0 are now End Of Life (EOL) and are _x000a_vulnerable. Customers are recommended to upgrade their appliances to one of the supported versions that address _x000a_the vulnerabilities."/>
    <x v="3"/>
    <d v="2024-11-13T00:00:00"/>
    <n v="10"/>
    <d v="2025-03-12T00:00:00"/>
    <n v="119"/>
    <s v="Hors délai de remediation"/>
    <s v="13/11/2024 : Mail envoyé par SOC_x000a_15/11/2024 : Relance_x000a_20/11/2024 : Relance_x000a_"/>
    <s v="https://support.citrix.com/s/article/CTX691608-netscaler-adc-and-netscaler-gateway-security_x0002_bulletin-for-cve20248534-and-cve20248535?language=en_US_x000a_https://support.citrix.com/s/article/CTX691941-citrix-session-recording-security-bulletin-for_x0002_cve20248068-and-cve20248069?language=en_U"/>
    <m/>
    <m/>
    <m/>
    <m/>
    <m/>
  </r>
  <r>
    <s v="MEDZ"/>
    <s v="13112024-13"/>
    <x v="2"/>
    <s v="CVE-2024-43451"/>
    <s v="Zero-day-Microsoft NTLM"/>
    <x v="315"/>
    <s v="Une vulnérabilité a été découverte dans le _x000a_composant NTLM permettant un _x000a_attaquant d'exploiter une faille de _x000a_spoofing. La vulnérabilité CVE-2024-_x000a_43451 est activement exploitée."/>
    <s v="Risque fort"/>
    <s v="Spoofing"/>
    <s v="OUI"/>
    <s v="Appliquer les correctifs suivants:_x000a_➢ Windows 10 for 32-bit Systems [KB 5046665]_x000a_➢ Windows 10 for x64-based Systems [KB 5046665]_x000a_➢ Windows 10 Version 1607 for 32-bit Systems [KB 5046612]_x000a_➢ Windows 10 Version 1607 for x64-based Systems [KB 5046612]_x000a_➢ Windows 10 Version 1809 for 32-bit Systems [KB 5046615]_x000a_➢ Windows 10 Version 1809 for x64-based Systems [KB 5046615]_x000a_➢ Windows 10 Version 21H2 for 32-bit Systems [KB 5046613]_x000a_➢ Windows 10 Version 21H2 for ARM64-based Systems [KB 5046613]_x000a_➢ Windows 10 Version 21H2 for x64-based Systems [KB 5046613]_x000a_➢ Windows 10 Version 22H2 for 32-bit Systems [KB 5046613]_x000a_➢ Windows 10 Version 22H2 for ARM64-based Systems [KB 5046613]_x000a_➢ Windows 10 Version 22H2 for x64-based Systems [KB 5046613]_x000a_➢ Windows 11 Version 22H2 for ARM64-based Systems [KB 5046633]_x000a_➢ Windows 11 Version 22H2 for x64-based Systems [KB 5046633]_x000a_➢ Windows 11 Version 23H2 for ARM64-based Systems [KB 5046633]_x000a_➢ Windows 11 Version 23H2 for x64-based Systems [KB 5046633]_x000a_➢ Windows 11 Version 24H2 for ARM64-based Systems [KB 5046617] [KB 5046696]_x000a_➢ Windows 11 Version 24H2 for x64-based Systems [KB 5046617] [KB 5046696]_x000a_➢ Windows Server 2008 for 32-bit Systems Service Pack 2 [KB 5046661] [KB 5046639] [KB_x000a_5046630]_x000a_➢ Windows Server 2008 for 32-bit Systems Service Pack 2 (Server Core installation)_x000a_[KB 5046661] [KB 5046639] [KB 5046630]_x000a_➢ Windows Server 2008 for x64-based Systems Service Pack 2 [KB 5046661] [KB 5046639] [KB_x000a_5046630]_x000a_➢ Windows Server 2008 for x64-based Systems Service Pack 2 (Server Core installation) [KB_x000a_5046661] [KB 5046639] [KB 5046630]_x000a_➢ Windows Server 2008 R2 for x64-based Systems Service Pack 1 [KB 5046687] [KB 5046705]_x000a_[KB 5046630]_x000a_➢ Windows Server 2008 R2 for x64-based Systems Service Pack 1 (Server Core installation) [KB_x000a_5046687] [KB 5046705] [KB 5046630]_x000a_➢ Windows Server 2012 [KB 5046697]_x000a_➢ Windows Server 2012 (Server Core installation) [KB 5046697]_x000a_➢ Windows Server 2012 R2 [KB 5046682] [KB 5046630]_x000a_➢ Windows Server 2012 R2 (Server Core installation) [KB 5046682] [KB 5046630]_x000a_➢ Windows Server 2016 [KB 5046612]_x000a_➢ Windows Server 2016 (Server Core installation) [KB 5046612]_x000a_➢ Windows Server 2019 [KB 5046615]_x000a_➢ Windows Server 2019 (Server Core installation) [KB 5046615]_x000a_➢ Windows Server 2022 [KB 5046616]_x000a_➢ Windows Server 2022 (Server Core installation) [KB 5046616]_x000a_➢ Windows Server 2022, 23H2 Edition (Server Core installation) [KB 5046618]_x000a_➢ Windows Server 2025 [KB 5046696] [KB 5046617]_x000a_➢ Windows Server 2025 (Server Core installation) [KB 5046696] [KB 5046617"/>
    <x v="3"/>
    <d v="2024-11-13T00:00:00"/>
    <n v="2"/>
    <d v="2024-11-22T00:00:00"/>
    <n v="9"/>
    <s v="Hors délai de remediation"/>
    <s v="11/13/2024 : Mail envoyé par SOC_x000a_15/11/2024 : Relance_x000a_20/11/2024 : Relance_x000a_MEDZ ne dispose pas d’une solution de patching ."/>
    <s v="https://msrc.microsoft.com/update-guide/vulnerability/CVE-2024-43451"/>
    <m/>
    <m/>
    <m/>
    <m/>
    <m/>
  </r>
  <r>
    <s v="MEDZ"/>
    <s v="13112024-13"/>
    <x v="2"/>
    <s v="CVE-2024-43451"/>
    <s v="Zero-day-Microsoft NTLM"/>
    <x v="315"/>
    <s v="Une vulnérabilité a été découverte dans le _x000a_composant NTLM permettant un _x000a_attaquant d'exploiter une faille de _x000a_spoofing. La vulnérabilité CVE-2024-_x000a_43451 est activement exploitée."/>
    <s v="Risque fort"/>
    <s v="Spoofing"/>
    <s v="OUI"/>
    <s v="Appliquer les correctifs suivants:_x000a_➢ Windows 10 for 32-bit Systems [KB 5046665]_x000a_➢ Windows 10 for x64-based Systems [KB 5046665]_x000a_➢ Windows 10 Version 1607 for 32-bit Systems [KB 5046612]_x000a_➢ Windows 10 Version 1607 for x64-based Systems [KB 5046612]_x000a_➢ Windows 10 Version 1809 for 32-bit Systems [KB 5046615]_x000a_➢ Windows 10 Version 1809 for x64-based Systems [KB 5046615]_x000a_➢ Windows 10 Version 21H2 for 32-bit Systems [KB 5046613]_x000a_➢ Windows 10 Version 21H2 for ARM64-based Systems [KB 5046613]_x000a_➢ Windows 10 Version 21H2 for x64-based Systems [KB 5046613]_x000a_➢ Windows 10 Version 22H2 for 32-bit Systems [KB 5046613]_x000a_➢ Windows 10 Version 22H2 for ARM64-based Systems [KB 5046613]_x000a_➢ Windows 10 Version 22H2 for x64-based Systems [KB 5046613]_x000a_➢ Windows 11 Version 22H2 for ARM64-based Systems [KB 5046633]_x000a_➢ Windows 11 Version 22H2 for x64-based Systems [KB 5046633]_x000a_➢ Windows 11 Version 23H2 for ARM64-based Systems [KB 5046633]_x000a_➢ Windows 11 Version 23H2 for x64-based Systems [KB 5046633]_x000a_➢ Windows 11 Version 24H2 for ARM64-based Systems [KB 5046617] [KB 5046696]_x000a_➢ Windows 11 Version 24H2 for x64-based Systems [KB 5046617] [KB 5046696]_x000a_➢ Windows Server 2008 for 32-bit Systems Service Pack 2 [KB 5046661] [KB 5046639] [KB_x000a_5046630]_x000a_➢ Windows Server 2008 for 32-bit Systems Service Pack 2 (Server Core installation)_x000a_[KB 5046661] [KB 5046639] [KB 5046630]_x000a_➢ Windows Server 2008 for x64-based Systems Service Pack 2 [KB 5046661] [KB 5046639] [KB_x000a_5046630]_x000a_➢ Windows Server 2008 for x64-based Systems Service Pack 2 (Server Core installation) [KB_x000a_5046661] [KB 5046639] [KB 5046630]_x000a_➢ Windows Server 2008 R2 for x64-based Systems Service Pack 1 [KB 5046687] [KB 5046705]_x000a_[KB 5046630]_x000a_➢ Windows Server 2008 R2 for x64-based Systems Service Pack 1 (Server Core installation) [KB_x000a_5046687] [KB 5046705] [KB 5046630]_x000a_➢ Windows Server 2012 [KB 5046697]_x000a_➢ Windows Server 2012 (Server Core installation) [KB 5046697]_x000a_➢ Windows Server 2012 R2 [KB 5046682] [KB 5046630]_x000a_➢ Windows Server 2012 R2 (Server Core installation) [KB 5046682] [KB 5046630]_x000a_➢ Windows Server 2016 [KB 5046612]_x000a_➢ Windows Server 2016 (Server Core installation) [KB 5046612]_x000a_➢ Windows Server 2019 [KB 5046615]_x000a_➢ Windows Server 2019 (Server Core installation) [KB 5046615]_x000a_➢ Windows Server 2022 [KB 5046616]_x000a_➢ Windows Server 2022 (Server Core installation) [KB 5046616]_x000a_➢ Windows Server 2022, 23H2 Edition (Server Core installation) [KB 5046618]_x000a_➢ Windows Server 2025 [KB 5046696] [KB 5046617]_x000a_➢ Windows Server 2025 (Server Core installation) [KB 5046696] [KB 5046617"/>
    <x v="0"/>
    <d v="2024-11-13T00:00:00"/>
    <n v="2"/>
    <d v="2024-11-22T00:00:00"/>
    <n v="9"/>
    <s v="Hors délai de remediation"/>
    <s v="11/13/2024 : Mail envoyé par SOC_x000a_15/11/2024 : Relance_x000a_20/11/2024 : Relance_x000a_Ne dispose pas d'un serveur de patching"/>
    <s v="https://msrc.microsoft.com/update-guide/vulnerability/CVE-2024-43451"/>
    <m/>
    <m/>
    <m/>
    <m/>
    <m/>
  </r>
  <r>
    <s v="MEDZ"/>
    <s v="14112024-14"/>
    <x v="0"/>
    <s v="CVE-2024-11114_x000a_CVE-2024-11117_x000a_CVE-2024-11110_x000a_CVE-2024-11112_x000a_CVE-2024-11113_x000a_CVE-2024-11111_x000a_CVE-2024-11115_x000a_CVE-2024-11116"/>
    <s v="Google Chrome"/>
    <x v="316"/>
    <s v="De multiples vulnérabilités ont été _x000a_découvertes dans Google Chrome. Elles _x000a_permettent à un attaquant de provoquer _x000a_un problème de sécurité non spécifié par _x000a_l'éditeur."/>
    <s v="Risque fort"/>
    <s v="Non spécifié _x000a_par l'éditeur"/>
    <s v="OUI"/>
    <s v="Il est recommandé de mettre à jour Google Chrome dès que possible vers les versions:_x000a_➢ Google Chrome version 131.0.6778.69/.70 ou ultérieur pour Windows._x000a_➢ Google Chrome version 131.0.6778.69 ou ultérieur pour Linux._x000a_➢ Google Chrome version 131.0.6778.69/.70 ou ultérieur pour Mac."/>
    <x v="0"/>
    <d v="2024-11-14T00:00:00"/>
    <n v="5"/>
    <d v="2024-11-20T00:00:00"/>
    <n v="6"/>
    <s v="Hors délai de remediation"/>
    <s v="14/11/2024 : Mail envoyé par SOC_x000a_Une vulnérabilité a été découverte sous l'id : 20112024-20"/>
    <s v="https://chromereleases.googleblog.com/2024/11/stable-channel-update-for-desktop_12.html"/>
    <m/>
    <m/>
    <m/>
    <m/>
    <m/>
  </r>
  <r>
    <s v="MEDZ"/>
    <s v="19112024-16"/>
    <x v="0"/>
    <s v="CVE-2024-11113_x000a_CVE-2024-11112_x000a_CVE-2024-11115_x000a_CVE-2024-11116_x000a_CVE-2024-49025_x000a_CVE-2024-11117_x000a_CVE-2024-11111_x000a_CVE-2024-11114_x000a_CVE-2024-11110"/>
    <s v="Microsoft Edge"/>
    <x v="317"/>
    <s v="De multiples vulnérabilités ont été _x000a_découvertes dans Microsoft Edge. Elles _x000a_permettent à un attaquant de provoquer _x000a_une atteinte à la confidentialité des _x000a_données et un problème de sécurité non _x000a_spécifié par l'éditeur."/>
    <s v="Risque fort"/>
    <s v="Atteinte à la _x000a_confidentialité _x000a_des données _x000a_-_x000a_Non spécifié _x000a_par l'éditeur"/>
    <s v="OUI"/>
    <s v="Il est recommandé de mettre à jour Microsoft Edge dès que possible vers les versions:_x000a_➢ Mise à jour Microsoft Edge versions 131.0.2903.48 ou ultérieures"/>
    <x v="0"/>
    <d v="2024-11-16T00:00:00"/>
    <n v="5"/>
    <d v="2024-11-25T00:00:00"/>
    <n v="9"/>
    <s v="Hors délai de remediation"/>
    <s v="16/11/2024 : Mail envoyé par SOC_x000a_Une vulnérabilité a été découverte sous l'id : 20112024-20"/>
    <s v="https://msrc.microsoft.com/update-guide/vulnerability/CVE-2024-10826_x000a_https://msrc.microsoft.com/update-guide/vulnerability/CVE-2024-10827"/>
    <m/>
    <m/>
    <m/>
    <m/>
    <m/>
  </r>
  <r>
    <s v="MEDZ"/>
    <s v="20112024-20"/>
    <x v="0"/>
    <s v="CVE-2024-11395"/>
    <s v="Google Chrome"/>
    <x v="318"/>
    <s v="Une vulnérabilité a été découverte dans _x000a_Google Chrome. Elle permet à un _x000a_attaquant de provoquer un problème de _x000a_sécurité non spécifié par l'éditeur."/>
    <s v="Risque fort"/>
    <s v="Non spécifié _x000a_par l'éditeur"/>
    <s v="OUI"/>
    <s v="➢ Mise à jour Chrome versions 131.0.6778.85 ou ultérieures pour Linux._x000a_➢ Mise à jour Chrome versions 131.0.6778.85/.86 ou ultérieures pour Windows et Mac."/>
    <x v="0"/>
    <d v="2024-11-20T00:00:00"/>
    <n v="5"/>
    <d v="2025-03-12T00:00:00"/>
    <n v="112"/>
    <s v="Hors délai de remediation"/>
    <s v="20/11/2024 : Mail envoyé par SOC_x000a_Une vulnérabilité a été découverte sous l'id : 04122024-02"/>
    <s v="https://chromereleases.googleblog.com/2024/11/stable-channel-update-for-desktop_19.html"/>
    <m/>
    <m/>
    <m/>
    <m/>
    <m/>
  </r>
  <r>
    <s v="MEDZ"/>
    <s v="22112024-23"/>
    <x v="0"/>
    <s v="CVE-2024-49054_x000a_CVE-2024-11395"/>
    <s v="Microsoft Edge"/>
    <x v="319"/>
    <s v="De multiples vulnérabilités ont été découvertes _x000a_dans Microsoft Edge. Elles permettent à un _x000a_attaquant de provoquer un contournement de la _x000a_politique de sécurité et un problème de sécurité _x000a_non spécifié par l'éditeur."/>
    <s v="Risque fort"/>
    <s v="Contournement _x000a_de la politique _x000a_de sécurité _x000a_-_x000a_Non spécifié _x000a_par l'éditeur"/>
    <s v="OUI"/>
    <s v="Il est recommandé de mettre à jour Microsoft Edge dès que possible vers les versions:_x000a_➢ Microsoft Edge versions 131.0.2903.63 ou ultérieures."/>
    <x v="0"/>
    <d v="2024-11-22T00:00:00"/>
    <n v="5"/>
    <d v="2024-11-27T00:00:00"/>
    <n v="5"/>
    <s v="Traité dans le delai"/>
    <s v="22/11/2024 : Mail envoyé par SOC_x000a_Une vulnérabilité a été découverte sous l'id : 06122024-05"/>
    <s v="https://msrc.microsoft.com/update-guide/vulnerability/CVE-2024-11395_x000a_https://msrc.microsoft.com/update-guide/vulnerability/CVE-2024-49054"/>
    <m/>
    <m/>
    <m/>
    <m/>
    <m/>
  </r>
  <r>
    <s v="MEDZ"/>
    <s v="27112024-25"/>
    <x v="2"/>
    <s v="CVE-2024-11692_x000a_CVE-2024-11691_x000a_CVE-2024-11706_x000a_CVE-2024-11703_x000a_CVE-2024-11698_x000a_CVE-2024-11705_x000a_CVE-2024-11704_x000a_CVE-2024-53975_x000a_CVE-2024-11697_x000a_CVE-2024-11695_x000a_CVE-2024-11700_x000a_CVE-2024-11693_x000a_CVE-2024-11696_x000a_CVE-2024-11694_x000a_CVE-2024-11699_x000a_CVE-2024-11701_x000a_CVE-2024-11702_x000a_CVE-2024-11708_x000a_CVE-2024-53976"/>
    <s v="produits Mozilla"/>
    <x v="320"/>
    <s v="De multiples vulnérabilités ont été _x000a_découvertes dans les produits Mozilla. _x000a_Certaines d'entre elles permettent à un _x000a_attaquant de provoquer une exécution de _x000a_code arbitraire à distance, un déni de service _x000a_à distance et une atteinte à la confidentialité _x000a_des données."/>
    <s v="Risque fort"/>
    <s v="Atteinte à _x000a_l'intégrité des _x000a_données _x000a_-_x000a_Atteinte à la _x000a_confidentialité _x000a_des données _x000a_-_x000a_Contournement _x000a_de la politique _x000a_de sécurité _x000a_-_x000a_Déni de service _x000a_à distance _x000a_-_x000a_Exécution de _x000a_code arbitraire _x000a_à distance _x000a_-_x000a_Injection de _x000a_code indirecte _x000a_à distance _x000a_(XSS) _x000a_-_x000a_Non spécifié _x000a_par l'éditeur"/>
    <s v="OUI"/>
    <s v="Mise à jour vers les versions:_x000a_➢ Firefox ESR versions 115.18 ou ultérieur_x000a_➢ Firefox ESR versions 128.5 ou ultérieur_x000a_➢ Firefox versions 133 ou ultérieur_x000a_➢ Firefox pour iOS versions 133 ou ultérieur_x000a_➢ Thunderbird versions 128.5 ou ultérieur_x000a_➢ Thunderbird versions 133 ou ultérieur"/>
    <x v="0"/>
    <d v="2024-11-27T00:00:00"/>
    <n v="5"/>
    <d v="2024-11-29T00:00:00"/>
    <n v="2"/>
    <s v="Traité dans le delai"/>
    <s v="27/11/2024 : Mail envoyé par SOC_x000a_MEDZ ne dispose pas d’une solution de patching ."/>
    <s v="https://www.mozilla.org/en-US/security/advisories/mfsa2024-63/_x000a_https://www.mozilla.org/en-US/security/advisories/mfsa2024-64/_x000a_https://www.mozilla.org/en-US/security/advisories/mfsa2024-65/_x000a_https://www.mozilla.org/en-US/security/advisories/mfsa2024-66/_x000a_https://www.mozilla.org/en-US/security/advisories/mfsa2024-67/_x000a_https://www.mozilla.org/en-US/security/advisories/mfsa2024-68/"/>
    <m/>
    <m/>
    <m/>
    <m/>
    <m/>
  </r>
  <r>
    <s v="MEDZ"/>
    <s v="04122024-02"/>
    <x v="0"/>
    <s v="CVE-2024-12053"/>
    <s v="Google Chrome"/>
    <x v="321"/>
    <s v="Une vulnérabilité a été découverte dans Google _x000a_Chrome. Elle permet à un attaquant de _x000a_provoquer un problème de sécurité non spécifié _x000a_par l'éditeur."/>
    <s v="Risque fort"/>
    <s v="Non spécifié _x000a_par l'éditeur"/>
    <s v="OUI"/>
    <s v="Il est recommandé de mettre à jour Google Chrome vers les versions:_x000a_➢ version 131.0.6778.108/.109 ou ultérieur pour Windows._x000a_➢ version 131.0.6778.108 ou ultérieur pour Linux._x000a_➢ version 131.0.6778.108/.109 ou ultérieur pour Mac."/>
    <x v="0"/>
    <d v="2024-12-04T00:00:00"/>
    <n v="5"/>
    <d v="2024-12-04T00:00:00"/>
    <n v="0"/>
    <s v="Traité dans le delai"/>
    <s v="04/12/2024 : Mail envoyé par SOC_x000a_Une vulnérabilité a été découverte sous l'id : 12122024-07"/>
    <s v="https://chromereleases.googleblog.com/2024/12/stable-channel-update-for-desktop.html"/>
    <m/>
    <m/>
    <m/>
    <m/>
    <m/>
  </r>
  <r>
    <s v="MEDZ"/>
    <s v="04122024-03"/>
    <x v="8"/>
    <s v="CVE-2024-42448_x000a_CVE-2024-42449_x000a_CVE-2024-45204_x000a_CVE-2024-42455_x000a_CVE-2024-42452_x000a_CVE-2024-42456_x000a_CVE-2024-42453_x000a_CVE-2024-42457_x000a_CVE-2024-40717_x000a_CVE-2024-45207_x000a_CVE-2024-42451"/>
    <s v="Produits Veeam"/>
    <x v="321"/>
    <s v="De multiples vulnérabilités ont été découvertes _x000a_dans les produits Veeam. Certaines d'entre _x000a_elles permettent à un attaquant de provoquer _x000a_une exécution de code arbitraire à distance, _x000a_une élévation de privilèges et une atteinte à la _x000a_confidentialité des données."/>
    <s v="Risque fort"/>
    <s v="Atteinte à _x000a_l'intégrité des _x000a_données _x000a_-_x000a_Atteinte à la _x000a_confidentialité _x000a_des données _x000a_-_x000a_Contournement _x000a_de la politique _x000a_de sécurité _x000a_-_x000a_Exécution de _x000a_code arbitraire _x000a_à distance _x000a_-_x000a_Élévation de _x000a_privilèges"/>
    <s v="OUI"/>
    <s v="➢ Veeam Agent pour Microsoft Windows versions 6.3.0.177 ou ultérieures._x000a_➢ Veeam Backup &amp; Replication versions 12.3.0.310 ou ultérieures._x000a_➢ Veeam Service Provider Console versions 8.1.0.21999 ou ultérieures."/>
    <x v="9"/>
    <d v="2024-12-04T00:00:00"/>
    <n v="5"/>
    <d v="2024-12-04T00:00:00"/>
    <n v="0"/>
    <s v="Hors délai de remediation"/>
    <s v="04/12/2024 : Mail envoyé par SOC_x000a_non concerné"/>
    <s v="https://www.veeam.com/kb4679_x000a_https://www.veeam.com/kb4693"/>
    <m/>
    <m/>
    <m/>
    <m/>
    <m/>
  </r>
  <r>
    <s v="MEDZ"/>
    <s v="05122024-04"/>
    <x v="5"/>
    <s v="CVE-2024-20397"/>
    <s v="Produits Cisco"/>
    <x v="322"/>
    <s v="Une vulnérabilité a été découvertes dans les _x000a_produits Cisco. Un attaquant pourrait exploiter _x000a_cette vulnérabilité en exécutant une série de _x000a_commandes afin de contourner la vérification _x000a_de la signature de l'image NX-OS et de charger _x000a_des logiciels non vérifiés."/>
    <s v="Risque fort"/>
    <s v="Contournement _x000a_de la politique _x000a_de sécurité"/>
    <s v="OUI"/>
    <s v="Veuillez se référer aux bulletins de sécurité de Cisco pour mettre à jours vos équipements"/>
    <x v="2"/>
    <d v="2024-12-05T00:00:00"/>
    <n v="5"/>
    <d v="2025-03-12T00:00:00"/>
    <n v="97"/>
    <s v="Hors délai de remediation"/>
    <s v="05/12/2024 : Mail envoyé par SOC_x000a_09/12/2024 : Relance_x000a_12/12/2024 : Relance"/>
    <s v="https://sec.cloudapps.cisco.com/security/center/content/CiscoSecurityAdvisory/cisco-sa-nxos_x0002_image-sig-bypas-pQDRQvj"/>
    <m/>
    <m/>
    <m/>
    <m/>
    <m/>
  </r>
  <r>
    <s v="MEDZ"/>
    <s v="06122024-05"/>
    <x v="0"/>
    <s v="CVE-2024-12053_x000a_CVE-2024-49041"/>
    <s v="Microsoft Edge"/>
    <x v="323"/>
    <s v="De multiples vulnérabilités ont été découvertes _x000a_dans Microsoft Edge. Elles permettent à un _x000a_attaquant de provoquer un contournement de _x000a_la politique de sécurité et un problème de _x000a_sécurité non spécifié par l'éditeur"/>
    <s v="Risque fort"/>
    <s v="Contournement _x000a_de la politique _x000a_de sécurité _x000a_-_x000a_Non spécifié _x000a_par l'éditeur"/>
    <s v="OUI"/>
    <s v=" Mise à jour Microsoft Edge:_x000a_➢ versions 131.0.2903.86 ou ultérieures."/>
    <x v="0"/>
    <d v="2024-12-06T00:00:00"/>
    <n v="5"/>
    <d v="2024-12-06T00:00:00"/>
    <n v="0"/>
    <s v="Traité dans le delai"/>
    <s v="06/12/2024 : Mail envoyé par SOC_x000a_Une vulnérabilité a été découverte sous l'id : 13122024-10"/>
    <s v="https://msrc.microsoft.com/update-guide/vulnerability/CVE-2024-49041_x000a_https://msrc.microsoft.com/update-guide/vulnerability/CVE-2024-12053"/>
    <m/>
    <m/>
    <m/>
    <m/>
    <m/>
  </r>
  <r>
    <s v="MEDZ"/>
    <s v="11122024-06"/>
    <x v="2"/>
    <s v="CVE-2024-49138"/>
    <s v="« zero-day »_x000a_dans Windows Common Log _x000a_File System"/>
    <x v="324"/>
    <s v="Une vulnérabilité a été découverte dans _x000a_Windows Common Log File System_x000a_permettant un attaquant d'exploiter une _x000a_faille d'élévation de privilèges. La _x000a_vulnérabilité CVE-2024-49138 est _x000a_activement exploitée."/>
    <s v="Risque fort"/>
    <s v="Élévation de _x000a_privilèges"/>
    <s v="OUI"/>
    <s v="Appliquer les correctifs suivants:_x000a_➢ Windows 11 Version 22H2 for x64-based Systems [KB 5048685]_x000a_➢ Windows 11 Version 22H2 for ARM64-based Systems [KB 5048685]_x000a_➢ Windows 10 Version 21H2 for x64-based Systems [KB 5048652]_x000a_➢ Windows 10 Version 21H2 for ARM64-based Systems [KB 5048652]_x000a_➢ Windows 10 Version 21H2 for 32-bit Systems [KB 5048652]_x000a_➢ Windows Server 2022 (Server Core installation) [KB 5048654] [KB 5048800]_x000a_➢ Windows Server 2022 [KB 5048654] [KB 5048800]_x000a_➢ Windows Server 2012 R2 (Server Core installation) [KB 5048735]_x000a_➢ Windows Server 2012 R2 [KB 5048735]_x000a_➢ Windows Server 2012 (Server Core installation) [KB 5048735] [KB 5048699]_x000a_➢ Windows Server 2012 [KB 5048699]_x000a_➢ Windows Server 2008 R2 for x64-based Systems Service Pack 1 (Server Core installation)_x000a_[KB 5048695] [KB 5048676]_x000a_➢ Windows Server 2008 R2 for x64-based Systems Service Pack 1 [KB 5048695] [KB _x000a_5048676]_x000a_➢ Windows Server 2008 for x64-based Systems Service Pack 2 (Server Core installation) [KB _x000a_5048710] [KB 5048744]_x000a_➢ Windows Server 2008 for x64-based Systems Service Pack 2 [KB 5048710] [KB 5048744]_x000a_➢ Windows Server 2008 for 32-bit Systems Service Pack 2 (Server Core installation) [KB _x000a_5048710] [KB 5048744]_x000a_➢ Windows Server 2008 for 32-bit Systems Service Pack 2 [KB 5048710] [KB 5048744]_x000a_➢ Windows Server 2016 (Server Core installation) [KB 5048671]_x000a_➢ Windows Server 2016 [KB 5048671]_x000a_➢ Windows 10 Version 1607 for x64-based Systems [KB 5048671]_x000a_➢ Windows 10 Version 1607 for 32-bit Systems [KB 5048671]_x000a_➢ Windows 10 for x64-based Systems [KB 5048703]_x000a_➢ Windows 10 for 32-bit Systems [KB 5048703]_x000a_➢ Windows Server 2025 [KB 5048667] [KB 5048794]_x000a_➢ Windows 11 Version 24H2 for x64-based Systems [KB 5048667] [KB 5048794]_x000a_➢ Windows 11 Version 24H2 for ARM64-based Systems [KB 5048667] [KB 5048794]_x000a_➢ Windows Server 2022, 23H2 Edition (Server Core installation) [KB 5048653]_x000a_➢ Windows 11 Version 23H2 for x64-based Systems [KB 5048685]_x000a_➢ Windows 11 Version 23H2 for ARM64-based Systems [KB 5048685]_x000a_➢ Windows Server 2025 (Server Core installation) [KB 5048667] [KB 5048794]_x000a_➢ Windows 10 Version 22H2 for 32-bit Systems [KB 5048652]_x000a_➢ Windows 10 Version 22H2 for ARM64-based Systems [KB 5048652]_x000a_➢ Windows 10 Version 22H2 for x64-based Systems [KB 5048652]_x000a_➢ Windows Server 2019 (Server Core installation) [KB 5048661]_x000a_➢ Windows Server 2019 [KB 5048661]_x000a_➢ Windows 10 Version 1809 for x64-based Systems [KB 5048661]_x000a_➢ Windows 10 Version 1809 for 32-bit Systems [KB 5048661]"/>
    <x v="3"/>
    <d v="2024-12-11T00:00:00"/>
    <n v="2"/>
    <d v="2025-03-12T00:00:00"/>
    <n v="91"/>
    <s v="Hors délai de remediation"/>
    <s v="11/12/2024 : Mail envoyé par SOC_x000a_MEDZ ne dispose pas d’une solution de patching ."/>
    <s v="https://msrc.microsoft.com/update-guide/en-US/vulnerability/CVE-2024-49138"/>
    <m/>
    <m/>
    <m/>
    <m/>
    <m/>
  </r>
  <r>
    <s v="MEDZ"/>
    <s v="11122024-06"/>
    <x v="2"/>
    <s v="CVE-2024-49138"/>
    <s v="« zero-day »_x000a_dans Windows Common Log _x000a_File System"/>
    <x v="324"/>
    <s v="Une vulnérabilité a été découverte dans _x000a_Windows Common Log File System_x000a_permettant un attaquant d'exploiter une _x000a_faille d'élévation de privilèges. La _x000a_vulnérabilité CVE-2024-49138 est _x000a_activement exploitée."/>
    <s v="Risque fort"/>
    <s v="Élévation de _x000a_privilèges"/>
    <s v="OUI"/>
    <s v="Appliquer les correctifs suivants:_x000a_➢ Windows 11 Version 22H2 for x64-based Systems [KB 5048685]_x000a_➢ Windows 11 Version 22H2 for ARM64-based Systems [KB 5048685]_x000a_➢ Windows 10 Version 21H2 for x64-based Systems [KB 5048652]_x000a_➢ Windows 10 Version 21H2 for ARM64-based Systems [KB 5048652]_x000a_➢ Windows 10 Version 21H2 for 32-bit Systems [KB 5048652]_x000a_➢ Windows Server 2022 (Server Core installation) [KB 5048654] [KB 5048800]_x000a_➢ Windows Server 2022 [KB 5048654] [KB 5048800]_x000a_➢ Windows Server 2012 R2 (Server Core installation) [KB 5048735]_x000a_➢ Windows Server 2012 R2 [KB 5048735]_x000a_➢ Windows Server 2012 (Server Core installation) [KB 5048735] [KB 5048699]_x000a_➢ Windows Server 2012 [KB 5048699]_x000a_➢ Windows Server 2008 R2 for x64-based Systems Service Pack 1 (Server Core installation)_x000a_[KB 5048695] [KB 5048676]_x000a_➢ Windows Server 2008 R2 for x64-based Systems Service Pack 1 [KB 5048695] [KB _x000a_5048676]_x000a_➢ Windows Server 2008 for x64-based Systems Service Pack 2 (Server Core installation) [KB _x000a_5048710] [KB 5048744]_x000a_➢ Windows Server 2008 for x64-based Systems Service Pack 2 [KB 5048710] [KB 5048744]_x000a_➢ Windows Server 2008 for 32-bit Systems Service Pack 2 (Server Core installation) [KB _x000a_5048710] [KB 5048744]_x000a_➢ Windows Server 2008 for 32-bit Systems Service Pack 2 [KB 5048710] [KB 5048744]_x000a_➢ Windows Server 2016 (Server Core installation) [KB 5048671]_x000a_➢ Windows Server 2016 [KB 5048671]_x000a_➢ Windows 10 Version 1607 for x64-based Systems [KB 5048671]_x000a_➢ Windows 10 Version 1607 for 32-bit Systems [KB 5048671]_x000a_➢ Windows 10 for x64-based Systems [KB 5048703]_x000a_➢ Windows 10 for 32-bit Systems [KB 5048703]_x000a_➢ Windows Server 2025 [KB 5048667] [KB 5048794]_x000a_➢ Windows 11 Version 24H2 for x64-based Systems [KB 5048667] [KB 5048794]_x000a_➢ Windows 11 Version 24H2 for ARM64-based Systems [KB 5048667] [KB 5048794]_x000a_➢ Windows Server 2022, 23H2 Edition (Server Core installation) [KB 5048653]_x000a_➢ Windows 11 Version 23H2 for x64-based Systems [KB 5048685]_x000a_➢ Windows 11 Version 23H2 for ARM64-based Systems [KB 5048685]_x000a_➢ Windows Server 2025 (Server Core installation) [KB 5048667] [KB 5048794]_x000a_➢ Windows 10 Version 22H2 for 32-bit Systems [KB 5048652]_x000a_➢ Windows 10 Version 22H2 for ARM64-based Systems [KB 5048652]_x000a_➢ Windows 10 Version 22H2 for x64-based Systems [KB 5048652]_x000a_➢ Windows Server 2019 (Server Core installation) [KB 5048661]_x000a_➢ Windows Server 2019 [KB 5048661]_x000a_➢ Windows 10 Version 1809 for x64-based Systems [KB 5048661]_x000a_➢ Windows 10 Version 1809 for 32-bit Systems [KB 5048661]"/>
    <x v="0"/>
    <d v="2024-12-11T00:00:00"/>
    <n v="2"/>
    <d v="2025-03-12T00:00:00"/>
    <n v="91"/>
    <s v="Hors délai de remediation"/>
    <s v="11/12/2024 : Mail envoyé par SOC_x000a_13/12/2024 : Relance_x000a_MEDZ ne dispose pas encore d’une solution de patching."/>
    <s v="https://msrc.microsoft.com/update-guide/en-US/vulnerability/CVE-2024-49138"/>
    <m/>
    <m/>
    <m/>
    <m/>
    <m/>
  </r>
  <r>
    <s v="MEDZ"/>
    <s v="12122024-07"/>
    <x v="0"/>
    <s v="CVE-2024-12382_x000a_CVE-2024-12381"/>
    <s v="Google Chrome"/>
    <x v="325"/>
    <s v="De multiples vulnérabilités ont été découvertes _x000a_dans Google Chrome. Elles permettent à un _x000a_attaquant de provoquer un problème de sécurité _x000a_non spécifié par l'éditeur."/>
    <s v="Risque fort"/>
    <s v="Non spécifié _x000a_par l'éditeur"/>
    <s v="OUI"/>
    <s v="Il est recommandé de mettre à jour Google Chrome vers les versions:_x000a_➢ version 131.0.6778.139/.140 ou ultérieur pour Windows._x000a_➢ version 131.0.6778.139 ou ultérieur pour Linux._x000a_➢ version 131.0.6778.139/.140 ou ultérieur pour Mac."/>
    <x v="0"/>
    <d v="2024-12-12T00:00:00"/>
    <n v="5"/>
    <d v="2024-12-12T00:00:00"/>
    <n v="0"/>
    <s v="Traité dans le delai"/>
    <s v="12/12/2024 : Mail envoyé par SOC_x000a_Une vulnérabilité a été découverte sous l'id : 19122024-15"/>
    <s v="https://chromereleases.googleblog.com/2024/12/stable-channel-update-for-desktop_10.html"/>
    <m/>
    <m/>
    <m/>
    <m/>
    <m/>
  </r>
  <r>
    <s v="MEDZ"/>
    <s v="12122024-08"/>
    <x v="2"/>
    <s v="CVE-2024-49535_x000a_CVE-2024-49530_x000a_CVE-2024-49532_x000a_CVE-2024-49534_x000a_CVE-2024-49531_x000a_CVE-2024-49533"/>
    <s v=" produits _x000a_Adobe"/>
    <x v="325"/>
    <s v="De multiples vulnérabilités ont été découvertes _x000a_dans les produits Adobe. Elles permettent à un _x000a_attaquant de provoquer une exécution de code _x000a_arbitraire, un déni de service et un _x000a_contournement de la politique de sécurité."/>
    <s v="Risque fort"/>
    <s v="Contournement _x000a_de la politique _x000a_de sécurité _x000a_-_x000a_Déni de service _x000a_-_x000a_Exécution de _x000a_code arbitraire"/>
    <s v="OUI"/>
    <s v="Mise à jour des produits Adobe par:_x000a_➢ Acrobat 2020 versions 20.005.30748 ou ultérieures._x000a_➢ Acrobat 2024 versions 24.001.30225 ou ultérieures._x000a_➢ Acrobat Reader 2020 versions 20.005.30748 ou ultérieures._x000a_➢ Adobe DC versions 24.005.20320 ou ultérieures._x000a_➢ Adobe Reader DC versions 24.005.20320 ou ultérieures."/>
    <x v="0"/>
    <d v="2024-12-12T00:00:00"/>
    <n v="30"/>
    <d v="2025-03-12T00:00:00"/>
    <n v="90"/>
    <s v="Hors délai de remediation"/>
    <s v="12/12/2024 : Mail envoyé par SOC_x000a_MEDZ ne dispose pas encore d’une solution de patching."/>
    <s v="https://helpx.adobe.com/security/products/acrobat/apsb24-92.html"/>
    <m/>
    <m/>
    <m/>
    <m/>
    <m/>
  </r>
  <r>
    <s v="MEDZ"/>
    <s v="13122024-10"/>
    <x v="0"/>
    <s v="CVE-2024-12381_x000a_CVE-2024-12382"/>
    <s v="Microsoft Edge"/>
    <x v="326"/>
    <s v="De multiples vulnérabilités ont été découvertes _x000a_dans Microsoft Edge. Elles permettent à un _x000a_attaquant de provoquer un problème de sécurité _x000a_non spécifié par l'éditeur."/>
    <s v="Risque fort"/>
    <s v="Non spécifié par _x000a_l'éditeur"/>
    <s v="OUI"/>
    <s v="➢ Mise à jour Microsoft Edge versions 131.0.2903.99 ou ultérieures."/>
    <x v="0"/>
    <d v="2024-12-13T00:00:00"/>
    <n v="5"/>
    <d v="2024-12-13T00:00:00"/>
    <n v="0"/>
    <s v="Traité dans le delai"/>
    <s v="13/12/2024 : Mail envoyé par SOC_x000a_Une vulnérabilité a été découverte sous l'id : 20122024-17"/>
    <s v="https://msrc.microsoft.com/update-guide/vulnerability/CVE-2024-12381_x000a_https://msrc.microsoft.com/update-guide/vulnerability/CVE-2024-12382"/>
    <m/>
    <m/>
    <m/>
    <m/>
    <m/>
  </r>
  <r>
    <s v="MEDZ"/>
    <s v="19122024-14"/>
    <x v="3"/>
    <s v="CVE-2024-50570_x000a_CVE-2024-48889_x000a_CVE-2023-34990"/>
    <s v="produits Fortinet"/>
    <x v="327"/>
    <s v="De multiples vulnérabilités ont été découvertes _x000a_dans les produits Fortinet. Certaines d'entre _x000a_elles permettent à un attaquant de provoquer _x000a_une exécution de code arbitraire à distance, _x000a_une atteinte à la confidentialité des données et _x000a_un contournement de la politique de sécurité."/>
    <s v="Risque fort"/>
    <s v="Atteinte à la _x000a_confidentialité _x000a_des données_x000a_-_x000a_Contournement _x000a_de la politique _x000a_de sécurité_x000a_-_x000a_Exécution de _x000a_code arbitraire _x000a_à distance"/>
    <s v="OUI"/>
    <s v="Mise à jour vers les versions :_x000a_➢ FortiClientLinux 7.0.14 ou ultérieure_x000a_➢ FortiClientLinux 7.2.8 ou ultérieure_x000a_➢ FortiClientLinux 7.4.3 ou ultérieure_x000a_➢ FortiClientWindows 7.0.14 ou ultérieure_x000a_➢ FortiClientWindows 7.2.7 ou ultérieure_x000a_➢ FortiClientWindows 7.4.2 ou ultérieure_x000a_➢ FortiManager 7.4.5 ou ultérieure_x000a_➢ FortiManager 7.6.1 ou ultérieure_x000a_➢ FortiManager 6.4.15 ou ultérieure_x000a_➢ FortiManager 7.0.13 ou ultérieure_x000a_➢ FortiManager 7.2.8 ou ultérieure"/>
    <x v="2"/>
    <d v="2024-12-19T00:00:00"/>
    <n v="5"/>
    <d v="2024-12-19T00:00:00"/>
    <n v="0"/>
    <s v="Traité dans le delai"/>
    <s v="19/12/2024 : Mail envoyé par SOC_x000a_Non concerné,"/>
    <s v="https://www.fortiguard.com/psirt/FG-IR-23-144_x000a_https://www.fortiguard.com/psirt/FG-IR-23-278_x000a_https://www.fortiguard.com/psirt/FG-IR-24-425"/>
    <m/>
    <m/>
    <m/>
    <m/>
    <m/>
  </r>
  <r>
    <s v="MEDZ"/>
    <s v="19122024-15"/>
    <x v="0"/>
    <s v="CVE-2024-12692_x000a_CVE-2024-12694_x000a_CVE-2024-12695_x000a_CVE-2024-12693"/>
    <s v="Google Chrome"/>
    <x v="327"/>
    <s v="De multiples vulnérabilités ont été découvertes _x000a_dans Google Chrome. Elles permettent à un _x000a_attaquant de provoquer un problème de sécurité _x000a_non spécifié par l'éditeur."/>
    <s v="Risque fort"/>
    <s v="Non spécifié _x000a_par l'éditeur"/>
    <s v="OUI"/>
    <s v=" Il est recommandé de mettre à jour Google Chrome vers:_x000a_➢ version 131.0.6778.204/.205 ou ultérieures pour Windows et Mac_x000a_➢ version 131.0.6778.204 ou ultérieure pour Linux"/>
    <x v="0"/>
    <s v="19/12/2024"/>
    <n v="5"/>
    <d v="2024-12-19T00:00:00"/>
    <n v="0"/>
    <s v="Traité dans le delai"/>
    <s v="19/12/2024 : Mail envoyé par SOC_x000a_Une vulnérabilité a été découverte sous l'id :  08012025-02"/>
    <s v="https://chromereleases.googleblog.com/2024/12/stable-channel-update-for-desktop_18.html"/>
    <m/>
    <m/>
    <m/>
    <m/>
    <m/>
  </r>
  <r>
    <s v="MEDZ"/>
    <s v="20122024-17"/>
    <x v="0"/>
    <s v="CVE-2024-12694_x000a_CVE-2024-12693_x000a_CVE-2024-12695_x000a_CVE-2024-12692"/>
    <s v="Microsoft Edge"/>
    <x v="328"/>
    <s v="De multiples vulnérabilités ont été découvertes _x000a_dans Microsoft Edge. Elles permettent à un _x000a_attaquant de provoquer un problème de sécurité _x000a_non spécifié par l'éditeur."/>
    <s v="Risque fort"/>
    <s v="Non spécifié par _x000a_l'éditeur"/>
    <s v="OUI"/>
    <s v="_x000a_Il est recommandé de mettre à jour Microsoft Edge vers:_x000a_➢ Microsoft Edge version 131.0.2903.112 ou ultérieures"/>
    <x v="0"/>
    <d v="2024-12-20T00:00:00"/>
    <n v="5"/>
    <d v="2024-12-20T00:00:00"/>
    <n v="0"/>
    <s v="Traité dans le delai"/>
    <s v="20/12/2024 : Mail envoyé par SOC_x000a_Une vulnérabilité a été découverte sous l'id :  "/>
    <s v="https://msrc.microsoft.com/update-guide/vulnerability/CVE-2024-12692_x000a_https://msrc.microsoft.com/update-guide/vulnerability/CVE-2024-12693_x000a_https://msrc.microsoft.com/update-guide/vulnerability/CVE-2024-12694_x000a_https://msrc.microsoft.com/update-guide/vulnerability/CVE-2024-12695"/>
    <m/>
    <m/>
    <m/>
    <m/>
    <m/>
  </r>
  <r>
    <s v="MEDZ"/>
    <s v="08012025-01"/>
    <x v="2"/>
    <s v="CVE-2025-0247_x000a_CVE-2025-0242_x000a_CVE-2025-0244"/>
    <s v="Mozilla Firefox"/>
    <x v="329"/>
    <s v="De multiples vulnérabilités ont été découverte _x000a_dans Mozilla Firefox. Elle permet à un attaquant _x000a_d'exécuter du code arbitraire à distance."/>
    <s v="Risque fort"/>
    <s v="Exécution _x000a_du code _x000a_arbitraire à _x000a_distance"/>
    <s v="OUI"/>
    <s v=" _x000a_Mise à jour vers les versions:_x000a_➢ Firefox version 134 ou ultérieure_x000a_➢ Firefox ESR version 128.6 ou ultérieure_x000a_➢ Firefox ESR version 115.19 ou ultérieure"/>
    <x v="0"/>
    <d v="2025-01-08T00:00:00"/>
    <n v="5"/>
    <d v="2025-01-08T00:00:00"/>
    <n v="0"/>
    <s v="Hors délai de remediation"/>
    <s v="08/01/2025 : Mail envoyé par SOC_x000a_MEDZ ne dispose pas d’une solution de patching ."/>
    <s v="https://www.mozilla.org/en-US/security/advisories/mfsa2025-01/_x000a_https://www.mozilla.org/en-US/security/advisories/mfsa2025-02/_x000a_https://www.mozilla.org/en-US/security/advisories/mfsa2025-03/"/>
    <m/>
    <m/>
    <m/>
    <m/>
    <m/>
  </r>
  <r>
    <s v="MEDZ"/>
    <s v="08012025-02"/>
    <x v="0"/>
    <s v="CVE-2025-0291"/>
    <s v="Google Chrome"/>
    <x v="329"/>
    <s v="Une vulnérabilité a été découverte dans Google _x000a_Chrome. Elle permet à un attaquant distant _x000a_d'exécuter du code arbitraire."/>
    <s v="Risque fort"/>
    <s v="Exécution de _x000a_code _x000a_arbitraire à _x000a_distance"/>
    <s v="OUI"/>
    <s v="Mise à jour vers les versions:_x000a_➢ Google Chrome version 131.0.6778.264/.265 ou ultérieure pour Windows et Mac_x000a_➢ Google Chrome version 131.0.6778.264 ou ultérieure pour Linux"/>
    <x v="0"/>
    <d v="2025-01-08T00:00:00"/>
    <n v="5"/>
    <d v="2025-01-08T00:00:00"/>
    <n v="0"/>
    <s v="Traité dans le delai"/>
    <s v="08/01/2025 : Mail envoyé par SOC_x000a_Une vulnérabilité a été découverte sous l'id : 15012025-07"/>
    <s v="https://chromereleases.googleblog.com/2025/01/extended-stable-update-for-desktop.html"/>
    <m/>
    <m/>
    <m/>
    <m/>
    <m/>
  </r>
  <r>
    <s v="MEDZ"/>
    <s v="09012025-03"/>
    <x v="3"/>
    <s v="CVE-2025-22215"/>
    <s v="Produits Vmware"/>
    <x v="330"/>
    <s v="Une vulnérabilité a été découverte dans _x000a_VMware Aria automation et Cloud Fondation. _x000a_Elle permet à un attaquant de provoquer un _x000a_contournement de la politique de sécurité."/>
    <s v="Risque fort"/>
    <s v="Contournement _x000a_de la politique _x000a_de sécurité"/>
    <s v="OUI"/>
    <s v="➢ Mise à jour Aria Automation vers 8.18.1 patch 1 ou ultérieure_x000a_➢ Appliquer le correctif de sécurité KB 385294 à Cloud Foundation version 5.x et 4.x"/>
    <x v="3"/>
    <d v="2025-01-09T00:00:00"/>
    <n v="10"/>
    <d v="2025-01-12T00:00:00"/>
    <n v="3"/>
    <s v="Traité dans le delai"/>
    <s v="09/01/2025 : Mail envoyé par SOC_x000a_Non concerné, Plateforme vers Nutanix."/>
    <s v="https://support.broadcom.com/web/ecx/support-content-notification/_x000a_/external/content/SecurityAdvisories/0/25312"/>
    <m/>
    <m/>
    <m/>
    <m/>
    <m/>
  </r>
  <r>
    <s v="MEDZ"/>
    <s v="13012025-04"/>
    <x v="5"/>
    <s v="CVE-2024-6387"/>
    <s v="OpenSSH"/>
    <x v="331"/>
    <s v="Une vulnérabilité a été découverte dans _x000a_OpenSSH. Elle permet à un attaquant non _x000a_authentifié, en envoyant des requêtes _x000a_spécifiquement forgées, d'exécuter du _x000a_code arbitraire avec les privilèges root."/>
    <s v="Risque fort"/>
    <s v="Exécution de _x000a_code arbitraire "/>
    <s v="OUI"/>
    <s v=" _x000a_Installation de la mise à jour:_x000a_➢ OpenSSH vers la version 9.8 ou ultérieure."/>
    <x v="4"/>
    <d v="2025-01-13T00:00:00"/>
    <n v="5"/>
    <d v="2025-03-12T00:00:00"/>
    <n v="58"/>
    <s v="Hors délai de remediation"/>
    <s v="13/01/2025 : Mail envoyé par SOC_x000a_13/01/2025 : Il s’agit d’une ancienne vulnérabilité."/>
    <s v="https://www.openssh.com/txt/release-9.8"/>
    <m/>
    <m/>
    <m/>
    <m/>
    <m/>
  </r>
  <r>
    <s v="MEDZ"/>
    <s v="15012025-05"/>
    <x v="3"/>
    <s v="CVE-2024-50566_x000a_CVE-2024-55591"/>
    <s v="produits Fortinet"/>
    <x v="332"/>
    <s v="De multiples vulnérabilités ont été _x000a_découvertes dans les produits Fortinet. Elles _x000a_permettent à un attaquant de provoquer une _x000a_exécution de code arbitraire à distance et un _x000a_contournement de la politique de sécurité._x000a_La vulnérabilité CVE-2024-55591 est _x000a_activement exploitée."/>
    <s v="Risque fort"/>
    <s v="Contournement _x000a_de la politique de _x000a_sécurité_x000a_-_x000a_Exécution de code _x000a_arbitraire à _x000a_distance"/>
    <s v="OUI"/>
    <s v="Mise à jour vers les versions:_x000a_➢ FortiManager version 7.4.6 ou ultérieure_x000a_➢ FortiManager version 7.6.2 ou ultérieure_x000a_➢ FortiManager version 7.2.9 ou ultérieure_x000a_➢ FortiOS version 7.0.17 ou ultérieure_x000a_➢ FortiProxy version 7.0.20 ou ultérieure_x000a_➢ FortiProxy version 7.2.13 ou ultérieure_x000a_➢ FortiManager Cloud version 7.2.8 ou ultérieure_x000a_➢ FortiManager Cloud version 7.4.5 ou ultérieure_x000a_➢ FortiManager Cloud version 7.6.2 ou ultérieure"/>
    <x v="2"/>
    <d v="2025-01-15T00:00:00"/>
    <n v="2"/>
    <d v="2025-01-16T00:00:00"/>
    <n v="1"/>
    <s v="Traité dans le delai"/>
    <s v="15/01/2025 : Mail envoyé par SOC_x000a_Non concerné pour fortios :  version 7.4.6"/>
    <s v="https://www.fortiguard.com/psirt/FG-IR-24-463_x000a_https://www.fortiguard.com/psirt/FG-IR-24-535"/>
    <m/>
    <m/>
    <m/>
    <m/>
    <m/>
  </r>
  <r>
    <s v="MEDZ"/>
    <s v="15012025-06"/>
    <x v="3"/>
    <s v="CVE-2023-46714_x000a_CVE-2023-44487 _x000a_CVE-2024-46669 _x000a_CVE-2024-46670 _x000a_CVE-2024-21762 _x000a_CVE-2024-46665_x000a_CVE-2024-54021_x000a_CVE-2023-46715_x000a_CVE-2024-46668_x000a_CVE-2023-42785 _x000a_CVE-2023-42786_x000a_CVE-2024-52963_x000a_CVE-2024-48884 _x000a_CVE-2024-48885_x000a_CVE-2022-23439_x000a_CVE-2024-36504_x000a_CVE-2024-46666_x000a_CVE-2024-48886 _x000a_CVE-2024-50563"/>
    <s v="Forti OS"/>
    <x v="332"/>
    <s v="De multiples vulnérabilités ont été _x000a_découvertes dans FortiOS. Elles permettent _x000a_à un attaquant de provoquer une exécution _x000a_de code arbitraire à distance, un déni de _x000a_service, un contournement des politiques de _x000a_sécurité, ou un accès non autorisé via des _x000a_requêtes spécialement conçues."/>
    <s v="Risque fort"/>
    <s v="Contournement _x000a_de la politique de _x000a_sécurité_x000a_-_x000a_Exécution de code _x000a_arbitraire à _x000a_distance_x000a_-_x000a_déni de service"/>
    <s v="OUI"/>
    <s v="Mise à jour vers les versions:_x000a_➢ FortiOS version 7.4.5 ou ultérieure_x000a_➢ FortiOS version 7.2.10 ou ultérieure_x000a_➢ FortiOS version 7.0.17 ou ultérieure_x000a_➢ FortiOS version 7.6.1 ou ultérieure_x000a_➢ FortiOS version 6.0.18 ou ultérieure_x000a_➢ FortiOS version 6.2.16 ou ultérieure_x000a_➢ FortiOS version 6.4.15 ou ultérieure"/>
    <x v="2"/>
    <d v="2025-01-15T00:00:00"/>
    <n v="5"/>
    <d v="2025-01-16T00:00:00"/>
    <n v="1"/>
    <s v="Traité dans le delai"/>
    <s v="15/01/2025 : Mail envoyé par SOC_x000a_Non concerné pour fortios :  version 7.4.6"/>
    <s v="https://www.fortiguard.com/psirt/FG-IR-23-415_x000a_https://www.fortiguard.com/psirt/FG-IR-23-397_x000a_https://www.fortiguard.com/psirt/FG-IR-24-267_x000a_https://www.fortiguard.com/psirt/FG-IR-24-266_x000a_https://www.fortiguard.com/psirt/FG-IR-24-015_x000a_https://www.fortiguard.com/psirt/FG-IR-24-326_x000a_https://www.fortiguard.com/psirt/FG-IR-23-494_x000a_https://www.fortiguard.com/psirt/FG-IR-24-282_x000a_https://www.fortiguard.com/psirt/FG-IR-24-221_x000a_https://www.fortiguard.com/psirt/FG-IR-23-407_x000a_https://www.fortiguard.com/psirt/FG-IR-24-219_x000a_https://www.fortiguard.com/psirt/FG-IR-23-293_x000a_https://www.fortiguard.com/psirt/FG-IR-24-373_x000a_https://www.fortiguard.com/psirt/FG-IR-24-250_x000a_https://www.fortiguard.com/psirt/FG-IR-23-473"/>
    <m/>
    <m/>
    <m/>
    <m/>
    <m/>
  </r>
  <r>
    <s v="MEDZ"/>
    <s v="15012025-07"/>
    <x v="0"/>
    <s v="CVE-2025-0437_x000a_CVE-2025-0439_x000a_CVE-2025-0442_x000a_CVE-2025-0446_x000a_CVE-2025-0447_x000a_CVE-2025-0448_x000a_CVE-2025-0440_x000a_CVE-2025-0435_x000a_CVE-2025-0441_x000a_CVE-2025-0436_x000a_CVE-2025-0443_x000a_CVE-2025-0434_x000a_CVE-2025-0438"/>
    <s v="Google Chrome"/>
    <x v="332"/>
    <s v="De multiples vulnérabilités ont été découvertes _x000a_dans Google Chrome. Elles permettent à un _x000a_attaquant de provoquer un problème de sécurité _x000a_non spécifié par l'éditeur."/>
    <s v="Risque fort"/>
    <s v="Non spécifié _x000a_par l'éditeur"/>
    <s v="OUI"/>
    <s v=" _x000a_Il est recommandé de mettre à jour Google Chrome vers:_x000a_➢ Google Chrome version 132.0.6834.83/84 ou ultérieures pour Windows et Mac_x000a_➢ Google Chrome version 132.0.6834.83 ou ultérieure pour Linux"/>
    <x v="0"/>
    <d v="2025-01-15T00:00:00"/>
    <n v="5"/>
    <d v="2025-01-15T00:00:00"/>
    <n v="0"/>
    <s v="Traité dans le delai"/>
    <s v="15/01/2025 : Mail envoyé par SOC_x000a_Une vulnérabilité a été découverte sous l'id : 15012025-07"/>
    <s v="https://chromereleases.googleblog.com/2025/01/stable-channel-update-for-desktop_14.html"/>
    <m/>
    <m/>
    <m/>
    <m/>
    <m/>
  </r>
  <r>
    <s v="MEDZ"/>
    <s v="16012025-08"/>
    <x v="2"/>
    <s v="CVE-2025-21333_x000a_CVE-2025-21334_x000a_CVE-2025-21335"/>
    <s v="zero-day dans Microsoft _x000a_Windows Hyper-V"/>
    <x v="333"/>
    <s v="De multiples vulnérabilités ont été découvertes dans _x000a_Microsoft Windows Hyper-V. Certaines d'entre elles _x000a_permettent à un attaquant de provoquer une _x000a_élévation de privilèges._x000a_les vulnérabilités CVE-2025-21333, CVE-2025-_x000a_21334 et CVE-2025-21335 sont activement _x000a_exploitées."/>
    <s v="Risque fort"/>
    <s v="Élévation _x000a_de_x000a_privilèges"/>
    <s v="OUI"/>
    <s v=" _x000a_Appliquer les correctifs suivants:_x000a_➢ Windows Server 2025 [KB5050009]_x000a_➢ Windows 11 Version 24H2 for x64-based Systems [KB5050009]_x000a_➢ Windows 11 Version 24H2 for ARM64-based Systems [KB5050009]_x000a_➢ Windows Server 2022, 23H2 Edition (Server Core installation) [KB5049984]_x000a_➢ Windows 11 Version 23H2 for x64-based Systems [KB5050021]_x000a_➢ Windows 11 Version 23H2 for ARM64-based Systems [KB5050021]_x000a_➢ Windows Server 2025 (Server Core installation) [KB5050009]_x000a_➢ Windows 10 Version 22H2 for x64-based Systems [KB5049981]_x000a_➢ Windows 11 Version 22H2 for x64-based Systems [KB5050021]_x000a_➢ Windows 11 Version 22H2 for ARM64-based Systems [KB5050021]_x000a_➢ Windows 10 Version 21H2 for x64-based Systems [KB5049981]"/>
    <x v="3"/>
    <d v="2025-01-16T00:00:00"/>
    <n v="2"/>
    <d v="2025-03-12T00:00:00"/>
    <n v="55"/>
    <s v="Hors délai de remediation"/>
    <s v="16/01/2025: Mail envoyé par SOC_x000a_MEDZ ne dispose pas encore d’une solution de patching."/>
    <s v="https://msrc.microsoft.com/update-guide/vulnerability/CVE-2025-21333_x000a_https://msrc.microsoft.com/update-guide/vulnerability/CVE-2025-21334_x000a_https://msrc.microsoft.com/update-guide/vulnerability/CVE-2025-21335"/>
    <m/>
    <m/>
    <m/>
    <m/>
    <m/>
  </r>
  <r>
    <s v="MEDZ"/>
    <s v="16012025-08"/>
    <x v="2"/>
    <s v="CVE-2025-21333_x000a_CVE-2025-21334_x000a_CVE-2025-21335"/>
    <s v="zero-day dans Microsoft _x000a_Windows Hyper-V"/>
    <x v="333"/>
    <s v="De multiples vulnérabilités ont été découvertes dans _x000a_Microsoft Windows Hyper-V. Certaines d'entre elles _x000a_permettent à un attaquant de provoquer une _x000a_élévation de privilèges._x000a_les vulnérabilités CVE-2025-21333, CVE-2025-_x000a_21334 et CVE-2025-21335 sont activement _x000a_exploitées."/>
    <s v="Risque fort"/>
    <s v="Élévation _x000a_de_x000a_privilèges"/>
    <s v="OUI"/>
    <s v=" _x000a_Appliquer les correctifs suivants:_x000a_➢ Windows Server 2025 [KB5050009]_x000a_➢ Windows 11 Version 24H2 for x64-based Systems [KB5050009]_x000a_➢ Windows 11 Version 24H2 for ARM64-based Systems [KB5050009]_x000a_➢ Windows Server 2022, 23H2 Edition (Server Core installation) [KB5049984]_x000a_➢ Windows 11 Version 23H2 for x64-based Systems [KB5050021]_x000a_➢ Windows 11 Version 23H2 for ARM64-based Systems [KB5050021]_x000a_➢ Windows Server 2025 (Server Core installation) [KB5050009]_x000a_➢ Windows 10 Version 22H2 for x64-based Systems [KB5049981]_x000a_➢ Windows 11 Version 22H2 for x64-based Systems [KB5050021]_x000a_➢ Windows 11 Version 22H2 for ARM64-based Systems [KB5050021]_x000a_➢ Windows 10 Version 21H2 for x64-based Systems [KB5049981]"/>
    <x v="0"/>
    <d v="2025-01-16T00:00:00"/>
    <n v="2"/>
    <d v="2025-03-12T00:00:00"/>
    <n v="55"/>
    <s v="Hors délai de remediation"/>
    <s v="16/01/2025: Mail envoyé par SOC_x000a_MEDZ ne dispose pas encore d’une solution de patching."/>
    <s v="https://msrc.microsoft.com/update-guide/vulnerability/CVE-2025-21333_x000a_https://msrc.microsoft.com/update-guide/vulnerability/CVE-2025-21334_x000a_https://msrc.microsoft.com/update-guide/vulnerability/CVE-2025-21335"/>
    <m/>
    <m/>
    <m/>
    <m/>
    <m/>
  </r>
  <r>
    <s v="MEDZ"/>
    <s v="20012025-10"/>
    <x v="0"/>
    <s v="CVE-2025-0437_x000a_CVE-2025-0441_x000a_CVE-2025-0436_x000a_CVE-2025-0440_x000a_CVE-2025-0446_x000a_CVE-2025-0442_x000a_CVE-2025-0447_x000a_CVE-2025-0435_x000a_CVE-2025-0438_x000a_CVE-2025-21185_x000a_CVE-2025-21399_x000a_CVE-2025-0439_x000a_CVE-2025-0448_x000a_CVE-2025-0443_x000a_CVE-2025-0434"/>
    <s v="Microsoft Edge"/>
    <x v="334"/>
    <s v="De multiples vulnérabilités ont été découvertes _x000a_dans Microsoft Edge. Elles permettent à un _x000a_attaquant de provoquer une élévation de _x000a_privilèges et un problème de sécurité non _x000a_spécifié par l'éditeur."/>
    <s v="Risque fort"/>
    <s v="Non spécifié _x000a_par l'éditeur_x000a_-_x000a_Élévation de _x000a_privilèges"/>
    <s v="OUI"/>
    <s v=" _x000a_Il est recommandé de mettre à jour Microsoft Edge vers:_x000a_➢ Microsoft Edge Update Setup version 1.3.195.43 ou ultérieure_x000a_➢ Microsoft Edge version 132.0.2957.115 ou ultérieure"/>
    <x v="0"/>
    <d v="2025-01-20T00:00:00"/>
    <n v="5"/>
    <d v="2025-03-12T00:00:00"/>
    <n v="51"/>
    <s v="Hors délai de remediation"/>
    <s v="20/01/2025: Mail envoyé par SOC_x000a_MEDZ ne dispose pas encore d’une solution de patching."/>
    <s v="https://msrc.microsoft.com/update-guide/vulnerability/CVE-2025-0434_x000a_https://msrc.microsoft.com/update-guide/vulnerability/CVE-2025-0435_x000a_https://msrc.microsoft.com/update-guide/vulnerability/CVE-2025-0436_x000a_https://msrc.microsoft.com/update-guide/vulnerability/CVE-2025-0437_x000a_https://msrc.microsoft.com/update-guide/vulnerability/CVE-2025-0438_x000a_https://msrc.microsoft.com/update-guide/vulnerability/CVE-2025-0439_x000a_https://msrc.microsoft.com/update-guide/vulnerability/CVE-2025-0440_x000a_https://msrc.microsoft.com/update-guide/vulnerability/CVE-2025-0441_x000a_https://msrc.microsoft.com/update-guide/vulnerability/CVE-2025-0442_x000a_https://msrc.microsoft.com/update-guide/vulnerability/CVE-2025-0443_x000a_https://msrc.microsoft.com/update-guide/vulnerability/CVE-2025-0446_x000a_https://msrc.microsoft.com/update-guide/vulnerability/CVE-2025-0447_x000a_https://msrc.microsoft.com/update-guide/vulnerability/CVE-2025-0448_x000a_https://msrc.microsoft.com/update-guide/vulnerability/CVE-2025-21185_x000a_https://msrc.microsoft.com/update-guide/vulnerability/CVE-2025-21399"/>
    <m/>
    <m/>
    <m/>
    <m/>
    <m/>
  </r>
  <r>
    <s v="MEDZ"/>
    <s v="22012025-11"/>
    <x v="3"/>
    <s v="CVE-2025-0509_x000a_CVE-2025-21502"/>
    <s v="Oracle Java SE"/>
    <x v="335"/>
    <s v="De multiples vulnérabilités ont été découvertes_x000a_dans Oracle Java SE. Elle permet à un _x000a_attaquant distant non authentifié d'accéder, de _x000a_modifier ou de supprimer des données."/>
    <s v="Risque fort"/>
    <s v="Atteinte à _x000a_l'intégrité des _x000a_données_x000a_-_x000a_Atteinte à la _x000a_confidentialité _x000a_des données"/>
    <s v="OUI"/>
    <s v="Mise à jour vers les versions :_x000a_➢ Oracle Java SE version 8u431_x000a_➢ Oracle Java SE version 8u431-perf_x000a_➢ Oracle Java SE version 11.0.25_x000a_➢ Oracle Java SE version 17.0.13_x000a_➢ Oracle Java SE version 21.0.5_x000a_➢ Oracle Java SE version 23.0.1"/>
    <x v="6"/>
    <d v="2024-01-22T00:00:00"/>
    <n v="10"/>
    <d v="2025-01-30T00:00:00"/>
    <n v="8"/>
    <s v="Traité dans le delai"/>
    <s v="22/01/2025 : Mail envoyé par SOC_x000a_27/01/2025 : Relance_x000a_Non concerné."/>
    <s v="https://www.oracle.com/security-alerts/cpujan2025.html"/>
    <m/>
    <m/>
    <m/>
    <m/>
    <m/>
  </r>
  <r>
    <s v="MEDZ"/>
    <s v="22012025-12"/>
    <x v="3"/>
    <s v="CVE-2025-21535_x000a_CVE-2023-7272_x000a_CVE-2024-47554_x000a_CVE-2025-21549_x000a_CVE-2024-29857_x000a_CVE-2024-2363"/>
    <s v="Oracle WebLogic Server"/>
    <x v="335"/>
    <s v="De multiples vulnérabilités critiques dans Oracle _x000a_WebLogic permettent à un attaquant distant non _x000a_authentifié d’exploiter le système via le réseau _x000a_sans nécessiter de credentials."/>
    <s v="Risque fort"/>
    <s v="Atteinte à _x000a_l'intégrité des _x000a_données_x000a_-_x000a_Atteinte à la _x000a_confidentialité _x000a_des données_x000a_-_x000a_Prise de _x000a_contrôle du _x000a_système _x000a_affecté"/>
    <s v="OUI"/>
    <s v=" _x000a_Appliquer les derniers correctifs de sécurité pour :_x000a_➢ WebLogic 12.2.1.4.0_x000a_➢ WebLogic 14.1.1.0.0_x000a_➢ WebLogic 14.1.2.0.0"/>
    <x v="4"/>
    <d v="2025-01-22T00:00:00"/>
    <n v="5"/>
    <d v="2025-01-23T00:00:00"/>
    <n v="1"/>
    <s v="Traité dans le delai"/>
    <s v="22/01/2024 : Mail envoyé par SOC_x000a_Non concerné - Hors scope DBA"/>
    <s v="https://www.oracle.com/security-alerts/cpujan2025.html"/>
    <m/>
    <m/>
    <m/>
    <m/>
    <m/>
  </r>
  <r>
    <s v="MEDZ"/>
    <s v="22012025-13"/>
    <x v="3"/>
    <s v="CVE-2024-37371_x000a_CVE-2024-11053_x000a_CVE-2025-21521_x000a_CVE-2025-21500_x000a_CVE-2025-21501_x000a_CVE-2025-21518_x000a_CVE-2025-21566_x000a_CVE-2025-21522_x000a_CVE-2025-21497_x000a_ CVE-2025-21555_x000a_CVE-2025-21559_x000a_CVE-2025-21540_x000a_CVE-2025-21490_x000a_CVE-2025-21491_x000a_CVE-2025-21503_x000a_CVE-2025-21523_x000a_CVE-2025-21531_x000a_CVE-2025-21505_x000a_CVE-2025-21499_x000a_CVE-2025-21525_x000a_CVE-2025-21529_x000a_CVE-2025-21492_x000a_CVE-2025-21504_x000a_CVE-2025-21536_x000a_CVE-2025-21543_x000a_CVE-2025-21534_x000a_CVE-2025-21493_x000a_CVE-2025-21519_x000a_CVE-2025-21567_x000a_CVE-2025-21494_x000a_CVE-2025-21546_x000a_ CVE-2025-21520"/>
    <s v=" Oracle MySQL"/>
    <x v="335"/>
    <s v="De multiples vulnérabilités ont été _x000a_découvertes dans Oracle MYSQL. _x000a_Certaines d'entre elles permettent à un _x000a_attaquant distant non authentifié de _x000a_provoquer une atteinte à la confidentialité _x000a_des données et une atteinte à l'intégrité _x000a_des données"/>
    <s v="Risque fort"/>
    <s v="Atteinte à _x000a_l'intégrité des _x000a_données_x000a_-_x000a_Atteinte à la _x000a_confidentialité _x000a_des données_x000a_-_x000a_Prise de contrôle _x000a_du système _x000a_affecté"/>
    <s v="OUI"/>
    <s v="Mise à jour vers les versions :_x000a_➢ Mettre à jour vers la version 8.0.40 ou ultérieure _x000a_➢ Mettre à jour vers la version 8.4.3 ou ultérieure _x000a_➢ MySQL Server version 9.0.1 ou ultérieure_x000a_➢ MySQL Server version 9.1.0 ou ultérieure"/>
    <x v="5"/>
    <d v="2024-01-22T00:00:00"/>
    <n v="5"/>
    <d v="2025-01-30T00:00:00"/>
    <n v="8"/>
    <s v="Hors délai de remediation"/>
    <s v="22/01/2025 : Mail envoyé par SOC_x000a_Non concerné - Hors scope DBA"/>
    <s v="https://www.oracle.com/security-alerts/cpujan2025.htm"/>
    <m/>
    <m/>
    <m/>
    <m/>
    <m/>
  </r>
  <r>
    <s v="MEDZ"/>
    <s v="22012025-14"/>
    <x v="3"/>
    <s v="CVE-2023-52428_x000a_CVE-2022-26345_x000a_CVE-2023-48795_x000a_CVE-2025-21553_x000a_CVE-2024-21211"/>
    <s v="Oracle Database Server"/>
    <x v="335"/>
    <s v="De multiples vulnérabilités ont été _x000a_découvertes dans Oracle Database Server. _x000a_Elles permettent à un attaquant de _x000a_provoquer un déni de service à distance, _x000a_une atteinte à la confidentialité des données _x000a_et une atteinte à l'intégrité des données"/>
    <s v="Risque fort"/>
    <s v="Atteinte à l'intégrité _x000a_des données_x000a_-_x000a_Atteinte à la _x000a_confidentialité des _x000a_données_x000a_-_x000a_Déni de service à _x000a_distance"/>
    <s v="OUI"/>
    <s v="Mise à jour :_x000a_✓ Oracle Database Server la version ultérieure à 19.1, 19.3-19.25_x000a_✓ Oracle Database Server la version ultérieure à 21.3-21.16_x000a_✓ Oracle Database la version ultérieure à 23.4-23.6"/>
    <x v="5"/>
    <d v="2025-01-22T00:00:00"/>
    <n v="5"/>
    <d v="2025-01-24T00:00:00"/>
    <n v="2"/>
    <s v="Traité dans le delai"/>
    <s v="22/01/2025 : Mail envoyé par SOC_x000a_Produit Non concerné"/>
    <s v="https://www.oracle.com/security-alerts/cpujan2025.html#AppendixDB"/>
    <m/>
    <m/>
    <m/>
    <m/>
    <m/>
  </r>
  <r>
    <s v="MEDZ"/>
    <s v="23012025-17"/>
    <x v="0"/>
    <s v="CVE-2025-0611_x000a_CVE-2025-0612"/>
    <s v="Google Chrome"/>
    <x v="336"/>
    <s v="De multiples vulnérabilités ont été découverte _x000a_dans Google Chrome. Elle permet à un attaquant _x000a_de prendre le contrôle du système affecté."/>
    <s v="Risque fort"/>
    <s v="Prise de _x000a_contrôle du _x000a_système _x000a_affecté"/>
    <s v="OUI"/>
    <s v=" _x000a_Mise à jour vers les versions :_x000a_➢ Chrome version 132.0.6834.110/111 ou ultérieure pour Windows et Mac_x000a_➢ Chrome version 132.0.6834.110 ou ultérieure pour Linux"/>
    <x v="7"/>
    <d v="2025-01-30T00:00:00"/>
    <n v="5"/>
    <d v="2025-01-31T00:00:00"/>
    <n v="1"/>
    <s v="Traité dans le delai"/>
    <s v="23/01/2025 : Mail envoyé par SOC_x000a_Une vulnérabilité a été découverte sous l'id : 31012025-22"/>
    <s v="https://chromereleases.googleblog.com/2025/01/stable-channel-update-for-desktop_22.html"/>
    <m/>
    <m/>
    <m/>
    <m/>
    <m/>
  </r>
  <r>
    <s v="MEDZ"/>
    <s v="27012025-18"/>
    <x v="2"/>
    <s v="CVE-2025-21262"/>
    <s v="Microsoft Edge"/>
    <x v="337"/>
    <s v="Une vulnérabilité a été découverte dans _x000a_Microsoft Edge. Elle permet à un attaquant de _x000a_provoquer un contournement de la politique de _x000a_sécurité."/>
    <s v="Risque fort"/>
    <s v="Contournement _x000a_de la politique _x000a_de sécurité"/>
    <s v="OUI"/>
    <s v="Il est recommandé de mettre à jour Microsoft Edge vers :_x000a_➢ Microsoft Edge version 132.0.2957.127 ou ultérieure"/>
    <x v="7"/>
    <d v="2025-01-20T00:00:00"/>
    <n v="5"/>
    <d v="2025-01-27T00:00:00"/>
    <n v="0"/>
    <s v="Traité dans le delai"/>
    <s v="27/01/2025 : Mail envoyé par SOC_x000a_MEDZ ne dispose pas encore d’une solution de patching."/>
    <s v="https://msrc.microsoft.com/update-guide/vulnerability/CVE-2025-21262"/>
    <m/>
    <m/>
    <m/>
    <m/>
    <m/>
  </r>
  <r>
    <s v="MEDZ"/>
    <s v="27012025-19"/>
    <x v="5"/>
    <s v="CVE-2024-2961 _x000a_    CVE-2025-24529_x000a_    CVE-2025-24530"/>
    <s v=" phpMyAdmin"/>
    <x v="337"/>
    <s v="Une vulnérabilité a été découverte dans _x000a_phpMyAdmin. Elle permet à un attaquant _x000a_d'exécuter une attaque XSS en envoyant un lien _x000a_spécialement conçu à la victime avec du code _x000a_JavaScript, ou d'exécuter du code à distance."/>
    <s v="Risque fort"/>
    <s v="Injection de _x000a_code _x000a_indirecte à _x000a_distance _x000a_(XSS),_x000a_-_x000a_Exécution _x000a_du code _x000a_arbitraire à _x000a_distance"/>
    <s v="OUI"/>
    <s v="_x000a_Il est recommandé de mettre à jour phpMyAdmin :_x000a_➢ phpMyAdmin version 5.2.2 ou ultérieure"/>
    <x v="4"/>
    <s v="Unix"/>
    <n v="10"/>
    <d v="2025-01-30T00:00:00"/>
    <n v="3"/>
    <s v="Traité dans le delai"/>
    <s v="27/01/2025 : Mail envoyé par SOC_x000a_30/01/2025 : Relance"/>
    <s v="https://www.phpmyadmin.net/security/PMASA-2025-1/_x000a_https://www.phpmyadmin.net/security/PMASA-2025-2/_x000a_https://www.phpmyadmin.net/security/PMASA-2025-3/"/>
    <m/>
    <m/>
    <m/>
    <m/>
    <m/>
  </r>
  <r>
    <s v="MEDZ"/>
    <s v="31012025-22"/>
    <x v="2"/>
    <s v="CVE-2025-0762"/>
    <s v="Google Chrome"/>
    <x v="338"/>
    <s v="Une vulnérabilité est été découverte dans _x000a_Google Chrome. Elles permettent à un attaquant _x000a_de provoquer un problème de sécurité non _x000a_spécifié par l'éditeur."/>
    <s v="Risque fort"/>
    <s v="Non spécifié _x000a_par l'éditeur"/>
    <s v="OUI"/>
    <s v=" _x000a_Il est recommandé de mettre à jour Google Chrome vers :_x000a_➢ Google Chrome version 132.0.6834.159/160 ou ultérieures pour Windows et Mac_x000a_➢ Google Chrome version 132.0.6834.159 ou ultérieure pour Linux"/>
    <x v="7"/>
    <d v="2025-01-31T00:00:00"/>
    <s v="OUI"/>
    <d v="2025-01-31T00:00:00"/>
    <n v="0"/>
    <s v="Traité dans le delai"/>
    <s v="31/01/2025 : Mail envoyé par SOC_x000a_MEDZ ne dispose pas encore d’une solution de patching."/>
    <s v="https://chromereleases.googleblog.com/2025/01/stable-channel-update-for-desktop_28.html"/>
    <m/>
    <m/>
    <m/>
    <m/>
    <m/>
  </r>
  <r>
    <s v="MEDZ"/>
    <s v="06022025-02"/>
    <x v="2"/>
    <s v="CVE-2025-0445_x000a_CVE-2025-0451_x000a_CVE-2025-0444"/>
    <s v="Google Chrome"/>
    <x v="339"/>
    <s v="Multiples vulnérabilités ont été découvertes dans _x000a_Google Chrome. Elle permet à un attaquant _x000a_d'exécuter du code arbitraire à distance et de _x000a_prendre le contrôle du système affecté."/>
    <s v="Risque fort"/>
    <s v="Exécution _x000a_du code _x000a_arbitraire à _x000a_distance_x000a_-_x000a_Prise de _x000a_contrôle du _x000a_système _x000a_affecté"/>
    <s v="OUI"/>
    <s v=" _x000a_Mise à jour vers les versions :_x000a_➢ Chrome version 132.0.6834.110/111 ou ultérieure pour Windows et Mac_x000a_➢ Chrome version 132.0.6834.110 ou ultérieure pour Linux"/>
    <x v="0"/>
    <d v="2025-02-06T00:00:00"/>
    <d v="1900-01-04T00:00:00"/>
    <d v="2025-02-06T00:00:00"/>
    <n v="0"/>
    <s v="Traité dans le delai"/>
    <s v="06/02/2025 : Mail envoyé par SOC_x000a_MEDZ ne dispose pas encore d’une solution de patching."/>
    <s v="https://chromereleases.googleblog.com/_x000a_https://chromereleases.googleblog.com/2025/02/stable-channel-update-for-desktop.html"/>
    <m/>
    <m/>
    <m/>
    <m/>
    <m/>
  </r>
  <r>
    <s v="MEDZ"/>
    <s v="06022025-03"/>
    <x v="2"/>
    <s v="CVE-2025-0510_x000a_CVE-2025-1011_x000a_CVE-2025-1012_x000a_CVE-2025-1016_x000a_CVE-2025-1019_x000a_CVE-2025-1010_x000a_CVE-2025-1017_x000a_CVE-2025-1020_x000a_CVE-2024-49040_x000a_CVE-2024-11704_x000a_CVE-2025-1009_x000a_CVE-2025-1014_x000a_CVE-2025-1015_x000a_CVE-2025-1013_x000a_CVE-2025-1018"/>
    <s v="Mozilla Firefox"/>
    <x v="339"/>
    <s v="De multiples vulnérabilités ont été découvertes _x000a_dans Mozilla Firefox. Elles permettent à un _x000a_attaquant d'exécuter du code arbitraire à _x000a_distance."/>
    <s v="Risque fort"/>
    <s v="Exécution _x000a_du code _x000a_arbitraire à _x000a_distance"/>
    <s v="OUI"/>
    <s v="Mise à jour vers les versions :_x000a_➢ Firefox version 135 ou ultérieure_x000a_➢ Firefox ESR version 128.7 ou ultérieure_x000a_➢ Thunderbird version 135 ou ultérieure_x000a_➢ Thunderbird ESR version 128.7 ou ultérieure"/>
    <x v="0"/>
    <d v="2025-02-20T00:00:00"/>
    <n v="5"/>
    <d v="2025-02-06T00:00:00"/>
    <n v="0"/>
    <s v="Traité dans le delai"/>
    <s v="06/02/2025 : Mail envoyé par SOC_x000a_MEDZ ne dispose pas encore d’une solution de patching."/>
    <s v="https://www.mozilla.org/en-US/security/advisories/mfsa2025-11/_x000a_https://www.mozilla.org/en-US/security/advisories/mfsa2025-10/_x000a_https://www.mozilla.org/en-US/security/advisories/mfsa2025-09/_x000a_https://www.mozilla.org/en-US/security/advisories/mfsa2025-08/_x000a_https://www.mozilla.org/en-US/security/advisories/mfsa2025-07/"/>
    <m/>
    <m/>
    <m/>
    <m/>
    <m/>
  </r>
  <r>
    <s v="MEDZ"/>
    <s v="07022025-04"/>
    <x v="2"/>
    <s v="CVE-2025-21253_x000a_CVE-2025-21283_x000a_CVE-2025-21342_x000a_CVE-2025-0445_x000a_CVE-2025-0444_x000a_CVE-2025-21279_x000a_CVE-2025-21408_x000a_CVE-2025-0451_x000a_CVE-2025-21267_x000a_CVE-2025-21404"/>
    <s v="Microsoft Edge"/>
    <x v="340"/>
    <s v="De multiples vulnérabilités ont été découvertes _x000a_dans Microsoft Edge. Elles permettent à un _x000a_attaquant de provoquer une exécution de code _x000a_arbitraire à distance, un contournement de la _x000a_politique de sécurité et un problème de sécurité _x000a_non spécifié par l'éditeur."/>
    <s v="Risque fort"/>
    <s v="Contournement _x000a_de la politique _x000a_de sécurité_x000a_-_x000a_Exécution de _x000a_code arbitraire _x000a_à distance_x000a_-_x000a_Non spécifié _x000a_par l'éditeur"/>
    <s v="OUI"/>
    <s v=" _x000a_Il est recommandé de mettre à jour Microsoft Edge vers :_x000a_➢ Microsoft Edge pour Android version 133.0.3065.51 ou ultérieure_x000a_➢ Microsoft Edge pour iOS version 133.0.3065.51 ou ultérieure_x000a_➢ Microsoft Edge version 133.0.3065.51 ou ultérieure"/>
    <x v="0"/>
    <d v="2025-02-07T00:00:00"/>
    <d v="1900-01-04T00:00:00"/>
    <d v="2025-02-07T00:00:00"/>
    <n v="0"/>
    <s v="Traité dans le delai"/>
    <s v="07/02/2025 : Mail envoyé par SOC_x000a_MEDZ ne dispose pas encore d’une solution de patching."/>
    <s v="https://msrc.microsoft.com/update-guide/vulnerability/CVE-2025-0444_x000a_https://msrc.microsoft.com/update-guide/vulnerability/CVE-2025-0445_x000a_https://msrc.microsoft.com/update-guide/vulnerability/CVE-2025-0451_x000a_https://msrc.microsoft.com/update-guide/vulnerability/CVE-2025-21253_x000a_https://msrc.microsoft.com/update-guide/vulnerability/CVE-2025-21267_x000a_https://msrc.microsoft.com/update-guide/vulnerability/CVE-2025-21279_x000a_https://msrc.microsoft.com/update-guide/vulnerability/CVE-2025-21283_x000a_https://msrc.microsoft.com/update-guide/vulnerability/CVE-2025-21342_x000a_https://msrc.microsoft.com/update-guide/vulnerability/CVE-2025-21404_x000a_https://msrc.microsoft.com/update-guide/vulnerability/CVE-2025-21408"/>
    <m/>
    <m/>
    <m/>
    <m/>
    <m/>
  </r>
  <r>
    <s v="MEDZ"/>
    <s v="11022025-07"/>
    <x v="3"/>
    <s v="CVE-2025-24200"/>
    <s v="Produits_x000a_Apple"/>
    <x v="341"/>
    <s v="Une vulnérabilité a été découverte dans les _x000a_produits Apple. Elle permet à un attaquant de _x000a_désactiver le mode restreint USB sur un _x000a_appareil verrouillé, ce qui pourrait entraîner _x000a_un accès non autorisé aux données de _x000a_l'appareil via des connexions USB._x000a_La vulnérabilité CVE-2025-24200 est _x000a_activement exploitées."/>
    <s v="Risque fort"/>
    <s v="Atteinte à la _x000a_confidentialité _x000a_des données_x000a_-_x000a_Contournement _x000a_de la politique _x000a_de sécurité"/>
    <s v="OUI"/>
    <s v=" _x000a_Mise à jour vers les versions :_x000a_➢ iOS version 18.3.1 ou ultérieure_x000a_➢ iPadOS version 17.7.5 ou ultérieure_x000a_➢ iPadOS version 18.3.1 ou ultérieure_x000a_➢ macOS Sequoia version 15.3.1 ou ultérieure_x000a_➢ macOS Sonoma version 14.7.4 ou ultérieure_x000a_➢ macOS Ventura version 13.7.4 ou ultérieure_x000a_➢ visionOS version 2.3.1 ou ultérieure_x000a_➢ watchOS version 11.3.1 ou ultérieure"/>
    <x v="0"/>
    <s v=" "/>
    <d v="1900-01-01T00:00:00"/>
    <d v="2025-03-03T00:00:00"/>
    <n v="20"/>
    <s v="Hors délai de remediation"/>
    <s v="11/02/2025 : Mail envoyé par SOC_x000a_13/02/2025 : Relance_x000a_25/02/2025 : Relance"/>
    <s v="https://support.apple.com/en-us/122173_x000a_https://support.apple.com/en-us/122174_x000a_https://support.apple.com/en-us/100100"/>
    <m/>
    <m/>
    <m/>
    <m/>
    <m/>
  </r>
  <r>
    <s v="MEDZ"/>
    <s v="12022025-09"/>
    <x v="3"/>
    <s v="CVE-2025-24472_x000a_CVE-2024-40591_x000a_CVE-2024-35279_x000a_CVE-2024-46666_x000a_CVE-2024-48884_x000a_CVE-2024-48885"/>
    <s v="Forti OS"/>
    <x v="342"/>
    <s v="Multiples vulnérabilités ont été découvertes_x000a_dans FortiOS. Elle permet à un attaquant _x000a_distant d'obtenir des privilèges super_x0002_administrateur en envoyant des requêtes _x000a_CSF proxy spécialement conçues"/>
    <s v="Risque fort"/>
    <s v="Contournement _x000a_de la politique de _x000a_sécurité_x000a_-_x000a_Privilege _x000a_escalation_x000a_-_x000a_Exécuter du code _x000a_ou des _x000a_commandes non _x000a_autorisés"/>
    <s v="OUI"/>
    <s v="Mise à jour vers les versions :_x000a_➢ FortiOS version 7.0.17 ou ultérieure_x000a_➢ FortiOS version 7.4.5 ou ultérieure_x000a_➢ FortiOS version 7.2.10 ou ultérieure_x000a_➢ FortiOS version 7.6.1 ou ultérieure_x000a_➢ FortiOS version 6.4.16 ou ultérieure"/>
    <x v="2"/>
    <d v="2025-02-12T00:00:00"/>
    <d v="1900-01-04T00:00:00"/>
    <d v="2025-02-12T00:00:00"/>
    <n v="0"/>
    <s v="Traité dans le delai"/>
    <s v="12/02/2025 : Mail envoyé par SOC_x000a_Non concerné pour fortios :  version 7.4.6"/>
    <s v="https://fortiguard.fortinet.com/psirt/FG-IR-24-535_x000a_https://fortiguard.fortinet.com/psirt/FG-IR-24-250_x000a_https://fortiguard.fortinet.com/psirt/FG-IR-24-259_x000a_https://fortiguard.fortinet.com/psirt/FG-IR-24-160_x000a_https://fortiguard.fortinet.com/psirt/FG-IR-24-302"/>
    <m/>
    <m/>
    <m/>
    <m/>
    <m/>
  </r>
  <r>
    <s v="MEDZ"/>
    <s v="12022025-11"/>
    <x v="5"/>
    <s v="CVE-2024-12797"/>
    <s v="OpenSSL"/>
    <x v="342"/>
    <s v="Une vulnérabilité a été découverte dans _x000a_OpenSSL. Elle permet à un attaquant de réussir _x000a_une attaque de type Man-in-the-Middle (MitM)"/>
    <s v="Risque fort"/>
    <s v="Réussir une _x000a_attaque Man_x0002_in-the-Middle _x000a_(MitM)"/>
    <s v="OUI"/>
    <s v="Mise à jour vers les versions :_x000a_➢ OpenSSL version 3.4.1 ou ultérieure_x000a_➢ OpenSSL version 3.3.3 ou ultérieure_x000a_➢ OpenSSL version 3.2.4 ou ultérieure"/>
    <x v="4"/>
    <d v="2025-02-12T00:00:00"/>
    <d v="1900-01-04T00:00:00"/>
    <d v="2025-02-12T00:00:00"/>
    <n v="0"/>
    <s v="Traité dans le delai"/>
    <s v="12/02/2025 : Mail envoyé par SOC_x000a_17/02/2025 : Relance_x000a_"/>
    <s v="https://openssl-library.org/news/secadv/20250211.txt"/>
    <m/>
    <m/>
    <m/>
    <m/>
    <m/>
  </r>
  <r>
    <s v="MEDZ"/>
    <s v="13022025-12"/>
    <x v="2"/>
    <s v="CVE-2025-21391"/>
    <s v=" « zero-day » _x000a_dans Windows Storage"/>
    <x v="343"/>
    <s v="Une Vulnérabilité « zero-day » dans Windows _x000a_Storage. Elle permet à un attaquant d'élever ses _x000a_privilèges._x000a_La vulnérabilité CVE-2025-21391 est _x000a_activement exploitées"/>
    <s v="Risque fort"/>
    <s v="Elévation de _x000a_privilèges"/>
    <s v="OUI"/>
    <s v="Appliquer les correctifs suivants :_x000a_➢ Windows Server 2016 (Server Core installation) [5052006]_x000a_➢ Windows Server 2016 [5052006]_x000a_➢ Windows 10 Version 1607 for x64-based Systems [5052006]_x000a_➢ Windows 10 Version 1607 for 32-bit Systems [5052006]_x000a_➢ Windows 10 for x64-based Systems [5052040]_x000a_➢ Windows 10 for 32-bit Systems [5052040]_x000a_➢ Windows Server 2025 [5051987] [5052105]_x000a_➢ Windows 11 Version 24H2 for x64-based Systems [5051987] [5052105]_x000a_➢ Windows 11 Version 24H2 for ARM64-based Systems [5051987] [5052105]_x000a_➢ Windows Server 2022, 23H2 Edition (Server Core installation) [5051980 ]_x000a_➢ Windows 11 Version 23H2 for x64-based Systems [5051989]_x000a_➢ Windows 11 Version 23H2 for ARM64-based Systems [5051989]_x000a_➢ Windows Server 2025 (Server Core installation) [5051987] [5052105]_x000a_➢ Windows 10 Version 22H2 for 32-bit Systems [5051974]_x000a_➢ Windows 10 Version 22H2 for ARM64-based Systems [5051974]_x000a_➢ Windows 10 Version 22H2 for x64-based Systems [5051974]_x000a_➢ Windows 11 Version 22H2 for x64-based Systems [5051989]_x000a_➢ Windows 11 Version 22H2 for ARM64-based Systems [5051989]_x000a_➢ Windows 10 Version 21H2 for x64-based Systems [5051974]_x000a_➢ Windows 10 Version 21H2 for ARM64-based Systems [5051974]_x000a_➢ Windows 10 Version 21H2 for 32-bit Systems [5051974]_x000a_➢ Windows Server 2022 (Server Core installation) [5051979 ] [5052106]_x000a_➢ Windows Server 2022 [5051979 ] [5052106]_x000a_➢ Windows Server 2019 (Server Core installation) [5052000]_x000a_➢ Windows Server 2019 [5052000]_x000a_➢ Windows 10 Version 1809 for x64-based Systems [5052000]_x000a_➢ Windows 10 Version 1809 for 32-bit Systems [5052000]"/>
    <x v="3"/>
    <d v="2025-02-13T00:00:00"/>
    <d v="1900-01-01T00:00:00"/>
    <d v="2025-03-03T00:00:00"/>
    <n v="18"/>
    <s v="Hors délai de remediation"/>
    <s v="13/02/2025 : Mail envoyé par SOC_x000a_MEDZ ne dispose pas encore d’une solution de patching."/>
    <s v="https://msrc.microsoft.com/update-guide/vulnerability/CVE-2025-21391"/>
    <m/>
    <m/>
    <m/>
    <m/>
    <m/>
  </r>
  <r>
    <s v="MEDZ"/>
    <s v="13022025-12"/>
    <x v="2"/>
    <s v="CVE-2025-21391"/>
    <s v=" « zero-day » _x000a_dans Windows Storage"/>
    <x v="343"/>
    <s v="Une Vulnérabilité « zero-day » dans Windows _x000a_Storage. Elle permet à un attaquant d'élever ses _x000a_privilèges._x000a_La vulnérabilité CVE-2025-21391 est _x000a_activement exploitées"/>
    <s v="Risque fort"/>
    <s v="Elévation de _x000a_privilèges"/>
    <s v="OUI"/>
    <s v="Appliquer les correctifs suivants :_x000a_➢ Windows Server 2016 (Server Core installation) [5052006]_x000a_➢ Windows Server 2016 [5052006]_x000a_➢ Windows 10 Version 1607 for x64-based Systems [5052006]_x000a_➢ Windows 10 Version 1607 for 32-bit Systems [5052006]_x000a_➢ Windows 10 for x64-based Systems [5052040]_x000a_➢ Windows 10 for 32-bit Systems [5052040]_x000a_➢ Windows Server 2025 [5051987] [5052105]_x000a_➢ Windows 11 Version 24H2 for x64-based Systems [5051987] [5052105]_x000a_➢ Windows 11 Version 24H2 for ARM64-based Systems [5051987] [5052105]_x000a_➢ Windows Server 2022, 23H2 Edition (Server Core installation) [5051980 ]_x000a_➢ Windows 11 Version 23H2 for x64-based Systems [5051989]_x000a_➢ Windows 11 Version 23H2 for ARM64-based Systems [5051989]_x000a_➢ Windows Server 2025 (Server Core installation) [5051987] [5052105]_x000a_➢ Windows 10 Version 22H2 for 32-bit Systems [5051974]_x000a_➢ Windows 10 Version 22H2 for ARM64-based Systems [5051974]_x000a_➢ Windows 10 Version 22H2 for x64-based Systems [5051974]_x000a_➢ Windows 11 Version 22H2 for x64-based Systems [5051989]_x000a_➢ Windows 11 Version 22H2 for ARM64-based Systems [5051989]_x000a_➢ Windows 10 Version 21H2 for x64-based Systems [5051974]_x000a_➢ Windows 10 Version 21H2 for ARM64-based Systems [5051974]_x000a_➢ Windows 10 Version 21H2 for 32-bit Systems [5051974]_x000a_➢ Windows Server 2022 (Server Core installation) [5051979 ] [5052106]_x000a_➢ Windows Server 2022 [5051979 ] [5052106]_x000a_➢ Windows Server 2019 (Server Core installation) [5052000]_x000a_➢ Windows Server 2019 [5052000]_x000a_➢ Windows 10 Version 1809 for x64-based Systems [5052000]_x000a_➢ Windows 10 Version 1809 for 32-bit Systems [5052000]"/>
    <x v="0"/>
    <d v="2025-02-13T00:00:00"/>
    <d v="1900-01-01T00:00:00"/>
    <d v="2025-03-03T00:00:00"/>
    <n v="18"/>
    <s v="Hors délai de remediation"/>
    <s v="13/02/2025 : Mail envoyé par SOC_x000a_MEDZ ne dispose pas encore d’une solution de patching."/>
    <s v="https://msrc.microsoft.com/update-guide/vulnerability/CVE-2025-21391"/>
    <m/>
    <m/>
    <m/>
    <m/>
    <m/>
  </r>
  <r>
    <s v="MEDZ"/>
    <s v="13022025-13"/>
    <x v="2"/>
    <s v="CVE-2025-21418"/>
    <s v="« zero-day » _x000a_dans Windows Ancillary _x000a_Function Driver"/>
    <x v="343"/>
    <s v="Une Vulnérabilité « zero-day » dans Windows _x000a_Ancillary Function Driver pour WinSock. Elle _x000a_permet à un attaquant d'élever ses privilèges._x000a_La vulnérabilité CVE-2025-21418 est _x000a_activement exploitées."/>
    <s v="Risque fort"/>
    <s v="Elévation de _x000a_privilèges"/>
    <s v="OUI"/>
    <s v="Appliquer les correctifs suivants:_x000a_➢ Windows Server 2008 R2 for x64-based Systems Service Pack 1 (Server Core installation) [5052016] [5052032]_x000a_➢ Windows Server 2008 R2 for x64-based Systems Service Pack 1 [5052016] [5052032]_x000a_➢ Windows Server 2008 for x64-based Systems Service Pack 2 (Server Core installation) [5052038] [5052072]_x000a_➢ Windows Server 2008 for x64-based Systems Service Pack 2 [5052038] [5052072]_x000a_➢ Windows Server 2008 for 32-bit Systems Service Pack 2 (Server Core installation) [5052038] [5052072]_x000a_➢ Windows Server 2008 for 32-bit Systems Service Pack 2 [5052038] [5052072]_x000a_➢ Windows Server 2016 (Server Core installation) [5052006]_x000a_➢ Windows Server 2016 [5052006]_x000a_➢ Windows Server 2012 R2 (Server Core installation) [5052042]_x000a_➢ Windows Server 2012 R2 [5052042]_x000a_➢ Windows Server 2012 (Server Core installation) [5052020]_x000a_➢ Windows Server 2012 [5052020]_x000a_➢ Windows 10 Version 1607 for x64-based Systems [5052006]_x000a_➢ Windows 10 Version 1607 for 32-bit Systems [5052006]_x000a_➢ Windows 10 for x64-based Systems [5052040]_x000a_➢ Windows 10 for 32-bit Systems [5052040]_x000a_➢ Windows Server 2025 [5051987] [5052105 ]_x000a_➢ Windows 11 Version 24H2 for x64-based Systems [5051987] [5052105 ]_x000a_➢ Windows 11 Version 24H2 for ARM64-based Systems [5051987] [5052105 ]_x000a_➢ Windows Server 2022, 23H2 Edition (Server Core installation) [5051980]_x000a_➢ Windows 11 Version 23H2 for x64-based Systems [5051989]_x000a_➢ Windows 11 Version 23H2 for ARM64-based Systems [5051989]_x000a_➢ Windows Server 2025 (Server Core installation) [5051987] [5052105 ]_x000a_➢ Windows 10 Version 22H2 for 32-bit Systems [5051974]_x000a_➢ Windows 10 Version 22H2 for ARM64-based Systems [5051974]_x000a_➢ Windows 10 Version 22H2 for x64-based Systems [5051974]_x000a_➢ Windows 11 Version 22H2 for x64-based Systems [5051989]_x000a_➢ Windows 11 Version 22H2 for ARM64-based Systems [5051989]_x000a_➢ Windows 10 Version 21H2 for x64-based Systems [5051974]_x000a_➢ Windows 10 Version 21H2 for ARM64-based Systems [5051974]_x000a_➢ Windows 10 Version 21H2 for 32-bit Systems [5051974]_x000a_➢ Windows Server 2022 (Server Core installation) [5051979] [5052106]_x000a_➢ Windows Server 2022 [5051979] [5052106]_x000a_➢ Windows Server 2019 (Server Core installation) [5052000]_x000a_➢ Windows Server 2019 [5052000]_x000a_➢ Windows 10 Version 1809 for x64-based Systems [5052000]_x000a_➢ Windows 10 Version 1809 for 32-bit Systems [5052000]"/>
    <x v="3"/>
    <d v="2025-02-13T00:00:00"/>
    <d v="1900-01-01T00:00:00"/>
    <d v="2025-03-03T00:00:00"/>
    <n v="18"/>
    <s v="Hors délai de remediation"/>
    <s v="13/02/2025 : Mail envoyé par SOC_x000a_MEDZ ne dispose pas encore d’une solution de patching."/>
    <s v="https://msrc.microsoft.com/update-guide/vulnerability/CVE-2025-21418"/>
    <m/>
    <m/>
    <m/>
    <m/>
    <m/>
  </r>
  <r>
    <s v="MEDZ"/>
    <s v="13022025-13"/>
    <x v="2"/>
    <s v="CVE-2025-21418"/>
    <s v="« zero-day » _x000a_dans Windows Ancillary _x000a_Function Driver"/>
    <x v="343"/>
    <s v="Une Vulnérabilité « zero-day » dans Windows _x000a_Ancillary Function Driver pour WinSock. Elle _x000a_permet à un attaquant d'élever ses privilèges._x000a_La vulnérabilité CVE-2025-21418 est _x000a_activement exploitées."/>
    <s v="Risque fort"/>
    <s v="Elévation de _x000a_privilèges"/>
    <s v="OUI"/>
    <s v="Appliquer les correctifs suivants:_x000a_➢ Windows Server 2008 R2 for x64-based Systems Service Pack 1 (Server Core installation) [5052016] [5052032]_x000a_➢ Windows Server 2008 R2 for x64-based Systems Service Pack 1 [5052016] [5052032]_x000a_➢ Windows Server 2008 for x64-based Systems Service Pack 2 (Server Core installation) [5052038] [5052072]_x000a_➢ Windows Server 2008 for x64-based Systems Service Pack 2 [5052038] [5052072]_x000a_➢ Windows Server 2008 for 32-bit Systems Service Pack 2 (Server Core installation) [5052038] [5052072]_x000a_➢ Windows Server 2008 for 32-bit Systems Service Pack 2 [5052038] [5052072]_x000a_➢ Windows Server 2016 (Server Core installation) [5052006]_x000a_➢ Windows Server 2016 [5052006]_x000a_➢ Windows Server 2012 R2 (Server Core installation) [5052042]_x000a_➢ Windows Server 2012 R2 [5052042]_x000a_➢ Windows Server 2012 (Server Core installation) [5052020]_x000a_➢ Windows Server 2012 [5052020]_x000a_➢ Windows 10 Version 1607 for x64-based Systems [5052006]_x000a_➢ Windows 10 Version 1607 for 32-bit Systems [5052006]_x000a_➢ Windows 10 for x64-based Systems [5052040]_x000a_➢ Windows 10 for 32-bit Systems [5052040]_x000a_➢ Windows Server 2025 [5051987] [5052105 ]_x000a_➢ Windows 11 Version 24H2 for x64-based Systems [5051987] [5052105 ]_x000a_➢ Windows 11 Version 24H2 for ARM64-based Systems [5051987] [5052105 ]_x000a_➢ Windows Server 2022, 23H2 Edition (Server Core installation) [5051980]_x000a_➢ Windows 11 Version 23H2 for x64-based Systems [5051989]_x000a_➢ Windows 11 Version 23H2 for ARM64-based Systems [5051989]_x000a_➢ Windows Server 2025 (Server Core installation) [5051987] [5052105 ]_x000a_➢ Windows 10 Version 22H2 for 32-bit Systems [5051974]_x000a_➢ Windows 10 Version 22H2 for ARM64-based Systems [5051974]_x000a_➢ Windows 10 Version 22H2 for x64-based Systems [5051974]_x000a_➢ Windows 11 Version 22H2 for x64-based Systems [5051989]_x000a_➢ Windows 11 Version 22H2 for ARM64-based Systems [5051989]_x000a_➢ Windows 10 Version 21H2 for x64-based Systems [5051974]_x000a_➢ Windows 10 Version 21H2 for ARM64-based Systems [5051974]_x000a_➢ Windows 10 Version 21H2 for 32-bit Systems [5051974]_x000a_➢ Windows Server 2022 (Server Core installation) [5051979] [5052106]_x000a_➢ Windows Server 2022 [5051979] [5052106]_x000a_➢ Windows Server 2019 (Server Core installation) [5052000]_x000a_➢ Windows Server 2019 [5052000]_x000a_➢ Windows 10 Version 1809 for x64-based Systems [5052000]_x000a_➢ Windows 10 Version 1809 for 32-bit Systems [5052000]"/>
    <x v="0"/>
    <d v="2025-02-13T00:00:00"/>
    <d v="1900-01-01T00:00:00"/>
    <d v="2025-03-03T00:00:00"/>
    <n v="18"/>
    <s v="Hors délai de remediation"/>
    <s v="13/02/2025 : Mail envoyé par SOC_x000a_MEDZ ne dispose pas encore d’une solution de patching."/>
    <s v="https://msrc.microsoft.com/update-guide/vulnerability/CVE-2025-21418"/>
    <m/>
    <m/>
    <m/>
    <m/>
    <m/>
  </r>
  <r>
    <s v="MEDZ"/>
    <s v="18022025-16"/>
    <x v="4"/>
    <s v="CVE-2025-26465_x000a_CVE-2025-26466"/>
    <s v="OpenSSH"/>
    <x v="344"/>
    <s v="De multiples vulnérabilités ont été découvertes _x000a_dans OpenSSH. Elles permettent à un _x000a_attaquant de provoquer un déni de service à _x000a_distance et un contournement de la politique de _x000a_sécurité"/>
    <s v="Risque fort"/>
    <s v="Contournement _x000a_de la politique _x000a_de sécurité_x000a_-_x000a_Déni de service _x000a_à distance"/>
    <s v="OUI"/>
    <s v=" _x000a_Mise à jour vers les versions :_x000a_➢ OpenSSH version 9.9p2 ou ultérieure"/>
    <x v="4"/>
    <d v="2025-02-18T00:00:00"/>
    <d v="1900-01-04T00:00:00"/>
    <d v="2025-03-03T00:00:00"/>
    <n v="13"/>
    <s v="Hors délai de remediation"/>
    <s v="18/02/2025 : Mail envoyé par SOC_x000a_20/02/2025 : aucune publication."/>
    <s v="https://www.openssh.com/txt/release-9.9p2"/>
    <m/>
    <m/>
    <m/>
    <m/>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Relationships>
</file>

<file path=xl/pivotTables/pivotTable1.xml><?xml version="1.0" encoding="utf-8"?>
<pivotTableDefinition xmlns:r="http://schemas.openxmlformats.org/officeDocument/2006/relationships" xmlns="http://schemas.openxmlformats.org/spreadsheetml/2006/main" name="PivotTable6" cacheId="3" dataOnRows="0" dataCaption="Valu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6" indent="0" showEmptyRow="0" showEmptyCol="0" showHeaders="1" compact="1" outline="1" outlineData="1" compactData="1" published="0" gridDropZones="0" immersive="1" multipleFieldFilters="0" chartFormat="20" fieldListSortAscending="0" mdxSubqueries="0" applyNumberFormats="0" applyBorderFormats="0" applyFontFormats="0" applyPatternFormats="0" applyAlignmentFormats="0" applyWidthHeightFormats="1" r:id="rId1">
  <location ref="A3:K17" firstHeaderRow="1" firstDataRow="2" firstDataCol="1"/>
  <pivotFields count="25">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dataField="1" showDropDowns="1" compact="1" outline="1" subtotalTop="1" dragToRow="1" dragToCol="1" dragToPage="1" dragToData="1" dragOff="1" showAll="0" topAutoShow="1" itemPageCount="10" sortType="manual" defaultSubtotal="1">
      <items count="15">
        <item t="data" sd="0" x="7"/>
        <item t="data" sd="0" x="3"/>
        <item t="data" sd="0" x="0"/>
        <item t="data" sd="0" x="2"/>
        <item t="data" sd="0" x="5"/>
        <item t="data" sd="0" m="1" x="11"/>
        <item t="data" sd="0" x="4"/>
        <item t="data" sd="1" m="1" x="12"/>
        <item t="data" sd="1" m="1" x="13"/>
        <item t="data" sd="1" x="8"/>
        <item t="data" sd="1" m="1" x="9"/>
        <item t="data" sd="0" x="1"/>
        <item t="data" sd="1" x="6"/>
        <item t="data" sd="1" m="1" x="10"/>
        <item t="default" sd="0"/>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numFmtId="14" outline="1" subtotalTop="1" dragToRow="1" dragToCol="1" dragToPage="1" dragToData="1" dragOff="1" showAll="0" topAutoShow="1" itemPageCount="10" sortType="manual" defaultSubtotal="1">
      <items count="369">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17">
        <item t="data" sd="0" x="5"/>
        <item t="data" sd="0" x="0"/>
        <item t="data" sd="0" m="1" x="14"/>
        <item t="data" sd="0" x="2"/>
        <item t="data" sd="0" x="1"/>
        <item t="data" sd="0" x="4"/>
        <item t="data" sd="0" x="3"/>
        <item t="data" sd="0" m="1" x="13"/>
        <item t="data" sd="0" m="1" x="15"/>
        <item t="data" sd="0" m="1" x="12"/>
        <item t="data" sd="0" x="9"/>
        <item t="data" sd="0" x="7"/>
        <item t="data" sd="0" x="6"/>
        <item t="data" sd="1" x="8"/>
        <item t="data" sd="1" x="10"/>
        <item t="data" sd="1" x="11"/>
        <item t="default" sd="0"/>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items count="15">
        <item t="data" sd="0" x="0"/>
        <item t="data" sd="1" x="1"/>
        <item t="data" sd="1" x="2"/>
        <item t="data" sd="1" x="3"/>
        <item t="data" sd="1" x="4"/>
        <item t="data" sd="1" x="5"/>
        <item t="data" sd="1" x="6"/>
        <item t="data" sd="1" x="7"/>
        <item t="data" sd="1" x="8"/>
        <item t="data" sd="1" x="9"/>
        <item t="data" sd="1" x="10"/>
        <item t="data" sd="0" x="11"/>
        <item t="data" sd="0" x="12"/>
        <item t="data" sd="0" x="13"/>
        <item t="default" sd="1"/>
      </items>
    </pivotField>
  </pivotFields>
  <rowFields count="1">
    <field x="11"/>
  </rowFields>
  <rowItems count="13">
    <i t="data" r="0" i="0">
      <x v="0"/>
    </i>
    <i t="data" r="0" i="0">
      <x v="1"/>
    </i>
    <i t="data" r="0" i="0">
      <x v="3"/>
    </i>
    <i t="data" r="0" i="0">
      <x v="4"/>
    </i>
    <i t="data" r="0" i="0">
      <x v="5"/>
    </i>
    <i t="data" r="0" i="0">
      <x v="6"/>
    </i>
    <i t="data" r="0" i="0">
      <x v="10"/>
    </i>
    <i t="data" r="0" i="0">
      <x v="11"/>
    </i>
    <i t="data" r="0" i="0">
      <x v="12"/>
    </i>
    <i t="data" r="0" i="0">
      <x v="13"/>
    </i>
    <i t="data" r="0" i="0">
      <x v="14"/>
    </i>
    <i t="data" r="0" i="0">
      <x v="15"/>
    </i>
    <i t="grand" r="0" i="0">
      <x v="0"/>
    </i>
  </rowItems>
  <colFields count="1">
    <field x="2"/>
  </colFields>
  <colItems count="10">
    <i t="data" r="0" i="0">
      <x v="0"/>
    </i>
    <i t="data" r="0" i="0">
      <x v="1"/>
    </i>
    <i t="data" r="0" i="0">
      <x v="2"/>
    </i>
    <i t="data" r="0" i="0">
      <x v="3"/>
    </i>
    <i t="data" r="0" i="0">
      <x v="4"/>
    </i>
    <i t="data" r="0" i="0">
      <x v="6"/>
    </i>
    <i t="data" r="0" i="0">
      <x v="9"/>
    </i>
    <i t="data" r="0" i="0">
      <x v="11"/>
    </i>
    <i t="data" r="0" i="0">
      <x v="12"/>
    </i>
    <i t="grand" r="0" i="0">
      <x v="0"/>
    </i>
  </colItems>
  <dataFields count="1">
    <dataField name="Count of Statut" fld="2" subtotal="count" showDataAs="normal" baseField="0" baseItem="0"/>
  </dataFields>
  <formats count="9">
    <format action="formatting" dxfId="810">
      <pivotArea type="normal" dataOnly="1" outline="0" collapsedLevelsAreSubtotals="1" fieldPosition="0"/>
    </format>
    <format action="formatting" dxfId="809">
      <pivotArea field="2" type="button" dataOnly="0" labelOnly="1" outline="0" axis="axisCol" fieldPosition="0"/>
    </format>
    <format action="formatting" dxfId="808">
      <pivotArea type="topRight" dataOnly="0" labelOnly="1" outline="0" fieldPosition="0"/>
    </format>
    <format action="formatting" dxfId="807">
      <pivotArea type="normal" dataOnly="0" labelOnly="1" outline="1" fieldPosition="0">
        <references count="1">
          <reference field="2"/>
        </references>
      </pivotArea>
    </format>
    <format action="formatting" dxfId="806">
      <pivotArea type="normal" dataOnly="0" labelOnly="1" grandCol="1" outline="0" fieldPosition="0"/>
    </format>
    <format action="formatting" dxfId="805">
      <pivotArea type="normal" dataOnly="0" labelOnly="1" outline="1" fieldPosition="0">
        <references count="1">
          <reference field="2"/>
        </references>
      </pivotArea>
    </format>
    <format action="formatting" dxfId="804">
      <pivotArea type="normal" dataOnly="0" labelOnly="1" grandCol="1" outline="0" fieldPosition="0"/>
    </format>
    <format action="formatting" dxfId="803">
      <pivotArea type="normal" dataOnly="1" outline="0" collapsedLevelsAreSubtotals="1" fieldPosition="0"/>
    </format>
    <format action="formatting" dxfId="802">
      <pivotArea type="normal" dataOnly="1" outline="0" collapsedLevelsAreSubtotals="1" fieldPosition="0"/>
    </format>
  </formats>
  <chartFormats count="247">
    <chartFormat chart="10" format="29" series="1">
      <pivotArea type="data" dataOnly="1" outline="0" fieldPosition="0">
        <references count="1">
          <reference field="4294967294" selected="0">
            <x v="0"/>
          </reference>
        </references>
      </pivotArea>
    </chartFormat>
    <chartFormat chart="10" format="30" series="0">
      <pivotArea type="data" dataOnly="1" outline="0" fieldPosition="0">
        <references count="3">
          <reference field="4294967294" selected="0">
            <x v="0"/>
          </reference>
          <reference field="2" selected="0">
            <x v="3"/>
          </reference>
          <reference field="11" selected="0">
            <x v="1"/>
          </reference>
        </references>
      </pivotArea>
    </chartFormat>
    <chartFormat chart="10" format="31" series="0">
      <pivotArea type="data" dataOnly="1" outline="0" fieldPosition="0">
        <references count="3">
          <reference field="4294967294" selected="0">
            <x v="0"/>
          </reference>
          <reference field="2" selected="0">
            <x v="3"/>
          </reference>
          <reference field="11" selected="0">
            <x v="6"/>
          </reference>
        </references>
      </pivotArea>
    </chartFormat>
    <chartFormat chart="10" format="32" series="0">
      <pivotArea type="data" dataOnly="1" outline="0" fieldPosition="0">
        <references count="3">
          <reference field="4294967294" selected="0">
            <x v="0"/>
          </reference>
          <reference field="2" selected="0">
            <x v="4"/>
          </reference>
          <reference field="11" selected="0">
            <x v="0"/>
          </reference>
        </references>
      </pivotArea>
    </chartFormat>
    <chartFormat chart="10" format="33" series="0">
      <pivotArea type="data" dataOnly="1" outline="0" fieldPosition="0">
        <references count="3">
          <reference field="4294967294" selected="0">
            <x v="0"/>
          </reference>
          <reference field="2" selected="0">
            <x v="4"/>
          </reference>
          <reference field="11" selected="0">
            <x v="1"/>
          </reference>
        </references>
      </pivotArea>
    </chartFormat>
    <chartFormat chart="10" format="34" series="0">
      <pivotArea type="data" dataOnly="1" outline="0" fieldPosition="0">
        <references count="3">
          <reference field="4294967294" selected="0">
            <x v="0"/>
          </reference>
          <reference field="2" selected="0">
            <x v="4"/>
          </reference>
          <reference field="11" selected="0">
            <x v="3"/>
          </reference>
        </references>
      </pivotArea>
    </chartFormat>
    <chartFormat chart="10" format="35" series="0">
      <pivotArea type="data" dataOnly="1" outline="0" fieldPosition="0">
        <references count="3">
          <reference field="4294967294" selected="0">
            <x v="0"/>
          </reference>
          <reference field="2" selected="0">
            <x v="4"/>
          </reference>
          <reference field="11" selected="0">
            <x v="5"/>
          </reference>
        </references>
      </pivotArea>
    </chartFormat>
    <chartFormat chart="10" format="36" series="0">
      <pivotArea type="data" dataOnly="1" outline="0" fieldPosition="0">
        <references count="3">
          <reference field="4294967294" selected="0">
            <x v="0"/>
          </reference>
          <reference field="2" selected="0">
            <x v="4"/>
          </reference>
          <reference field="11" selected="0">
            <x v="6"/>
          </reference>
        </references>
      </pivotArea>
    </chartFormat>
    <chartFormat chart="10" format="37" series="0">
      <pivotArea type="data" dataOnly="1" outline="0" fieldPosition="0">
        <references count="3">
          <reference field="4294967294" selected="0">
            <x v="0"/>
          </reference>
          <reference field="2" selected="0">
            <x v="6"/>
          </reference>
          <reference field="11" selected="0">
            <x v="1"/>
          </reference>
        </references>
      </pivotArea>
    </chartFormat>
    <chartFormat chart="10" format="38" series="0">
      <pivotArea type="data" dataOnly="1" outline="0" fieldPosition="0">
        <references count="3">
          <reference field="4294967294" selected="0">
            <x v="0"/>
          </reference>
          <reference field="2" selected="0">
            <x v="6"/>
          </reference>
          <reference field="11" selected="0">
            <x v="6"/>
          </reference>
        </references>
      </pivotArea>
    </chartFormat>
    <chartFormat chart="16" format="21" series="1">
      <pivotArea type="data" dataOnly="1" outline="0" fieldPosition="0">
        <references count="1">
          <reference field="4294967294" selected="0">
            <x v="0"/>
          </reference>
        </references>
      </pivotArea>
    </chartFormat>
    <chartFormat chart="16" format="22" series="0">
      <pivotArea type="data" dataOnly="1" outline="0" fieldPosition="0">
        <references count="3">
          <reference field="4294967294" selected="0">
            <x v="0"/>
          </reference>
          <reference field="2" selected="0">
            <x v="0"/>
          </reference>
          <reference field="11" selected="0">
            <x v="1"/>
          </reference>
        </references>
      </pivotArea>
    </chartFormat>
    <chartFormat chart="16" format="23" series="0">
      <pivotArea type="data" dataOnly="1" outline="0" fieldPosition="0">
        <references count="3">
          <reference field="4294967294" selected="0">
            <x v="0"/>
          </reference>
          <reference field="2" selected="0">
            <x v="0"/>
          </reference>
          <reference field="11" selected="0">
            <x v="3"/>
          </reference>
        </references>
      </pivotArea>
    </chartFormat>
    <chartFormat chart="16" format="24" series="0">
      <pivotArea type="data" dataOnly="1" outline="0" fieldPosition="0">
        <references count="3">
          <reference field="4294967294" selected="0">
            <x v="0"/>
          </reference>
          <reference field="2" selected="0">
            <x v="0"/>
          </reference>
          <reference field="11" selected="0">
            <x v="6"/>
          </reference>
        </references>
      </pivotArea>
    </chartFormat>
    <chartFormat chart="16" format="25" series="0">
      <pivotArea type="data" dataOnly="1" outline="0" fieldPosition="0">
        <references count="3">
          <reference field="4294967294" selected="0">
            <x v="0"/>
          </reference>
          <reference field="2" selected="0">
            <x v="1"/>
          </reference>
          <reference field="11" selected="0">
            <x v="6"/>
          </reference>
        </references>
      </pivotArea>
    </chartFormat>
    <chartFormat chart="16" format="26" series="0">
      <pivotArea type="data" dataOnly="1" outline="0" fieldPosition="0">
        <references count="3">
          <reference field="4294967294" selected="0">
            <x v="0"/>
          </reference>
          <reference field="2" selected="0">
            <x v="2"/>
          </reference>
          <reference field="11" selected="0">
            <x v="0"/>
          </reference>
        </references>
      </pivotArea>
    </chartFormat>
    <chartFormat chart="16" format="27" series="0">
      <pivotArea type="data" dataOnly="1" outline="0" fieldPosition="0">
        <references count="3">
          <reference field="4294967294" selected="0">
            <x v="0"/>
          </reference>
          <reference field="2" selected="0">
            <x v="2"/>
          </reference>
          <reference field="11" selected="0">
            <x v="1"/>
          </reference>
        </references>
      </pivotArea>
    </chartFormat>
    <chartFormat chart="16" format="28" series="0">
      <pivotArea type="data" dataOnly="1" outline="0" fieldPosition="0">
        <references count="3">
          <reference field="4294967294" selected="0">
            <x v="0"/>
          </reference>
          <reference field="2" selected="0">
            <x v="2"/>
          </reference>
          <reference field="11" selected="0">
            <x v="5"/>
          </reference>
        </references>
      </pivotArea>
    </chartFormat>
    <chartFormat chart="16" format="29" series="0">
      <pivotArea type="data" dataOnly="1" outline="0" fieldPosition="0">
        <references count="3">
          <reference field="4294967294" selected="0">
            <x v="0"/>
          </reference>
          <reference field="2" selected="0">
            <x v="2"/>
          </reference>
          <reference field="11" selected="0">
            <x v="6"/>
          </reference>
        </references>
      </pivotArea>
    </chartFormat>
    <chartFormat chart="16" format="30" series="0">
      <pivotArea type="data" dataOnly="1" outline="0" fieldPosition="0">
        <references count="3">
          <reference field="4294967294" selected="0">
            <x v="0"/>
          </reference>
          <reference field="2" selected="0">
            <x v="3"/>
          </reference>
          <reference field="11" selected="0">
            <x v="1"/>
          </reference>
        </references>
      </pivotArea>
    </chartFormat>
    <chartFormat chart="16" format="31" series="0">
      <pivotArea type="data" dataOnly="1" outline="0" fieldPosition="0">
        <references count="3">
          <reference field="4294967294" selected="0">
            <x v="0"/>
          </reference>
          <reference field="2" selected="0">
            <x v="3"/>
          </reference>
          <reference field="11" selected="0">
            <x v="6"/>
          </reference>
        </references>
      </pivotArea>
    </chartFormat>
    <chartFormat chart="16" format="32" series="0">
      <pivotArea type="data" dataOnly="1" outline="0" fieldPosition="0">
        <references count="3">
          <reference field="4294967294" selected="0">
            <x v="0"/>
          </reference>
          <reference field="2" selected="0">
            <x v="4"/>
          </reference>
          <reference field="11" selected="0">
            <x v="0"/>
          </reference>
        </references>
      </pivotArea>
    </chartFormat>
    <chartFormat chart="16" format="33" series="0">
      <pivotArea type="data" dataOnly="1" outline="0" fieldPosition="0">
        <references count="3">
          <reference field="4294967294" selected="0">
            <x v="0"/>
          </reference>
          <reference field="2" selected="0">
            <x v="4"/>
          </reference>
          <reference field="11" selected="0">
            <x v="1"/>
          </reference>
        </references>
      </pivotArea>
    </chartFormat>
    <chartFormat chart="16" format="34" series="0">
      <pivotArea type="data" dataOnly="1" outline="0" fieldPosition="0">
        <references count="3">
          <reference field="4294967294" selected="0">
            <x v="0"/>
          </reference>
          <reference field="2" selected="0">
            <x v="4"/>
          </reference>
          <reference field="11" selected="0">
            <x v="3"/>
          </reference>
        </references>
      </pivotArea>
    </chartFormat>
    <chartFormat chart="16" format="35" series="0">
      <pivotArea type="data" dataOnly="1" outline="0" fieldPosition="0">
        <references count="3">
          <reference field="4294967294" selected="0">
            <x v="0"/>
          </reference>
          <reference field="2" selected="0">
            <x v="4"/>
          </reference>
          <reference field="11" selected="0">
            <x v="5"/>
          </reference>
        </references>
      </pivotArea>
    </chartFormat>
    <chartFormat chart="16" format="36" series="0">
      <pivotArea type="data" dataOnly="1" outline="0" fieldPosition="0">
        <references count="3">
          <reference field="4294967294" selected="0">
            <x v="0"/>
          </reference>
          <reference field="2" selected="0">
            <x v="4"/>
          </reference>
          <reference field="11" selected="0">
            <x v="6"/>
          </reference>
        </references>
      </pivotArea>
    </chartFormat>
    <chartFormat chart="16" format="37" series="0">
      <pivotArea type="data" dataOnly="1" outline="0" fieldPosition="0">
        <references count="3">
          <reference field="4294967294" selected="0">
            <x v="0"/>
          </reference>
          <reference field="2" selected="0">
            <x v="5"/>
          </reference>
          <reference field="11" selected="0">
            <x v="3"/>
          </reference>
        </references>
      </pivotArea>
    </chartFormat>
    <chartFormat chart="16" format="38" series="0">
      <pivotArea type="data" dataOnly="1" outline="0" fieldPosition="0">
        <references count="3">
          <reference field="4294967294" selected="0">
            <x v="0"/>
          </reference>
          <reference field="2" selected="0">
            <x v="5"/>
          </reference>
          <reference field="11" selected="0">
            <x v="4"/>
          </reference>
        </references>
      </pivotArea>
    </chartFormat>
    <chartFormat chart="16" format="39" series="0">
      <pivotArea type="data" dataOnly="1" outline="0" fieldPosition="0">
        <references count="3">
          <reference field="4294967294" selected="0">
            <x v="0"/>
          </reference>
          <reference field="2" selected="0">
            <x v="5"/>
          </reference>
          <reference field="11" selected="0">
            <x v="6"/>
          </reference>
        </references>
      </pivotArea>
    </chartFormat>
    <chartFormat chart="16" format="40" series="0">
      <pivotArea type="data" dataOnly="1" outline="0" fieldPosition="0">
        <references count="3">
          <reference field="4294967294" selected="0">
            <x v="0"/>
          </reference>
          <reference field="2" selected="0">
            <x v="6"/>
          </reference>
          <reference field="11" selected="0">
            <x v="1"/>
          </reference>
        </references>
      </pivotArea>
    </chartFormat>
    <chartFormat chart="16" format="41" series="0">
      <pivotArea type="data" dataOnly="1" outline="0" fieldPosition="0">
        <references count="3">
          <reference field="4294967294" selected="0">
            <x v="0"/>
          </reference>
          <reference field="2" selected="0">
            <x v="6"/>
          </reference>
          <reference field="11" selected="0">
            <x v="6"/>
          </reference>
        </references>
      </pivotArea>
    </chartFormat>
    <chartFormat chart="10" format="39" series="0">
      <pivotArea type="data" dataOnly="1" outline="0" fieldPosition="0">
        <references count="2">
          <reference field="4294967294" selected="0">
            <x v="0"/>
          </reference>
          <reference field="2" selected="0">
            <x v="3"/>
          </reference>
        </references>
      </pivotArea>
    </chartFormat>
    <chartFormat chart="10" format="40" series="0">
      <pivotArea type="data" dataOnly="1" outline="0" fieldPosition="0">
        <references count="2">
          <reference field="4294967294" selected="0">
            <x v="0"/>
          </reference>
          <reference field="2" selected="0">
            <x v="4"/>
          </reference>
        </references>
      </pivotArea>
    </chartFormat>
    <chartFormat chart="10" format="41" series="0">
      <pivotArea type="data" dataOnly="1" outline="0" fieldPosition="0">
        <references count="2">
          <reference field="4294967294" selected="0">
            <x v="0"/>
          </reference>
          <reference field="2" selected="0">
            <x v="6"/>
          </reference>
        </references>
      </pivotArea>
    </chartFormat>
    <chartFormat chart="16" format="42" series="0">
      <pivotArea type="data" dataOnly="1" outline="0" fieldPosition="0">
        <references count="2">
          <reference field="4294967294" selected="0">
            <x v="0"/>
          </reference>
          <reference field="2" selected="0">
            <x v="2"/>
          </reference>
        </references>
      </pivotArea>
    </chartFormat>
    <chartFormat chart="16" format="43" series="0">
      <pivotArea type="data" dataOnly="1" outline="0" fieldPosition="0">
        <references count="2">
          <reference field="4294967294" selected="0">
            <x v="0"/>
          </reference>
          <reference field="2" selected="0">
            <x v="3"/>
          </reference>
        </references>
      </pivotArea>
    </chartFormat>
    <chartFormat chart="16" format="44" series="0">
      <pivotArea type="data" dataOnly="1" outline="0" fieldPosition="0">
        <references count="2">
          <reference field="4294967294" selected="0">
            <x v="0"/>
          </reference>
          <reference field="2" selected="0">
            <x v="4"/>
          </reference>
        </references>
      </pivotArea>
    </chartFormat>
    <chartFormat chart="16" format="45" series="0">
      <pivotArea type="data" dataOnly="1" outline="0" fieldPosition="0">
        <references count="2">
          <reference field="4294967294" selected="0">
            <x v="0"/>
          </reference>
          <reference field="2" selected="0">
            <x v="6"/>
          </reference>
        </references>
      </pivotArea>
    </chartFormat>
    <chartFormat chart="16" format="46" series="0">
      <pivotArea type="data" dataOnly="1" outline="0" fieldPosition="0">
        <references count="2">
          <reference field="4294967294" selected="0">
            <x v="0"/>
          </reference>
          <reference field="2" selected="0">
            <x v="0"/>
          </reference>
        </references>
      </pivotArea>
    </chartFormat>
    <chartFormat chart="16" format="47" series="0">
      <pivotArea type="data" dataOnly="1" outline="0" fieldPosition="0">
        <references count="2">
          <reference field="4294967294" selected="0">
            <x v="0"/>
          </reference>
          <reference field="2" selected="0">
            <x v="1"/>
          </reference>
        </references>
      </pivotArea>
    </chartFormat>
    <chartFormat chart="16" format="48" series="0">
      <pivotArea type="data" dataOnly="1" outline="0" fieldPosition="0">
        <references count="2">
          <reference field="4294967294" selected="0">
            <x v="0"/>
          </reference>
          <reference field="2" selected="0">
            <x v="5"/>
          </reference>
        </references>
      </pivotArea>
    </chartFormat>
    <chartFormat chart="16" format="49" series="0">
      <pivotArea type="data" dataOnly="1" outline="0" fieldPosition="0">
        <references count="2">
          <reference field="4294967294" selected="0">
            <x v="0"/>
          </reference>
          <reference field="2" selected="0">
            <x v="7"/>
          </reference>
        </references>
      </pivotArea>
    </chartFormat>
    <chartFormat chart="16" format="50" series="0">
      <pivotArea type="data" dataOnly="1" outline="0" fieldPosition="0">
        <references count="3">
          <reference field="4294967294" selected="0">
            <x v="0"/>
          </reference>
          <reference field="2" selected="0">
            <x v="8"/>
          </reference>
          <reference field="11" selected="0">
            <x v="1"/>
          </reference>
        </references>
      </pivotArea>
    </chartFormat>
    <chartFormat chart="16" format="51" series="0">
      <pivotArea type="data" dataOnly="1" outline="0" fieldPosition="0">
        <references count="3">
          <reference field="4294967294" selected="0">
            <x v="0"/>
          </reference>
          <reference field="2" selected="0">
            <x v="9"/>
          </reference>
          <reference field="11" selected="0">
            <x v="6"/>
          </reference>
        </references>
      </pivotArea>
    </chartFormat>
    <chartFormat chart="16" format="52" series="0">
      <pivotArea type="data" dataOnly="1" outline="0" fieldPosition="0">
        <references count="3">
          <reference field="4294967294" selected="0">
            <x v="0"/>
          </reference>
          <reference field="2" selected="0">
            <x v="9"/>
          </reference>
          <reference field="11" selected="0">
            <x v="9"/>
          </reference>
        </references>
      </pivotArea>
    </chartFormat>
    <chartFormat chart="16" format="53" series="0">
      <pivotArea type="data" dataOnly="1" outline="0" fieldPosition="0">
        <references count="3">
          <reference field="4294967294" selected="0">
            <x v="0"/>
          </reference>
          <reference field="2" selected="0">
            <x v="9"/>
          </reference>
          <reference field="11" selected="0">
            <x v="10"/>
          </reference>
        </references>
      </pivotArea>
    </chartFormat>
    <chartFormat chart="16" format="54" series="0">
      <pivotArea type="data" dataOnly="1" outline="0" fieldPosition="0">
        <references count="3">
          <reference field="4294967294" selected="0">
            <x v="0"/>
          </reference>
          <reference field="2" selected="0">
            <x v="10"/>
          </reference>
          <reference field="11" selected="0">
            <x v="0"/>
          </reference>
        </references>
      </pivotArea>
    </chartFormat>
    <chartFormat chart="16" format="55" series="0">
      <pivotArea type="data" dataOnly="1" outline="0" fieldPosition="0">
        <references count="3">
          <reference field="4294967294" selected="0">
            <x v="0"/>
          </reference>
          <reference field="2" selected="0">
            <x v="10"/>
          </reference>
          <reference field="11" selected="0">
            <x v="1"/>
          </reference>
        </references>
      </pivotArea>
    </chartFormat>
    <chartFormat chart="16" format="56" series="0">
      <pivotArea type="data" dataOnly="1" outline="0" fieldPosition="0">
        <references count="3">
          <reference field="4294967294" selected="0">
            <x v="0"/>
          </reference>
          <reference field="2" selected="0">
            <x v="10"/>
          </reference>
          <reference field="11" selected="0">
            <x v="11"/>
          </reference>
        </references>
      </pivotArea>
    </chartFormat>
    <chartFormat chart="16" format="57" series="0">
      <pivotArea type="data" dataOnly="1" outline="0" fieldPosition="0">
        <references count="3">
          <reference field="4294967294" selected="0">
            <x v="0"/>
          </reference>
          <reference field="2" selected="0">
            <x v="10"/>
          </reference>
          <reference field="11" selected="0">
            <x v="12"/>
          </reference>
        </references>
      </pivotArea>
    </chartFormat>
    <chartFormat chart="16" format="58" series="0">
      <pivotArea type="data" dataOnly="1" outline="0" fieldPosition="0">
        <references count="2">
          <reference field="4294967294" selected="0">
            <x v="0"/>
          </reference>
          <reference field="2" selected="0">
            <x v="11"/>
          </reference>
        </references>
      </pivotArea>
    </chartFormat>
    <chartFormat chart="10" format="42" series="0">
      <pivotArea type="data" dataOnly="1" outline="0" fieldPosition="0">
        <references count="3">
          <reference field="4294967294" selected="0">
            <x v="0"/>
          </reference>
          <reference field="2" selected="0">
            <x v="6"/>
          </reference>
          <reference field="11" selected="0">
            <x v="5"/>
          </reference>
        </references>
      </pivotArea>
    </chartFormat>
    <chartFormat chart="10" format="43" series="0">
      <pivotArea type="data" dataOnly="1" outline="0" fieldPosition="0">
        <references count="3">
          <reference field="4294967294" selected="0">
            <x v="0"/>
          </reference>
          <reference field="2" selected="0">
            <x v="4"/>
          </reference>
          <reference field="11" selected="0">
            <x v="9"/>
          </reference>
        </references>
      </pivotArea>
    </chartFormat>
    <chartFormat chart="10" format="44" series="0">
      <pivotArea type="data" dataOnly="1" outline="0" fieldPosition="0">
        <references count="3">
          <reference field="4294967294" selected="0">
            <x v="0"/>
          </reference>
          <reference field="2" selected="0">
            <x v="4"/>
          </reference>
          <reference field="11" selected="0">
            <x v="11"/>
          </reference>
        </references>
      </pivotArea>
    </chartFormat>
    <chartFormat chart="16" format="59" series="0">
      <pivotArea type="data" dataOnly="1" outline="0" fieldPosition="0">
        <references count="2">
          <reference field="4294967294" selected="0">
            <x v="0"/>
          </reference>
          <reference field="11" selected="0">
            <x v="0"/>
          </reference>
        </references>
      </pivotArea>
    </chartFormat>
    <chartFormat chart="16" format="60" series="0">
      <pivotArea type="data" dataOnly="1" outline="0" fieldPosition="0">
        <references count="3">
          <reference field="4294967294" selected="0">
            <x v="0"/>
          </reference>
          <reference field="2" selected="0">
            <x v="1"/>
          </reference>
          <reference field="11" selected="0">
            <x v="1"/>
          </reference>
        </references>
      </pivotArea>
    </chartFormat>
    <chartFormat chart="16" format="61" series="0">
      <pivotArea type="data" dataOnly="1" outline="0" fieldPosition="0">
        <references count="3">
          <reference field="4294967294" selected="0">
            <x v="0"/>
          </reference>
          <reference field="2" selected="0">
            <x v="11"/>
          </reference>
          <reference field="11" selected="0">
            <x v="1"/>
          </reference>
        </references>
      </pivotArea>
    </chartFormat>
    <chartFormat chart="16" format="62" series="0">
      <pivotArea type="data" dataOnly="1" outline="0" fieldPosition="0">
        <references count="2">
          <reference field="4294967294" selected="0">
            <x v="0"/>
          </reference>
          <reference field="11" selected="0">
            <x v="3"/>
          </reference>
        </references>
      </pivotArea>
    </chartFormat>
    <chartFormat chart="16" format="63" series="0">
      <pivotArea type="data" dataOnly="1" outline="0" fieldPosition="0">
        <references count="3">
          <reference field="4294967294" selected="0">
            <x v="0"/>
          </reference>
          <reference field="2" selected="0">
            <x v="11"/>
          </reference>
          <reference field="11" selected="0">
            <x v="4"/>
          </reference>
        </references>
      </pivotArea>
    </chartFormat>
    <chartFormat chart="16" format="64" series="0">
      <pivotArea type="data" dataOnly="1" outline="0" fieldPosition="0">
        <references count="3">
          <reference field="4294967294" selected="0">
            <x v="0"/>
          </reference>
          <reference field="2" selected="0">
            <x v="1"/>
          </reference>
          <reference field="11" selected="0">
            <x v="5"/>
          </reference>
        </references>
      </pivotArea>
    </chartFormat>
    <chartFormat chart="16" format="65" series="0">
      <pivotArea type="data" dataOnly="1" outline="0" fieldPosition="0">
        <references count="3">
          <reference field="4294967294" selected="0">
            <x v="0"/>
          </reference>
          <reference field="2" selected="0">
            <x v="6"/>
          </reference>
          <reference field="11" selected="0">
            <x v="5"/>
          </reference>
        </references>
      </pivotArea>
    </chartFormat>
    <chartFormat chart="16" format="66" series="0">
      <pivotArea type="data" dataOnly="1" outline="0" fieldPosition="0">
        <references count="3">
          <reference field="4294967294" selected="0">
            <x v="0"/>
          </reference>
          <reference field="2" selected="0">
            <x v="11"/>
          </reference>
          <reference field="11" selected="0">
            <x v="6"/>
          </reference>
        </references>
      </pivotArea>
    </chartFormat>
    <chartFormat chart="16" format="67" series="0">
      <pivotArea type="data" dataOnly="1" outline="0" fieldPosition="0">
        <references count="3">
          <reference field="4294967294" selected="0">
            <x v="0"/>
          </reference>
          <reference field="2" selected="0">
            <x v="1"/>
          </reference>
          <reference field="11" selected="0">
            <x v="9"/>
          </reference>
        </references>
      </pivotArea>
    </chartFormat>
    <chartFormat chart="16" format="68" series="0">
      <pivotArea type="data" dataOnly="1" outline="0" fieldPosition="0">
        <references count="3">
          <reference field="4294967294" selected="0">
            <x v="0"/>
          </reference>
          <reference field="2" selected="0">
            <x v="4"/>
          </reference>
          <reference field="11" selected="0">
            <x v="9"/>
          </reference>
        </references>
      </pivotArea>
    </chartFormat>
    <chartFormat chart="16" format="69" series="0">
      <pivotArea type="data" dataOnly="1" outline="0" fieldPosition="0">
        <references count="3">
          <reference field="4294967294" selected="0">
            <x v="0"/>
          </reference>
          <reference field="2" selected="0">
            <x v="1"/>
          </reference>
          <reference field="11" selected="0">
            <x v="10"/>
          </reference>
        </references>
      </pivotArea>
    </chartFormat>
    <chartFormat chart="16" format="70" series="0">
      <pivotArea type="data" dataOnly="1" outline="0" fieldPosition="0">
        <references count="3">
          <reference field="4294967294" selected="0">
            <x v="0"/>
          </reference>
          <reference field="2" selected="0">
            <x v="2"/>
          </reference>
          <reference field="11" selected="0">
            <x v="11"/>
          </reference>
        </references>
      </pivotArea>
    </chartFormat>
    <chartFormat chart="16" format="71" series="0">
      <pivotArea type="data" dataOnly="1" outline="0" fieldPosition="0">
        <references count="3">
          <reference field="4294967294" selected="0">
            <x v="0"/>
          </reference>
          <reference field="2" selected="0">
            <x v="4"/>
          </reference>
          <reference field="11" selected="0">
            <x v="11"/>
          </reference>
        </references>
      </pivotArea>
    </chartFormat>
    <chartFormat chart="16" format="72" series="0">
      <pivotArea type="data" dataOnly="1" outline="0" fieldPosition="0">
        <references count="3">
          <reference field="4294967294" selected="0">
            <x v="0"/>
          </reference>
          <reference field="2" selected="0">
            <x v="1"/>
          </reference>
          <reference field="11" selected="0">
            <x v="12"/>
          </reference>
        </references>
      </pivotArea>
    </chartFormat>
    <chartFormat chart="16" format="73" series="0">
      <pivotArea type="data" dataOnly="1" outline="0" fieldPosition="0">
        <references count="2">
          <reference field="4294967294" selected="0">
            <x v="0"/>
          </reference>
          <reference field="11" selected="0">
            <x v="1"/>
          </reference>
        </references>
      </pivotArea>
    </chartFormat>
    <chartFormat chart="16" format="74" series="0">
      <pivotArea type="data" dataOnly="1" outline="0" fieldPosition="0">
        <references count="2">
          <reference field="4294967294" selected="0">
            <x v="0"/>
          </reference>
          <reference field="11" selected="0">
            <x v="4"/>
          </reference>
        </references>
      </pivotArea>
    </chartFormat>
    <chartFormat chart="16" format="75" series="0">
      <pivotArea type="data" dataOnly="1" outline="0" fieldPosition="0">
        <references count="2">
          <reference field="4294967294" selected="0">
            <x v="0"/>
          </reference>
          <reference field="11" selected="0">
            <x v="5"/>
          </reference>
        </references>
      </pivotArea>
    </chartFormat>
    <chartFormat chart="16" format="76" series="0">
      <pivotArea type="data" dataOnly="1" outline="0" fieldPosition="0">
        <references count="2">
          <reference field="4294967294" selected="0">
            <x v="0"/>
          </reference>
          <reference field="11" selected="0">
            <x v="6"/>
          </reference>
        </references>
      </pivotArea>
    </chartFormat>
    <chartFormat chart="16" format="77" series="0">
      <pivotArea type="data" dataOnly="1" outline="0" fieldPosition="0">
        <references count="2">
          <reference field="4294967294" selected="0">
            <x v="0"/>
          </reference>
          <reference field="11" selected="0">
            <x v="9"/>
          </reference>
        </references>
      </pivotArea>
    </chartFormat>
    <chartFormat chart="16" format="78" series="0">
      <pivotArea type="data" dataOnly="1" outline="0" fieldPosition="0">
        <references count="2">
          <reference field="4294967294" selected="0">
            <x v="0"/>
          </reference>
          <reference field="11" selected="0">
            <x v="10"/>
          </reference>
        </references>
      </pivotArea>
    </chartFormat>
    <chartFormat chart="16" format="79" series="0">
      <pivotArea type="data" dataOnly="1" outline="0" fieldPosition="0">
        <references count="2">
          <reference field="4294967294" selected="0">
            <x v="0"/>
          </reference>
          <reference field="11" selected="0">
            <x v="12"/>
          </reference>
        </references>
      </pivotArea>
    </chartFormat>
    <chartFormat chart="16" format="80" series="1">
      <pivotArea type="data" dataOnly="1" outline="0" fieldPosition="0">
        <references count="2">
          <reference field="4294967294" selected="0">
            <x v="0"/>
          </reference>
          <reference field="2" selected="0">
            <x v="2"/>
          </reference>
        </references>
      </pivotArea>
    </chartFormat>
    <chartFormat chart="16" format="81" series="1">
      <pivotArea type="data" dataOnly="1" outline="0" fieldPosition="0">
        <references count="2">
          <reference field="4294967294" selected="0">
            <x v="0"/>
          </reference>
          <reference field="2" selected="0">
            <x v="3"/>
          </reference>
        </references>
      </pivotArea>
    </chartFormat>
    <chartFormat chart="16" format="82" series="1">
      <pivotArea type="data" dataOnly="1" outline="0" fieldPosition="0">
        <references count="2">
          <reference field="4294967294" selected="0">
            <x v="0"/>
          </reference>
          <reference field="2" selected="0">
            <x v="4"/>
          </reference>
        </references>
      </pivotArea>
    </chartFormat>
    <chartFormat chart="16" format="83" series="1">
      <pivotArea type="data" dataOnly="1" outline="0" fieldPosition="0">
        <references count="2">
          <reference field="4294967294" selected="0">
            <x v="0"/>
          </reference>
          <reference field="2" selected="0">
            <x v="6"/>
          </reference>
        </references>
      </pivotArea>
    </chartFormat>
    <chartFormat chart="16" format="84" series="1">
      <pivotArea type="data" dataOnly="1" outline="0" fieldPosition="0">
        <references count="2">
          <reference field="4294967294" selected="0">
            <x v="0"/>
          </reference>
          <reference field="2" selected="0">
            <x v="11"/>
          </reference>
        </references>
      </pivotArea>
    </chartFormat>
    <chartFormat chart="10" format="45" series="1">
      <pivotArea type="data" dataOnly="1" outline="0" fieldPosition="0">
        <references count="2">
          <reference field="4294967294" selected="0">
            <x v="0"/>
          </reference>
          <reference field="2" selected="0">
            <x v="2"/>
          </reference>
        </references>
      </pivotArea>
    </chartFormat>
    <chartFormat chart="10" format="46" series="1">
      <pivotArea type="data" dataOnly="1" outline="0" fieldPosition="0">
        <references count="2">
          <reference field="4294967294" selected="0">
            <x v="0"/>
          </reference>
          <reference field="2" selected="0">
            <x v="3"/>
          </reference>
        </references>
      </pivotArea>
    </chartFormat>
    <chartFormat chart="10" format="47" series="1">
      <pivotArea type="data" dataOnly="1" outline="0" fieldPosition="0">
        <references count="2">
          <reference field="4294967294" selected="0">
            <x v="0"/>
          </reference>
          <reference field="2" selected="0">
            <x v="4"/>
          </reference>
        </references>
      </pivotArea>
    </chartFormat>
    <chartFormat chart="10" format="48" series="1">
      <pivotArea type="data" dataOnly="1" outline="0" fieldPosition="0">
        <references count="2">
          <reference field="4294967294" selected="0">
            <x v="0"/>
          </reference>
          <reference field="2" selected="0">
            <x v="6"/>
          </reference>
        </references>
      </pivotArea>
    </chartFormat>
    <chartFormat chart="10" format="49" series="1">
      <pivotArea type="data" dataOnly="1" outline="0" fieldPosition="0">
        <references count="2">
          <reference field="4294967294" selected="0">
            <x v="0"/>
          </reference>
          <reference field="2" selected="0">
            <x v="11"/>
          </reference>
        </references>
      </pivotArea>
    </chartFormat>
    <chartFormat chart="10" format="50" series="1">
      <pivotArea type="data" dataOnly="1" outline="0" fieldPosition="0">
        <references count="2">
          <reference field="4294967294" selected="0">
            <x v="0"/>
          </reference>
          <reference field="2" selected="0">
            <x v="1"/>
          </reference>
        </references>
      </pivotArea>
    </chartFormat>
    <chartFormat chart="10" format="51" series="0">
      <pivotArea type="data" dataOnly="1" outline="0" fieldPosition="0">
        <references count="3">
          <reference field="4294967294" selected="0">
            <x v="0"/>
          </reference>
          <reference field="2" selected="0">
            <x v="3"/>
          </reference>
          <reference field="11" selected="0">
            <x v="0"/>
          </reference>
        </references>
      </pivotArea>
    </chartFormat>
    <chartFormat chart="10" format="52" series="0">
      <pivotArea type="data" dataOnly="1" outline="0" fieldPosition="0">
        <references count="3">
          <reference field="4294967294" selected="0">
            <x v="0"/>
          </reference>
          <reference field="2" selected="0">
            <x v="3"/>
          </reference>
          <reference field="11" selected="0">
            <x v="3"/>
          </reference>
        </references>
      </pivotArea>
    </chartFormat>
    <chartFormat chart="10" format="53" series="0">
      <pivotArea type="data" dataOnly="1" outline="0" fieldPosition="0">
        <references count="3">
          <reference field="4294967294" selected="0">
            <x v="0"/>
          </reference>
          <reference field="2" selected="0">
            <x v="3"/>
          </reference>
          <reference field="11" selected="0">
            <x v="4"/>
          </reference>
        </references>
      </pivotArea>
    </chartFormat>
    <chartFormat chart="10" format="54" series="0">
      <pivotArea type="data" dataOnly="1" outline="0" fieldPosition="0">
        <references count="3">
          <reference field="4294967294" selected="0">
            <x v="0"/>
          </reference>
          <reference field="2" selected="0">
            <x v="3"/>
          </reference>
          <reference field="11" selected="0">
            <x v="5"/>
          </reference>
        </references>
      </pivotArea>
    </chartFormat>
    <chartFormat chart="10" format="55" series="0">
      <pivotArea type="data" dataOnly="1" outline="0" fieldPosition="0">
        <references count="3">
          <reference field="4294967294" selected="0">
            <x v="0"/>
          </reference>
          <reference field="2" selected="0">
            <x v="3"/>
          </reference>
          <reference field="11" selected="0">
            <x v="9"/>
          </reference>
        </references>
      </pivotArea>
    </chartFormat>
    <chartFormat chart="10" format="56" series="0">
      <pivotArea type="data" dataOnly="1" outline="0" fieldPosition="0">
        <references count="3">
          <reference field="4294967294" selected="0">
            <x v="0"/>
          </reference>
          <reference field="2" selected="0">
            <x v="3"/>
          </reference>
          <reference field="11" selected="0">
            <x v="10"/>
          </reference>
        </references>
      </pivotArea>
    </chartFormat>
    <chartFormat chart="10" format="57" series="0">
      <pivotArea type="data" dataOnly="1" outline="0" fieldPosition="0">
        <references count="3">
          <reference field="4294967294" selected="0">
            <x v="0"/>
          </reference>
          <reference field="2" selected="0">
            <x v="3"/>
          </reference>
          <reference field="11" selected="0">
            <x v="12"/>
          </reference>
        </references>
      </pivotArea>
    </chartFormat>
    <chartFormat chart="10" format="58" series="0">
      <pivotArea type="data" dataOnly="1" outline="0" fieldPosition="0">
        <references count="3">
          <reference field="4294967294" selected="0">
            <x v="0"/>
          </reference>
          <reference field="2" selected="0">
            <x v="4"/>
          </reference>
          <reference field="11" selected="0">
            <x v="4"/>
          </reference>
        </references>
      </pivotArea>
    </chartFormat>
    <chartFormat chart="10" format="59" series="0">
      <pivotArea type="data" dataOnly="1" outline="0" fieldPosition="0">
        <references count="3">
          <reference field="4294967294" selected="0">
            <x v="0"/>
          </reference>
          <reference field="2" selected="0">
            <x v="4"/>
          </reference>
          <reference field="11" selected="0">
            <x v="10"/>
          </reference>
        </references>
      </pivotArea>
    </chartFormat>
    <chartFormat chart="10" format="60" series="0">
      <pivotArea type="data" dataOnly="1" outline="0" fieldPosition="0">
        <references count="3">
          <reference field="4294967294" selected="0">
            <x v="0"/>
          </reference>
          <reference field="2" selected="0">
            <x v="4"/>
          </reference>
          <reference field="11" selected="0">
            <x v="12"/>
          </reference>
        </references>
      </pivotArea>
    </chartFormat>
    <chartFormat chart="10" format="61" series="0">
      <pivotArea type="data" dataOnly="1" outline="0" fieldPosition="0">
        <references count="3">
          <reference field="4294967294" selected="0">
            <x v="0"/>
          </reference>
          <reference field="2" selected="0">
            <x v="6"/>
          </reference>
          <reference field="11" selected="0">
            <x v="0"/>
          </reference>
        </references>
      </pivotArea>
    </chartFormat>
    <chartFormat chart="10" format="62" series="0">
      <pivotArea type="data" dataOnly="1" outline="0" fieldPosition="0">
        <references count="3">
          <reference field="4294967294" selected="0">
            <x v="0"/>
          </reference>
          <reference field="2" selected="0">
            <x v="6"/>
          </reference>
          <reference field="11" selected="0">
            <x v="3"/>
          </reference>
        </references>
      </pivotArea>
    </chartFormat>
    <chartFormat chart="10" format="63" series="0">
      <pivotArea type="data" dataOnly="1" outline="0" fieldPosition="0">
        <references count="3">
          <reference field="4294967294" selected="0">
            <x v="0"/>
          </reference>
          <reference field="2" selected="0">
            <x v="6"/>
          </reference>
          <reference field="11" selected="0">
            <x v="4"/>
          </reference>
        </references>
      </pivotArea>
    </chartFormat>
    <chartFormat chart="10" format="64" series="0">
      <pivotArea type="data" dataOnly="1" outline="0" fieldPosition="0">
        <references count="3">
          <reference field="4294967294" selected="0">
            <x v="0"/>
          </reference>
          <reference field="2" selected="0">
            <x v="6"/>
          </reference>
          <reference field="11" selected="0">
            <x v="9"/>
          </reference>
        </references>
      </pivotArea>
    </chartFormat>
    <chartFormat chart="10" format="65" series="0">
      <pivotArea type="data" dataOnly="1" outline="0" fieldPosition="0">
        <references count="3">
          <reference field="4294967294" selected="0">
            <x v="0"/>
          </reference>
          <reference field="2" selected="0">
            <x v="6"/>
          </reference>
          <reference field="11" selected="0">
            <x v="10"/>
          </reference>
        </references>
      </pivotArea>
    </chartFormat>
    <chartFormat chart="10" format="66" series="0">
      <pivotArea type="data" dataOnly="1" outline="0" fieldPosition="0">
        <references count="3">
          <reference field="4294967294" selected="0">
            <x v="0"/>
          </reference>
          <reference field="2" selected="0">
            <x v="6"/>
          </reference>
          <reference field="11" selected="0">
            <x v="12"/>
          </reference>
        </references>
      </pivotArea>
    </chartFormat>
    <chartFormat chart="16" format="85" series="1">
      <pivotArea type="data" dataOnly="1" outline="0" fieldPosition="0">
        <references count="2">
          <reference field="4294967294" selected="0">
            <x v="0"/>
          </reference>
          <reference field="2" selected="0">
            <x v="1"/>
          </reference>
        </references>
      </pivotArea>
    </chartFormat>
    <chartFormat chart="16" format="86" series="0">
      <pivotArea type="data" dataOnly="1" outline="0" fieldPosition="0">
        <references count="3">
          <reference field="4294967294" selected="0">
            <x v="0"/>
          </reference>
          <reference field="2" selected="0">
            <x v="1"/>
          </reference>
          <reference field="11" selected="0">
            <x v="3"/>
          </reference>
        </references>
      </pivotArea>
    </chartFormat>
    <chartFormat chart="16" format="87" series="0">
      <pivotArea type="data" dataOnly="1" outline="0" fieldPosition="0">
        <references count="3">
          <reference field="4294967294" selected="0">
            <x v="0"/>
          </reference>
          <reference field="2" selected="0">
            <x v="1"/>
          </reference>
          <reference field="11" selected="0">
            <x v="4"/>
          </reference>
        </references>
      </pivotArea>
    </chartFormat>
    <chartFormat chart="16" format="88" series="0">
      <pivotArea type="data" dataOnly="1" outline="0" fieldPosition="0">
        <references count="3">
          <reference field="4294967294" selected="0">
            <x v="0"/>
          </reference>
          <reference field="2" selected="0">
            <x v="2"/>
          </reference>
          <reference field="11" selected="0">
            <x v="3"/>
          </reference>
        </references>
      </pivotArea>
    </chartFormat>
    <chartFormat chart="16" format="89" series="0">
      <pivotArea type="data" dataOnly="1" outline="0" fieldPosition="0">
        <references count="3">
          <reference field="4294967294" selected="0">
            <x v="0"/>
          </reference>
          <reference field="2" selected="0">
            <x v="2"/>
          </reference>
          <reference field="11" selected="0">
            <x v="4"/>
          </reference>
        </references>
      </pivotArea>
    </chartFormat>
    <chartFormat chart="16" format="90" series="0">
      <pivotArea type="data" dataOnly="1" outline="0" fieldPosition="0">
        <references count="3">
          <reference field="4294967294" selected="0">
            <x v="0"/>
          </reference>
          <reference field="2" selected="0">
            <x v="2"/>
          </reference>
          <reference field="11" selected="0">
            <x v="9"/>
          </reference>
        </references>
      </pivotArea>
    </chartFormat>
    <chartFormat chart="16" format="91" series="0">
      <pivotArea type="data" dataOnly="1" outline="0" fieldPosition="0">
        <references count="3">
          <reference field="4294967294" selected="0">
            <x v="0"/>
          </reference>
          <reference field="2" selected="0">
            <x v="2"/>
          </reference>
          <reference field="11" selected="0">
            <x v="10"/>
          </reference>
        </references>
      </pivotArea>
    </chartFormat>
    <chartFormat chart="16" format="92" series="0">
      <pivotArea type="data" dataOnly="1" outline="0" fieldPosition="0">
        <references count="3">
          <reference field="4294967294" selected="0">
            <x v="0"/>
          </reference>
          <reference field="2" selected="0">
            <x v="2"/>
          </reference>
          <reference field="11" selected="0">
            <x v="12"/>
          </reference>
        </references>
      </pivotArea>
    </chartFormat>
    <chartFormat chart="16" format="93" series="0">
      <pivotArea type="data" dataOnly="1" outline="0" fieldPosition="0">
        <references count="3">
          <reference field="4294967294" selected="0">
            <x v="0"/>
          </reference>
          <reference field="2" selected="0">
            <x v="3"/>
          </reference>
          <reference field="11" selected="0">
            <x v="0"/>
          </reference>
        </references>
      </pivotArea>
    </chartFormat>
    <chartFormat chart="16" format="94" series="0">
      <pivotArea type="data" dataOnly="1" outline="0" fieldPosition="0">
        <references count="3">
          <reference field="4294967294" selected="0">
            <x v="0"/>
          </reference>
          <reference field="2" selected="0">
            <x v="3"/>
          </reference>
          <reference field="11" selected="0">
            <x v="3"/>
          </reference>
        </references>
      </pivotArea>
    </chartFormat>
    <chartFormat chart="16" format="95" series="0">
      <pivotArea type="data" dataOnly="1" outline="0" fieldPosition="0">
        <references count="3">
          <reference field="4294967294" selected="0">
            <x v="0"/>
          </reference>
          <reference field="2" selected="0">
            <x v="3"/>
          </reference>
          <reference field="11" selected="0">
            <x v="4"/>
          </reference>
        </references>
      </pivotArea>
    </chartFormat>
    <chartFormat chart="16" format="96" series="0">
      <pivotArea type="data" dataOnly="1" outline="0" fieldPosition="0">
        <references count="3">
          <reference field="4294967294" selected="0">
            <x v="0"/>
          </reference>
          <reference field="2" selected="0">
            <x v="3"/>
          </reference>
          <reference field="11" selected="0">
            <x v="5"/>
          </reference>
        </references>
      </pivotArea>
    </chartFormat>
    <chartFormat chart="16" format="97" series="0">
      <pivotArea type="data" dataOnly="1" outline="0" fieldPosition="0">
        <references count="3">
          <reference field="4294967294" selected="0">
            <x v="0"/>
          </reference>
          <reference field="2" selected="0">
            <x v="3"/>
          </reference>
          <reference field="11" selected="0">
            <x v="9"/>
          </reference>
        </references>
      </pivotArea>
    </chartFormat>
    <chartFormat chart="16" format="98" series="0">
      <pivotArea type="data" dataOnly="1" outline="0" fieldPosition="0">
        <references count="3">
          <reference field="4294967294" selected="0">
            <x v="0"/>
          </reference>
          <reference field="2" selected="0">
            <x v="3"/>
          </reference>
          <reference field="11" selected="0">
            <x v="10"/>
          </reference>
        </references>
      </pivotArea>
    </chartFormat>
    <chartFormat chart="16" format="99" series="0">
      <pivotArea type="data" dataOnly="1" outline="0" fieldPosition="0">
        <references count="3">
          <reference field="4294967294" selected="0">
            <x v="0"/>
          </reference>
          <reference field="2" selected="0">
            <x v="3"/>
          </reference>
          <reference field="11" selected="0">
            <x v="12"/>
          </reference>
        </references>
      </pivotArea>
    </chartFormat>
    <chartFormat chart="16" format="100" series="0">
      <pivotArea type="data" dataOnly="1" outline="0" fieldPosition="0">
        <references count="3">
          <reference field="4294967294" selected="0">
            <x v="0"/>
          </reference>
          <reference field="2" selected="0">
            <x v="4"/>
          </reference>
          <reference field="11" selected="0">
            <x v="4"/>
          </reference>
        </references>
      </pivotArea>
    </chartFormat>
    <chartFormat chart="16" format="101" series="0">
      <pivotArea type="data" dataOnly="1" outline="0" fieldPosition="0">
        <references count="3">
          <reference field="4294967294" selected="0">
            <x v="0"/>
          </reference>
          <reference field="2" selected="0">
            <x v="4"/>
          </reference>
          <reference field="11" selected="0">
            <x v="10"/>
          </reference>
        </references>
      </pivotArea>
    </chartFormat>
    <chartFormat chart="16" format="102" series="0">
      <pivotArea type="data" dataOnly="1" outline="0" fieldPosition="0">
        <references count="3">
          <reference field="4294967294" selected="0">
            <x v="0"/>
          </reference>
          <reference field="2" selected="0">
            <x v="4"/>
          </reference>
          <reference field="11" selected="0">
            <x v="12"/>
          </reference>
        </references>
      </pivotArea>
    </chartFormat>
    <chartFormat chart="16" format="103" series="0">
      <pivotArea type="data" dataOnly="1" outline="0" fieldPosition="0">
        <references count="3">
          <reference field="4294967294" selected="0">
            <x v="0"/>
          </reference>
          <reference field="2" selected="0">
            <x v="6"/>
          </reference>
          <reference field="11" selected="0">
            <x v="0"/>
          </reference>
        </references>
      </pivotArea>
    </chartFormat>
    <chartFormat chart="16" format="104" series="0">
      <pivotArea type="data" dataOnly="1" outline="0" fieldPosition="0">
        <references count="3">
          <reference field="4294967294" selected="0">
            <x v="0"/>
          </reference>
          <reference field="2" selected="0">
            <x v="6"/>
          </reference>
          <reference field="11" selected="0">
            <x v="3"/>
          </reference>
        </references>
      </pivotArea>
    </chartFormat>
    <chartFormat chart="16" format="105" series="0">
      <pivotArea type="data" dataOnly="1" outline="0" fieldPosition="0">
        <references count="3">
          <reference field="4294967294" selected="0">
            <x v="0"/>
          </reference>
          <reference field="2" selected="0">
            <x v="6"/>
          </reference>
          <reference field="11" selected="0">
            <x v="4"/>
          </reference>
        </references>
      </pivotArea>
    </chartFormat>
    <chartFormat chart="16" format="106" series="0">
      <pivotArea type="data" dataOnly="1" outline="0" fieldPosition="0">
        <references count="3">
          <reference field="4294967294" selected="0">
            <x v="0"/>
          </reference>
          <reference field="2" selected="0">
            <x v="6"/>
          </reference>
          <reference field="11" selected="0">
            <x v="9"/>
          </reference>
        </references>
      </pivotArea>
    </chartFormat>
    <chartFormat chart="16" format="107" series="0">
      <pivotArea type="data" dataOnly="1" outline="0" fieldPosition="0">
        <references count="3">
          <reference field="4294967294" selected="0">
            <x v="0"/>
          </reference>
          <reference field="2" selected="0">
            <x v="6"/>
          </reference>
          <reference field="11" selected="0">
            <x v="10"/>
          </reference>
        </references>
      </pivotArea>
    </chartFormat>
    <chartFormat chart="16" format="108" series="0">
      <pivotArea type="data" dataOnly="1" outline="0" fieldPosition="0">
        <references count="3">
          <reference field="4294967294" selected="0">
            <x v="0"/>
          </reference>
          <reference field="2" selected="0">
            <x v="6"/>
          </reference>
          <reference field="11" selected="0">
            <x v="12"/>
          </reference>
        </references>
      </pivotArea>
    </chartFormat>
    <chartFormat chart="16" format="109" series="0">
      <pivotArea type="data" dataOnly="1" outline="0" fieldPosition="0">
        <references count="3">
          <reference field="4294967294" selected="0">
            <x v="0"/>
          </reference>
          <reference field="2" selected="0">
            <x v="11"/>
          </reference>
          <reference field="11" selected="0">
            <x v="0"/>
          </reference>
        </references>
      </pivotArea>
    </chartFormat>
    <chartFormat chart="16" format="110" series="0">
      <pivotArea type="data" dataOnly="1" outline="0" fieldPosition="0">
        <references count="3">
          <reference field="4294967294" selected="0">
            <x v="0"/>
          </reference>
          <reference field="2" selected="0">
            <x v="11"/>
          </reference>
          <reference field="11" selected="0">
            <x v="3"/>
          </reference>
        </references>
      </pivotArea>
    </chartFormat>
    <chartFormat chart="16" format="111" series="0">
      <pivotArea type="data" dataOnly="1" outline="0" fieldPosition="0">
        <references count="3">
          <reference field="4294967294" selected="0">
            <x v="0"/>
          </reference>
          <reference field="2" selected="0">
            <x v="11"/>
          </reference>
          <reference field="11" selected="0">
            <x v="5"/>
          </reference>
        </references>
      </pivotArea>
    </chartFormat>
    <chartFormat chart="16" format="112" series="0">
      <pivotArea type="data" dataOnly="1" outline="0" fieldPosition="0">
        <references count="3">
          <reference field="4294967294" selected="0">
            <x v="0"/>
          </reference>
          <reference field="2" selected="0">
            <x v="11"/>
          </reference>
          <reference field="11" selected="0">
            <x v="9"/>
          </reference>
        </references>
      </pivotArea>
    </chartFormat>
    <chartFormat chart="16" format="113" series="0">
      <pivotArea type="data" dataOnly="1" outline="0" fieldPosition="0">
        <references count="3">
          <reference field="4294967294" selected="0">
            <x v="0"/>
          </reference>
          <reference field="2" selected="0">
            <x v="11"/>
          </reference>
          <reference field="11" selected="0">
            <x v="10"/>
          </reference>
        </references>
      </pivotArea>
    </chartFormat>
    <chartFormat chart="16" format="114" series="0">
      <pivotArea type="data" dataOnly="1" outline="0" fieldPosition="0">
        <references count="3">
          <reference field="4294967294" selected="0">
            <x v="0"/>
          </reference>
          <reference field="2" selected="0">
            <x v="11"/>
          </reference>
          <reference field="11" selected="0">
            <x v="12"/>
          </reference>
        </references>
      </pivotArea>
    </chartFormat>
    <chartFormat chart="10" format="67" series="1">
      <pivotArea type="data" dataOnly="1" outline="0" fieldPosition="0">
        <references count="2">
          <reference field="4294967294" selected="0">
            <x v="0"/>
          </reference>
          <reference field="2" selected="0">
            <x v="12"/>
          </reference>
        </references>
      </pivotArea>
    </chartFormat>
    <chartFormat chart="16" format="115" series="1">
      <pivotArea type="data" dataOnly="1" outline="0" fieldPosition="0">
        <references count="2">
          <reference field="4294967294" selected="0">
            <x v="0"/>
          </reference>
          <reference field="2" selected="0">
            <x v="12"/>
          </reference>
        </references>
      </pivotArea>
    </chartFormat>
    <chartFormat chart="10" format="68" series="0">
      <pivotArea type="data" dataOnly="1" outline="0" fieldPosition="0">
        <references count="3">
          <reference field="4294967294" selected="0">
            <x v="0"/>
          </reference>
          <reference field="2" selected="0">
            <x v="3"/>
          </reference>
          <reference field="11" selected="0">
            <x v="11"/>
          </reference>
        </references>
      </pivotArea>
    </chartFormat>
    <chartFormat chart="10" format="69" series="0">
      <pivotArea type="data" dataOnly="1" outline="0" fieldPosition="0">
        <references count="3">
          <reference field="4294967294" selected="0">
            <x v="0"/>
          </reference>
          <reference field="2" selected="0">
            <x v="3"/>
          </reference>
          <reference field="11" selected="0">
            <x v="13"/>
          </reference>
        </references>
      </pivotArea>
    </chartFormat>
    <chartFormat chart="10" format="70" series="0">
      <pivotArea type="data" dataOnly="1" outline="0" fieldPosition="0">
        <references count="3">
          <reference field="4294967294" selected="0">
            <x v="0"/>
          </reference>
          <reference field="2" selected="0">
            <x v="4"/>
          </reference>
          <reference field="11" selected="0">
            <x v="13"/>
          </reference>
        </references>
      </pivotArea>
    </chartFormat>
    <chartFormat chart="10" format="71" series="0">
      <pivotArea type="data" dataOnly="1" outline="0" fieldPosition="0">
        <references count="3">
          <reference field="4294967294" selected="0">
            <x v="0"/>
          </reference>
          <reference field="2" selected="0">
            <x v="6"/>
          </reference>
          <reference field="11" selected="0">
            <x v="11"/>
          </reference>
        </references>
      </pivotArea>
    </chartFormat>
    <chartFormat chart="10" format="72" series="0">
      <pivotArea type="data" dataOnly="1" outline="0" fieldPosition="0">
        <references count="3">
          <reference field="4294967294" selected="0">
            <x v="0"/>
          </reference>
          <reference field="2" selected="0">
            <x v="6"/>
          </reference>
          <reference field="11" selected="0">
            <x v="13"/>
          </reference>
        </references>
      </pivotArea>
    </chartFormat>
    <chartFormat chart="16" format="116" series="0">
      <pivotArea type="data" dataOnly="1" outline="0" fieldPosition="0">
        <references count="3">
          <reference field="4294967294" selected="0">
            <x v="0"/>
          </reference>
          <reference field="2" selected="0">
            <x v="1"/>
          </reference>
          <reference field="11" selected="0">
            <x v="11"/>
          </reference>
        </references>
      </pivotArea>
    </chartFormat>
    <chartFormat chart="16" format="117" series="0">
      <pivotArea type="data" dataOnly="1" outline="0" fieldPosition="0">
        <references count="3">
          <reference field="4294967294" selected="0">
            <x v="0"/>
          </reference>
          <reference field="2" selected="0">
            <x v="1"/>
          </reference>
          <reference field="11" selected="0">
            <x v="13"/>
          </reference>
        </references>
      </pivotArea>
    </chartFormat>
    <chartFormat chart="16" format="118" series="0">
      <pivotArea type="data" dataOnly="1" outline="0" fieldPosition="0">
        <references count="3">
          <reference field="4294967294" selected="0">
            <x v="0"/>
          </reference>
          <reference field="2" selected="0">
            <x v="2"/>
          </reference>
          <reference field="11" selected="0">
            <x v="13"/>
          </reference>
        </references>
      </pivotArea>
    </chartFormat>
    <chartFormat chart="16" format="119" series="0">
      <pivotArea type="data" dataOnly="1" outline="0" fieldPosition="0">
        <references count="3">
          <reference field="4294967294" selected="0">
            <x v="0"/>
          </reference>
          <reference field="2" selected="0">
            <x v="3"/>
          </reference>
          <reference field="11" selected="0">
            <x v="11"/>
          </reference>
        </references>
      </pivotArea>
    </chartFormat>
    <chartFormat chart="16" format="120" series="0">
      <pivotArea type="data" dataOnly="1" outline="0" fieldPosition="0">
        <references count="3">
          <reference field="4294967294" selected="0">
            <x v="0"/>
          </reference>
          <reference field="2" selected="0">
            <x v="3"/>
          </reference>
          <reference field="11" selected="0">
            <x v="13"/>
          </reference>
        </references>
      </pivotArea>
    </chartFormat>
    <chartFormat chart="16" format="121" series="0">
      <pivotArea type="data" dataOnly="1" outline="0" fieldPosition="0">
        <references count="3">
          <reference field="4294967294" selected="0">
            <x v="0"/>
          </reference>
          <reference field="2" selected="0">
            <x v="4"/>
          </reference>
          <reference field="11" selected="0">
            <x v="13"/>
          </reference>
        </references>
      </pivotArea>
    </chartFormat>
    <chartFormat chart="16" format="122" series="0">
      <pivotArea type="data" dataOnly="1" outline="0" fieldPosition="0">
        <references count="3">
          <reference field="4294967294" selected="0">
            <x v="0"/>
          </reference>
          <reference field="2" selected="0">
            <x v="6"/>
          </reference>
          <reference field="11" selected="0">
            <x v="11"/>
          </reference>
        </references>
      </pivotArea>
    </chartFormat>
    <chartFormat chart="16" format="123" series="0">
      <pivotArea type="data" dataOnly="1" outline="0" fieldPosition="0">
        <references count="3">
          <reference field="4294967294" selected="0">
            <x v="0"/>
          </reference>
          <reference field="2" selected="0">
            <x v="6"/>
          </reference>
          <reference field="11" selected="0">
            <x v="13"/>
          </reference>
        </references>
      </pivotArea>
    </chartFormat>
    <chartFormat chart="16" format="124" series="0">
      <pivotArea type="data" dataOnly="1" outline="0" fieldPosition="0">
        <references count="3">
          <reference field="4294967294" selected="0">
            <x v="0"/>
          </reference>
          <reference field="2" selected="0">
            <x v="11"/>
          </reference>
          <reference field="11" selected="0">
            <x v="11"/>
          </reference>
        </references>
      </pivotArea>
    </chartFormat>
    <chartFormat chart="16" format="125" series="0">
      <pivotArea type="data" dataOnly="1" outline="0" fieldPosition="0">
        <references count="3">
          <reference field="4294967294" selected="0">
            <x v="0"/>
          </reference>
          <reference field="2" selected="0">
            <x v="11"/>
          </reference>
          <reference field="11" selected="0">
            <x v="13"/>
          </reference>
        </references>
      </pivotArea>
    </chartFormat>
    <chartFormat chart="16" format="126" series="0">
      <pivotArea type="data" dataOnly="1" outline="0" fieldPosition="0">
        <references count="3">
          <reference field="4294967294" selected="0">
            <x v="0"/>
          </reference>
          <reference field="2" selected="0">
            <x v="12"/>
          </reference>
          <reference field="11" selected="0">
            <x v="0"/>
          </reference>
        </references>
      </pivotArea>
    </chartFormat>
    <chartFormat chart="16" format="127" series="0">
      <pivotArea type="data" dataOnly="1" outline="0" fieldPosition="0">
        <references count="3">
          <reference field="4294967294" selected="0">
            <x v="0"/>
          </reference>
          <reference field="2" selected="0">
            <x v="12"/>
          </reference>
          <reference field="11" selected="0">
            <x v="1"/>
          </reference>
        </references>
      </pivotArea>
    </chartFormat>
    <chartFormat chart="16" format="128" series="0">
      <pivotArea type="data" dataOnly="1" outline="0" fieldPosition="0">
        <references count="3">
          <reference field="4294967294" selected="0">
            <x v="0"/>
          </reference>
          <reference field="2" selected="0">
            <x v="12"/>
          </reference>
          <reference field="11" selected="0">
            <x v="3"/>
          </reference>
        </references>
      </pivotArea>
    </chartFormat>
    <chartFormat chart="16" format="129" series="0">
      <pivotArea type="data" dataOnly="1" outline="0" fieldPosition="0">
        <references count="3">
          <reference field="4294967294" selected="0">
            <x v="0"/>
          </reference>
          <reference field="2" selected="0">
            <x v="12"/>
          </reference>
          <reference field="11" selected="0">
            <x v="4"/>
          </reference>
        </references>
      </pivotArea>
    </chartFormat>
    <chartFormat chart="16" format="130" series="0">
      <pivotArea type="data" dataOnly="1" outline="0" fieldPosition="0">
        <references count="3">
          <reference field="4294967294" selected="0">
            <x v="0"/>
          </reference>
          <reference field="2" selected="0">
            <x v="12"/>
          </reference>
          <reference field="11" selected="0">
            <x v="5"/>
          </reference>
        </references>
      </pivotArea>
    </chartFormat>
    <chartFormat chart="16" format="131" series="0">
      <pivotArea type="data" dataOnly="1" outline="0" fieldPosition="0">
        <references count="3">
          <reference field="4294967294" selected="0">
            <x v="0"/>
          </reference>
          <reference field="2" selected="0">
            <x v="12"/>
          </reference>
          <reference field="11" selected="0">
            <x v="6"/>
          </reference>
        </references>
      </pivotArea>
    </chartFormat>
    <chartFormat chart="16" format="132" series="0">
      <pivotArea type="data" dataOnly="1" outline="0" fieldPosition="0">
        <references count="3">
          <reference field="4294967294" selected="0">
            <x v="0"/>
          </reference>
          <reference field="2" selected="0">
            <x v="12"/>
          </reference>
          <reference field="11" selected="0">
            <x v="9"/>
          </reference>
        </references>
      </pivotArea>
    </chartFormat>
    <chartFormat chart="16" format="133" series="0">
      <pivotArea type="data" dataOnly="1" outline="0" fieldPosition="0">
        <references count="3">
          <reference field="4294967294" selected="0">
            <x v="0"/>
          </reference>
          <reference field="2" selected="0">
            <x v="12"/>
          </reference>
          <reference field="11" selected="0">
            <x v="10"/>
          </reference>
        </references>
      </pivotArea>
    </chartFormat>
    <chartFormat chart="16" format="134" series="0">
      <pivotArea type="data" dataOnly="1" outline="0" fieldPosition="0">
        <references count="3">
          <reference field="4294967294" selected="0">
            <x v="0"/>
          </reference>
          <reference field="2" selected="0">
            <x v="12"/>
          </reference>
          <reference field="11" selected="0">
            <x v="11"/>
          </reference>
        </references>
      </pivotArea>
    </chartFormat>
    <chartFormat chart="16" format="135" series="0">
      <pivotArea type="data" dataOnly="1" outline="0" fieldPosition="0">
        <references count="3">
          <reference field="4294967294" selected="0">
            <x v="0"/>
          </reference>
          <reference field="2" selected="0">
            <x v="12"/>
          </reference>
          <reference field="11" selected="0">
            <x v="12"/>
          </reference>
        </references>
      </pivotArea>
    </chartFormat>
    <chartFormat chart="16" format="136" series="0">
      <pivotArea type="data" dataOnly="1" outline="0" fieldPosition="0">
        <references count="3">
          <reference field="4294967294" selected="0">
            <x v="0"/>
          </reference>
          <reference field="2" selected="0">
            <x v="12"/>
          </reference>
          <reference field="11" selected="0">
            <x v="13"/>
          </reference>
        </references>
      </pivotArea>
    </chartFormat>
    <chartFormat chart="10" format="73" series="1">
      <pivotArea type="data" dataOnly="1" outline="0" fieldPosition="0">
        <references count="2">
          <reference field="4294967294" selected="0">
            <x v="0"/>
          </reference>
          <reference field="2" selected="0">
            <x v="13"/>
          </reference>
        </references>
      </pivotArea>
    </chartFormat>
    <chartFormat chart="16" format="137" series="1">
      <pivotArea type="data" dataOnly="1" outline="0" fieldPosition="0">
        <references count="2">
          <reference field="4294967294" selected="0">
            <x v="0"/>
          </reference>
          <reference field="2" selected="0">
            <x v="13"/>
          </reference>
        </references>
      </pivotArea>
    </chartFormat>
    <chartFormat chart="16" format="138" series="0">
      <pivotArea type="data" dataOnly="1" outline="0" fieldPosition="0">
        <references count="3">
          <reference field="4294967294" selected="0">
            <x v="0"/>
          </reference>
          <reference field="2" selected="0">
            <x v="13"/>
          </reference>
          <reference field="11" selected="0">
            <x v="0"/>
          </reference>
        </references>
      </pivotArea>
    </chartFormat>
    <chartFormat chart="16" format="139" series="0">
      <pivotArea type="data" dataOnly="1" outline="0" fieldPosition="0">
        <references count="3">
          <reference field="4294967294" selected="0">
            <x v="0"/>
          </reference>
          <reference field="2" selected="0">
            <x v="13"/>
          </reference>
          <reference field="11" selected="0">
            <x v="1"/>
          </reference>
        </references>
      </pivotArea>
    </chartFormat>
    <chartFormat chart="16" format="140" series="0">
      <pivotArea type="data" dataOnly="1" outline="0" fieldPosition="0">
        <references count="3">
          <reference field="4294967294" selected="0">
            <x v="0"/>
          </reference>
          <reference field="2" selected="0">
            <x v="13"/>
          </reference>
          <reference field="11" selected="0">
            <x v="3"/>
          </reference>
        </references>
      </pivotArea>
    </chartFormat>
    <chartFormat chart="16" format="141" series="0">
      <pivotArea type="data" dataOnly="1" outline="0" fieldPosition="0">
        <references count="3">
          <reference field="4294967294" selected="0">
            <x v="0"/>
          </reference>
          <reference field="2" selected="0">
            <x v="13"/>
          </reference>
          <reference field="11" selected="0">
            <x v="4"/>
          </reference>
        </references>
      </pivotArea>
    </chartFormat>
    <chartFormat chart="16" format="142" series="0">
      <pivotArea type="data" dataOnly="1" outline="0" fieldPosition="0">
        <references count="3">
          <reference field="4294967294" selected="0">
            <x v="0"/>
          </reference>
          <reference field="2" selected="0">
            <x v="13"/>
          </reference>
          <reference field="11" selected="0">
            <x v="5"/>
          </reference>
        </references>
      </pivotArea>
    </chartFormat>
    <chartFormat chart="16" format="143" series="0">
      <pivotArea type="data" dataOnly="1" outline="0" fieldPosition="0">
        <references count="3">
          <reference field="4294967294" selected="0">
            <x v="0"/>
          </reference>
          <reference field="2" selected="0">
            <x v="13"/>
          </reference>
          <reference field="11" selected="0">
            <x v="6"/>
          </reference>
        </references>
      </pivotArea>
    </chartFormat>
    <chartFormat chart="16" format="144" series="0">
      <pivotArea type="data" dataOnly="1" outline="0" fieldPosition="0">
        <references count="3">
          <reference field="4294967294" selected="0">
            <x v="0"/>
          </reference>
          <reference field="2" selected="0">
            <x v="13"/>
          </reference>
          <reference field="11" selected="0">
            <x v="9"/>
          </reference>
        </references>
      </pivotArea>
    </chartFormat>
    <chartFormat chart="16" format="145" series="0">
      <pivotArea type="data" dataOnly="1" outline="0" fieldPosition="0">
        <references count="3">
          <reference field="4294967294" selected="0">
            <x v="0"/>
          </reference>
          <reference field="2" selected="0">
            <x v="13"/>
          </reference>
          <reference field="11" selected="0">
            <x v="10"/>
          </reference>
        </references>
      </pivotArea>
    </chartFormat>
    <chartFormat chart="16" format="146" series="0">
      <pivotArea type="data" dataOnly="1" outline="0" fieldPosition="0">
        <references count="3">
          <reference field="4294967294" selected="0">
            <x v="0"/>
          </reference>
          <reference field="2" selected="0">
            <x v="13"/>
          </reference>
          <reference field="11" selected="0">
            <x v="11"/>
          </reference>
        </references>
      </pivotArea>
    </chartFormat>
    <chartFormat chart="16" format="147" series="0">
      <pivotArea type="data" dataOnly="1" outline="0" fieldPosition="0">
        <references count="3">
          <reference field="4294967294" selected="0">
            <x v="0"/>
          </reference>
          <reference field="2" selected="0">
            <x v="13"/>
          </reference>
          <reference field="11" selected="0">
            <x v="12"/>
          </reference>
        </references>
      </pivotArea>
    </chartFormat>
    <chartFormat chart="16" format="148" series="0">
      <pivotArea type="data" dataOnly="1" outline="0" fieldPosition="0">
        <references count="3">
          <reference field="4294967294" selected="0">
            <x v="0"/>
          </reference>
          <reference field="2" selected="0">
            <x v="13"/>
          </reference>
          <reference field="11" selected="0">
            <x v="13"/>
          </reference>
        </references>
      </pivotArea>
    </chartFormat>
    <chartFormat chart="10" format="74" series="1">
      <pivotArea type="data" dataOnly="1" outline="0" fieldPosition="0">
        <references count="2">
          <reference field="4294967294" selected="0">
            <x v="0"/>
          </reference>
          <reference field="2" selected="0">
            <x v="0"/>
          </reference>
        </references>
      </pivotArea>
    </chartFormat>
    <chartFormat chart="16" format="149" series="1">
      <pivotArea type="data" dataOnly="1" outline="0" fieldPosition="0">
        <references count="2">
          <reference field="4294967294" selected="0">
            <x v="0"/>
          </reference>
          <reference field="2" selected="0">
            <x v="0"/>
          </reference>
        </references>
      </pivotArea>
    </chartFormat>
    <chartFormat chart="16" format="150" series="0">
      <pivotArea type="data" dataOnly="1" outline="0" fieldPosition="0">
        <references count="3">
          <reference field="4294967294" selected="0">
            <x v="0"/>
          </reference>
          <reference field="2" selected="0">
            <x v="0"/>
          </reference>
          <reference field="11" selected="0">
            <x v="4"/>
          </reference>
        </references>
      </pivotArea>
    </chartFormat>
    <chartFormat chart="16" format="151" series="0">
      <pivotArea type="data" dataOnly="1" outline="0" fieldPosition="0">
        <references count="3">
          <reference field="4294967294" selected="0">
            <x v="0"/>
          </reference>
          <reference field="2" selected="0">
            <x v="0"/>
          </reference>
          <reference field="11" selected="0">
            <x v="5"/>
          </reference>
        </references>
      </pivotArea>
    </chartFormat>
    <chartFormat chart="16" format="152" series="0">
      <pivotArea type="data" dataOnly="1" outline="0" fieldPosition="0">
        <references count="3">
          <reference field="4294967294" selected="0">
            <x v="0"/>
          </reference>
          <reference field="2" selected="0">
            <x v="0"/>
          </reference>
          <reference field="11" selected="0">
            <x v="9"/>
          </reference>
        </references>
      </pivotArea>
    </chartFormat>
    <chartFormat chart="16" format="153" series="0">
      <pivotArea type="data" dataOnly="1" outline="0" fieldPosition="0">
        <references count="3">
          <reference field="4294967294" selected="0">
            <x v="0"/>
          </reference>
          <reference field="2" selected="0">
            <x v="0"/>
          </reference>
          <reference field="11" selected="0">
            <x v="10"/>
          </reference>
        </references>
      </pivotArea>
    </chartFormat>
    <chartFormat chart="16" format="154" series="0">
      <pivotArea type="data" dataOnly="1" outline="0" fieldPosition="0">
        <references count="3">
          <reference field="4294967294" selected="0">
            <x v="0"/>
          </reference>
          <reference field="2" selected="0">
            <x v="0"/>
          </reference>
          <reference field="11" selected="0">
            <x v="11"/>
          </reference>
        </references>
      </pivotArea>
    </chartFormat>
    <chartFormat chart="16" format="155" series="0">
      <pivotArea type="data" dataOnly="1" outline="0" fieldPosition="0">
        <references count="3">
          <reference field="4294967294" selected="0">
            <x v="0"/>
          </reference>
          <reference field="2" selected="0">
            <x v="0"/>
          </reference>
          <reference field="11" selected="0">
            <x v="12"/>
          </reference>
        </references>
      </pivotArea>
    </chartFormat>
    <chartFormat chart="16" format="156" series="0">
      <pivotArea type="data" dataOnly="1" outline="0" fieldPosition="0">
        <references count="3">
          <reference field="4294967294" selected="0">
            <x v="0"/>
          </reference>
          <reference field="2" selected="0">
            <x v="0"/>
          </reference>
          <reference field="11" selected="0">
            <x v="13"/>
          </reference>
        </references>
      </pivotArea>
    </chartFormat>
    <chartFormat chart="10" format="75" series="1">
      <pivotArea type="data" dataOnly="1" outline="0" fieldPosition="0">
        <references count="2">
          <reference field="4294967294" selected="0">
            <x v="0"/>
          </reference>
          <reference field="2" selected="0">
            <x v="9"/>
          </reference>
        </references>
      </pivotArea>
    </chartFormat>
    <chartFormat chart="16" format="157" series="1">
      <pivotArea type="data" dataOnly="1" outline="0" fieldPosition="0">
        <references count="2">
          <reference field="4294967294" selected="0">
            <x v="0"/>
          </reference>
          <reference field="2" selected="0">
            <x v="9"/>
          </reference>
        </references>
      </pivotArea>
    </chartFormat>
    <chartFormat chart="16" format="158" series="0">
      <pivotArea type="data" dataOnly="1" outline="0" fieldPosition="0">
        <references count="3">
          <reference field="4294967294" selected="0">
            <x v="0"/>
          </reference>
          <reference field="2" selected="0">
            <x v="9"/>
          </reference>
          <reference field="11" selected="0">
            <x v="1"/>
          </reference>
        </references>
      </pivotArea>
    </chartFormat>
    <chartFormat chart="16" format="159" series="0">
      <pivotArea type="data" dataOnly="1" outline="0" fieldPosition="0">
        <references count="3">
          <reference field="4294967294" selected="0">
            <x v="0"/>
          </reference>
          <reference field="2" selected="0">
            <x v="9"/>
          </reference>
          <reference field="11" selected="0">
            <x v="3"/>
          </reference>
        </references>
      </pivotArea>
    </chartFormat>
    <chartFormat chart="16" format="160" series="0">
      <pivotArea type="data" dataOnly="1" outline="0" fieldPosition="0">
        <references count="3">
          <reference field="4294967294" selected="0">
            <x v="0"/>
          </reference>
          <reference field="2" selected="0">
            <x v="9"/>
          </reference>
          <reference field="11" selected="0">
            <x v="4"/>
          </reference>
        </references>
      </pivotArea>
    </chartFormat>
    <chartFormat chart="16" format="161" series="0">
      <pivotArea type="data" dataOnly="1" outline="0" fieldPosition="0">
        <references count="3">
          <reference field="4294967294" selected="0">
            <x v="0"/>
          </reference>
          <reference field="2" selected="0">
            <x v="9"/>
          </reference>
          <reference field="11" selected="0">
            <x v="5"/>
          </reference>
        </references>
      </pivotArea>
    </chartFormat>
    <chartFormat chart="16" format="162" series="0">
      <pivotArea type="data" dataOnly="1" outline="0" fieldPosition="0">
        <references count="3">
          <reference field="4294967294" selected="0">
            <x v="0"/>
          </reference>
          <reference field="2" selected="0">
            <x v="9"/>
          </reference>
          <reference field="11" selected="0">
            <x v="11"/>
          </reference>
        </references>
      </pivotArea>
    </chartFormat>
    <chartFormat chart="16" format="163" series="0">
      <pivotArea type="data" dataOnly="1" outline="0" fieldPosition="0">
        <references count="3">
          <reference field="4294967294" selected="0">
            <x v="0"/>
          </reference>
          <reference field="2" selected="0">
            <x v="9"/>
          </reference>
          <reference field="11" selected="0">
            <x v="12"/>
          </reference>
        </references>
      </pivotArea>
    </chartFormat>
    <chartFormat chart="16" format="164" series="0">
      <pivotArea type="data" dataOnly="1" outline="0" fieldPosition="0">
        <references count="3">
          <reference field="4294967294" selected="0">
            <x v="0"/>
          </reference>
          <reference field="2" selected="0">
            <x v="9"/>
          </reference>
          <reference field="11" selected="0">
            <x v="13"/>
          </reference>
        </references>
      </pivotArea>
    </chartFormat>
    <chartFormat chart="10" format="76" series="0">
      <pivotArea type="data" dataOnly="1" outline="0" fieldPosition="0">
        <references count="3">
          <reference field="4294967294" selected="0">
            <x v="0"/>
          </reference>
          <reference field="2" selected="0">
            <x v="3"/>
          </reference>
          <reference field="11" selected="0">
            <x v="14"/>
          </reference>
        </references>
      </pivotArea>
    </chartFormat>
    <chartFormat chart="10" format="77" series="0">
      <pivotArea type="data" dataOnly="1" outline="0" fieldPosition="0">
        <references count="3">
          <reference field="4294967294" selected="0">
            <x v="0"/>
          </reference>
          <reference field="2" selected="0">
            <x v="3"/>
          </reference>
          <reference field="11" selected="0">
            <x v="15"/>
          </reference>
        </references>
      </pivotArea>
    </chartFormat>
    <chartFormat chart="10" format="78" series="0">
      <pivotArea type="data" dataOnly="1" outline="0" fieldPosition="0">
        <references count="3">
          <reference field="4294967294" selected="0">
            <x v="0"/>
          </reference>
          <reference field="2" selected="0">
            <x v="4"/>
          </reference>
          <reference field="11" selected="0">
            <x v="14"/>
          </reference>
        </references>
      </pivotArea>
    </chartFormat>
    <chartFormat chart="10" format="79" series="0">
      <pivotArea type="data" dataOnly="1" outline="0" fieldPosition="0">
        <references count="3">
          <reference field="4294967294" selected="0">
            <x v="0"/>
          </reference>
          <reference field="2" selected="0">
            <x v="4"/>
          </reference>
          <reference field="11" selected="0">
            <x v="15"/>
          </reference>
        </references>
      </pivotArea>
    </chartFormat>
    <chartFormat chart="10" format="80" series="0">
      <pivotArea type="data" dataOnly="1" outline="0" fieldPosition="0">
        <references count="3">
          <reference field="4294967294" selected="0">
            <x v="0"/>
          </reference>
          <reference field="2" selected="0">
            <x v="6"/>
          </reference>
          <reference field="11" selected="0">
            <x v="14"/>
          </reference>
        </references>
      </pivotArea>
    </chartFormat>
    <chartFormat chart="10" format="81" series="0">
      <pivotArea type="data" dataOnly="1" outline="0" fieldPosition="0">
        <references count="3">
          <reference field="4294967294" selected="0">
            <x v="0"/>
          </reference>
          <reference field="2" selected="0">
            <x v="6"/>
          </reference>
          <reference field="11" selected="0">
            <x v="15"/>
          </reference>
        </references>
      </pivotArea>
    </chartFormat>
    <chartFormat chart="16" format="165" series="0">
      <pivotArea type="data" dataOnly="1" outline="0" fieldPosition="0">
        <references count="3">
          <reference field="4294967294" selected="0">
            <x v="0"/>
          </reference>
          <reference field="2" selected="0">
            <x v="0"/>
          </reference>
          <reference field="11" selected="0">
            <x v="14"/>
          </reference>
        </references>
      </pivotArea>
    </chartFormat>
    <chartFormat chart="16" format="166" series="0">
      <pivotArea type="data" dataOnly="1" outline="0" fieldPosition="0">
        <references count="3">
          <reference field="4294967294" selected="0">
            <x v="0"/>
          </reference>
          <reference field="2" selected="0">
            <x v="0"/>
          </reference>
          <reference field="11" selected="0">
            <x v="15"/>
          </reference>
        </references>
      </pivotArea>
    </chartFormat>
    <chartFormat chart="16" format="167" series="0">
      <pivotArea type="data" dataOnly="1" outline="0" fieldPosition="0">
        <references count="3">
          <reference field="4294967294" selected="0">
            <x v="0"/>
          </reference>
          <reference field="2" selected="0">
            <x v="1"/>
          </reference>
          <reference field="11" selected="0">
            <x v="14"/>
          </reference>
        </references>
      </pivotArea>
    </chartFormat>
    <chartFormat chart="16" format="168" series="0">
      <pivotArea type="data" dataOnly="1" outline="0" fieldPosition="0">
        <references count="3">
          <reference field="4294967294" selected="0">
            <x v="0"/>
          </reference>
          <reference field="2" selected="0">
            <x v="1"/>
          </reference>
          <reference field="11" selected="0">
            <x v="15"/>
          </reference>
        </references>
      </pivotArea>
    </chartFormat>
    <chartFormat chart="16" format="169" series="0">
      <pivotArea type="data" dataOnly="1" outline="0" fieldPosition="0">
        <references count="3">
          <reference field="4294967294" selected="0">
            <x v="0"/>
          </reference>
          <reference field="2" selected="0">
            <x v="2"/>
          </reference>
          <reference field="11" selected="0">
            <x v="14"/>
          </reference>
        </references>
      </pivotArea>
    </chartFormat>
    <chartFormat chart="16" format="170" series="0">
      <pivotArea type="data" dataOnly="1" outline="0" fieldPosition="0">
        <references count="3">
          <reference field="4294967294" selected="0">
            <x v="0"/>
          </reference>
          <reference field="2" selected="0">
            <x v="2"/>
          </reference>
          <reference field="11" selected="0">
            <x v="15"/>
          </reference>
        </references>
      </pivotArea>
    </chartFormat>
    <chartFormat chart="16" format="171" series="0">
      <pivotArea type="data" dataOnly="1" outline="0" fieldPosition="0">
        <references count="3">
          <reference field="4294967294" selected="0">
            <x v="0"/>
          </reference>
          <reference field="2" selected="0">
            <x v="3"/>
          </reference>
          <reference field="11" selected="0">
            <x v="14"/>
          </reference>
        </references>
      </pivotArea>
    </chartFormat>
    <chartFormat chart="16" format="172" series="0">
      <pivotArea type="data" dataOnly="1" outline="0" fieldPosition="0">
        <references count="3">
          <reference field="4294967294" selected="0">
            <x v="0"/>
          </reference>
          <reference field="2" selected="0">
            <x v="3"/>
          </reference>
          <reference field="11" selected="0">
            <x v="15"/>
          </reference>
        </references>
      </pivotArea>
    </chartFormat>
    <chartFormat chart="16" format="173" series="0">
      <pivotArea type="data" dataOnly="1" outline="0" fieldPosition="0">
        <references count="3">
          <reference field="4294967294" selected="0">
            <x v="0"/>
          </reference>
          <reference field="2" selected="0">
            <x v="4"/>
          </reference>
          <reference field="11" selected="0">
            <x v="14"/>
          </reference>
        </references>
      </pivotArea>
    </chartFormat>
    <chartFormat chart="16" format="174" series="0">
      <pivotArea type="data" dataOnly="1" outline="0" fieldPosition="0">
        <references count="3">
          <reference field="4294967294" selected="0">
            <x v="0"/>
          </reference>
          <reference field="2" selected="0">
            <x v="4"/>
          </reference>
          <reference field="11" selected="0">
            <x v="15"/>
          </reference>
        </references>
      </pivotArea>
    </chartFormat>
    <chartFormat chart="16" format="175" series="0">
      <pivotArea type="data" dataOnly="1" outline="0" fieldPosition="0">
        <references count="3">
          <reference field="4294967294" selected="0">
            <x v="0"/>
          </reference>
          <reference field="2" selected="0">
            <x v="6"/>
          </reference>
          <reference field="11" selected="0">
            <x v="14"/>
          </reference>
        </references>
      </pivotArea>
    </chartFormat>
    <chartFormat chart="16" format="176" series="0">
      <pivotArea type="data" dataOnly="1" outline="0" fieldPosition="0">
        <references count="3">
          <reference field="4294967294" selected="0">
            <x v="0"/>
          </reference>
          <reference field="2" selected="0">
            <x v="6"/>
          </reference>
          <reference field="11" selected="0">
            <x v="15"/>
          </reference>
        </references>
      </pivotArea>
    </chartFormat>
    <chartFormat chart="16" format="177" series="0">
      <pivotArea type="data" dataOnly="1" outline="0" fieldPosition="0">
        <references count="3">
          <reference field="4294967294" selected="0">
            <x v="0"/>
          </reference>
          <reference field="2" selected="0">
            <x v="9"/>
          </reference>
          <reference field="11" selected="0">
            <x v="14"/>
          </reference>
        </references>
      </pivotArea>
    </chartFormat>
    <chartFormat chart="16" format="178" series="0">
      <pivotArea type="data" dataOnly="1" outline="0" fieldPosition="0">
        <references count="3">
          <reference field="4294967294" selected="0">
            <x v="0"/>
          </reference>
          <reference field="2" selected="0">
            <x v="9"/>
          </reference>
          <reference field="11" selected="0">
            <x v="15"/>
          </reference>
        </references>
      </pivotArea>
    </chartFormat>
    <chartFormat chart="16" format="179" series="0">
      <pivotArea type="data" dataOnly="1" outline="0" fieldPosition="0">
        <references count="3">
          <reference field="4294967294" selected="0">
            <x v="0"/>
          </reference>
          <reference field="2" selected="0">
            <x v="11"/>
          </reference>
          <reference field="11" selected="0">
            <x v="14"/>
          </reference>
        </references>
      </pivotArea>
    </chartFormat>
    <chartFormat chart="16" format="180" series="0">
      <pivotArea type="data" dataOnly="1" outline="0" fieldPosition="0">
        <references count="3">
          <reference field="4294967294" selected="0">
            <x v="0"/>
          </reference>
          <reference field="2" selected="0">
            <x v="11"/>
          </reference>
          <reference field="11" selected="0">
            <x v="15"/>
          </reference>
        </references>
      </pivotArea>
    </chartFormat>
    <chartFormat chart="16" format="181" series="0">
      <pivotArea type="data" dataOnly="1" outline="0" fieldPosition="0">
        <references count="3">
          <reference field="4294967294" selected="0">
            <x v="0"/>
          </reference>
          <reference field="2" selected="0">
            <x v="12"/>
          </reference>
          <reference field="11" selected="0">
            <x v="14"/>
          </reference>
        </references>
      </pivotArea>
    </chartFormat>
    <chartFormat chart="16" format="182" series="0">
      <pivotArea type="data" dataOnly="1" outline="0" fieldPosition="0">
        <references count="3">
          <reference field="4294967294" selected="0">
            <x v="0"/>
          </reference>
          <reference field="2" selected="0">
            <x v="12"/>
          </reference>
          <reference field="11" selected="0">
            <x v="15"/>
          </reference>
        </references>
      </pivotArea>
    </chartFormat>
    <chartFormat chart="17" format="82" series="1">
      <pivotArea type="data" dataOnly="1" outline="0" fieldPosition="0">
        <references count="2">
          <reference field="4294967294" selected="0">
            <x v="0"/>
          </reference>
          <reference field="2" selected="0">
            <x v="0"/>
          </reference>
        </references>
      </pivotArea>
    </chartFormat>
    <chartFormat chart="17" format="83" series="1">
      <pivotArea type="data" dataOnly="1" outline="0" fieldPosition="0">
        <references count="2">
          <reference field="4294967294" selected="0">
            <x v="0"/>
          </reference>
          <reference field="2" selected="0">
            <x v="1"/>
          </reference>
        </references>
      </pivotArea>
    </chartFormat>
    <chartFormat chart="17" format="84" series="1">
      <pivotArea type="data" dataOnly="1" outline="0" fieldPosition="0">
        <references count="2">
          <reference field="4294967294" selected="0">
            <x v="0"/>
          </reference>
          <reference field="2" selected="0">
            <x v="2"/>
          </reference>
        </references>
      </pivotArea>
    </chartFormat>
    <chartFormat chart="17" format="85" series="1">
      <pivotArea type="data" dataOnly="1" outline="0" fieldPosition="0">
        <references count="2">
          <reference field="4294967294" selected="0">
            <x v="0"/>
          </reference>
          <reference field="2" selected="0">
            <x v="3"/>
          </reference>
        </references>
      </pivotArea>
    </chartFormat>
    <chartFormat chart="17" format="86" series="0">
      <pivotArea type="data" dataOnly="1" outline="0" fieldPosition="0">
        <references count="3">
          <reference field="4294967294" selected="0">
            <x v="0"/>
          </reference>
          <reference field="2" selected="0">
            <x v="3"/>
          </reference>
          <reference field="11" selected="0">
            <x v="1"/>
          </reference>
        </references>
      </pivotArea>
    </chartFormat>
    <chartFormat chart="17" format="87" series="0">
      <pivotArea type="data" dataOnly="1" outline="0" fieldPosition="0">
        <references count="3">
          <reference field="4294967294" selected="0">
            <x v="0"/>
          </reference>
          <reference field="2" selected="0">
            <x v="3"/>
          </reference>
          <reference field="11" selected="0">
            <x v="6"/>
          </reference>
        </references>
      </pivotArea>
    </chartFormat>
    <chartFormat chart="17" format="88" series="1">
      <pivotArea type="data" dataOnly="1" outline="0" fieldPosition="0">
        <references count="2">
          <reference field="4294967294" selected="0">
            <x v="0"/>
          </reference>
          <reference field="2" selected="0">
            <x v="4"/>
          </reference>
        </references>
      </pivotArea>
    </chartFormat>
    <chartFormat chart="17" format="89" series="0">
      <pivotArea type="data" dataOnly="1" outline="0" fieldPosition="0">
        <references count="3">
          <reference field="4294967294" selected="0">
            <x v="0"/>
          </reference>
          <reference field="2" selected="0">
            <x v="4"/>
          </reference>
          <reference field="11" selected="0">
            <x v="0"/>
          </reference>
        </references>
      </pivotArea>
    </chartFormat>
    <chartFormat chart="17" format="90" series="0">
      <pivotArea type="data" dataOnly="1" outline="0" fieldPosition="0">
        <references count="3">
          <reference field="4294967294" selected="0">
            <x v="0"/>
          </reference>
          <reference field="2" selected="0">
            <x v="4"/>
          </reference>
          <reference field="11" selected="0">
            <x v="1"/>
          </reference>
        </references>
      </pivotArea>
    </chartFormat>
    <chartFormat chart="17" format="91" series="0">
      <pivotArea type="data" dataOnly="1" outline="0" fieldPosition="0">
        <references count="3">
          <reference field="4294967294" selected="0">
            <x v="0"/>
          </reference>
          <reference field="2" selected="0">
            <x v="4"/>
          </reference>
          <reference field="11" selected="0">
            <x v="3"/>
          </reference>
        </references>
      </pivotArea>
    </chartFormat>
    <chartFormat chart="17" format="92" series="0">
      <pivotArea type="data" dataOnly="1" outline="0" fieldPosition="0">
        <references count="3">
          <reference field="4294967294" selected="0">
            <x v="0"/>
          </reference>
          <reference field="2" selected="0">
            <x v="4"/>
          </reference>
          <reference field="11" selected="0">
            <x v="5"/>
          </reference>
        </references>
      </pivotArea>
    </chartFormat>
    <chartFormat chart="17" format="93" series="0">
      <pivotArea type="data" dataOnly="1" outline="0" fieldPosition="0">
        <references count="3">
          <reference field="4294967294" selected="0">
            <x v="0"/>
          </reference>
          <reference field="2" selected="0">
            <x v="4"/>
          </reference>
          <reference field="11" selected="0">
            <x v="6"/>
          </reference>
        </references>
      </pivotArea>
    </chartFormat>
    <chartFormat chart="17" format="94" series="1">
      <pivotArea type="data" dataOnly="1" outline="0" fieldPosition="0">
        <references count="2">
          <reference field="4294967294" selected="0">
            <x v="0"/>
          </reference>
          <reference field="2" selected="0">
            <x v="6"/>
          </reference>
        </references>
      </pivotArea>
    </chartFormat>
    <chartFormat chart="17" format="95" series="0">
      <pivotArea type="data" dataOnly="1" outline="0" fieldPosition="0">
        <references count="3">
          <reference field="4294967294" selected="0">
            <x v="0"/>
          </reference>
          <reference field="2" selected="0">
            <x v="6"/>
          </reference>
          <reference field="11" selected="0">
            <x v="1"/>
          </reference>
        </references>
      </pivotArea>
    </chartFormat>
    <chartFormat chart="17" format="96" series="0">
      <pivotArea type="data" dataOnly="1" outline="0" fieldPosition="0">
        <references count="3">
          <reference field="4294967294" selected="0">
            <x v="0"/>
          </reference>
          <reference field="2" selected="0">
            <x v="6"/>
          </reference>
          <reference field="11" selected="0">
            <x v="6"/>
          </reference>
        </references>
      </pivotArea>
    </chartFormat>
    <chartFormat chart="17" format="97" series="1">
      <pivotArea type="data" dataOnly="1" outline="0" fieldPosition="0">
        <references count="2">
          <reference field="4294967294" selected="0">
            <x v="0"/>
          </reference>
          <reference field="2" selected="0">
            <x v="9"/>
          </reference>
        </references>
      </pivotArea>
    </chartFormat>
    <chartFormat chart="17" format="98" series="1">
      <pivotArea type="data" dataOnly="1" outline="0" fieldPosition="0">
        <references count="2">
          <reference field="4294967294" selected="0">
            <x v="0"/>
          </reference>
          <reference field="2" selected="0">
            <x v="11"/>
          </reference>
        </references>
      </pivotArea>
    </chartFormat>
    <chartFormat chart="17" format="99" series="1">
      <pivotArea type="data" dataOnly="1" outline="0" fieldPosition="0">
        <references count="2">
          <reference field="4294967294" selected="0">
            <x v="0"/>
          </reference>
          <reference field="2" selected="0">
            <x v="12"/>
          </reference>
        </references>
      </pivotArea>
    </chartFormat>
    <chartFormat chart="10" format="100" series="0">
      <pivotArea type="data" dataOnly="1" outline="0" fieldPosition="0">
        <references count="3">
          <reference field="4294967294" selected="0">
            <x v="0"/>
          </reference>
          <reference field="2" selected="0">
            <x v="0"/>
          </reference>
          <reference field="11" selected="0">
            <x v="3"/>
          </reference>
        </references>
      </pivotArea>
    </chartFormat>
    <chartFormat chart="10" format="101" series="0">
      <pivotArea type="data" dataOnly="1" outline="0" fieldPosition="0">
        <references count="3">
          <reference field="4294967294" selected="0">
            <x v="0"/>
          </reference>
          <reference field="2" selected="0">
            <x v="0"/>
          </reference>
          <reference field="11" selected="0">
            <x v="4"/>
          </reference>
        </references>
      </pivotArea>
    </chartFormat>
    <chartFormat chart="10" format="102" series="0">
      <pivotArea type="data" dataOnly="1" outline="0" fieldPosition="0">
        <references count="3">
          <reference field="4294967294" selected="0">
            <x v="0"/>
          </reference>
          <reference field="2" selected="0">
            <x v="0"/>
          </reference>
          <reference field="11" selected="0">
            <x v="5"/>
          </reference>
        </references>
      </pivotArea>
    </chartFormat>
    <chartFormat chart="10" format="103" series="0">
      <pivotArea type="data" dataOnly="1" outline="0" fieldPosition="0">
        <references count="3">
          <reference field="4294967294" selected="0">
            <x v="0"/>
          </reference>
          <reference field="2" selected="0">
            <x v="0"/>
          </reference>
          <reference field="11" selected="0">
            <x v="6"/>
          </reference>
        </references>
      </pivotArea>
    </chartFormat>
    <chartFormat chart="10" format="104" series="0">
      <pivotArea type="data" dataOnly="1" outline="0" fieldPosition="0">
        <references count="3">
          <reference field="4294967294" selected="0">
            <x v="0"/>
          </reference>
          <reference field="2" selected="0">
            <x v="0"/>
          </reference>
          <reference field="11" selected="0">
            <x v="10"/>
          </reference>
        </references>
      </pivotArea>
    </chartFormat>
    <chartFormat chart="10" format="105" series="0">
      <pivotArea type="data" dataOnly="1" outline="0" fieldPosition="0">
        <references count="3">
          <reference field="4294967294" selected="0">
            <x v="0"/>
          </reference>
          <reference field="2" selected="0">
            <x v="0"/>
          </reference>
          <reference field="11" selected="0">
            <x v="12"/>
          </reference>
        </references>
      </pivotArea>
    </chartFormat>
    <chartFormat chart="10" format="106" series="0">
      <pivotArea type="data" dataOnly="1" outline="0" fieldPosition="0">
        <references count="3">
          <reference field="4294967294" selected="0">
            <x v="0"/>
          </reference>
          <reference field="2" selected="0">
            <x v="0"/>
          </reference>
          <reference field="11" selected="0">
            <x v="13"/>
          </reference>
        </references>
      </pivotArea>
    </chartFormat>
    <chartFormat chart="10" format="107" series="0">
      <pivotArea type="data" dataOnly="1" outline="0" fieldPosition="0">
        <references count="3">
          <reference field="4294967294" selected="0">
            <x v="0"/>
          </reference>
          <reference field="2" selected="0">
            <x v="0"/>
          </reference>
          <reference field="11" selected="0">
            <x v="14"/>
          </reference>
        </references>
      </pivotArea>
    </chartFormat>
    <chartFormat chart="10" format="108" series="0">
      <pivotArea type="data" dataOnly="1" outline="0" fieldPosition="0">
        <references count="3">
          <reference field="4294967294" selected="0">
            <x v="0"/>
          </reference>
          <reference field="2" selected="0">
            <x v="0"/>
          </reference>
          <reference field="11" selected="0">
            <x v="15"/>
          </reference>
        </references>
      </pivotArea>
    </chartFormat>
    <chartFormat chart="10" format="109" series="0">
      <pivotArea type="data" dataOnly="1" outline="0" fieldPosition="0">
        <references count="3">
          <reference field="4294967294" selected="0">
            <x v="0"/>
          </reference>
          <reference field="2" selected="0">
            <x v="2"/>
          </reference>
          <reference field="11" selected="0">
            <x v="1"/>
          </reference>
        </references>
      </pivotArea>
    </chartFormat>
    <chartFormat chart="10" format="110" series="0">
      <pivotArea type="data" dataOnly="1" outline="0" fieldPosition="0">
        <references count="3">
          <reference field="4294967294" selected="0">
            <x v="0"/>
          </reference>
          <reference field="2" selected="0">
            <x v="2"/>
          </reference>
          <reference field="11" selected="0">
            <x v="6"/>
          </reference>
        </references>
      </pivotArea>
    </chartFormat>
    <chartFormat chart="16" format="300" series="0">
      <pivotArea type="data" dataOnly="1" outline="0" fieldPosition="0">
        <references count="3">
          <reference field="4294967294" selected="0">
            <x v="0"/>
          </reference>
          <reference field="2" selected="0">
            <x v="0"/>
          </reference>
          <reference field="11" selected="0">
            <x v="0"/>
          </reference>
        </references>
      </pivotArea>
    </chartFormat>
    <chartFormat chart="16" format="301" series="0">
      <pivotArea type="data" dataOnly="1" outline="0" fieldPosition="0">
        <references count="3">
          <reference field="4294967294" selected="0">
            <x v="0"/>
          </reference>
          <reference field="2" selected="0">
            <x v="1"/>
          </reference>
          <reference field="11" selected="0">
            <x v="0"/>
          </reference>
        </references>
      </pivotArea>
    </chartFormat>
    <chartFormat chart="16" format="302" series="0">
      <pivotArea type="data" dataOnly="1" outline="0" fieldPosition="0">
        <references count="3">
          <reference field="4294967294" selected="0">
            <x v="0"/>
          </reference>
          <reference field="2" selected="0">
            <x v="9"/>
          </reference>
          <reference field="11" selected="0">
            <x v="0"/>
          </reference>
        </references>
      </pivotArea>
    </chartFormat>
  </chartFormats>
  <pivotTableStyleInfo name="PivotStyleLight16" showRowHeaders="1" showColHeaders="1" showRowStripes="0" showColStripes="0" showLastColumn="1"/>
</pivotTableDefinition>
</file>

<file path=xl/tables/table1.xml><?xml version="1.0" encoding="utf-8"?>
<table xmlns="http://schemas.openxmlformats.org/spreadsheetml/2006/main" id="1" name="Tableau2" displayName="Tableau2" ref="A1:A7" headerRowCount="1" totalsRowShown="0">
  <autoFilter ref="A1:A7"/>
  <tableColumns count="1">
    <tableColumn id="1" name="Statut"/>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3.xml.rels><Relationships xmlns="http://schemas.openxmlformats.org/package/2006/relationships"><Relationship Type="http://schemas.openxmlformats.org/officeDocument/2006/relationships/drawing" Target="/xl/drawings/drawing2.xml" Id="rId1"/></Relationships>
</file>

<file path=xl/worksheets/_rels/sheet4.xml.rels><Relationships xmlns="http://schemas.openxmlformats.org/package/2006/relationships"><Relationship Type="http://schemas.openxmlformats.org/officeDocument/2006/relationships/hyperlink" Target="https://www.mozilla.org/en-US/security/advisories/mfsa2021-01/" TargetMode="External" Id="rId1"/><Relationship Type="http://schemas.openxmlformats.org/officeDocument/2006/relationships/hyperlink" Target="https://chromereleases.googleblog.com/2021/02/stable-channel-update-for-desktop_4.html" TargetMode="External" Id="rId2"/><Relationship Type="http://schemas.openxmlformats.org/officeDocument/2006/relationships/hyperlink" Target="https://helpx.adobe.com/security/products/acrobat/apsb21-09.html" TargetMode="External" Id="rId3"/><Relationship Type="http://schemas.openxmlformats.org/officeDocument/2006/relationships/hyperlink" Target="https://support.microsoft.com/kb/4557222" TargetMode="External" Id="rId4"/><Relationship Type="http://schemas.openxmlformats.org/officeDocument/2006/relationships/hyperlink" Target="https://chromereleases.googleblog.com/2021/02/stable-channel-update-for-desktop_16.html" TargetMode="External" Id="rId5"/><Relationship Type="http://schemas.openxmlformats.org/officeDocument/2006/relationships/hyperlink" Target="https://www.openssl.org/news/secadv/20210216.txt" TargetMode="External" Id="rId6"/><Relationship Type="http://schemas.openxmlformats.org/officeDocument/2006/relationships/hyperlink" Target="https://www.vmware.com/security/advisories/VMSA-2021-0002.html" TargetMode="External" Id="rId7"/><Relationship Type="http://schemas.openxmlformats.org/officeDocument/2006/relationships/hyperlink" Target="https://www.mozilla.org/en-US/security/advisories/mfsa2021-07/" TargetMode="External" Id="rId8"/><Relationship Type="http://schemas.openxmlformats.org/officeDocument/2006/relationships/hyperlink" Target="https://chromereleases.googleblog.com/2021/03/stable-channel-update-for-desktop.html" TargetMode="External" Id="rId9"/><Relationship Type="http://schemas.openxmlformats.org/officeDocument/2006/relationships/hyperlink" Target="https://chromereleases.googleblog.com/2021/03/stable-channel-update-for-desktop_12.html" TargetMode="External" Id="rId10"/><Relationship Type="http://schemas.openxmlformats.org/officeDocument/2006/relationships/hyperlink" Target="https://www.mozilla.org/en-US/security/advisories/mfsa2021-10/" TargetMode="External" Id="rId11"/><Relationship Type="http://schemas.openxmlformats.org/officeDocument/2006/relationships/hyperlink" Target="https://support.kaspersky.com/general/vulnerability.aspx?el=12430" TargetMode="External" Id="rId12"/><Relationship Type="http://schemas.openxmlformats.org/officeDocument/2006/relationships/hyperlink" Target="https://chromereleases.googleblog.com/2021/04/stable-channel-update-for-desktop.html" TargetMode="External" Id="rId13"/><Relationship Type="http://schemas.openxmlformats.org/officeDocument/2006/relationships/hyperlink" Target="https://chromereleases.googleblog.com/2021/04/stable-channel-update-for-desktop_14.html" TargetMode="External" Id="rId14"/><Relationship Type="http://schemas.openxmlformats.org/officeDocument/2006/relationships/hyperlink" Target="https://www.mozilla.org/en-US/security/advisories/mfsa2021-16/" TargetMode="External" Id="rId15"/><Relationship Type="http://schemas.openxmlformats.org/officeDocument/2006/relationships/hyperlink" Target="https://chromereleases.googleblog.com/2021/04/stable-channel-update-for-desktop_20.html" TargetMode="External" Id="rId16"/><Relationship Type="http://schemas.openxmlformats.org/officeDocument/2006/relationships/hyperlink" Target="https://chromereleases.googleblog.com/2021/04/stable-channel-update-for-desktop_26.html" TargetMode="External" Id="rId17"/><Relationship Type="http://schemas.openxmlformats.org/officeDocument/2006/relationships/hyperlink" Target="https://www.mozilla.org/en-US/security/advisories/mfsa2021-20/" TargetMode="External" Id="rId18"/><Relationship Type="http://schemas.openxmlformats.org/officeDocument/2006/relationships/hyperlink" Target="https://chromereleases.googleblog.com/2021/05/stable-channel-update-for-desktop.html" TargetMode="External" Id="rId19"/><Relationship Type="http://schemas.openxmlformats.org/officeDocument/2006/relationships/hyperlink" Target="https://helpx.adobe.com/security/products/acrobat/apsb21-29.html" TargetMode="External" Id="rId20"/><Relationship Type="http://schemas.openxmlformats.org/officeDocument/2006/relationships/hyperlink" Target="https://www.fragattacks.com/" TargetMode="External" Id="rId21"/><Relationship Type="http://schemas.openxmlformats.org/officeDocument/2006/relationships/hyperlink" Target="https://chromereleases.googleblog.com/2021/05/stable-channel-update-for-desktop_25.html" TargetMode="External" Id="rId22"/><Relationship Type="http://schemas.openxmlformats.org/officeDocument/2006/relationships/hyperlink" Target="https://www.vmware.com/security/advisories/VMSA-2021-0010.html" TargetMode="External" Id="rId23"/><Relationship Type="http://schemas.openxmlformats.org/officeDocument/2006/relationships/hyperlink" Target="https://www.mozilla.org/en-US/security/advisories/mfsa2021-23/" TargetMode="External" Id="rId24"/><Relationship Type="http://schemas.openxmlformats.org/officeDocument/2006/relationships/hyperlink" Target="https://helpx.adobe.com/security/products/acrobat/apsb21-37.html" TargetMode="External" Id="rId25"/><Relationship Type="http://schemas.openxmlformats.org/officeDocument/2006/relationships/hyperlink" Target="https://chromereleases.googleblog.com/2021" TargetMode="External" Id="rId26"/><Relationship Type="http://schemas.openxmlformats.org/officeDocument/2006/relationships/hyperlink" Target="https://www.mozilla.org/en-US/security/advisories/mfsa2021-27/" TargetMode="External" Id="rId27"/><Relationship Type="http://schemas.openxmlformats.org/officeDocument/2006/relationships/hyperlink" Target="https://chromereleases.googleblog.com/2021/06/stable-channel-update-for-desktop_17.html" TargetMode="External" Id="rId28"/><Relationship Type="http://schemas.openxmlformats.org/officeDocument/2006/relationships/hyperlink" Target="https://www.php.net/ChangeLog-7.php" TargetMode="External" Id="rId29"/><Relationship Type="http://schemas.openxmlformats.org/officeDocument/2006/relationships/hyperlink" Target="https://msrc.microsoft.com/update-guide/vulnerability/CVE-2021-34527" TargetMode="External" Id="rId30"/><Relationship Type="http://schemas.openxmlformats.org/officeDocument/2006/relationships/hyperlink" Target="https://msrc.microsoft.com/update-guide/vulnerability/CVE-2021-34527" TargetMode="External" Id="rId31"/><Relationship Type="http://schemas.openxmlformats.org/officeDocument/2006/relationships/hyperlink" Target="https://www.mozilla.org/en-US/security/advisories/mfsa2021-28/" TargetMode="External" Id="rId32"/><Relationship Type="http://schemas.openxmlformats.org/officeDocument/2006/relationships/hyperlink" Target="https://helpx.adobe.com/security/products/acrobat/apsb21-51.html" TargetMode="External" Id="rId33"/><Relationship Type="http://schemas.openxmlformats.org/officeDocument/2006/relationships/hyperlink" Target="https://www.vmware.com/security/advisories/VMSA-2021-0014.html" TargetMode="External" Id="rId34"/><Relationship Type="http://schemas.openxmlformats.org/officeDocument/2006/relationships/hyperlink" Target="https://chromereleases.googleblog.com/2021/07/stable-channel-update-for-desktop_20.html" TargetMode="External" Id="rId35"/><Relationship Type="http://schemas.openxmlformats.org/officeDocument/2006/relationships/hyperlink" Target="https://msrc.microsoft.com/update-guide/vulnerability/CVE-2021-34481" TargetMode="External" Id="rId36"/><Relationship Type="http://schemas.openxmlformats.org/officeDocument/2006/relationships/hyperlink" Target="https://msrc.microsoft.com/update-guide/vulnerability/CVE-2021-34481" TargetMode="External" Id="rId37"/><Relationship Type="http://schemas.openxmlformats.org/officeDocument/2006/relationships/hyperlink" Target="https://msrc.microsoft.com/update-guide/vulnerability/CVE-2021-36934" TargetMode="External" Id="rId38"/><Relationship Type="http://schemas.openxmlformats.org/officeDocument/2006/relationships/hyperlink" Target="https://msrc.microsoft.com/update-guide/vulnerability/ADV210003" TargetMode="External" Id="rId39"/><Relationship Type="http://schemas.openxmlformats.org/officeDocument/2006/relationships/hyperlink" Target="https://chromereleases.googleblog.com/2021/08/the-stable-channel-has-been-updated-to.html" TargetMode="External" Id="rId40"/><Relationship Type="http://schemas.openxmlformats.org/officeDocument/2006/relationships/hyperlink" Target="https://www.mozilla.org/en-US/security/advisories/mfsa2021-33/" TargetMode="External" Id="rId41"/><Relationship Type="http://schemas.openxmlformats.org/officeDocument/2006/relationships/hyperlink" Target="https://chromereleases.googleblog.com/2021/08/stable-channel-update-for-desktop.html" TargetMode="External" Id="rId42"/><Relationship Type="http://schemas.openxmlformats.org/officeDocument/2006/relationships/hyperlink" Target="https://www.mozilla.org/en-US/security/advisories/mfsa2021-37/" TargetMode="External" Id="rId43"/><Relationship Type="http://schemas.openxmlformats.org/officeDocument/2006/relationships/hyperlink" Target="https://www.openssl.org/news/secadv/20210824.txt" TargetMode="External" Id="rId44"/><Relationship Type="http://schemas.openxmlformats.org/officeDocument/2006/relationships/hyperlink" Target="https://chromereleases.googleblog.com/2021/08/stable-channel-update-for-desktop_31.html" TargetMode="External" Id="rId45"/><Relationship Type="http://schemas.openxmlformats.org/officeDocument/2006/relationships/hyperlink" Target="https://msrc.microsoft.com/update-guide/vulnerability/CVE-2021-40444" TargetMode="External" Id="rId46"/><Relationship Type="http://schemas.openxmlformats.org/officeDocument/2006/relationships/hyperlink" Target="https://www.openssl.org/news/secadv/20220503.txt" TargetMode="External" Id="rId47"/><Relationship Type="http://schemas.openxmlformats.org/officeDocument/2006/relationships/hyperlink" Target="https://www.trendmicro.com/en_us/research/22/e/avoslocker-ransomware-variant-abuses-driver-file-to-disable-anti-Virus-scans-log4shell.html" TargetMode="External" Id="rId48"/><Relationship Type="http://schemas.openxmlformats.org/officeDocument/2006/relationships/hyperlink" Target="https://www.mozilla.org/en-US/security/advisories/mfsa2022-16/" TargetMode="External" Id="rId49"/><Relationship Type="http://schemas.openxmlformats.org/officeDocument/2006/relationships/hyperlink" Target="https://chromereleases.googleblog.com/2022/05/stable-channel-update-for-desktop_10.html" TargetMode="External" Id="rId50"/><Relationship Type="http://schemas.openxmlformats.org/officeDocument/2006/relationships/hyperlink" Target="https://tomcat.apache.org/security-8.html" TargetMode="External" Id="rId51"/><Relationship Type="http://schemas.openxmlformats.org/officeDocument/2006/relationships/hyperlink" Target="https://msrc.microsoft.com/update-guide/en-us/vulnerability/CVE-2022-26925" TargetMode="External" Id="rId52"/><Relationship Type="http://schemas.openxmlformats.org/officeDocument/2006/relationships/hyperlink" Target="https://msrc.microsoft.com/update-guide/en-us/vulnerability/CVE-2022-26925" TargetMode="External" Id="rId53"/><Relationship Type="http://schemas.openxmlformats.org/officeDocument/2006/relationships/hyperlink" Target="https://msrc.microsoft.com/update-guide/vulnerability/CVE-2021-26414" TargetMode="External" Id="rId54"/><Relationship Type="http://schemas.openxmlformats.org/officeDocument/2006/relationships/hyperlink" Target="https://msrc.microsoft.com/update-guide/vulnerability/CVE-2021-26414" TargetMode="External" Id="rId55"/><Relationship Type="http://schemas.openxmlformats.org/officeDocument/2006/relationships/hyperlink" Target="https://docs.microsoft.com/en-us/DeployEdge/microsoft-edge-relnotes-security" TargetMode="External" Id="rId56"/><Relationship Type="http://schemas.openxmlformats.org/officeDocument/2006/relationships/hyperlink" Target="https://support.apple.com/en-us/HT213258" TargetMode="External" Id="rId57"/><Relationship Type="http://schemas.openxmlformats.org/officeDocument/2006/relationships/hyperlink" Target="https://www.mozilla.org/en-US/security/advisories/mfsa2022-19/" TargetMode="External" Id="rId58"/><Relationship Type="http://schemas.openxmlformats.org/officeDocument/2006/relationships/hyperlink" Target="https://nvidia.custhelp.com/app/answers/detail/a_id/5353" TargetMode="External" Id="rId59"/><Relationship Type="http://schemas.openxmlformats.org/officeDocument/2006/relationships/hyperlink" Target="https://chromereleases.googleblog.com/2022/05/stable-channel-update-for-desktop_24.html" TargetMode="External" Id="rId60"/><Relationship Type="http://schemas.openxmlformats.org/officeDocument/2006/relationships/hyperlink" Target="https://docs.microsoft.com/en-us/DeployEdge/microsoft-edge-relnotes-security" TargetMode="External" Id="rId61"/><Relationship Type="http://schemas.openxmlformats.org/officeDocument/2006/relationships/hyperlink" Target="https://www.mozilla.org/en-US/security/advisories/mfsa2022-20/" TargetMode="External" Id="rId62"/><Relationship Type="http://schemas.openxmlformats.org/officeDocument/2006/relationships/hyperlink" Target="https://msrc.microsoft.com/update-guide/vulnerability/CVE-2022-30190" TargetMode="External" Id="rId63"/><Relationship Type="http://schemas.openxmlformats.org/officeDocument/2006/relationships/hyperlink" Target="https://msrc.microsoft.com/update-guide/vulnerability/CVE-2022-30190" TargetMode="External" Id="rId64"/><Relationship Type="http://schemas.openxmlformats.org/officeDocument/2006/relationships/hyperlink" Target="https://msrc.microsoft.com/update-guide/vulnerability/CVE-2022-30190" TargetMode="External" Id="rId65"/><Relationship Type="http://schemas.openxmlformats.org/officeDocument/2006/relationships/hyperlink" Target="https://downloads.apache.org/httpd/CHANGES_2.4.54" TargetMode="External" Id="rId66"/><Relationship Type="http://schemas.openxmlformats.org/officeDocument/2006/relationships/hyperlink" Target="https://chromereleases.googleblog.com/2022/06/stable-channel-update-for-desktop.html" TargetMode="External" Id="rId67"/><Relationship Type="http://schemas.openxmlformats.org/officeDocument/2006/relationships/hyperlink" Target="https://msrc.microsoft.com/update-guide/vulnerability/CVE-2022-22021" TargetMode="External" Id="rId68"/><Relationship Type="http://schemas.openxmlformats.org/officeDocument/2006/relationships/hyperlink" Target="https://www.vmware.com/security/advisories/VMSA-2022-0016.html" TargetMode="External" Id="rId69"/><Relationship Type="http://schemas.openxmlformats.org/officeDocument/2006/relationships/hyperlink" Target="https://chromereleases.googleblog.com/2022/06/stable-channel-update-for-desktop_21.html" TargetMode="External" Id="rId70"/><Relationship Type="http://schemas.openxmlformats.org/officeDocument/2006/relationships/hyperlink" Target="https://www.openssl.org/news/secadv/20220621.txt" TargetMode="External" Id="rId71"/><Relationship Type="http://schemas.openxmlformats.org/officeDocument/2006/relationships/hyperlink" Target="https://securelist.com/the-sessionmanager-iis-backdoor/106868/" TargetMode="External" Id="rId72"/><Relationship Type="http://schemas.openxmlformats.org/officeDocument/2006/relationships/hyperlink" Target="https://securelist.com/the-sessionmanager-iis-backdoor/106868/" TargetMode="External" Id="rId73"/><Relationship Type="http://schemas.openxmlformats.org/officeDocument/2006/relationships/hyperlink" Target="https://chromereleases.googleblog.com/2022/07/stable-channel-update-for-desktop.html?m=1" TargetMode="External" Id="rId74"/><Relationship Type="http://schemas.openxmlformats.org/officeDocument/2006/relationships/hyperlink" Target="https://www.openssl.org/news/secadv/20220705.txt" TargetMode="External" Id="rId75"/><Relationship Type="http://schemas.openxmlformats.org/officeDocument/2006/relationships/hyperlink" Target="https://helpx.adobe.com/security/products/acrobat/apsb22-32.html" TargetMode="External" Id="rId76"/><Relationship Type="http://schemas.openxmlformats.org/officeDocument/2006/relationships/hyperlink" Target="https://www.fortiguard.com/threat-signal-report/4671/known-active-exploitation-of-windows-csrss-elevation-of-privilege-vulnerability-cve-2022-22047" TargetMode="External" Id="rId77"/><Relationship Type="http://schemas.openxmlformats.org/officeDocument/2006/relationships/hyperlink" Target="https://www.fortiguard.com/threat-signal-report/4671/known-active-exploitation-of-windows-csrss-elevation-of-privilege-vulnerability-cve-2022-22047" TargetMode="External" Id="rId78"/><Relationship Type="http://schemas.openxmlformats.org/officeDocument/2006/relationships/hyperlink" Target="https://www.fortiguard.com/threat-signal-report/4671/known-active-exploitation-of-windows-csrss-elevation-of-privilege-vulnerability-cve-2022-22047" TargetMode="External" Id="rId79"/><Relationship Type="http://schemas.openxmlformats.org/officeDocument/2006/relationships/hyperlink" Target="https://chromereleases.googleblog.com/2022/07/stable-channel-update-for-desktop_19.html" TargetMode="External" Id="rId80"/><Relationship Type="http://schemas.openxmlformats.org/officeDocument/2006/relationships/hyperlink" Target="https://www.oracle.com/security-alerts/cpujul2022verbose.html" TargetMode="External" Id="rId81"/><Relationship Type="http://schemas.openxmlformats.org/officeDocument/2006/relationships/hyperlink" Target="https://docs.microsoft.com/en-us/DeployEdge/microsoft-edge-relnotes-security" TargetMode="External" Id="rId82"/><Relationship Type="http://schemas.openxmlformats.org/officeDocument/2006/relationships/hyperlink" Target="https://chromereleases.googleblog.com/2022/08/stable-channel-update-for-desktop.html" TargetMode="External" Id="rId83"/><Relationship Type="http://schemas.openxmlformats.org/officeDocument/2006/relationships/hyperlink" Target="https://msrc.microsoft.com/update-guide/vulnerability/CVE-2022-34713" TargetMode="External" Id="rId84"/><Relationship Type="http://schemas.openxmlformats.org/officeDocument/2006/relationships/hyperlink" Target="https://msrc.microsoft.com/update-guide/vulnerability/CVE-2022-34713" TargetMode="External" Id="rId85"/><Relationship Type="http://schemas.openxmlformats.org/officeDocument/2006/relationships/hyperlink" Target="https://helpx.adobe.com/security/products/acrobat/apsb22-39.html" TargetMode="External" Id="rId86"/><Relationship Type="http://schemas.openxmlformats.org/officeDocument/2006/relationships/hyperlink" Target="https://chromereleases.googleblog.com/2022/08/stable-channel-update-for-desktop_16.html" TargetMode="External" Id="rId87"/><Relationship Type="http://schemas.openxmlformats.org/officeDocument/2006/relationships/hyperlink" Target="https://msrc.microsoft.com/update-guide/vulnerability/CVE-2022-2856" TargetMode="External" Id="rId88"/><Relationship Type="http://schemas.openxmlformats.org/officeDocument/2006/relationships/hyperlink" Target="https://www.mozilla.org/en-US/security/advisories/mfsa2022-33/" TargetMode="External" Id="rId89"/><Relationship Type="http://schemas.openxmlformats.org/officeDocument/2006/relationships/hyperlink" Target="https://chromereleases.googleblog.com/2022/08/stable-channel-update-for-desktop_30.html" TargetMode="External" Id="rId90"/><Relationship Type="http://schemas.openxmlformats.org/officeDocument/2006/relationships/hyperlink" Target="https://msrc.microsoft.com/update-guide/vulnerability/CVE-2021-40449" TargetMode="External" Id="rId91"/><Relationship Type="http://schemas.openxmlformats.org/officeDocument/2006/relationships/hyperlink" Target="https://support.kaspersky.com/general/vulnerability.aspx?el=12430" TargetMode="External" Id="rId92"/><Relationship Type="http://schemas.openxmlformats.org/officeDocument/2006/relationships/hyperlink" Target="https://msrc.microsoft.com/update-guide/vulnerability/CVE-2022-3075" TargetMode="External" Id="rId93"/><Relationship Type="http://schemas.openxmlformats.org/officeDocument/2006/relationships/hyperlink" Target="https://www.openssh.com/txt/release-9.1" TargetMode="External" Id="rId94"/><Relationship Type="http://schemas.openxmlformats.org/officeDocument/2006/relationships/hyperlink" Target="https://helpx.adobe.com/security/products/acrobat/apsb22-46.html" TargetMode="External" Id="rId95"/><Relationship Type="http://schemas.openxmlformats.org/officeDocument/2006/relationships/hyperlink" Target="https://msrc.microsoft.com/update-guide/vulnerability/CVE-2022-3075" TargetMode="External" Id="rId96"/><Relationship Type="http://schemas.openxmlformats.org/officeDocument/2006/relationships/hyperlink" Target="https://www.mozilla.org/en-US/security/advisories/mfsa2022-45/" TargetMode="External" Id="rId97"/><Relationship Type="http://schemas.openxmlformats.org/officeDocument/2006/relationships/hyperlink" Target="https://www.oracle.com/security-alerts/cpuoct2022.html" TargetMode="External" Id="rId98"/><Relationship Type="http://schemas.openxmlformats.org/officeDocument/2006/relationships/hyperlink" Target="https://support.apple.com/en-us/HT213489" TargetMode="External" Id="rId99"/><Relationship Type="http://schemas.openxmlformats.org/officeDocument/2006/relationships/hyperlink" Target="https://securityonline.info/cve-2022-28763-high-risk-security-flaw-in-zoom/" TargetMode="External" Id="rId100"/><Relationship Type="http://schemas.openxmlformats.org/officeDocument/2006/relationships/hyperlink" Target="https://chromereleases.googleblog.com/2022/10/stable-channel-update-for-desktop_25.html" TargetMode="External" Id="rId101"/><Relationship Type="http://schemas.openxmlformats.org/officeDocument/2006/relationships/hyperlink" Target="https://msrc.microsoft.com/update-guide/vulnerability/CVE-2022-3075" TargetMode="External" Id="rId102"/><Relationship Type="http://schemas.openxmlformats.org/officeDocument/2006/relationships/hyperlink" Target="https://chromereleases.googleblog.com/2022/09/stable-channel-update-for-desktop.html?m=1" TargetMode="External" Id="rId103"/><Relationship Type="http://schemas.openxmlformats.org/officeDocument/2006/relationships/hyperlink" Target="https://msrc.microsoft.com/update-guide/vulnerability/CVE-2022-37969" TargetMode="External" Id="rId104"/><Relationship Type="http://schemas.openxmlformats.org/officeDocument/2006/relationships/hyperlink" Target="https://msrc.microsoft.com/update-guide/vulnerability/CVE-2022-37969" TargetMode="External" Id="rId105"/><Relationship Type="http://schemas.openxmlformats.org/officeDocument/2006/relationships/hyperlink" Target="https://chromereleases.googleblog.com/2022/11/stable-channel-update-for-desktop_24.html" TargetMode="External" Id="rId106"/><Relationship Type="http://schemas.openxmlformats.org/officeDocument/2006/relationships/hyperlink" Target="https://msrc.microsoft.com/update-guide/vulnerability/CVE-2022-44708" TargetMode="External" Id="rId107"/><Relationship Type="http://schemas.openxmlformats.org/officeDocument/2006/relationships/hyperlink" Target="https://www.vmware.com/security/advisories/VMSA-2022-0030.html" TargetMode="External" Id="rId108"/><Relationship Type="http://schemas.openxmlformats.org/officeDocument/2006/relationships/hyperlink" Target="https://msrc.microsoft.com/update-guide/vulnerability/CVE-2022-44708" TargetMode="External" Id="rId109"/><Relationship Type="http://schemas.openxmlformats.org/officeDocument/2006/relationships/hyperlink" Target="https://helpx.adobe.com/security/products/acrobat/apsb23-01.html" TargetMode="External" Id="rId110"/><Relationship Type="http://schemas.openxmlformats.org/officeDocument/2006/relationships/hyperlink" Target="https://msrc.microsoft.com/update-guide/" TargetMode="External" Id="rId111"/><Relationship Type="http://schemas.openxmlformats.org/officeDocument/2006/relationships/hyperlink" Target="https://sec.cloudapps.cisco.com/security/center/content/CiscoSecurityAdvisory/cisco-sa-ip-phone-auth-bypass-pSqxZRPR" TargetMode="External" Id="rId112"/><Relationship Type="http://schemas.openxmlformats.org/officeDocument/2006/relationships/hyperlink" Target="https://www.oracle.com/security-alerts/cpujan2023.html" TargetMode="External" Id="rId113"/><Relationship Type="http://schemas.openxmlformats.org/officeDocument/2006/relationships/hyperlink" Target="https://chromereleases.googleblog.com/2023/01/stable-channel-update-for-desktop_24.html" TargetMode="External" Id="rId114"/><Relationship Type="http://schemas.openxmlformats.org/officeDocument/2006/relationships/hyperlink" Target="https://msrc.microsoft.com/update-guide/vulnerability/CVE-2023-21720" TargetMode="External" Id="rId115"/><Relationship Type="http://schemas.openxmlformats.org/officeDocument/2006/relationships/hyperlink" Target="https://www.openssh.com/txt/release-9.2" TargetMode="External" Id="rId116"/><Relationship Type="http://schemas.openxmlformats.org/officeDocument/2006/relationships/hyperlink" Target="https://www.openssl.org/news/secadv/20230207.txt" TargetMode="External" Id="rId117"/><Relationship Type="http://schemas.openxmlformats.org/officeDocument/2006/relationships/hyperlink" Target="https://chromereleases.googleblog.com/2023/02/stable-channel-update-for-desktop.html" TargetMode="External" Id="rId118"/><Relationship Type="http://schemas.openxmlformats.org/officeDocument/2006/relationships/hyperlink" Target="https://chromereleases.googleblog.com/search/label/Desktop%20Update" TargetMode="External" Id="rId119"/><Relationship Type="http://schemas.openxmlformats.org/officeDocument/2006/relationships/hyperlink" Target="https://chromereleases.googleblog.com/search/label/Desktop%20Update" TargetMode="External" Id="rId120"/><Relationship Type="http://schemas.openxmlformats.org/officeDocument/2006/relationships/hyperlink" Target="https://www.pcrisk.com/removal-guides/26156-skulllocker-ransomware" TargetMode="External" Id="rId121"/><Relationship Type="http://schemas.openxmlformats.org/officeDocument/2006/relationships/hyperlink" Target="https://httpd.apache.org/security/vulnerabilities_24.html" TargetMode="External" Id="rId122"/><Relationship Type="http://schemas.openxmlformats.org/officeDocument/2006/relationships/hyperlink" Target="https://msrc.microsoft.com/update-guide/vulnerability/CVE-2023-21716" TargetMode="External" Id="rId123"/><Relationship Type="http://schemas.openxmlformats.org/officeDocument/2006/relationships/hyperlink" Target="https://chromereleases.googleblog.com/2023/03/stable-channel-update-for-desktop.html" TargetMode="External" Id="rId124"/><Relationship Type="http://schemas.openxmlformats.org/officeDocument/2006/relationships/hyperlink" Target="https://msrc.microsoft.com/update-guide/vulnerability/CVE-2023-21716" TargetMode="External" Id="rId125"/><Relationship Type="http://schemas.openxmlformats.org/officeDocument/2006/relationships/hyperlink" Target="https://msrc.microsoft.com/update-guide/vulnerability/CVE-2023-24892" TargetMode="External" Id="rId126"/><Relationship Type="http://schemas.openxmlformats.org/officeDocument/2006/relationships/hyperlink" Target="https://chromereleases.googleblog.com/2023/03/stable-channel-update-for-desktop.html" TargetMode="External" Id="rId127"/><Relationship Type="http://schemas.openxmlformats.org/officeDocument/2006/relationships/hyperlink" Target="https://chromereleases.googleblog.com/search/label/Stable%20updates" TargetMode="External" Id="rId128"/><Relationship Type="http://schemas.openxmlformats.org/officeDocument/2006/relationships/hyperlink" Target="https://explore.zoom.us/en/trust/security/security-bulletin/" TargetMode="External" Id="rId129"/><Relationship Type="http://schemas.openxmlformats.org/officeDocument/2006/relationships/hyperlink" Target="https://helpx.adobe.com/security/products/acrobat/apsb23-24.htm" TargetMode="External" Id="rId130"/><Relationship Type="http://schemas.openxmlformats.org/officeDocument/2006/relationships/hyperlink" Target="https://chromereleases.googleblog.com/2023/04/stable-channel-update-for-desktop_18.html" TargetMode="External" Id="rId131"/><Relationship Type="http://schemas.openxmlformats.org/officeDocument/2006/relationships/hyperlink" Target="https://chromereleases.googleblog.com/2023/05/stable-channel-update-for-desktop.html" TargetMode="External" Id="rId132"/><Relationship Type="http://schemas.openxmlformats.org/officeDocument/2006/relationships/hyperlink" Target="https://chromereleases.googleblog.com/2023/05/stable-channel-update-for-desktop_16.html" TargetMode="External" Id="rId133"/><Relationship Type="http://schemas.openxmlformats.org/officeDocument/2006/relationships/hyperlink" Target="https://chromereleases.googleblog.com/2023/05/stable-channel-update-for-desktop_30.html" TargetMode="External" Id="rId134"/><Relationship Type="http://schemas.openxmlformats.org/officeDocument/2006/relationships/hyperlink" Target="https://www.openssl.org/news/secadv/20230530.txt" TargetMode="External" Id="rId135"/><Relationship Type="http://schemas.openxmlformats.org/officeDocument/2006/relationships/hyperlink" Target="https://chromereleases.googleblog.com/2023/06/stable-channel-update-for-desktop.html" TargetMode="External" Id="rId136"/><Relationship Type="http://schemas.openxmlformats.org/officeDocument/2006/relationships/hyperlink" Target="https://success.trendmicro.com/dcx/s/solution/000293322?language=en_US" TargetMode="External" Id="rId137"/><Relationship Type="http://schemas.openxmlformats.org/officeDocument/2006/relationships/hyperlink" Target="https://explore.zoom.us/en/trust/security/security-bulletin/" TargetMode="External" Id="rId138"/><Relationship Type="http://schemas.openxmlformats.org/officeDocument/2006/relationships/hyperlink" Target="https://chromereleases.googleblog.com/2023/06/stable-channel-update-for-desktop_13.html" TargetMode="External" Id="rId139"/><Relationship Type="http://schemas.openxmlformats.org/officeDocument/2006/relationships/hyperlink" Target="https://nvidia.custhelp.com/app/answers/detail/a_id/5468" TargetMode="External" Id="rId140"/><Relationship Type="http://schemas.openxmlformats.org/officeDocument/2006/relationships/hyperlink" Target="https://explore.zoom.us/en/trust/security/security-bulletin/" TargetMode="External" Id="rId141"/><Relationship Type="http://schemas.openxmlformats.org/officeDocument/2006/relationships/hyperlink" Target="https://www.openssh.com/txt/release-9.3p2" TargetMode="External" Id="rId142"/><Relationship Type="http://schemas.openxmlformats.org/officeDocument/2006/relationships/hyperlink" Target="https://www.openssl.org/news/secadv/20230719.txt" TargetMode="External" Id="rId143"/><Relationship Type="http://schemas.openxmlformats.org/officeDocument/2006/relationships/hyperlink" Target="https://support.apple.com/en-us/HT213842" TargetMode="External" Id="rId144"/><Relationship Type="http://schemas.openxmlformats.org/officeDocument/2006/relationships/hyperlink" Target="https://www.openssl.org/news/secadv/20230731.txt" TargetMode="External" Id="rId145"/><Relationship Type="http://schemas.openxmlformats.org/officeDocument/2006/relationships/hyperlink" Target="https://helpx.adobe.com/security/products/acrobat/apsb22-46.html" TargetMode="External" Id="rId146"/><Relationship Type="http://schemas.openxmlformats.org/officeDocument/2006/relationships/hyperlink" Target="https://explore.zoom.us/en/trust/security/security-bulletin/" TargetMode="External" Id="rId147"/><Relationship Type="http://schemas.openxmlformats.org/officeDocument/2006/relationships/hyperlink" Target="https://chromereleases.googleblog.com/2023/08/stable-channel-update-for-desktop_15.html" TargetMode="External" Id="rId148"/><Relationship Type="http://schemas.openxmlformats.org/officeDocument/2006/relationships/hyperlink" Target="https://msrc.microsoft.com/update-guide/" TargetMode="External" Id="rId149"/><Relationship Type="http://schemas.openxmlformats.org/officeDocument/2006/relationships/hyperlink" Target="https://chromereleases.googleblog.com/2023/08/chrome-desktop-stable-update.htm" TargetMode="External" Id="rId150"/><Relationship Type="http://schemas.openxmlformats.org/officeDocument/2006/relationships/hyperlink" Target="https://www.mozilla.org/en-US/security/advisories/mfsa2023-34/" TargetMode="External" Id="rId151"/><Relationship Type="http://schemas.openxmlformats.org/officeDocument/2006/relationships/hyperlink" Target="https://www.vmware.com/security/advisories/VMSA-2023-0018.html" TargetMode="External" Id="rId152"/><Relationship Type="http://schemas.openxmlformats.org/officeDocument/2006/relationships/hyperlink" Target="https://chromereleases.googleblog.com/2023/09/stable-channel-update-for-desktop.html" TargetMode="External" Id="rId153"/><Relationship Type="http://schemas.openxmlformats.org/officeDocument/2006/relationships/hyperlink" Target="https://chromereleases.googleblog.com/2023/09/stable-channel-update-for-desktop_11.html" TargetMode="External" Id="rId154"/><Relationship Type="http://schemas.openxmlformats.org/officeDocument/2006/relationships/hyperlink" Target="https://helpx.adobe.com/security/products/acrobat/apsb23-34.html" TargetMode="External" Id="rId155"/><Relationship Type="http://schemas.openxmlformats.org/officeDocument/2006/relationships/hyperlink" Target="https://www.mozilla.org/en-US/security/advisories/mfsa2023-41/" TargetMode="External" Id="rId156"/><Relationship Type="http://schemas.openxmlformats.org/officeDocument/2006/relationships/hyperlink" Target="https://chromereleases.googleblog.com/2023/09/stable-channel-update-for-desktop_27.html" TargetMode="External" Id="rId157"/><Relationship Type="http://schemas.openxmlformats.org/officeDocument/2006/relationships/hyperlink" Target="https://chromereleases.googleblog.com/2023/10/stable-channel-update-for-desktop_10.html" TargetMode="External" Id="rId158"/><Relationship Type="http://schemas.openxmlformats.org/officeDocument/2006/relationships/hyperlink" Target="https://www.oracle.com/security-alerts/cpuoct2023.html" TargetMode="External" Id="rId159"/><Relationship Type="http://schemas.openxmlformats.org/officeDocument/2006/relationships/hyperlink" Target="https://downloads.apache.org/httpd/CHANGES_2.4.58" TargetMode="External" Id="rId160"/><Relationship Type="http://schemas.openxmlformats.org/officeDocument/2006/relationships/hyperlink" Target="https://chromereleases.googleblog.com/2023/10/stable-channel-update-for-desktop_10.html" TargetMode="External" Id="rId161"/><Relationship Type="http://schemas.openxmlformats.org/officeDocument/2006/relationships/hyperlink" Target="https://chromereleases.googleblog.com/2023/10/stable-channel-update-for-desktop_24.html" TargetMode="External" Id="rId162"/><Relationship Type="http://schemas.openxmlformats.org/officeDocument/2006/relationships/hyperlink" Target="https://www.mozilla.org/en-US/security/advisories/mfsa2023-45/" TargetMode="External" Id="rId163"/><Relationship Type="http://schemas.openxmlformats.org/officeDocument/2006/relationships/hyperlink" Target="https://www.openssl.org/news/secadv/20231024.txt" TargetMode="External" Id="rId164"/><Relationship Type="http://schemas.openxmlformats.org/officeDocument/2006/relationships/hyperlink" Target="https://www.vmware.com/security/advisories/VMSA-2023-0023.html" TargetMode="External" Id="rId165"/><Relationship Type="http://schemas.openxmlformats.org/officeDocument/2006/relationships/hyperlink" Target="https://support.apple.com/en-us/HT213961" TargetMode="External" Id="rId166"/><Relationship Type="http://schemas.openxmlformats.org/officeDocument/2006/relationships/hyperlink" Target="https://www.vmware.com/security/advisories/VMSA-2023-0024.html" TargetMode="External" Id="rId167"/><Relationship Type="http://schemas.openxmlformats.org/officeDocument/2006/relationships/hyperlink" Target="https://chromereleases.googleblog.com/2023/10/stable-channel-update-for-desktop_31.html" TargetMode="External" Id="rId168"/><Relationship Type="http://schemas.openxmlformats.org/officeDocument/2006/relationships/hyperlink" Target="https://securityonline.info/cve-2023-31102-7-zip-remote-code-execution-vulnerability/" TargetMode="External" Id="rId169"/><Relationship Type="http://schemas.openxmlformats.org/officeDocument/2006/relationships/hyperlink" Target="https://www.veeam.com/kb4508" TargetMode="External" Id="rId170"/><Relationship Type="http://schemas.openxmlformats.org/officeDocument/2006/relationships/hyperlink" Target="https://chromereleases.googleblog.com/2023/11/stable-channel-update-for-desktop.htm" TargetMode="External" Id="rId171"/><Relationship Type="http://schemas.openxmlformats.org/officeDocument/2006/relationships/hyperlink" Target="https://www.openssl.org/news/secadv/20231024.txt" TargetMode="External" Id="rId172"/><Relationship Type="http://schemas.openxmlformats.org/officeDocument/2006/relationships/hyperlink" Target="https://chromereleases.googleblog.com/2023/11/stable-channel-update-for-desktop.htm" TargetMode="External" Id="rId173"/><Relationship Type="http://schemas.openxmlformats.org/officeDocument/2006/relationships/hyperlink" Target="https://www.openssl.org/news/secadv/20231024.txt" TargetMode="External" Id="rId174"/><Relationship Type="http://schemas.openxmlformats.org/officeDocument/2006/relationships/hyperlink" Target="https://explore.zoom.us/en/trust/security/security-bulletin/" TargetMode="External" Id="rId175"/><Relationship Type="http://schemas.openxmlformats.org/officeDocument/2006/relationships/hyperlink" Target="https://www.openssl.org/news/secadv/20231024.txt" TargetMode="External" Id="rId176"/><Relationship Type="http://schemas.openxmlformats.org/officeDocument/2006/relationships/hyperlink" Target="https://support.apple.com/en-us/HT214031" TargetMode="External" Id="rId177"/><Relationship Type="http://schemas.openxmlformats.org/officeDocument/2006/relationships/hyperlink" Target="https://support.apple.com/en-us/HT214031" TargetMode="External" Id="rId178"/><Relationship Type="http://schemas.openxmlformats.org/officeDocument/2006/relationships/hyperlink" Target="https://chromereleases.googleblog.com/2023/12/stable-channel-update-for-desktop_12.html" TargetMode="External" Id="rId179"/><Relationship Type="http://schemas.openxmlformats.org/officeDocument/2006/relationships/hyperlink" Target="https://cwiki.apache.org/confluence/display/WW/s2-066" TargetMode="External" Id="rId180"/><Relationship Type="http://schemas.openxmlformats.org/officeDocument/2006/relationships/hyperlink" Target="https://www.openssh.com/txt/release-9.6" TargetMode="External" Id="rId181"/><Relationship Type="http://schemas.openxmlformats.org/officeDocument/2006/relationships/hyperlink" Target="https://chromereleases.googleblog.com/2023/12/stable-channel-update-for-desktop_20.html" TargetMode="External" Id="rId182"/><Relationship Type="http://schemas.openxmlformats.org/officeDocument/2006/relationships/hyperlink" Target="https://chromereleases.googleblog.com/2023/12/stable-channel-update-for-desktop_12.html" TargetMode="External" Id="rId183"/><Relationship Type="http://schemas.openxmlformats.org/officeDocument/2006/relationships/hyperlink" Target="https://nvidia.custhelp.com/app/answers/detail/a_id/5510" TargetMode="External" Id="rId184"/><Relationship Type="http://schemas.openxmlformats.org/officeDocument/2006/relationships/hyperlink" Target="https://www.openssl.org/news/secadv/20240115.txt" TargetMode="External" Id="rId185"/><Relationship Type="http://schemas.openxmlformats.org/officeDocument/2006/relationships/hyperlink" Target="https://chromereleases.googleblog.com/2024/01/stable-channel-update-for-desktop_16.html" TargetMode="External" Id="rId186"/><Relationship Type="http://schemas.openxmlformats.org/officeDocument/2006/relationships/hyperlink" Target="https://spring.io/security/cve-2024-22233/" TargetMode="External" Id="rId187"/><Relationship Type="http://schemas.openxmlformats.org/officeDocument/2006/relationships/hyperlink" Target="https://chromereleases.googleblog.com/2024/01/stable-channel-update-for-desktop_23.html" TargetMode="External" Id="rId188"/><Relationship Type="http://schemas.openxmlformats.org/officeDocument/2006/relationships/hyperlink" Target="https://msrc.microsoft.com/update-guide" TargetMode="External" Id="rId189"/><Relationship Type="http://schemas.openxmlformats.org/officeDocument/2006/relationships/hyperlink" Target="https://chromereleases.googleblog.com/2024/02/stable-channel-update-for-desktop.html" TargetMode="External" Id="rId190"/><Relationship Type="http://schemas.openxmlformats.org/officeDocument/2006/relationships/hyperlink" Target="https://helpx.adobe.com/security/products/acrobat/apsb24-07.html" TargetMode="External" Id="rId191"/><Relationship Type="http://schemas.openxmlformats.org/officeDocument/2006/relationships/hyperlink" Target="https://www.openssl.org/news/secadv/20230530.tx" TargetMode="External" Id="rId192"/><Relationship Type="http://schemas.openxmlformats.org/officeDocument/2006/relationships/hyperlink" Target="https://chromereleases.googleblog.com/2024/02/stable-channel-update-for-desktop_20.html" TargetMode="External" Id="rId193"/><Relationship Type="http://schemas.openxmlformats.org/officeDocument/2006/relationships/hyperlink" Target="https://msrc.microsoft.com/update-guide/" TargetMode="External" Id="rId194"/><Relationship Type="http://schemas.openxmlformats.org/officeDocument/2006/relationships/hyperlink" Target="https://support.apple.com/fr-fr/HT214081" TargetMode="External" Id="rId195"/><Relationship Type="http://schemas.openxmlformats.org/officeDocument/2006/relationships/hyperlink" Target="https://www.vmware.com/security/advisories/VMSA-2024-0006.html" TargetMode="External" Id="rId196"/><Relationship Type="http://schemas.openxmlformats.org/officeDocument/2006/relationships/hyperlink" Target="https://chromereleases.googleblog.com/2024/03/stable-channel-update-for-desktop.html" TargetMode="External" Id="rId197"/><Relationship Type="http://schemas.openxmlformats.org/officeDocument/2006/relationships/hyperlink" Target="https://msrc.microsoft.com/updateguide/vulnerability/CVE-2024-2173" TargetMode="External" Id="rId198"/><Relationship Type="http://schemas.openxmlformats.org/officeDocument/2006/relationships/hyperlink" Target="https://support.apple.com/en-us/HT214081" TargetMode="External" Id="rId199"/><Relationship Type="http://schemas.openxmlformats.org/officeDocument/2006/relationships/hyperlink" Target="https://chromereleases.googleblog.com/2024/03/stable-channel-update-for-desktop_12.html" TargetMode="External" Id="rId200"/><Relationship Type="http://schemas.openxmlformats.org/officeDocument/2006/relationships/hyperlink" Target="https://spring.io/security/cve-2024-22259" TargetMode="External" Id="rId201"/><Relationship Type="http://schemas.openxmlformats.org/officeDocument/2006/relationships/hyperlink" Target="https://helpx.adobe.com/security/products/acrobat/apsb24-07.html" TargetMode="External" Id="rId202"/><Relationship Type="http://schemas.openxmlformats.org/officeDocument/2006/relationships/hyperlink" Target="https://spring.io/security/cve-2024-22257/" TargetMode="External" Id="rId203"/><Relationship Type="http://schemas.openxmlformats.org/officeDocument/2006/relationships/hyperlink" Target="https://chromereleases.googleblog.com/2024/03/stable-channel-update-for-desktop_19.html" TargetMode="External" Id="rId204"/><Relationship Type="http://schemas.openxmlformats.org/officeDocument/2006/relationships/hyperlink" Target="https://chromereleases.googleblog.com/2024/03/stable-channel-update-for-desktop_26.html" TargetMode="External" Id="rId205"/><Relationship Type="http://schemas.openxmlformats.org/officeDocument/2006/relationships/hyperlink" Target="https://www.kb.cert.org/vuls/id/417980" TargetMode="External" Id="rId206"/><Relationship Type="http://schemas.openxmlformats.org/officeDocument/2006/relationships/hyperlink" Target="https://www.mozilla.org/en-US/security/advisories/mfsa2024-17/" TargetMode="External" Id="rId207"/><Relationship Type="http://schemas.openxmlformats.org/officeDocument/2006/relationships/hyperlink" Target="https://downloads.apache.org/httpd/CHANGES_2.4.59" TargetMode="External" Id="rId208"/><Relationship Type="http://schemas.openxmlformats.org/officeDocument/2006/relationships/hyperlink" Target="https://chromereleases.googleblog.com/2024/04/stable-channel-update-for-desktop.html" TargetMode="External" Id="rId209"/><Relationship Type="http://schemas.openxmlformats.org/officeDocument/2006/relationships/hyperlink" Target="https://chromereleases.googleblog.com/2024/04/stable-channel-update-for-desktop_10.html" TargetMode="External" Id="rId210"/><Relationship Type="http://schemas.openxmlformats.org/officeDocument/2006/relationships/hyperlink" Target="https://spring.io/security/cve-2024-22262/" TargetMode="External" Id="rId211"/><Relationship Type="http://schemas.openxmlformats.org/officeDocument/2006/relationships/hyperlink" Target="https://support.citrix.com/article/CTX633151/xenserver-and-citrix-hypervisor-security-update-for%02cve202346842-cve20242201-and-cve20243114" TargetMode="External" Id="rId212"/><Relationship Type="http://schemas.openxmlformats.org/officeDocument/2006/relationships/hyperlink" Target="https://www.openssl.org/news/secadv/20240408.txt" TargetMode="External" Id="rId213"/><Relationship Type="http://schemas.openxmlformats.org/officeDocument/2006/relationships/hyperlink" Target="https://www.mozilla.org/en-US/security/advisories/mfsa2024-18/" TargetMode="External" Id="rId214"/><Relationship Type="http://schemas.openxmlformats.org/officeDocument/2006/relationships/hyperlink" Target="https://chromereleases.googleblog.com/2024/04/stable-channel-update-for-desktop_16.html" TargetMode="External" Id="rId215"/><Relationship Type="http://schemas.openxmlformats.org/officeDocument/2006/relationships/hyperlink" Target="https://chromereleases.googleblog.com/2024/04/stable-channel-update-for-desktop_24.html" TargetMode="External" Id="rId216"/><Relationship Type="http://schemas.openxmlformats.org/officeDocument/2006/relationships/hyperlink" Target="https://msrc.microsoft.com/update-guide/vulnerability/CVE-2024-29991" TargetMode="External" Id="rId217"/><Relationship Type="http://schemas.openxmlformats.org/officeDocument/2006/relationships/hyperlink" Target="https://chromereleases.googleblog.com/2024/04/stable-channel-update-for-desktop_30.html" TargetMode="External" Id="rId218"/><Relationship Type="http://schemas.openxmlformats.org/officeDocument/2006/relationships/hyperlink" Target="https://chromereleases.googleblog.com/2024/05/stable-channel-update-for-desktop_9.html" TargetMode="External" Id="rId219"/><Relationship Type="http://schemas.openxmlformats.org/officeDocument/2006/relationships/hyperlink" Target="https://chromereleases.googleblog.com/2024/05/stable-channel-update-for-desktop_15.html" TargetMode="External" Id="rId220"/><Relationship Type="http://schemas.openxmlformats.org/officeDocument/2006/relationships/hyperlink" Target="https://www.openssl.org/news/secadv/20240516.txt" TargetMode="External" Id="rId221"/><Relationship Type="http://schemas.openxmlformats.org/officeDocument/2006/relationships/hyperlink" Target="https://chromereleases.googleblog.com/2024/05/stable-channel-update-for-desktop_21.html" TargetMode="External" Id="rId222"/><Relationship Type="http://schemas.openxmlformats.org/officeDocument/2006/relationships/hyperlink" Target="https://chromereleases.googleblog.com/2024/05/stable-channel-update-for-desktop_23.html" TargetMode="External" Id="rId223"/><Relationship Type="http://schemas.openxmlformats.org/officeDocument/2006/relationships/hyperlink" Target="https://www.openssl.org/news/secadv/20240528.txt" TargetMode="External" Id="rId224"/><Relationship Type="http://schemas.openxmlformats.org/officeDocument/2006/relationships/hyperlink" Target="https://support.citrix.com/article/CTX677100" TargetMode="External" Id="rId225"/><Relationship Type="http://schemas.openxmlformats.org/officeDocument/2006/relationships/hyperlink" Target="https://chromereleases.googleblog.com/2024/06/stable-channel-update-for-desktop_18.html" TargetMode="External" Id="rId226"/><Relationship Type="http://schemas.openxmlformats.org/officeDocument/2006/relationships/hyperlink" Target="https://support.broadcom.com/web/ecx/support-content-notification/-/external/content/SecurityAdvisories/0/24308" TargetMode="External" Id="rId227"/><Relationship Type="http://schemas.openxmlformats.org/officeDocument/2006/relationships/hyperlink" Target="https://www.openssl.org/news/secadv/20240627.txt" TargetMode="External" Id="rId228"/><Relationship Type="http://schemas.openxmlformats.org/officeDocument/2006/relationships/hyperlink" Target="https://sec.cloudapps.cisco.com/security/center/content/CiscoSecurityAdvisory/cisco-sa-nxos-cmd-injection-xD9OhyOP" TargetMode="External" Id="rId229"/><Relationship Type="http://schemas.openxmlformats.org/officeDocument/2006/relationships/hyperlink" Target="https://downloads.apache.org/httpd/CHANGES_2.4.59" TargetMode="External" Id="rId230"/><Relationship Type="http://schemas.openxmlformats.org/officeDocument/2006/relationships/hyperlink" Target="https://downloads.apache.org/httpd/CHANGES_2.4.59" TargetMode="External" Id="rId231"/><Relationship Type="http://schemas.openxmlformats.org/officeDocument/2006/relationships/hyperlink" Target="https://support.citrix.com/article/CTX677944/netscaler-adc-and-netscaler-gateway-security%02bulletin-for-cve20245491-and-cve2024549" TargetMode="External" Id="rId232"/><Relationship Type="http://schemas.openxmlformats.org/officeDocument/2006/relationships/hyperlink" Target="https://sec.cloudapps.cisco.com/security/center/content/CiscoSecurityAdvisory/cisco-sa-expressway-redirect-KJsFuXgj" TargetMode="External" Id="rId233"/><Relationship Type="http://schemas.openxmlformats.org/officeDocument/2006/relationships/hyperlink" Target="https://chromereleases.googleblog.com/2024/07/stable-channel-update-for-desktop_30.html" TargetMode="External" Id="rId234"/><Relationship Type="http://schemas.openxmlformats.org/officeDocument/2006/relationships/hyperlink" Target="https://support.broadcom.com/web/ecx/support-content-notification/-/external/content/SecurityAdvisories/0/24505" TargetMode="External" Id="rId235"/><Relationship Type="http://schemas.openxmlformats.org/officeDocument/2006/relationships/hyperlink" Target="https://chromereleases.googleblog.com/2024/08/stable-channel-update-for-desktop.html" TargetMode="External" Id="rId236"/><Relationship Type="http://schemas.openxmlformats.org/officeDocument/2006/relationships/hyperlink" Target="https://helpx.adobe.com/security/products/acrobat/apsb24-57.html" TargetMode="External" Id="rId237"/><Relationship Type="http://schemas.openxmlformats.org/officeDocument/2006/relationships/hyperlink" Target="https://msrc.microsoft.com/update-guide/vulnerability/CVE-2024-3819" TargetMode="External" Id="rId238"/><Relationship Type="http://schemas.openxmlformats.org/officeDocument/2006/relationships/hyperlink" Target="https://msrc.microsoft.com/update-guide/vulnerability/CVE-2024-3819" TargetMode="External" Id="rId239"/><Relationship Type="http://schemas.openxmlformats.org/officeDocument/2006/relationships/hyperlink" Target="https://msrc.microsoft.com/update-guide/vulnerability/CVE-2024-38189" TargetMode="External" Id="rId240"/><Relationship Type="http://schemas.openxmlformats.org/officeDocument/2006/relationships/hyperlink" Target="https://msrc.microsoft.com/update-guide/en-US/advisory/CVE-2024-38107" TargetMode="External" Id="rId241"/><Relationship Type="http://schemas.openxmlformats.org/officeDocument/2006/relationships/hyperlink" Target="https://msrc.microsoft.com/update-guide/en-US/advisory/CVE-2024-38107" TargetMode="External" Id="rId242"/><Relationship Type="http://schemas.openxmlformats.org/officeDocument/2006/relationships/hyperlink" Target="https://chromereleases.googleblog.com/2024/08/stable-channel-update-for-desktop.html" TargetMode="External" Id="rId243"/><Relationship Type="http://schemas.openxmlformats.org/officeDocument/2006/relationships/hyperlink" Target="https://chromereleases.googleblog.com/2024/08/stable-channel-update-for-desktop.html" TargetMode="External" Id="rId244"/><Relationship Type="http://schemas.openxmlformats.org/officeDocument/2006/relationships/hyperlink" Target="https://support.broadcom.com/web/ecx/support-content-notification/-external/content/SecurityAdvisories/0/24453" TargetMode="External" Id="rId245"/><Relationship Type="http://schemas.openxmlformats.org/officeDocument/2006/relationships/hyperlink" Target="https://chromereleases.googleblog.com/2024/08/stable-channel-update-for-desktop_28.html" TargetMode="External" Id="rId246"/><Relationship Type="http://schemas.openxmlformats.org/officeDocument/2006/relationships/hyperlink" Target="https://openssl-library.org/news/secadv/20240903.txt" TargetMode="External" Id="rId247"/><Relationship Type="http://schemas.openxmlformats.org/officeDocument/2006/relationships/hyperlink" Target="https://chromereleases.googleblog.com/2024/09/stable-channel-update-for-desktop.html" TargetMode="External" Id="rId248"/><Relationship Type="http://schemas.openxmlformats.org/officeDocument/2006/relationships/hyperlink" Target="https://www.veeam.com/kb4649" TargetMode="External" Id="rId249"/><Relationship Type="http://schemas.openxmlformats.org/officeDocument/2006/relationships/hyperlink" Target="https://support.forcepoint.com/s/article/000042397" TargetMode="External" Id="rId250"/><Relationship Type="http://schemas.openxmlformats.org/officeDocument/2006/relationships/hyperlink" Target="https://chromereleases.googleblog.com/2024/09/stable-channel-update-for-desktop_10.html" TargetMode="External" Id="rId251"/><Relationship Type="http://schemas.openxmlformats.org/officeDocument/2006/relationships/hyperlink" Target="https://spring.io/security/cve-2024-38816" TargetMode="External" Id="rId252"/><Relationship Type="http://schemas.openxmlformats.org/officeDocument/2006/relationships/hyperlink" Target="https://support.broadcom.com/web/ecx/support-content-notification/-/external/content/SecurityAdvisories/0/24968" TargetMode="External" Id="rId253"/><Relationship Type="http://schemas.openxmlformats.org/officeDocument/2006/relationships/hyperlink" Target="https://chromereleases.googleblog.com/2024/09/stable-channel-update-for-desktop_17.html" TargetMode="External" Id="rId254"/><Relationship Type="http://schemas.openxmlformats.org/officeDocument/2006/relationships/hyperlink" Target="https://msrc.microsoft.com/update-guide/vulnerability/CVE-2024-38016" TargetMode="External" Id="rId255"/><Relationship Type="http://schemas.openxmlformats.org/officeDocument/2006/relationships/hyperlink" Target="https://chromereleases.googleblog.com/2024/09/stable-channel-update-for-desktop_24.html" TargetMode="External" Id="rId256"/><Relationship Type="http://schemas.openxmlformats.org/officeDocument/2006/relationships/hyperlink" Target="https://support.citrix.com/s/article/CTX691646-xenserver-and-citrix-hypervisor-security-update%02for-cve20244581" TargetMode="External" Id="rId257"/><Relationship Type="http://schemas.openxmlformats.org/officeDocument/2006/relationships/hyperlink" Target="https://chromereleases.googleblog.com/2024/10/stable-channel-update-for-desktop.html" TargetMode="External" Id="rId258"/><Relationship Type="http://schemas.openxmlformats.org/officeDocument/2006/relationships/hyperlink" Target="https://chromereleases.googleblog.com/2024/10/stable-channel-update-for-desktop_8.html" TargetMode="External" Id="rId259"/><Relationship Type="http://schemas.openxmlformats.org/officeDocument/2006/relationships/hyperlink" Target="https://msrc.microsoft.com/update-guide/vulnerability/CVE-2024-43572" TargetMode="External" Id="rId260"/><Relationship Type="http://schemas.openxmlformats.org/officeDocument/2006/relationships/hyperlink" Target="https://msrc.microsoft.com/update-guide/vulnerability/CVE-2024-43572" TargetMode="External" Id="rId261"/><Relationship Type="http://schemas.openxmlformats.org/officeDocument/2006/relationships/hyperlink" Target="https://msrc.microsoft.com/update-guide/vulnerability/CVE-2024-43573" TargetMode="External" Id="rId262"/><Relationship Type="http://schemas.openxmlformats.org/officeDocument/2006/relationships/hyperlink" Target="https://msrc.microsoft.com/update-guide/vulnerability/CVE-2024-43573" TargetMode="External" Id="rId263"/><Relationship Type="http://schemas.openxmlformats.org/officeDocument/2006/relationships/hyperlink" Target="https://www.mozilla.org/en-US/security/advisories/mfsa2024-51/" TargetMode="External" Id="rId264"/><Relationship Type="http://schemas.openxmlformats.org/officeDocument/2006/relationships/hyperlink" Target="https://fortiguard.com/psirt/FG-IR-24-029" TargetMode="External" Id="rId265"/><Relationship Type="http://schemas.openxmlformats.org/officeDocument/2006/relationships/hyperlink" Target="https://www.mozilla.org/en-US/security/advisories/mfsa2024-53/" TargetMode="External" Id="rId266"/><Relationship Type="http://schemas.openxmlformats.org/officeDocument/2006/relationships/hyperlink" Target="https://chromereleases.googleblog.com/2024/10/stable-channel-update-for-desktop_15.html" TargetMode="External" Id="rId267"/><Relationship Type="http://schemas.openxmlformats.org/officeDocument/2006/relationships/hyperlink" Target="https://www.oracle.com/security-alerts/cpuoct2024.html" TargetMode="External" Id="rId268"/><Relationship Type="http://schemas.openxmlformats.org/officeDocument/2006/relationships/hyperlink" Target="https://www.oracle.com/security-alerts/cpuoct2024.html" TargetMode="External" Id="rId269"/><Relationship Type="http://schemas.openxmlformats.org/officeDocument/2006/relationships/hyperlink" Target="https://www.oracle.com/security-alerts/cpuoct2024.htm" TargetMode="External" Id="rId270"/><Relationship Type="http://schemas.openxmlformats.org/officeDocument/2006/relationships/hyperlink" Target="https://www.oracle.com/security-alerts/cpuoct2024.html" TargetMode="External" Id="rId271"/><Relationship Type="http://schemas.openxmlformats.org/officeDocument/2006/relationships/hyperlink" Target="https://openssl-library.org/news/vulnerabilities/" TargetMode="External" Id="rId272"/><Relationship Type="http://schemas.openxmlformats.org/officeDocument/2006/relationships/hyperlink" Target="https://support.broadcom.com/web/ecx/support-content-notification/-/external/content/SecurityAdvisories/0/24968" TargetMode="External" Id="rId273"/><Relationship Type="http://schemas.openxmlformats.org/officeDocument/2006/relationships/hyperlink" Target="https://www.fortiguard.com/psirt/FG-IR-24-423" TargetMode="External" Id="rId274"/><Relationship Type="http://schemas.openxmlformats.org/officeDocument/2006/relationships/hyperlink" Target="https://chromereleases.googleblog.com/2024/10/stable-channel-update-for-desktop_22.html" TargetMode="External" Id="rId275"/><Relationship Type="http://schemas.openxmlformats.org/officeDocument/2006/relationships/hyperlink" Target="https://msrc.microsoft.com/update-guide/vulnerability/CVE-2024-10229" TargetMode="External" Id="rId276"/><Relationship Type="http://schemas.openxmlformats.org/officeDocument/2006/relationships/hyperlink" Target="https://chromereleases.googleblog.com/2024/11/stable-channel-update-for-desktop.html" TargetMode="External" Id="rId277"/><Relationship Type="http://schemas.openxmlformats.org/officeDocument/2006/relationships/hyperlink" Target="https://www.veeam.com/kb4682" TargetMode="External" Id="rId278"/><Relationship Type="http://schemas.openxmlformats.org/officeDocument/2006/relationships/hyperlink" Target="https://msrc.microsoft.com/update-guide/vulnerability/CVE-2024-43451" TargetMode="External" Id="rId279"/><Relationship Type="http://schemas.openxmlformats.org/officeDocument/2006/relationships/hyperlink" Target="https://msrc.microsoft.com/update-guide/vulnerability/CVE-2024-43451" TargetMode="External" Id="rId280"/><Relationship Type="http://schemas.openxmlformats.org/officeDocument/2006/relationships/hyperlink" Target="https://chromereleases.googleblog.com/2024/11/stable-channel-update-for-desktop_12.html" TargetMode="External" Id="rId281"/><Relationship Type="http://schemas.openxmlformats.org/officeDocument/2006/relationships/hyperlink" Target="https://chromereleases.googleblog.com/2024/11/stable-channel-update-for-desktop_19.html" TargetMode="External" Id="rId282"/><Relationship Type="http://schemas.openxmlformats.org/officeDocument/2006/relationships/hyperlink" Target="https://chromereleases.googleblog.com/2024/12/stable-channel-update-for-desktop.html" TargetMode="External" Id="rId283"/><Relationship Type="http://schemas.openxmlformats.org/officeDocument/2006/relationships/hyperlink" Target="https://sec.cloudapps.cisco.com/security/center/content/CiscoSecurityAdvisory/cisco-sa-nxos%02image-sig-bypas-pQDRQvj" TargetMode="External" Id="rId284"/><Relationship Type="http://schemas.openxmlformats.org/officeDocument/2006/relationships/hyperlink" Target="https://msrc.microsoft.com/update-guide/en-US/vulnerability/CVE-2024-49138" TargetMode="External" Id="rId285"/><Relationship Type="http://schemas.openxmlformats.org/officeDocument/2006/relationships/hyperlink" Target="https://msrc.microsoft.com/update-guide/en-US/vulnerability/CVE-2024-49138" TargetMode="External" Id="rId286"/><Relationship Type="http://schemas.openxmlformats.org/officeDocument/2006/relationships/hyperlink" Target="https://chromereleases.googleblog.com/2024/12/stable-channel-update-for-desktop_10.html" TargetMode="External" Id="rId287"/><Relationship Type="http://schemas.openxmlformats.org/officeDocument/2006/relationships/hyperlink" Target="https://helpx.adobe.com/security/products/acrobat/apsb24-92.html" TargetMode="External" Id="rId288"/><Relationship Type="http://schemas.openxmlformats.org/officeDocument/2006/relationships/hyperlink" Target="https://chromereleases.googleblog.com/2024/12/stable-channel-update-for-desktop_18.html" TargetMode="External" Id="rId289"/><Relationship Type="http://schemas.openxmlformats.org/officeDocument/2006/relationships/hyperlink" Target="https://chromereleases.googleblog.com/2025/01/extended-stable-update-for-desktop.html" TargetMode="External" Id="rId290"/><Relationship Type="http://schemas.openxmlformats.org/officeDocument/2006/relationships/hyperlink" Target="https://support.broadcom.com/web/ecx/support-content-notification/external/content/SecurityAdvisories/0/25312" TargetMode="External" Id="rId291"/><Relationship Type="http://schemas.openxmlformats.org/officeDocument/2006/relationships/hyperlink" Target="https://www.openssh.com/txt/release-9.8" TargetMode="External" Id="rId292"/><Relationship Type="http://schemas.openxmlformats.org/officeDocument/2006/relationships/hyperlink" Target="https://chromereleases.googleblog.com/2025/01/stable-channel-update-for-desktop_14.html" TargetMode="External" Id="rId293"/><Relationship Type="http://schemas.openxmlformats.org/officeDocument/2006/relationships/hyperlink" Target="https://www.oracle.com/security-alerts/cpujan2025.html" TargetMode="External" Id="rId294"/><Relationship Type="http://schemas.openxmlformats.org/officeDocument/2006/relationships/hyperlink" Target="https://www.oracle.com/security-alerts/cpujan2025.html" TargetMode="External" Id="rId295"/><Relationship Type="http://schemas.openxmlformats.org/officeDocument/2006/relationships/hyperlink" Target="https://www.oracle.com/security-alerts/cpujan2025.htm" TargetMode="External" Id="rId296"/><Relationship Type="http://schemas.openxmlformats.org/officeDocument/2006/relationships/hyperlink" Target="https://www.oracle.com/security-alerts/cpujan2025.html" TargetMode="External" Id="rId297"/><Relationship Type="http://schemas.openxmlformats.org/officeDocument/2006/relationships/hyperlink" Target="https://chromereleases.googleblog.com/2025/01/stable-channel-update-for-desktop_22.html" TargetMode="External" Id="rId298"/><Relationship Type="http://schemas.openxmlformats.org/officeDocument/2006/relationships/hyperlink" Target="https://msrc.microsoft.com/update-guide/vulnerability/CVE-2025-21262" TargetMode="External" Id="rId299"/><Relationship Type="http://schemas.openxmlformats.org/officeDocument/2006/relationships/hyperlink" Target="https://chromereleases.googleblog.com/2025/01/stable-channel-update-for-desktop_28.html" TargetMode="External" Id="rId300"/><Relationship Type="http://schemas.openxmlformats.org/officeDocument/2006/relationships/hyperlink" Target="https://msrc.microsoft.com/update-guide/vulnerability/CVE-2025-21391" TargetMode="External" Id="rId301"/><Relationship Type="http://schemas.openxmlformats.org/officeDocument/2006/relationships/hyperlink" Target="https://msrc.microsoft.com/update-guide/vulnerability/CVE-2025-21391" TargetMode="External" Id="rId302"/><Relationship Type="http://schemas.openxmlformats.org/officeDocument/2006/relationships/hyperlink" Target="https://msrc.microsoft.com/update-guide/vulnerability/CVE-2025-21418" TargetMode="External" Id="rId303"/><Relationship Type="http://schemas.openxmlformats.org/officeDocument/2006/relationships/hyperlink" Target="https://msrc.microsoft.com/update-guide/vulnerability/CVE-2025-21418" TargetMode="External" Id="rId304"/><Relationship Type="http://schemas.openxmlformats.org/officeDocument/2006/relationships/hyperlink" Target="https://www.openssh.com/txt/release-9.9p2" TargetMode="External" Id="rId305"/><Relationship Type="http://schemas.openxmlformats.org/officeDocument/2006/relationships/hyperlink" Target="https://chromereleases.googleblog.com/2025/02/stable-channel-update-for-desktop_18.html" TargetMode="External" Id="rId306"/><Relationship Type="http://schemas.openxmlformats.org/officeDocument/2006/relationships/hyperlink" Target="https://www.mozilla.org/en-US/security/advisories/mfsa2025-12/" TargetMode="External" Id="rId307"/><Relationship Type="http://schemas.openxmlformats.org/officeDocument/2006/relationships/hyperlink" Target="https://chromereleases.googleblog.com/2025/03/stable-channel-update-for-desktop_19.html" TargetMode="External" Id="rId308"/><Relationship Type="http://schemas.openxmlformats.org/officeDocument/2006/relationships/hyperlink" Target="https://chromereleases.googleblog.com/2025/03/stable-channel-update-for-desktop_25.html" TargetMode="External" Id="rId309"/></Relationships>
</file>

<file path=xl/worksheets/_rels/sheet5.xml.rels><Relationships xmlns="http://schemas.openxmlformats.org/package/2006/relationships"><Relationship Type="http://schemas.openxmlformats.org/officeDocument/2006/relationships/table" Target="/xl/tables/table1.xml" Id="rId1"/></Relationships>
</file>

<file path=xl/worksheets/_rels/sheet6.xml.rels><Relationships xmlns="http://schemas.openxmlformats.org/package/2006/relationships"><Relationship Type="http://schemas.openxmlformats.org/officeDocument/2006/relationships/pivotTable" Target="/xl/pivotTables/pivotTable1.xml" Id="rId1"/></Relationships>
</file>

<file path=xl/worksheets/sheet1.xml><?xml version="1.0" encoding="utf-8"?>
<worksheet xmlns="http://schemas.openxmlformats.org/spreadsheetml/2006/main">
  <sheetPr>
    <outlinePr summaryBelow="1" summaryRight="1"/>
    <pageSetUpPr/>
  </sheetPr>
  <dimension ref="D2:N25"/>
  <sheetViews>
    <sheetView showGridLines="0" showRowColHeaders="0" topLeftCell="A8" zoomScale="110" zoomScaleNormal="110" workbookViewId="0">
      <selection activeCell="G12" sqref="G12"/>
    </sheetView>
  </sheetViews>
  <sheetFormatPr baseColWidth="8" defaultColWidth="9.453125" defaultRowHeight="14.5"/>
  <cols>
    <col width="10.54296875" bestFit="1" customWidth="1" style="209" min="6" max="6"/>
  </cols>
  <sheetData>
    <row r="2">
      <c r="D2" s="214" t="inlineStr">
        <is>
          <t>Rapports de Vulnérabilités 2023</t>
        </is>
      </c>
      <c r="E2" s="215" t="n"/>
      <c r="F2" s="215" t="n"/>
      <c r="G2" s="215" t="n"/>
      <c r="H2" s="215" t="n"/>
      <c r="I2" s="215" t="n"/>
      <c r="J2" s="215" t="n"/>
      <c r="K2" s="215" t="n"/>
      <c r="L2" s="215" t="n"/>
      <c r="M2" s="215" t="n"/>
      <c r="N2" s="215" t="n"/>
    </row>
    <row r="3" ht="39.75" customHeight="1" s="209">
      <c r="D3" s="216" t="n"/>
      <c r="E3" s="217" t="n"/>
      <c r="F3" s="217" t="n"/>
      <c r="G3" s="217" t="n"/>
      <c r="H3" s="217" t="n"/>
      <c r="I3" s="217" t="n"/>
      <c r="J3" s="217" t="n"/>
      <c r="K3" s="217" t="n"/>
      <c r="L3" s="217" t="n"/>
      <c r="M3" s="217" t="n"/>
      <c r="N3" s="217" t="n"/>
    </row>
    <row r="14" ht="15.75" customHeight="1" s="209" thickBot="1"/>
    <row r="15">
      <c r="F15" s="205" t="inlineStr">
        <is>
          <t xml:space="preserve">Ce document présente le Rapport de vulnérabilités remontées aux équipes techniques pour remediation.
La gestion des vulnérabilités repose sur la veille sécurité par rapport aux patchs hors cycle publiés par les éditeurs ainsi que les compagnes d'attaques repérées sur internet.
Les patchs qui sont publiés d'une façon régulières par les éditeurs (Microsoft, Oracle...) sont traités dans le livrable "Plan de Patching".
</t>
        </is>
      </c>
      <c r="G15" s="206" t="n"/>
      <c r="H15" s="206" t="n"/>
      <c r="I15" s="206" t="n"/>
      <c r="J15" s="206" t="n"/>
      <c r="K15" s="206" t="n"/>
      <c r="L15" s="206" t="n"/>
      <c r="M15" s="207" t="n"/>
    </row>
    <row r="16">
      <c r="F16" s="208" t="n"/>
      <c r="M16" s="210" t="n"/>
    </row>
    <row r="17">
      <c r="F17" s="208" t="n"/>
      <c r="M17" s="210" t="n"/>
    </row>
    <row r="18">
      <c r="F18" s="208" t="n"/>
      <c r="M18" s="210" t="n"/>
    </row>
    <row r="19">
      <c r="F19" s="208" t="n"/>
      <c r="M19" s="210" t="n"/>
    </row>
    <row r="20">
      <c r="F20" s="208" t="n"/>
      <c r="M20" s="210" t="n"/>
    </row>
    <row r="21">
      <c r="F21" s="208" t="n"/>
      <c r="M21" s="210" t="n"/>
    </row>
    <row r="22" ht="15.75" customHeight="1" s="209" thickBot="1">
      <c r="F22" s="211" t="n"/>
      <c r="G22" s="212" t="n"/>
      <c r="H22" s="212" t="n"/>
      <c r="I22" s="212" t="n"/>
      <c r="J22" s="212" t="n"/>
      <c r="K22" s="212" t="n"/>
      <c r="L22" s="212" t="n"/>
      <c r="M22" s="213" t="n"/>
    </row>
    <row r="24">
      <c r="F24" s="167" t="inlineStr">
        <is>
          <t>Date</t>
        </is>
      </c>
      <c r="G24" s="167" t="inlineStr">
        <is>
          <t xml:space="preserve">Type de Changement </t>
        </is>
      </c>
      <c r="H24" s="167" t="inlineStr">
        <is>
          <t>Owner</t>
        </is>
      </c>
    </row>
    <row r="25" ht="90" customHeight="1" s="209">
      <c r="F25" s="50" t="n">
        <v>44483</v>
      </c>
      <c r="G25" s="51" t="inlineStr">
        <is>
          <t>Ajout de la colonne Owner (Sheet Produits)</t>
        </is>
      </c>
      <c r="H25" s="52" t="inlineStr">
        <is>
          <t>Nassim</t>
        </is>
      </c>
    </row>
  </sheetData>
  <mergeCells count="2">
    <mergeCell ref="F15:M22"/>
    <mergeCell ref="D2:N3"/>
  </mergeCells>
  <pageMargins left="0.7" right="0.7" top="0.75" bottom="0.75" header="0.3" footer="0.3"/>
  <pageSetup orientation="portrait"/>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F35"/>
  <sheetViews>
    <sheetView showGridLines="0" showRowColHeaders="0" workbookViewId="0">
      <selection activeCell="C22" sqref="C22"/>
    </sheetView>
  </sheetViews>
  <sheetFormatPr baseColWidth="8" defaultColWidth="10.54296875" defaultRowHeight="14.5"/>
  <cols>
    <col width="70.453125" bestFit="1" customWidth="1" style="209" min="1" max="1"/>
    <col width="20.54296875" customWidth="1" style="209" min="2" max="2"/>
    <col width="35" bestFit="1" customWidth="1" style="209" min="3" max="3"/>
    <col width="12.54296875" bestFit="1" customWidth="1" style="209" min="4" max="4"/>
    <col width="11.453125" customWidth="1" style="209" min="5" max="7"/>
  </cols>
  <sheetData>
    <row r="1" ht="15.75" customHeight="1" s="209" thickBot="1">
      <c r="A1" t="inlineStr">
        <is>
          <t xml:space="preserve">Modél de Critère d'évaluation de risque </t>
        </is>
      </c>
    </row>
    <row r="2" ht="15.75" customHeight="1" s="209" thickBot="1">
      <c r="A2" s="221" t="inlineStr">
        <is>
          <t>Typologies d’équipements</t>
        </is>
      </c>
      <c r="B2" s="221" t="inlineStr">
        <is>
          <t>Délai maximum de remédiation</t>
        </is>
      </c>
      <c r="C2" s="223" t="n"/>
      <c r="D2" s="224" t="n"/>
    </row>
    <row r="3" ht="15.75" customHeight="1" s="209" thickBot="1">
      <c r="A3" s="222" t="n"/>
      <c r="B3" s="13" t="inlineStr">
        <is>
          <t>Risque fort</t>
        </is>
      </c>
      <c r="C3" s="14" t="inlineStr">
        <is>
          <t>Risque moyen</t>
        </is>
      </c>
      <c r="D3" s="15" t="inlineStr">
        <is>
          <t>Risque faible</t>
        </is>
      </c>
    </row>
    <row r="4" ht="15.75" customHeight="1" s="209" thickBot="1">
      <c r="A4" s="16" t="inlineStr">
        <is>
          <t>Actifs exposés directement sur Internet (serveurs, reverse-proxy, routeurs…)</t>
        </is>
      </c>
      <c r="B4" s="17" t="inlineStr">
        <is>
          <t>Immédiat (24H)</t>
        </is>
      </c>
      <c r="C4" s="17" t="inlineStr">
        <is>
          <t>5 jours</t>
        </is>
      </c>
      <c r="D4" s="17" t="inlineStr">
        <is>
          <t>10 jours</t>
        </is>
      </c>
    </row>
    <row r="5" ht="15.75" customHeight="1" s="209" thickBot="1">
      <c r="A5" s="16" t="inlineStr">
        <is>
          <t>Serveurs, applications, BDD, équipements IT critiques</t>
        </is>
      </c>
      <c r="B5" s="17" t="inlineStr">
        <is>
          <t>5 jours</t>
        </is>
      </c>
      <c r="C5" s="17" t="inlineStr">
        <is>
          <t>10 jours</t>
        </is>
      </c>
      <c r="D5" s="17" t="inlineStr">
        <is>
          <t>30 jours</t>
        </is>
      </c>
    </row>
    <row r="6" ht="15.75" customHeight="1" s="209" thickBot="1">
      <c r="A6" s="16" t="inlineStr">
        <is>
          <t>Autres actifs moins critiques</t>
        </is>
      </c>
      <c r="B6" s="17" t="inlineStr">
        <is>
          <t>30 jours</t>
        </is>
      </c>
      <c r="C6" s="17" t="inlineStr">
        <is>
          <t>60 jours</t>
        </is>
      </c>
      <c r="D6" s="17" t="inlineStr">
        <is>
          <t>-</t>
        </is>
      </c>
    </row>
    <row r="7" ht="15.75" customHeight="1" s="209"/>
    <row r="9">
      <c r="B9" s="18" t="n"/>
      <c r="C9" s="18" t="n"/>
    </row>
    <row r="10" ht="15.75" customHeight="1" s="209">
      <c r="A10" s="19" t="inlineStr">
        <is>
          <t xml:space="preserve"> Critére d'evaluation </t>
        </is>
      </c>
      <c r="B10" s="20" t="inlineStr">
        <is>
          <t xml:space="preserve">Catégorie </t>
        </is>
      </c>
      <c r="C10" s="20" t="inlineStr">
        <is>
          <t>Liste des produits</t>
        </is>
      </c>
      <c r="D10" s="20" t="inlineStr">
        <is>
          <t xml:space="preserve">Versions </t>
        </is>
      </c>
      <c r="E10" s="20" t="inlineStr">
        <is>
          <t>Niveau de risque</t>
        </is>
      </c>
      <c r="F10" s="20" t="inlineStr">
        <is>
          <t>Owner</t>
        </is>
      </c>
    </row>
    <row r="11">
      <c r="A11" s="218" t="inlineStr">
        <is>
          <t>Actifs exposés directement sur Internet (serveurs, reverse-proxy, routeurs…)</t>
        </is>
      </c>
      <c r="B11" s="167" t="inlineStr">
        <is>
          <t xml:space="preserve">Equipements reseau </t>
        </is>
      </c>
      <c r="C11" s="167" t="inlineStr">
        <is>
          <t xml:space="preserve">Routeur Cisco </t>
        </is>
      </c>
      <c r="D11" s="167" t="n"/>
      <c r="E11" s="167" t="n"/>
      <c r="F11" s="167" t="n"/>
    </row>
    <row r="12">
      <c r="A12" s="219" t="n"/>
      <c r="B12" s="167" t="inlineStr">
        <is>
          <t xml:space="preserve">Equipements reseau </t>
        </is>
      </c>
      <c r="C12" s="167" t="inlineStr">
        <is>
          <t>FW Dorsal Forigate</t>
        </is>
      </c>
      <c r="D12" s="167" t="inlineStr">
        <is>
          <t>6.4.7</t>
        </is>
      </c>
      <c r="E12" s="167" t="n"/>
      <c r="F12" s="167" t="n"/>
    </row>
    <row r="13">
      <c r="A13" s="219" t="n"/>
      <c r="B13" s="167" t="inlineStr">
        <is>
          <t xml:space="preserve">Equipements reseau </t>
        </is>
      </c>
      <c r="C13" s="167" t="inlineStr">
        <is>
          <t>FW Frontal Forcepoint</t>
        </is>
      </c>
      <c r="D13" s="167" t="inlineStr">
        <is>
          <t>6.8.0</t>
        </is>
      </c>
      <c r="E13" s="167" t="n"/>
      <c r="F13" s="167" t="n"/>
    </row>
    <row r="14">
      <c r="A14" s="219" t="n"/>
      <c r="B14" s="167" t="inlineStr">
        <is>
          <t>Site Web</t>
        </is>
      </c>
      <c r="C14" s="167" t="inlineStr">
        <is>
          <t>WORDPRESS, Drupal, PHP</t>
        </is>
      </c>
      <c r="D14" s="167" t="n"/>
      <c r="E14" s="167" t="n"/>
      <c r="F14" s="167" t="n"/>
    </row>
    <row r="15">
      <c r="A15" s="219" t="n"/>
      <c r="B15" s="167" t="inlineStr">
        <is>
          <t>Messagerie sur Cloud</t>
        </is>
      </c>
      <c r="C15" s="167" t="inlineStr">
        <is>
          <t>O365</t>
        </is>
      </c>
      <c r="D15" s="167" t="n"/>
      <c r="E15" s="167" t="n"/>
      <c r="F15" s="167" t="n"/>
    </row>
    <row r="16">
      <c r="A16" s="219" t="n"/>
      <c r="B16" s="167" t="inlineStr">
        <is>
          <t>APPs Cloud</t>
        </is>
      </c>
      <c r="C16" s="167" t="inlineStr">
        <is>
          <t>One Drive</t>
        </is>
      </c>
      <c r="D16" s="167" t="n"/>
      <c r="E16" s="167" t="n"/>
      <c r="F16" s="167" t="n"/>
    </row>
    <row r="17">
      <c r="A17" s="219" t="n"/>
      <c r="B17" s="167" t="inlineStr">
        <is>
          <t>Applicatif</t>
        </is>
      </c>
      <c r="C17" s="167" t="inlineStr">
        <is>
          <t xml:space="preserve">PHP,Apache, </t>
        </is>
      </c>
      <c r="D17" s="167" t="n"/>
      <c r="E17" s="167" t="n"/>
      <c r="F17" s="167" t="n"/>
    </row>
    <row r="18">
      <c r="A18" s="219" t="n"/>
      <c r="B18" s="167" t="inlineStr">
        <is>
          <t>AV</t>
        </is>
      </c>
      <c r="C18" s="167" t="inlineStr">
        <is>
          <t>Kaspersky</t>
        </is>
      </c>
      <c r="D18" s="167" t="n"/>
      <c r="E18" s="167" t="n"/>
      <c r="F18" s="167" t="n"/>
    </row>
    <row r="19">
      <c r="A19" s="219" t="n"/>
      <c r="B19" s="167" t="n"/>
      <c r="C19" s="167" t="n"/>
      <c r="D19" s="167" t="n"/>
      <c r="E19" s="167" t="n"/>
      <c r="F19" s="167" t="n"/>
    </row>
    <row r="20">
      <c r="A20" s="220" t="n"/>
      <c r="B20" s="167" t="n"/>
      <c r="C20" s="167" t="n"/>
      <c r="D20" s="167" t="n"/>
      <c r="E20" s="167" t="n"/>
      <c r="F20" s="167" t="n"/>
    </row>
    <row r="21">
      <c r="A21" s="218" t="inlineStr">
        <is>
          <t>Serveurs, applications, BDD, équipements IT critiques</t>
        </is>
      </c>
      <c r="B21" s="167" t="inlineStr">
        <is>
          <t xml:space="preserve">Application Métier </t>
        </is>
      </c>
      <c r="C21" s="167" t="inlineStr">
        <is>
          <t>Ex SAP, Sage …</t>
        </is>
      </c>
      <c r="D21" s="167" t="n"/>
      <c r="E21" s="167" t="n"/>
      <c r="F21" s="167" t="n"/>
    </row>
    <row r="22">
      <c r="A22" s="219" t="n"/>
      <c r="B22" s="167" t="inlineStr">
        <is>
          <t>BDD</t>
        </is>
      </c>
      <c r="C22" s="167" t="inlineStr">
        <is>
          <t>Mysql, Oracle ,SQL Server ,DB2</t>
        </is>
      </c>
      <c r="D22" s="167" t="n"/>
      <c r="E22" s="167" t="n"/>
      <c r="F22" s="167" t="n"/>
    </row>
    <row r="23">
      <c r="A23" s="219" t="n"/>
      <c r="B23" s="167" t="inlineStr">
        <is>
          <t>HCI</t>
        </is>
      </c>
      <c r="C23" s="167" t="inlineStr">
        <is>
          <t>Nutanix</t>
        </is>
      </c>
      <c r="D23" s="167" t="inlineStr">
        <is>
          <t>6.0</t>
        </is>
      </c>
      <c r="E23" s="167" t="n"/>
      <c r="F23" s="167" t="n"/>
    </row>
    <row r="24">
      <c r="A24" s="219" t="n"/>
      <c r="B24" s="167" t="n"/>
      <c r="C24" s="167" t="n"/>
      <c r="D24" s="167" t="n"/>
      <c r="E24" s="167" t="n"/>
      <c r="F24" s="167" t="n"/>
    </row>
    <row r="25">
      <c r="A25" s="219" t="n"/>
      <c r="B25" s="167" t="n"/>
      <c r="C25" s="167" t="n"/>
      <c r="D25" s="167" t="n"/>
      <c r="E25" s="167" t="n"/>
      <c r="F25" s="167" t="n"/>
    </row>
    <row r="26">
      <c r="A26" s="219" t="n"/>
      <c r="B26" s="167" t="n"/>
      <c r="C26" s="167" t="n"/>
      <c r="D26" s="167" t="n"/>
      <c r="E26" s="167" t="n"/>
      <c r="F26" s="167" t="n"/>
    </row>
    <row r="27">
      <c r="A27" s="219" t="n"/>
      <c r="B27" s="167" t="n"/>
      <c r="C27" s="167" t="n"/>
      <c r="D27" s="167" t="n"/>
      <c r="E27" s="167" t="n"/>
      <c r="F27" s="167" t="n"/>
    </row>
    <row r="28">
      <c r="A28" s="219" t="n"/>
      <c r="B28" s="167" t="n"/>
      <c r="C28" s="167" t="n"/>
      <c r="D28" s="167" t="n"/>
      <c r="E28" s="167" t="n"/>
      <c r="F28" s="167" t="n"/>
    </row>
    <row r="29">
      <c r="A29" s="220" t="n"/>
      <c r="B29" s="167" t="n"/>
      <c r="C29" s="167" t="n"/>
      <c r="D29" s="167" t="n"/>
      <c r="E29" s="167" t="n"/>
      <c r="F29" s="167" t="n"/>
    </row>
    <row r="30">
      <c r="A30" s="218" t="inlineStr">
        <is>
          <t>Autres actifs moins critiques</t>
        </is>
      </c>
      <c r="B30" s="167" t="inlineStr">
        <is>
          <t>Intranet</t>
        </is>
      </c>
      <c r="C30" s="167" t="n"/>
      <c r="D30" s="167" t="n"/>
      <c r="E30" s="167" t="n"/>
      <c r="F30" s="167" t="n"/>
    </row>
    <row r="31">
      <c r="A31" s="219" t="n"/>
      <c r="B31" s="167" t="n"/>
      <c r="C31" s="167" t="n"/>
      <c r="D31" s="167" t="n"/>
      <c r="E31" s="167" t="n"/>
      <c r="F31" s="167" t="n"/>
    </row>
    <row r="32">
      <c r="A32" s="219" t="n"/>
      <c r="B32" s="167" t="n"/>
      <c r="C32" s="167" t="n"/>
      <c r="D32" s="167" t="n"/>
      <c r="E32" s="167" t="n"/>
      <c r="F32" s="167" t="n"/>
    </row>
    <row r="33">
      <c r="A33" s="219" t="n"/>
      <c r="B33" s="167" t="n"/>
      <c r="C33" s="167" t="n"/>
      <c r="D33" s="167" t="n"/>
      <c r="E33" s="167" t="n"/>
      <c r="F33" s="167" t="n"/>
    </row>
    <row r="34">
      <c r="A34" s="219" t="n"/>
      <c r="B34" s="167" t="n"/>
      <c r="C34" s="167" t="n"/>
      <c r="D34" s="167" t="n"/>
      <c r="E34" s="167" t="n"/>
      <c r="F34" s="167" t="n"/>
    </row>
    <row r="35">
      <c r="A35" s="220" t="n"/>
      <c r="B35" s="167" t="n"/>
      <c r="C35" s="167" t="n"/>
      <c r="D35" s="167" t="n"/>
      <c r="E35" s="167" t="n"/>
      <c r="F35" s="167" t="n"/>
    </row>
  </sheetData>
  <mergeCells count="5">
    <mergeCell ref="A21:A29"/>
    <mergeCell ref="A2:A3"/>
    <mergeCell ref="A11:A20"/>
    <mergeCell ref="A30:A35"/>
    <mergeCell ref="B2:D2"/>
  </mergeCell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B1:BC20"/>
  <sheetViews>
    <sheetView topLeftCell="B1" zoomScale="70" zoomScaleNormal="70" workbookViewId="0">
      <pane xSplit="14" ySplit="1" topLeftCell="AG11" activePane="bottomRight" state="frozen"/>
      <selection activeCell="B1" sqref="B1"/>
      <selection pane="topRight" activeCell="P1" sqref="P1"/>
      <selection pane="bottomLeft" activeCell="B2" sqref="B2"/>
      <selection pane="bottomRight" activeCell="AV44" sqref="AV44"/>
    </sheetView>
  </sheetViews>
  <sheetFormatPr baseColWidth="8" defaultColWidth="9.453125" defaultRowHeight="14.5"/>
  <cols>
    <col width="13.453125" customWidth="1" style="209" min="2" max="2"/>
    <col width="22.54296875" bestFit="1" customWidth="1" style="209" min="3" max="3"/>
    <col hidden="1" width="9.54296875" customWidth="1" style="209" min="4" max="4"/>
    <col hidden="1" width="13" customWidth="1" style="209" min="5" max="11"/>
    <col hidden="1" width="10.54296875" customWidth="1" style="209" min="12" max="12"/>
    <col hidden="1" width="13" customWidth="1" style="209" min="13" max="13"/>
    <col hidden="1" width="10.453125" customWidth="1" style="209" min="14" max="14"/>
    <col hidden="1" width="10" customWidth="1" style="209" min="15" max="15"/>
    <col width="10" customWidth="1" style="209" min="16" max="16"/>
    <col width="6.54296875" bestFit="1" customWidth="1" style="209" min="17" max="17"/>
    <col width="6.54296875" customWidth="1" style="209" min="18" max="19"/>
    <col width="4.453125" bestFit="1" customWidth="1" style="209" min="20" max="20"/>
    <col width="4.453125" customWidth="1" style="209" min="21" max="21"/>
    <col width="7.453125" customWidth="1" style="209" min="22" max="22"/>
    <col width="8.453125" customWidth="1" style="209" min="23" max="23"/>
    <col width="10.453125" bestFit="1" customWidth="1" style="209" min="24" max="24"/>
    <col width="12" customWidth="1" style="209" min="25" max="25"/>
    <col width="10" bestFit="1" customWidth="1" style="209" min="26" max="26"/>
    <col width="10.453125" customWidth="1" style="209" min="27" max="27"/>
    <col width="7.54296875" bestFit="1" customWidth="1" style="209" min="28" max="28"/>
    <col width="8.54296875" bestFit="1" customWidth="1" style="209" min="29" max="29"/>
    <col width="6.54296875" bestFit="1" customWidth="1" style="209" min="30" max="30"/>
    <col width="5.453125" customWidth="1" style="209" min="31" max="31"/>
    <col width="6.453125" customWidth="1" style="209" min="32" max="32"/>
    <col width="5.453125" bestFit="1" customWidth="1" style="209" min="33" max="33"/>
    <col width="6" bestFit="1" customWidth="1" style="209" min="34" max="34"/>
    <col width="7.453125" bestFit="1" customWidth="1" style="209" min="35" max="35"/>
    <col width="10.54296875" bestFit="1" customWidth="1" style="209" min="36" max="36"/>
    <col width="8.453125" bestFit="1" customWidth="1" style="209" min="37" max="37"/>
    <col width="10.453125" bestFit="1" customWidth="1" style="209" min="38" max="38"/>
    <col width="9.54296875" bestFit="1" customWidth="1" style="209" min="39" max="39"/>
    <col width="7.54296875" bestFit="1" customWidth="1" style="209" min="40" max="40"/>
    <col width="8.54296875" bestFit="1" customWidth="1" style="209" min="41" max="41"/>
    <col width="8.54296875" customWidth="1" style="209" min="42" max="42"/>
    <col width="11.54296875" customWidth="1" style="209" min="43" max="43"/>
    <col width="6.54296875" customWidth="1" style="209" min="44" max="44"/>
    <col width="9.453125" customWidth="1" style="209" min="45" max="45"/>
    <col width="6" bestFit="1" customWidth="1" style="209" min="46" max="46"/>
    <col width="7.1796875" customWidth="1" style="209" min="47" max="47"/>
    <col width="10.453125" bestFit="1" customWidth="1" style="209" min="48" max="48"/>
    <col width="7.81640625" customWidth="1" style="209" min="49" max="49"/>
    <col width="10.453125" customWidth="1" style="209" min="50" max="50"/>
    <col width="9.81640625" customWidth="1" style="209" min="51" max="51"/>
    <col width="20.81640625" customWidth="1" style="209" min="52" max="52"/>
    <col width="11.54296875" customWidth="1" style="209" min="53" max="53"/>
    <col width="8.1796875" customWidth="1" style="209" min="54" max="54"/>
    <col hidden="1" width="8.1796875" customWidth="1" style="209" min="55" max="55"/>
  </cols>
  <sheetData>
    <row r="1">
      <c r="P1" s="225" t="n">
        <v>2022</v>
      </c>
      <c r="Q1" s="226" t="n"/>
      <c r="R1" s="226" t="n"/>
      <c r="S1" s="226" t="n"/>
      <c r="T1" s="226" t="n"/>
      <c r="U1" s="226" t="n"/>
      <c r="V1" s="226" t="n"/>
      <c r="W1" s="226" t="n"/>
      <c r="X1" s="226" t="n"/>
      <c r="Y1" s="226" t="n"/>
      <c r="Z1" s="226" t="n"/>
      <c r="AA1" s="227" t="n"/>
      <c r="AB1" s="228" t="n">
        <v>2023</v>
      </c>
      <c r="AC1" s="226" t="n"/>
      <c r="AD1" s="226" t="n"/>
      <c r="AE1" s="226" t="n"/>
      <c r="AF1" s="226" t="n"/>
      <c r="AG1" s="226" t="n"/>
      <c r="AH1" s="226" t="n"/>
      <c r="AI1" s="226" t="n"/>
      <c r="AJ1" s="226" t="n"/>
      <c r="AK1" s="226" t="n"/>
      <c r="AL1" s="226" t="n"/>
      <c r="AM1" s="227" t="n"/>
      <c r="AN1" s="229" t="n">
        <v>2024</v>
      </c>
      <c r="AO1" s="217" t="n"/>
      <c r="AP1" s="217" t="n"/>
      <c r="AQ1" s="217" t="n"/>
      <c r="AR1" s="217" t="n"/>
      <c r="AS1" s="217" t="n"/>
      <c r="AT1" s="217" t="n"/>
      <c r="AU1" s="217" t="n"/>
      <c r="AV1" s="217" t="n"/>
      <c r="AW1" s="217" t="n"/>
      <c r="AX1" s="217" t="n"/>
      <c r="AY1" s="217" t="n"/>
      <c r="AZ1" s="230" t="n">
        <v>2025</v>
      </c>
      <c r="BA1" s="217" t="n"/>
      <c r="BB1" s="217" t="n"/>
    </row>
    <row r="2">
      <c r="D2" s="240" t="n">
        <v>44197</v>
      </c>
      <c r="E2" s="240" t="n">
        <v>44228</v>
      </c>
      <c r="F2" s="240" t="n">
        <v>44256</v>
      </c>
      <c r="G2" s="240" t="n">
        <v>44287</v>
      </c>
      <c r="H2" s="240" t="n">
        <v>44317</v>
      </c>
      <c r="I2" s="240" t="n">
        <v>44348</v>
      </c>
      <c r="J2" s="240" t="n">
        <v>44378</v>
      </c>
      <c r="K2" s="240" t="n">
        <v>44409</v>
      </c>
      <c r="L2" s="240" t="n">
        <v>44440</v>
      </c>
      <c r="M2" s="240" t="n">
        <v>44470</v>
      </c>
      <c r="N2" s="240" t="n">
        <v>44501</v>
      </c>
      <c r="O2" s="240" t="n">
        <v>44531</v>
      </c>
      <c r="P2" s="241" t="n">
        <v>44562</v>
      </c>
      <c r="Q2" s="241" t="n">
        <v>44593</v>
      </c>
      <c r="R2" s="241" t="n">
        <v>44621</v>
      </c>
      <c r="S2" s="241" t="n">
        <v>44652</v>
      </c>
      <c r="T2" s="241" t="n">
        <v>44682</v>
      </c>
      <c r="U2" s="241" t="n">
        <v>44713</v>
      </c>
      <c r="V2" s="241" t="n">
        <v>44743</v>
      </c>
      <c r="W2" s="241" t="n">
        <v>44774</v>
      </c>
      <c r="X2" s="241" t="n">
        <v>44805</v>
      </c>
      <c r="Y2" s="241" t="n">
        <v>44835</v>
      </c>
      <c r="Z2" s="241" t="n">
        <v>44866</v>
      </c>
      <c r="AA2" s="241" t="n">
        <v>44896</v>
      </c>
      <c r="AB2" s="241" t="n">
        <v>44927</v>
      </c>
      <c r="AC2" s="241" t="n">
        <v>44958</v>
      </c>
      <c r="AD2" s="241" t="n">
        <v>44986</v>
      </c>
      <c r="AE2" s="241" t="n">
        <v>45017</v>
      </c>
      <c r="AF2" s="241" t="n">
        <v>45047</v>
      </c>
      <c r="AG2" s="241" t="n">
        <v>45078</v>
      </c>
      <c r="AH2" s="241" t="n">
        <v>45108</v>
      </c>
      <c r="AI2" s="241" t="n">
        <v>45139</v>
      </c>
      <c r="AJ2" s="241" t="n">
        <v>45170</v>
      </c>
      <c r="AK2" s="241" t="n">
        <v>45200</v>
      </c>
      <c r="AL2" s="241" t="n">
        <v>45231</v>
      </c>
      <c r="AM2" s="241" t="n">
        <v>45261</v>
      </c>
      <c r="AN2" s="241" t="n">
        <v>45292</v>
      </c>
      <c r="AO2" s="241" t="n">
        <v>45323</v>
      </c>
      <c r="AP2" s="241" t="n">
        <v>45352</v>
      </c>
      <c r="AQ2" s="241" t="n">
        <v>45383</v>
      </c>
      <c r="AR2" s="241" t="n">
        <v>45413</v>
      </c>
      <c r="AS2" s="241" t="n">
        <v>45444</v>
      </c>
      <c r="AT2" s="241" t="n">
        <v>45474</v>
      </c>
      <c r="AU2" s="241" t="n">
        <v>45505</v>
      </c>
      <c r="AV2" s="241" t="n">
        <v>45536</v>
      </c>
      <c r="AW2" s="241" t="n">
        <v>45566</v>
      </c>
      <c r="AX2" s="241" t="n">
        <v>45597</v>
      </c>
      <c r="AY2" s="241" t="n">
        <v>45627</v>
      </c>
      <c r="AZ2" s="241" t="n">
        <v>45658</v>
      </c>
      <c r="BA2" s="241" t="n">
        <v>45689</v>
      </c>
      <c r="BB2" s="241" t="n">
        <v>45717</v>
      </c>
      <c r="BC2" s="241" t="n">
        <v>45748</v>
      </c>
    </row>
    <row r="3">
      <c r="B3" s="1" t="inlineStr">
        <is>
          <t>Vulnérabilités</t>
        </is>
      </c>
      <c r="C3" s="43" t="inlineStr">
        <is>
          <t xml:space="preserve">Total </t>
        </is>
      </c>
      <c r="D3" s="2">
        <f>COUNTIFS('2025'!$D:$I,"&gt;="&amp;D2,'2025'!$D:$I,"&lt;"&amp;E2)</f>
        <v/>
      </c>
      <c r="E3" s="2">
        <f>COUNTIFS('2025'!$D:$I,"&gt;="&amp;E2,'2025'!$D:$I,"&lt;"&amp;F2)</f>
        <v/>
      </c>
      <c r="F3" s="2">
        <f>COUNTIFS('2025'!$D:$I,"&gt;="&amp;F2,'2025'!$D:$I,"&lt;"&amp;G2)</f>
        <v/>
      </c>
      <c r="G3" s="2">
        <f>COUNTIFS('2025'!$D:$I,"&gt;="&amp;G2,'2025'!$D:$I,"&lt;"&amp;H2)</f>
        <v/>
      </c>
      <c r="H3" s="2">
        <f>COUNTIFS('2025'!$D:$I,"&gt;="&amp;H2,'2025'!$D:$I,"&lt;"&amp;I2)</f>
        <v/>
      </c>
      <c r="I3" s="2">
        <f>COUNTIFS('2025'!$D:$I,"&gt;="&amp;I2,'2025'!$D:$I,"&lt;"&amp;J2)</f>
        <v/>
      </c>
      <c r="J3" s="2">
        <f>COUNTIFS('2025'!$D:$I,"&gt;="&amp;J2,'2025'!$D:$I,"&lt;"&amp;K2)</f>
        <v/>
      </c>
      <c r="K3" s="2">
        <f>COUNTIFS('2025'!$D:$I,"&gt;="&amp;K2,'2025'!$D:$I,"&lt;"&amp;L2)</f>
        <v/>
      </c>
      <c r="L3" s="2">
        <f>COUNTIFS('2025'!$D:$I,"&gt;="&amp;L2,'2025'!$D:$I,"&lt;"&amp;M2)</f>
        <v/>
      </c>
      <c r="M3" s="2">
        <f>COUNTIFS('2025'!$D:$I,"&gt;="&amp;M2,'2025'!$D:$I,"&lt;"&amp;N2)</f>
        <v/>
      </c>
      <c r="N3" s="2">
        <f>COUNTIFS('2025'!$D:$I,"&gt;="&amp;N2,'2025'!$D:$I,"&lt;"&amp;O2)</f>
        <v/>
      </c>
      <c r="O3" s="2">
        <f>COUNTIFS('2025'!$D:$I,"&gt;="&amp;O2,'2025'!$D:$I,"&lt;"&amp;P2)</f>
        <v/>
      </c>
      <c r="P3" s="137">
        <f>COUNTIFS('2025'!$D:$I,"&gt;="&amp;P2,'2025'!$D:$I,"&lt;"&amp;Q2)</f>
        <v/>
      </c>
      <c r="Q3" s="137">
        <f>COUNTIFS('2025'!$D:$I,"&gt;="&amp;Q2,'2025'!$D:$I,"&lt;"&amp;R2)</f>
        <v/>
      </c>
      <c r="R3" s="137">
        <f>COUNTIFS('2025'!$D:$I,"&gt;="&amp;R2,'2025'!$D:$I,"&lt;"&amp;S2)</f>
        <v/>
      </c>
      <c r="S3" s="137">
        <f>COUNTIFS('2025'!$D:$I,"&gt;="&amp;S2,'2025'!$D:$I,"&lt;"&amp;T2)</f>
        <v/>
      </c>
      <c r="T3" s="137">
        <f>COUNTIFS('2025'!$D:$I,"&gt;="&amp;T2,'2025'!$D:$I,"&lt;"&amp;U2)</f>
        <v/>
      </c>
      <c r="U3" s="137">
        <f>COUNTIFS('2025'!$D:$I,"&gt;="&amp;U2,'2025'!$D:$I,"&lt;"&amp;V2)</f>
        <v/>
      </c>
      <c r="V3" s="137">
        <f>COUNTIFS('2025'!$D:$I,"&gt;="&amp;V2,'2025'!$D:$I,"&lt;"&amp;W2)</f>
        <v/>
      </c>
      <c r="W3" s="137">
        <f>COUNTIFS('2025'!$D:$I,"&gt;="&amp;W2,'2025'!$D:$I,"&lt;"&amp;X2)</f>
        <v/>
      </c>
      <c r="X3" s="137">
        <f>COUNTIFS('2025'!$D:$I,"&gt;="&amp;X2,'2025'!$D:$I,"&lt;"&amp;Y2)</f>
        <v/>
      </c>
      <c r="Y3" s="137">
        <f>COUNTIFS('2025'!$D:$I,"&gt;="&amp;Y2,'2025'!$D:$I,"&lt;"&amp;Z2)</f>
        <v/>
      </c>
      <c r="Z3" s="137">
        <f>COUNTIFS('2025'!$D:$I,"&gt;="&amp;Z2,'2025'!$D:$I,"&lt;"&amp;AA2)</f>
        <v/>
      </c>
      <c r="AA3" s="137">
        <f>COUNTIFS('2025'!$D:$I,"&gt;="&amp;AA2,'2025'!$D:$I,"&lt;"&amp;AB2)</f>
        <v/>
      </c>
      <c r="AB3" s="137">
        <f>COUNTIFS('2025'!$D:$I,"&gt;="&amp;AB2,'2025'!$D:$I,"&lt;"&amp;AC2)</f>
        <v/>
      </c>
      <c r="AC3" s="137">
        <f>COUNTIFS('2025'!$D:$I,"&gt;="&amp;AC2,'2025'!$D:$I,"&lt;"&amp;AD2)</f>
        <v/>
      </c>
      <c r="AD3" s="137">
        <f>COUNTIFS('2025'!$D:$I,"&gt;="&amp;AD2,'2025'!$D:$I,"&lt;"&amp;AE2)</f>
        <v/>
      </c>
      <c r="AE3" s="137">
        <f>COUNTIFS('2025'!$D:$I,"&gt;="&amp;AE2,'2025'!$D:$I,"&lt;"&amp;AF2)</f>
        <v/>
      </c>
      <c r="AF3" s="137">
        <f>COUNTIFS('2025'!$D:$I,"&gt;="&amp;AF2,'2025'!$D:$I,"&lt;"&amp;AG2)</f>
        <v/>
      </c>
      <c r="AG3" s="137">
        <f>COUNTIFS('2025'!$D:$I,"&gt;="&amp;AG2,'2025'!$D:$I,"&lt;"&amp;AH2)</f>
        <v/>
      </c>
      <c r="AH3" s="137">
        <f>COUNTIFS('2025'!$D:$I,"&gt;="&amp;AH2,'2025'!$D:$I,"&lt;"&amp;AI2)</f>
        <v/>
      </c>
      <c r="AI3" s="137">
        <f>COUNTIFS('2025'!$D:$I,"&gt;="&amp;AI2,'2025'!$D:$I,"&lt;"&amp;AJ2)</f>
        <v/>
      </c>
      <c r="AJ3" s="137">
        <f>COUNTIFS('2025'!$D:$I,"&gt;="&amp;AJ2,'2025'!$D:$I,"&lt;"&amp;AK2)</f>
        <v/>
      </c>
      <c r="AK3" s="137">
        <f>COUNTIFS('2025'!$D:$I,"&gt;="&amp;AK2,'2025'!$D:$I,"&lt;"&amp;AL2)</f>
        <v/>
      </c>
      <c r="AL3" s="137">
        <f>COUNTIFS('2025'!$D:$I,"&gt;="&amp;AL2,'2025'!$D:$I,"&lt;"&amp;AM2)</f>
        <v/>
      </c>
      <c r="AM3" s="137">
        <f>COUNTIFS('2025'!$D:$I,"&gt;="&amp;AM2,'2025'!$D:$I,"&lt;"&amp;AN2)</f>
        <v/>
      </c>
      <c r="AN3" s="137">
        <f>COUNTIFS('2025'!$D:$I,"&gt;="&amp;AN2,'2025'!$D:$I,"&lt;"&amp;AO2)</f>
        <v/>
      </c>
      <c r="AO3" s="137">
        <f>COUNTIFS('2025'!$D:$I,"&gt;="&amp;AO2,'2025'!$D:$I,"&lt;"&amp;AP2)</f>
        <v/>
      </c>
      <c r="AP3" s="137">
        <f>COUNTIFS('2025'!$D:$I,"&gt;="&amp;AP2,'2025'!$D:$I,"&lt;"&amp;AQ2)</f>
        <v/>
      </c>
      <c r="AQ3" s="137">
        <f>COUNTIFS('2025'!$D:$I,"&gt;="&amp;AQ2,'2025'!$D:$I,"&lt;"&amp;AR2)</f>
        <v/>
      </c>
      <c r="AR3" s="137">
        <f>COUNTIFS('2025'!$D:$I,"&gt;="&amp;AR2,'2025'!$D:$I,"&lt;"&amp;AS2)</f>
        <v/>
      </c>
      <c r="AS3" s="137">
        <f>COUNTIFS('2025'!$D:$I,"&gt;="&amp;AS2,'2025'!$D:$I,"&lt;"&amp;AT2)</f>
        <v/>
      </c>
      <c r="AT3" s="137">
        <f>COUNTIFS('2025'!$D:$I,"&gt;="&amp;AT2,'2025'!$D:$I,"&lt;"&amp;AU2)</f>
        <v/>
      </c>
      <c r="AU3" s="137">
        <f>COUNTIFS('2025'!$D:$I,"&gt;="&amp;AU2,'2025'!$D:$I,"&lt;"&amp;AV2)</f>
        <v/>
      </c>
      <c r="AV3" s="137">
        <f>COUNTIFS('2025'!$D:$I,"&gt;="&amp;AV2,'2025'!$D:$I,"&lt;"&amp;AW2)</f>
        <v/>
      </c>
      <c r="AW3" s="137">
        <f>COUNTIFS('2025'!$D:$I,"&gt;="&amp;AW2,'2025'!$D:$I,"&lt;"&amp;AX2)</f>
        <v/>
      </c>
      <c r="AX3" s="137">
        <f>COUNTIFS('2025'!$D:$I,"&gt;="&amp;AX2,'2025'!$D:$I,"&lt;"&amp;AY2)</f>
        <v/>
      </c>
      <c r="AY3" s="137">
        <f>COUNTIFS('2025'!$D:$I,"&gt;="&amp;AY2,'2025'!$D:$I,"&lt;"&amp;AZ2)</f>
        <v/>
      </c>
      <c r="AZ3" s="137">
        <f>COUNTIFS('2025'!$D:$I,"&gt;="&amp;AZ2,'2025'!$D:$I,"&lt;"&amp;BA2)</f>
        <v/>
      </c>
      <c r="BA3" s="137">
        <f>COUNTIFS('2025'!$D:$I,"&gt;="&amp;BA2,'2025'!$D:$I,"&lt;"&amp;BB2)</f>
        <v/>
      </c>
      <c r="BB3" s="137">
        <f>COUNTIFS('2025'!$D:$I,"&gt;="&amp;BB2,'2025'!$D:$I,"&lt;"&amp;BC2)</f>
        <v/>
      </c>
      <c r="BC3" s="137">
        <f>COUNTIFS('2025'!$D:$I,"&gt;="&amp;BC2,'2025'!$D:$I,"&lt;"&amp;BD2)</f>
        <v/>
      </c>
    </row>
    <row r="4" ht="11.25" customHeight="1" s="209">
      <c r="B4" s="3" t="inlineStr">
        <is>
          <t>Niveau de risque</t>
        </is>
      </c>
      <c r="C4" s="44" t="inlineStr">
        <is>
          <t>Critique</t>
        </is>
      </c>
      <c r="D4" s="4">
        <f>COUNTIFS('2025'!$F:$F,"&gt;="&amp;D$2,'2025'!$F:$F,"&lt;"&amp;E$2,'2025'!$H:$H,"="&amp;$C$4)</f>
        <v/>
      </c>
      <c r="E4" s="4">
        <f>COUNTIFS('2025'!$F:$F,"&gt;="&amp;E$2,'2025'!$F:$F,"&lt;"&amp;F$2,'2025'!$H:$H,"="&amp;$C$4)</f>
        <v/>
      </c>
      <c r="F4" s="4">
        <f>COUNTIFS('2025'!$F:$F,"&gt;="&amp;F$2,'2025'!$F:$F,"&lt;"&amp;G$2,'2025'!$H:$H,"="&amp;$C$4)</f>
        <v/>
      </c>
      <c r="G4" s="4">
        <f>COUNTIFS('2025'!$F:$F,"&gt;="&amp;G$2,'2025'!$F:$F,"&lt;"&amp;H$2,'2025'!$H:$H,"="&amp;$C$4)</f>
        <v/>
      </c>
      <c r="H4" s="4">
        <f>COUNTIFS('2025'!$F:$F,"&gt;="&amp;H$2,'2025'!$F:$F,"&lt;"&amp;I$2,'2025'!$H:$H,"="&amp;$C$4)</f>
        <v/>
      </c>
      <c r="I4" s="4">
        <f>COUNTIFS('2025'!$F:$F,"&gt;="&amp;I$2,'2025'!$F:$F,"&lt;"&amp;J$2,'2025'!$H:$H,"="&amp;$C$4)</f>
        <v/>
      </c>
      <c r="J4" s="4">
        <f>COUNTIFS('2025'!$F:$F,"&gt;="&amp;J$2,'2025'!$F:$F,"&lt;"&amp;K$2,'2025'!$H:$H,"="&amp;$C$4)</f>
        <v/>
      </c>
      <c r="K4" s="4">
        <f>COUNTIFS('2025'!$F:$F,"&gt;="&amp;K$2,'2025'!$F:$F,"&lt;"&amp;L$2,'2025'!$H:$H,"="&amp;$C$4)</f>
        <v/>
      </c>
      <c r="L4" s="4">
        <f>COUNTIFS('2025'!$F:$F,"&gt;="&amp;L$2,'2025'!$F:$F,"&lt;"&amp;M$2,'2025'!$H:$H,"="&amp;$C$4)</f>
        <v/>
      </c>
      <c r="M4" s="4">
        <f>COUNTIFS('2025'!$F:$F,"&gt;="&amp;M$2,'2025'!$F:$F,"&lt;"&amp;N$2,'2025'!$H:$H,"="&amp;$C$4)</f>
        <v/>
      </c>
      <c r="N4" s="4">
        <f>COUNTIFS('2025'!$F:$F,"&gt;="&amp;N$2,'2025'!$F:$F,"&lt;"&amp;O$2,'2025'!$H:$H,"="&amp;$C$4)</f>
        <v/>
      </c>
      <c r="O4" s="4">
        <f>COUNTIFS('2025'!$F:$F,"&gt;="&amp;O$2,'2025'!$F:$F,"&lt;"&amp;P$2,'2025'!$H:$H,"="&amp;$C$4)</f>
        <v/>
      </c>
      <c r="P4" s="4">
        <f>COUNTIFS('2025'!$F:$F,"&gt;="&amp;P$2,'2025'!$F:$F,"&lt;"&amp;Q$2,'2025'!$H:$H,"="&amp;$C$4)</f>
        <v/>
      </c>
      <c r="Q4" s="4">
        <f>COUNTIFS('2025'!$F:$F,"&gt;="&amp;Q$2,'2025'!$F:$F,"&lt;"&amp;R$2,'2025'!$H:$H,"="&amp;$C$4)</f>
        <v/>
      </c>
      <c r="R4" s="4">
        <f>COUNTIFS('2025'!$F:$F,"&gt;="&amp;R$2,'2025'!$F:$F,"&lt;"&amp;S$2,'2025'!$H:$H,"="&amp;$C$4)</f>
        <v/>
      </c>
      <c r="S4" s="4">
        <f>COUNTIFS('2025'!$F:$F,"&gt;="&amp;S$2,'2025'!$F:$F,"&lt;"&amp;T$2,'2025'!$H:$H,"="&amp;$C$4)</f>
        <v/>
      </c>
      <c r="T4" s="4">
        <f>COUNTIFS('2025'!$F:$F,"&gt;="&amp;T$2,'2025'!$F:$F,"&lt;"&amp;U$2,'2025'!$H:$H,"="&amp;$C$4)</f>
        <v/>
      </c>
      <c r="U4" s="4">
        <f>COUNTIFS('2025'!$F:$F,"&gt;="&amp;U$2,'2025'!$F:$F,"&lt;"&amp;V$2,'2025'!$H:$H,"="&amp;$C$4)</f>
        <v/>
      </c>
      <c r="V4" s="4">
        <f>COUNTIFS('2025'!$F:$F,"&gt;="&amp;V$2,'2025'!$F:$F,"&lt;"&amp;W$2,'2025'!$H:$H,"="&amp;$C$4)</f>
        <v/>
      </c>
      <c r="W4" s="4">
        <f>COUNTIFS('2025'!$F:$F,"&gt;="&amp;W$2,'2025'!$F:$F,"&lt;"&amp;X$2,'2025'!$H:$H,"="&amp;$C$4)</f>
        <v/>
      </c>
      <c r="X4" s="4">
        <f>COUNTIFS('2025'!$F:$F,"&gt;="&amp;X$2,'2025'!$F:$F,"&lt;"&amp;Y$2,'2025'!$H:$H,"="&amp;$C$4)</f>
        <v/>
      </c>
      <c r="Y4" s="4">
        <f>COUNTIFS('2025'!$F:$F,"&gt;="&amp;Y$2,'2025'!$F:$F,"&lt;"&amp;Z$2,'2025'!$H:$H,"="&amp;$C$4)</f>
        <v/>
      </c>
      <c r="Z4" s="4">
        <f>COUNTIFS('2025'!$F:$F,"&gt;="&amp;Z$2,'2025'!$F:$F,"&lt;"&amp;AA$2,'2025'!$H:$H,"="&amp;$C$4)</f>
        <v/>
      </c>
      <c r="AA4" s="4">
        <f>COUNTIFS('2025'!$F:$F,"&gt;="&amp;AA$2,'2025'!$F:$F,"&lt;"&amp;AB$2,'2025'!$H:$H,"="&amp;$C$4)</f>
        <v/>
      </c>
      <c r="AB4" s="4">
        <f>COUNTIFS('2025'!$F:$F,"&gt;="&amp;AB$2,'2025'!$F:$F,"&lt;"&amp;AC$2,'2025'!$H:$H,"="&amp;$C$4)</f>
        <v/>
      </c>
      <c r="AC4" s="4">
        <f>COUNTIFS('2025'!$F:$F,"&gt;="&amp;AC$2,'2025'!$F:$F,"&lt;"&amp;AD$2,'2025'!$H:$H,"="&amp;$C$4)</f>
        <v/>
      </c>
      <c r="AD4" s="4">
        <f>COUNTIFS('2025'!$F:$F,"&gt;="&amp;AD$2,'2025'!$F:$F,"&lt;"&amp;AE$2,'2025'!$H:$H,"="&amp;$C$4)</f>
        <v/>
      </c>
      <c r="AE4" s="4">
        <f>COUNTIFS('2025'!$F:$F,"&gt;="&amp;AE$2,'2025'!$F:$F,"&lt;"&amp;AF$2,'2025'!$H:$H,"="&amp;$C$4)</f>
        <v/>
      </c>
      <c r="AF4" s="4">
        <f>COUNTIFS('2025'!$F:$F,"&gt;="&amp;AF$2,'2025'!$F:$F,"&lt;"&amp;AG$2,'2025'!$H:$H,"="&amp;$C$4)</f>
        <v/>
      </c>
      <c r="AG4" s="4">
        <f>COUNTIFS('2025'!$F:$F,"&gt;="&amp;AG$2,'2025'!$F:$F,"&lt;"&amp;AH$2,'2025'!$H:$H,"="&amp;$C$4)</f>
        <v/>
      </c>
      <c r="AH4" s="4">
        <f>COUNTIFS('2025'!$F:$F,"&gt;="&amp;AH$2,'2025'!$F:$F,"&lt;"&amp;AI$2,'2025'!$H:$H,"="&amp;$C$4)</f>
        <v/>
      </c>
      <c r="AI4" s="4">
        <f>COUNTIFS('2025'!$F:$F,"&gt;="&amp;AI$2,'2025'!$F:$F,"&lt;"&amp;AJ$2,'2025'!$H:$H,"="&amp;$C$4)</f>
        <v/>
      </c>
      <c r="AJ4" s="4">
        <f>COUNTIFS('2025'!$F:$F,"&gt;="&amp;AJ$2,'2025'!$F:$F,"&lt;"&amp;AK$2,'2025'!$H:$H,"="&amp;$C$4)</f>
        <v/>
      </c>
      <c r="AK4" s="4">
        <f>COUNTIFS('2025'!$F:$F,"&gt;="&amp;AK$2,'2025'!$F:$F,"&lt;"&amp;AL$2,'2025'!$H:$H,"="&amp;$C$4)</f>
        <v/>
      </c>
      <c r="AL4" s="4">
        <f>COUNTIFS('2025'!$F:$F,"&gt;="&amp;AL$2,'2025'!$F:$F,"&lt;"&amp;AM$2,'2025'!$H:$H,"="&amp;$C$4)</f>
        <v/>
      </c>
      <c r="AM4" s="4">
        <f>COUNTIFS('2025'!$F:$F,"&gt;="&amp;AM$2,'2025'!$F:$F,"&lt;"&amp;AN$2,'2025'!$H:$H,"="&amp;$C$4)</f>
        <v/>
      </c>
      <c r="AN4" s="4">
        <f>COUNTIFS('2025'!$F:$F,"&gt;="&amp;AN$2,'2025'!$F:$F,"&lt;"&amp;AO$2,'2025'!$H:$H,"="&amp;$C$4)</f>
        <v/>
      </c>
      <c r="AO4" s="4">
        <f>COUNTIFS('2025'!$F:$F,"&gt;="&amp;AO$2,'2025'!$F:$F,"&lt;"&amp;AP$2,'2025'!$H:$H,"="&amp;$C$4)</f>
        <v/>
      </c>
      <c r="AP4" s="4">
        <f>COUNTIFS('2025'!$F:$F,"&gt;="&amp;AP$2,'2025'!$F:$F,"&lt;"&amp;AQ$2,'2025'!$H:$H,"="&amp;$C$4)</f>
        <v/>
      </c>
      <c r="AQ4" s="4">
        <f>COUNTIFS('2025'!$F:$F,"&gt;="&amp;AQ$2,'2025'!$F:$F,"&lt;"&amp;AR$2,'2025'!$H:$H,"="&amp;$C$4)</f>
        <v/>
      </c>
      <c r="AR4" s="4">
        <f>COUNTIFS('2025'!$F:$F,"&gt;="&amp;AR$2,'2025'!$F:$F,"&lt;"&amp;AS$2,'2025'!$H:$H,"="&amp;$C$4)</f>
        <v/>
      </c>
      <c r="AS4" s="4">
        <f>COUNTIFS('2025'!$F:$F,"&gt;="&amp;AS$2,'2025'!$F:$F,"&lt;"&amp;AT$2,'2025'!$H:$H,"="&amp;$C$4)</f>
        <v/>
      </c>
      <c r="AT4" s="4">
        <f>COUNTIFS('2025'!$F:$F,"&gt;="&amp;AT$2,'2025'!$F:$F,"&lt;"&amp;AU$2,'2025'!$H:$H,"="&amp;$C$4)</f>
        <v/>
      </c>
      <c r="AU4" s="4">
        <f>COUNTIFS('2025'!$F:$F,"&gt;="&amp;AU$2,'2025'!$F:$F,"&lt;"&amp;AV$2,'2025'!$H:$H,"="&amp;$C$4)</f>
        <v/>
      </c>
      <c r="AV4" s="4">
        <f>COUNTIFS('2025'!$F:$F,"&gt;="&amp;AV$2,'2025'!$F:$F,"&lt;"&amp;AW$2,'2025'!$H:$H,"="&amp;$C$4)</f>
        <v/>
      </c>
      <c r="AW4" s="4">
        <f>COUNTIFS('2025'!$F:$F,"&gt;="&amp;AW$2,'2025'!$F:$F,"&lt;"&amp;AX$2,'2025'!$H:$H,"="&amp;$C$4)</f>
        <v/>
      </c>
      <c r="AX4" s="4">
        <f>COUNTIFS('2025'!$F:$F,"&gt;="&amp;AX$2,'2025'!$F:$F,"&lt;"&amp;AY$2,'2025'!$H:$H,"="&amp;$C$4)</f>
        <v/>
      </c>
      <c r="AY4" s="4">
        <f>COUNTIFS('2025'!$F:$F,"&gt;="&amp;AY$2,'2025'!$F:$F,"&lt;"&amp;AZ$2,'2025'!$H:$H,"="&amp;$C$4)</f>
        <v/>
      </c>
      <c r="AZ4" s="4">
        <f>COUNTIFS('2025'!$F:$F,"&gt;="&amp;AZ$2,'2025'!$F:$F,"&lt;"&amp;BA$2,'2025'!$H:$H,"="&amp;$C$4)</f>
        <v/>
      </c>
      <c r="BA4" s="4">
        <f>COUNTIFS('2025'!$F:$F,"&gt;="&amp;BA$2,'2025'!$F:$F,"&lt;"&amp;BB$2,'2025'!$H:$H,"="&amp;$C$4)</f>
        <v/>
      </c>
      <c r="BB4" s="4">
        <f>COUNTIFS('2025'!$F:$F,"&gt;="&amp;BB$2,'2025'!$F:$F,"&lt;"&amp;BC$2,'2025'!$H:$H,"="&amp;$C$4)</f>
        <v/>
      </c>
      <c r="BC4" s="4">
        <f>COUNTIFS('2025'!$F:$F,"&gt;="&amp;BC$2,'2025'!$F:$F,"&lt;"&amp;BD$2,'2025'!$H:$H,"="&amp;$C$4)</f>
        <v/>
      </c>
    </row>
    <row r="5">
      <c r="B5" s="5" t="n"/>
      <c r="C5" s="44" t="inlineStr">
        <is>
          <t>Moyen</t>
        </is>
      </c>
      <c r="D5" s="4">
        <f>COUNTIFS('2025'!$F:$F,"&gt;="&amp;D$2,'2025'!$F:$F,"&lt;"&amp;E$2,'2025'!$H:$H,"="&amp;$C$5)</f>
        <v/>
      </c>
      <c r="E5" s="4">
        <f>COUNTIFS('2025'!$F:$F,"&gt;="&amp;E$2,'2025'!$F:$F,"&lt;"&amp;F$2,'2025'!$H:$H,"="&amp;$C$5)</f>
        <v/>
      </c>
      <c r="F5" s="4">
        <f>COUNTIFS('2025'!$F:$F,"&gt;="&amp;F$2,'2025'!$F:$F,"&lt;"&amp;G$2,'2025'!$H:$H,"="&amp;$C$5)</f>
        <v/>
      </c>
      <c r="G5" s="4">
        <f>COUNTIFS('2025'!$F:$F,"&gt;="&amp;G$2,'2025'!$F:$F,"&lt;"&amp;H$2,'2025'!$H:$H,"="&amp;$C$5)</f>
        <v/>
      </c>
      <c r="H5" s="4">
        <f>COUNTIFS('2025'!$F:$F,"&gt;="&amp;H$2,'2025'!$F:$F,"&lt;"&amp;I$2,'2025'!$H:$H,"="&amp;$C$5)</f>
        <v/>
      </c>
      <c r="I5" s="4">
        <f>COUNTIFS('2025'!$F:$F,"&gt;="&amp;I$2,'2025'!$F:$F,"&lt;"&amp;J$2,'2025'!$H:$H,"="&amp;$C$5)</f>
        <v/>
      </c>
      <c r="J5" s="4">
        <f>COUNTIFS('2025'!$F:$F,"&gt;="&amp;J$2,'2025'!$F:$F,"&lt;"&amp;K$2,'2025'!$H:$H,"="&amp;$C$5)</f>
        <v/>
      </c>
      <c r="K5" s="4">
        <f>COUNTIFS('2025'!$F:$F,"&gt;="&amp;K$2,'2025'!$F:$F,"&lt;"&amp;L$2,'2025'!$H:$H,"="&amp;$C$5)</f>
        <v/>
      </c>
      <c r="L5" s="4">
        <f>COUNTIFS('2025'!$F:$F,"&gt;="&amp;L$2,'2025'!$F:$F,"&lt;"&amp;M$2,'2025'!$H:$H,"="&amp;$C$5)</f>
        <v/>
      </c>
      <c r="M5" s="4">
        <f>COUNTIFS('2025'!$F:$F,"&gt;="&amp;M$2,'2025'!$F:$F,"&lt;"&amp;N$2,'2025'!$H:$H,"="&amp;$C$5)</f>
        <v/>
      </c>
      <c r="N5" s="4">
        <f>COUNTIFS('2025'!$F:$F,"&gt;="&amp;N$2,'2025'!$F:$F,"&lt;"&amp;O$2,'2025'!$H:$H,"="&amp;$C$5)</f>
        <v/>
      </c>
      <c r="O5" s="4">
        <f>COUNTIFS('2025'!$F:$F,"&gt;="&amp;O$2,'2025'!$F:$F,"&lt;"&amp;P$2,'2025'!$H:$H,"="&amp;$C$5)</f>
        <v/>
      </c>
      <c r="P5" s="4">
        <f>COUNTIFS('2025'!$F:$F,"&gt;="&amp;P$2,'2025'!$F:$F,"&lt;"&amp;Q$2,'2025'!$H:$H,"="&amp;$C$5)</f>
        <v/>
      </c>
      <c r="Q5" s="4">
        <f>COUNTIFS('2025'!$F:$F,"&gt;="&amp;Q$2,'2025'!$F:$F,"&lt;"&amp;R$2,'2025'!$H:$H,"="&amp;$C$5)</f>
        <v/>
      </c>
      <c r="R5" s="4">
        <f>COUNTIFS('2025'!$F:$F,"&gt;="&amp;R$2,'2025'!$F:$F,"&lt;"&amp;S$2,'2025'!$H:$H,"="&amp;$C$5)</f>
        <v/>
      </c>
      <c r="S5" s="4">
        <f>COUNTIFS('2025'!$F:$F,"&gt;="&amp;S$2,'2025'!$F:$F,"&lt;"&amp;T$2,'2025'!$H:$H,"="&amp;$C$5)</f>
        <v/>
      </c>
      <c r="T5" s="4">
        <f>COUNTIFS('2025'!$F:$F,"&gt;="&amp;T$2,'2025'!$F:$F,"&lt;"&amp;U$2,'2025'!$H:$H,"="&amp;$C$5)</f>
        <v/>
      </c>
      <c r="U5" s="4">
        <f>COUNTIFS('2025'!$F:$F,"&gt;="&amp;U$2,'2025'!$F:$F,"&lt;"&amp;V$2,'2025'!$H:$H,"="&amp;$C$5)</f>
        <v/>
      </c>
      <c r="V5" s="4">
        <f>COUNTIFS('2025'!$F:$F,"&gt;="&amp;V$2,'2025'!$F:$F,"&lt;"&amp;W$2,'2025'!$H:$H,"="&amp;$C$5)</f>
        <v/>
      </c>
      <c r="W5" s="4">
        <f>COUNTIFS('2025'!$F:$F,"&gt;="&amp;W$2,'2025'!$F:$F,"&lt;"&amp;X$2,'2025'!$H:$H,"="&amp;$C$5)</f>
        <v/>
      </c>
      <c r="X5" s="4">
        <f>COUNTIFS('2025'!$F:$F,"&gt;="&amp;X$2,'2025'!$F:$F,"&lt;"&amp;Y$2,'2025'!$H:$H,"="&amp;$C$5)</f>
        <v/>
      </c>
      <c r="Y5" s="4">
        <f>COUNTIFS('2025'!$F:$F,"&gt;="&amp;Y$2,'2025'!$F:$F,"&lt;"&amp;Z$2,'2025'!$H:$H,"="&amp;$C$5)</f>
        <v/>
      </c>
      <c r="Z5" s="4">
        <f>COUNTIFS('2025'!$F:$F,"&gt;="&amp;Z$2,'2025'!$F:$F,"&lt;"&amp;AA$2,'2025'!$H:$H,"="&amp;$C$5)</f>
        <v/>
      </c>
      <c r="AA5" s="4">
        <f>COUNTIFS('2025'!$F:$F,"&gt;="&amp;AA$2,'2025'!$F:$F,"&lt;"&amp;AB$2,'2025'!$H:$H,"="&amp;$C$5)</f>
        <v/>
      </c>
      <c r="AB5" s="4">
        <f>COUNTIFS('2025'!$F:$F,"&gt;="&amp;AB$2,'2025'!$F:$F,"&lt;"&amp;AC$2,'2025'!$H:$H,"="&amp;$C$5)</f>
        <v/>
      </c>
      <c r="AC5" s="4">
        <f>COUNTIFS('2025'!$F:$F,"&gt;="&amp;AC$2,'2025'!$F:$F,"&lt;"&amp;AD$2,'2025'!$H:$H,"="&amp;$C$5)</f>
        <v/>
      </c>
      <c r="AD5" s="4">
        <f>COUNTIFS('2025'!$F:$F,"&gt;="&amp;AD$2,'2025'!$F:$F,"&lt;"&amp;AE$2,'2025'!$H:$H,"="&amp;$C$5)</f>
        <v/>
      </c>
      <c r="AE5" s="4">
        <f>COUNTIFS('2025'!$F:$F,"&gt;="&amp;AE$2,'2025'!$F:$F,"&lt;"&amp;AF$2,'2025'!$H:$H,"="&amp;$C$5)</f>
        <v/>
      </c>
      <c r="AF5" s="4">
        <f>COUNTIFS('2025'!$F:$F,"&gt;="&amp;AF$2,'2025'!$F:$F,"&lt;"&amp;AG$2,'2025'!$H:$H,"="&amp;$C$5)</f>
        <v/>
      </c>
      <c r="AG5" s="4">
        <f>COUNTIFS('2025'!$F:$F,"&gt;="&amp;AG$2,'2025'!$F:$F,"&lt;"&amp;AH$2,'2025'!$H:$H,"="&amp;$C$5)</f>
        <v/>
      </c>
      <c r="AH5" s="4">
        <f>COUNTIFS('2025'!$F:$F,"&gt;="&amp;AH$2,'2025'!$F:$F,"&lt;"&amp;AI$2,'2025'!$H:$H,"="&amp;$C$5)</f>
        <v/>
      </c>
      <c r="AI5" s="4">
        <f>COUNTIFS('2025'!$F:$F,"&gt;="&amp;AI$2,'2025'!$F:$F,"&lt;"&amp;AJ$2,'2025'!$H:$H,"="&amp;$C$5)</f>
        <v/>
      </c>
      <c r="AJ5" s="4">
        <f>COUNTIFS('2025'!$F:$F,"&gt;="&amp;AJ$2,'2025'!$F:$F,"&lt;"&amp;AK$2,'2025'!$H:$H,"="&amp;$C$5)</f>
        <v/>
      </c>
      <c r="AK5" s="4">
        <f>COUNTIFS('2025'!$F:$F,"&gt;="&amp;AK$2,'2025'!$F:$F,"&lt;"&amp;AL$2,'2025'!$H:$H,"="&amp;$C$5)</f>
        <v/>
      </c>
      <c r="AL5" s="4">
        <f>COUNTIFS('2025'!$F:$F,"&gt;="&amp;AL$2,'2025'!$F:$F,"&lt;"&amp;AM$2,'2025'!$H:$H,"="&amp;$C$5)</f>
        <v/>
      </c>
      <c r="AM5" s="4">
        <f>COUNTIFS('2025'!$F:$F,"&gt;="&amp;AM$2,'2025'!$F:$F,"&lt;"&amp;AN$2,'2025'!$H:$H,"="&amp;$C$5)</f>
        <v/>
      </c>
      <c r="AN5" s="4">
        <f>COUNTIFS('2025'!$F:$F,"&gt;="&amp;AN$2,'2025'!$F:$F,"&lt;"&amp;AO$2,'2025'!$H:$H,"="&amp;$C$5)</f>
        <v/>
      </c>
      <c r="AO5" s="4">
        <f>COUNTIFS('2025'!$F:$F,"&gt;="&amp;AO$2,'2025'!$F:$F,"&lt;"&amp;AP$2,'2025'!$H:$H,"="&amp;$C$5)</f>
        <v/>
      </c>
      <c r="AP5" s="4">
        <f>COUNTIFS('2025'!$F:$F,"&gt;="&amp;AP$2,'2025'!$F:$F,"&lt;"&amp;AQ$2,'2025'!$H:$H,"="&amp;$C$5)</f>
        <v/>
      </c>
      <c r="AQ5" s="4">
        <f>COUNTIFS('2025'!$F:$F,"&gt;="&amp;AQ$2,'2025'!$F:$F,"&lt;"&amp;AR$2,'2025'!$H:$H,"="&amp;$C$5)</f>
        <v/>
      </c>
      <c r="AR5" s="4">
        <f>COUNTIFS('2025'!$F:$F,"&gt;="&amp;AR$2,'2025'!$F:$F,"&lt;"&amp;AS$2,'2025'!$H:$H,"="&amp;$C$5)</f>
        <v/>
      </c>
      <c r="AS5" s="4">
        <f>COUNTIFS('2025'!$F:$F,"&gt;="&amp;AS$2,'2025'!$F:$F,"&lt;"&amp;AT$2,'2025'!$H:$H,"="&amp;$C$5)</f>
        <v/>
      </c>
      <c r="AT5" s="4">
        <f>COUNTIFS('2025'!$F:$F,"&gt;="&amp;AT$2,'2025'!$F:$F,"&lt;"&amp;AU$2,'2025'!$H:$H,"="&amp;$C$5)</f>
        <v/>
      </c>
      <c r="AU5" s="4">
        <f>COUNTIFS('2025'!$F:$F,"&gt;="&amp;AU$2,'2025'!$F:$F,"&lt;"&amp;AV$2,'2025'!$H:$H,"="&amp;$C$5)</f>
        <v/>
      </c>
      <c r="AV5" s="4">
        <f>COUNTIFS('2025'!$F:$F,"&gt;="&amp;AV$2,'2025'!$F:$F,"&lt;"&amp;AW$2,'2025'!$H:$H,"="&amp;$C$5)</f>
        <v/>
      </c>
      <c r="AW5" s="4">
        <f>COUNTIFS('2025'!$F:$F,"&gt;="&amp;AW$2,'2025'!$F:$F,"&lt;"&amp;AX$2,'2025'!$H:$H,"="&amp;$C$5)</f>
        <v/>
      </c>
      <c r="AX5" s="4">
        <f>COUNTIFS('2025'!$F:$F,"&gt;="&amp;AX$2,'2025'!$F:$F,"&lt;"&amp;AY$2,'2025'!$H:$H,"="&amp;$C$5)</f>
        <v/>
      </c>
      <c r="AY5" s="4">
        <f>COUNTIFS('2025'!$F:$F,"&gt;="&amp;AY$2,'2025'!$F:$F,"&lt;"&amp;AZ$2,'2025'!$H:$H,"="&amp;$C$5)</f>
        <v/>
      </c>
      <c r="AZ5" s="4">
        <f>COUNTIFS('2025'!$F:$F,"&gt;="&amp;AZ$2,'2025'!$F:$F,"&lt;"&amp;BA$2,'2025'!$H:$H,"="&amp;$C$5)</f>
        <v/>
      </c>
      <c r="BA5" s="4">
        <f>COUNTIFS('2025'!$F:$F,"&gt;="&amp;BA$2,'2025'!$F:$F,"&lt;"&amp;BB$2,'2025'!$H:$H,"="&amp;$C$5)</f>
        <v/>
      </c>
      <c r="BB5" s="4">
        <f>COUNTIFS('2025'!$F:$F,"&gt;="&amp;BB$2,'2025'!$F:$F,"&lt;"&amp;BC$2,'2025'!$H:$H,"="&amp;$C$5)</f>
        <v/>
      </c>
      <c r="BC5" s="4">
        <f>COUNTIFS('2025'!$F:$F,"&gt;="&amp;BC$2,'2025'!$F:$F,"&lt;"&amp;BD$2,'2025'!$H:$H,"="&amp;$C$5)</f>
        <v/>
      </c>
    </row>
    <row r="6">
      <c r="B6" s="5" t="n"/>
      <c r="C6" s="44" t="inlineStr">
        <is>
          <t>Faible</t>
        </is>
      </c>
      <c r="D6" s="4">
        <f>COUNTIFS('2025'!$F:$F,"&gt;="&amp;D$2,'2025'!$F:$F,"&lt;"&amp;E$2,'2025'!$H:$H,"="&amp;$C$6)</f>
        <v/>
      </c>
      <c r="E6" s="4">
        <f>COUNTIFS('2025'!$F:$F,"&gt;="&amp;E$2,'2025'!$F:$F,"&lt;"&amp;F$2,'2025'!$H:$H,"="&amp;$C$6)</f>
        <v/>
      </c>
      <c r="F6" s="4">
        <f>COUNTIFS('2025'!$F:$F,"&gt;="&amp;F$2,'2025'!$F:$F,"&lt;"&amp;G$2,'2025'!$H:$H,"="&amp;$C$6)</f>
        <v/>
      </c>
      <c r="G6" s="4">
        <f>COUNTIFS('2025'!$F:$F,"&gt;="&amp;G$2,'2025'!$F:$F,"&lt;"&amp;H$2,'2025'!$H:$H,"="&amp;$C$6)</f>
        <v/>
      </c>
      <c r="H6" s="4">
        <f>COUNTIFS('2025'!$F:$F,"&gt;="&amp;H$2,'2025'!$F:$F,"&lt;"&amp;I$2,'2025'!$H:$H,"="&amp;$C$6)</f>
        <v/>
      </c>
      <c r="I6" s="4">
        <f>COUNTIFS('2025'!$F:$F,"&gt;="&amp;I$2,'2025'!$F:$F,"&lt;"&amp;J$2,'2025'!$H:$H,"="&amp;$C$6)</f>
        <v/>
      </c>
      <c r="J6" s="4">
        <f>COUNTIFS('2025'!$F:$F,"&gt;="&amp;J$2,'2025'!$F:$F,"&lt;"&amp;K$2,'2025'!$H:$H,"="&amp;$C$6)</f>
        <v/>
      </c>
      <c r="K6" s="4">
        <f>COUNTIFS('2025'!$F:$F,"&gt;="&amp;K$2,'2025'!$F:$F,"&lt;"&amp;L$2,'2025'!$H:$H,"="&amp;$C$6)</f>
        <v/>
      </c>
      <c r="L6" s="4">
        <f>COUNTIFS('2025'!$F:$F,"&gt;="&amp;L$2,'2025'!$F:$F,"&lt;"&amp;M$2,'2025'!$H:$H,"="&amp;$C$6)</f>
        <v/>
      </c>
      <c r="M6" s="4">
        <f>COUNTIFS('2025'!$F:$F,"&gt;="&amp;M$2,'2025'!$F:$F,"&lt;"&amp;N$2,'2025'!$H:$H,"="&amp;$C$6)</f>
        <v/>
      </c>
      <c r="N6" s="4">
        <f>COUNTIFS('2025'!$F:$F,"&gt;="&amp;N$2,'2025'!$F:$F,"&lt;"&amp;O$2,'2025'!$H:$H,"="&amp;$C$6)</f>
        <v/>
      </c>
      <c r="O6" s="4">
        <f>COUNTIFS('2025'!$F:$F,"&gt;="&amp;O$2,'2025'!$F:$F,"&lt;"&amp;P$2,'2025'!$H:$H,"="&amp;$C$6)</f>
        <v/>
      </c>
      <c r="P6" s="4">
        <f>COUNTIFS('2025'!$F:$F,"&gt;="&amp;P$2,'2025'!$F:$F,"&lt;"&amp;Q$2,'2025'!$H:$H,"="&amp;$C$6)</f>
        <v/>
      </c>
      <c r="Q6" s="4">
        <f>COUNTIFS('2025'!$F:$F,"&gt;="&amp;Q$2,'2025'!$F:$F,"&lt;"&amp;R$2,'2025'!$H:$H,"="&amp;$C$6)</f>
        <v/>
      </c>
      <c r="R6" s="4">
        <f>COUNTIFS('2025'!$F:$F,"&gt;="&amp;R$2,'2025'!$F:$F,"&lt;"&amp;S$2,'2025'!$H:$H,"="&amp;$C$6)</f>
        <v/>
      </c>
      <c r="S6" s="4">
        <f>COUNTIFS('2025'!$F:$F,"&gt;="&amp;S$2,'2025'!$F:$F,"&lt;"&amp;T$2,'2025'!$H:$H,"="&amp;$C$6)</f>
        <v/>
      </c>
      <c r="T6" s="4">
        <f>COUNTIFS('2025'!$F:$F,"&gt;="&amp;T$2,'2025'!$F:$F,"&lt;"&amp;U$2,'2025'!$H:$H,"="&amp;$C$6)</f>
        <v/>
      </c>
      <c r="U6" s="4">
        <f>COUNTIFS('2025'!$F:$F,"&gt;="&amp;U$2,'2025'!$F:$F,"&lt;"&amp;V$2,'2025'!$H:$H,"="&amp;$C$6)</f>
        <v/>
      </c>
      <c r="V6" s="4">
        <f>COUNTIFS('2025'!$F:$F,"&gt;="&amp;V$2,'2025'!$F:$F,"&lt;"&amp;W$2,'2025'!$H:$H,"="&amp;$C$6)</f>
        <v/>
      </c>
      <c r="W6" s="4">
        <f>COUNTIFS('2025'!$F:$F,"&gt;="&amp;W$2,'2025'!$F:$F,"&lt;"&amp;X$2,'2025'!$H:$H,"="&amp;$C$6)</f>
        <v/>
      </c>
      <c r="X6" s="4">
        <f>COUNTIFS('2025'!$F:$F,"&gt;="&amp;X$2,'2025'!$F:$F,"&lt;"&amp;Y$2,'2025'!$H:$H,"="&amp;$C$6)</f>
        <v/>
      </c>
      <c r="Y6" s="4">
        <f>COUNTIFS('2025'!$F:$F,"&gt;="&amp;Y$2,'2025'!$F:$F,"&lt;"&amp;Z$2,'2025'!$H:$H,"="&amp;$C$6)</f>
        <v/>
      </c>
      <c r="Z6" s="4">
        <f>COUNTIFS('2025'!$F:$F,"&gt;="&amp;Z$2,'2025'!$F:$F,"&lt;"&amp;AA$2,'2025'!$H:$H,"="&amp;$C$6)</f>
        <v/>
      </c>
      <c r="AA6" s="4">
        <f>COUNTIFS('2025'!$F:$F,"&gt;="&amp;AA$2,'2025'!$F:$F,"&lt;"&amp;AB$2,'2025'!$H:$H,"="&amp;$C$6)</f>
        <v/>
      </c>
      <c r="AB6" s="4">
        <f>COUNTIFS('2025'!$F:$F,"&gt;="&amp;AB$2,'2025'!$F:$F,"&lt;"&amp;AC$2,'2025'!$H:$H,"="&amp;$C$6)</f>
        <v/>
      </c>
      <c r="AC6" s="4">
        <f>COUNTIFS('2025'!$F:$F,"&gt;="&amp;AC$2,'2025'!$F:$F,"&lt;"&amp;AD$2,'2025'!$H:$H,"="&amp;$C$6)</f>
        <v/>
      </c>
      <c r="AD6" s="4">
        <f>COUNTIFS('2025'!$F:$F,"&gt;="&amp;AD$2,'2025'!$F:$F,"&lt;"&amp;AE$2,'2025'!$H:$H,"="&amp;$C$6)</f>
        <v/>
      </c>
      <c r="AE6" s="4">
        <f>COUNTIFS('2025'!$F:$F,"&gt;="&amp;AE$2,'2025'!$F:$F,"&lt;"&amp;AF$2,'2025'!$H:$H,"="&amp;$C$6)</f>
        <v/>
      </c>
      <c r="AF6" s="4">
        <f>COUNTIFS('2025'!$F:$F,"&gt;="&amp;AF$2,'2025'!$F:$F,"&lt;"&amp;AG$2,'2025'!$H:$H,"="&amp;$C$6)</f>
        <v/>
      </c>
      <c r="AG6" s="4">
        <f>COUNTIFS('2025'!$F:$F,"&gt;="&amp;AG$2,'2025'!$F:$F,"&lt;"&amp;AH$2,'2025'!$H:$H,"="&amp;$C$6)</f>
        <v/>
      </c>
      <c r="AH6" s="4">
        <f>COUNTIFS('2025'!$F:$F,"&gt;="&amp;AH$2,'2025'!$F:$F,"&lt;"&amp;AI$2,'2025'!$H:$H,"="&amp;$C$6)</f>
        <v/>
      </c>
      <c r="AI6" s="4">
        <f>COUNTIFS('2025'!$F:$F,"&gt;="&amp;AI$2,'2025'!$F:$F,"&lt;"&amp;AJ$2,'2025'!$H:$H,"="&amp;$C$6)</f>
        <v/>
      </c>
      <c r="AJ6" s="4">
        <f>COUNTIFS('2025'!$F:$F,"&gt;="&amp;AJ$2,'2025'!$F:$F,"&lt;"&amp;AK$2,'2025'!$H:$H,"="&amp;$C$6)</f>
        <v/>
      </c>
      <c r="AK6" s="4">
        <f>COUNTIFS('2025'!$F:$F,"&gt;="&amp;AK$2,'2025'!$F:$F,"&lt;"&amp;AL$2,'2025'!$H:$H,"="&amp;$C$6)</f>
        <v/>
      </c>
      <c r="AL6" s="4">
        <f>COUNTIFS('2025'!$F:$F,"&gt;="&amp;AL$2,'2025'!$F:$F,"&lt;"&amp;AM$2,'2025'!$H:$H,"="&amp;$C$6)</f>
        <v/>
      </c>
      <c r="AM6" s="4">
        <f>COUNTIFS('2025'!$F:$F,"&gt;="&amp;AM$2,'2025'!$F:$F,"&lt;"&amp;AN$2,'2025'!$H:$H,"="&amp;$C$6)</f>
        <v/>
      </c>
      <c r="AN6" s="4">
        <f>COUNTIFS('2025'!$F:$F,"&gt;="&amp;AN$2,'2025'!$F:$F,"&lt;"&amp;AO$2,'2025'!$H:$H,"="&amp;$C$6)</f>
        <v/>
      </c>
      <c r="AO6" s="4">
        <f>COUNTIFS('2025'!$F:$F,"&gt;="&amp;AO$2,'2025'!$F:$F,"&lt;"&amp;AP$2,'2025'!$H:$H,"="&amp;$C$6)</f>
        <v/>
      </c>
      <c r="AP6" s="4">
        <f>COUNTIFS('2025'!$F:$F,"&gt;="&amp;AP$2,'2025'!$F:$F,"&lt;"&amp;AQ$2,'2025'!$H:$H,"="&amp;$C$6)</f>
        <v/>
      </c>
      <c r="AQ6" s="4">
        <f>COUNTIFS('2025'!$F:$F,"&gt;="&amp;AQ$2,'2025'!$F:$F,"&lt;"&amp;AR$2,'2025'!$H:$H,"="&amp;$C$6)</f>
        <v/>
      </c>
      <c r="AR6" s="4">
        <f>COUNTIFS('2025'!$F:$F,"&gt;="&amp;AR$2,'2025'!$F:$F,"&lt;"&amp;AS$2,'2025'!$H:$H,"="&amp;$C$6)</f>
        <v/>
      </c>
      <c r="AS6" s="4">
        <f>COUNTIFS('2025'!$F:$F,"&gt;="&amp;AS$2,'2025'!$F:$F,"&lt;"&amp;AT$2,'2025'!$H:$H,"="&amp;$C$6)</f>
        <v/>
      </c>
      <c r="AT6" s="4">
        <f>COUNTIFS('2025'!$F:$F,"&gt;="&amp;AT$2,'2025'!$F:$F,"&lt;"&amp;AU$2,'2025'!$H:$H,"="&amp;$C$6)</f>
        <v/>
      </c>
      <c r="AU6" s="4">
        <f>COUNTIFS('2025'!$F:$F,"&gt;="&amp;AU$2,'2025'!$F:$F,"&lt;"&amp;AV$2,'2025'!$H:$H,"="&amp;$C$6)</f>
        <v/>
      </c>
      <c r="AV6" s="4">
        <f>COUNTIFS('2025'!$F:$F,"&gt;="&amp;AV$2,'2025'!$F:$F,"&lt;"&amp;AW$2,'2025'!$H:$H,"="&amp;$C$6)</f>
        <v/>
      </c>
      <c r="AW6" s="4">
        <f>COUNTIFS('2025'!$F:$F,"&gt;="&amp;AW$2,'2025'!$F:$F,"&lt;"&amp;AX$2,'2025'!$H:$H,"="&amp;$C$6)</f>
        <v/>
      </c>
      <c r="AX6" s="4">
        <f>COUNTIFS('2025'!$F:$F,"&gt;="&amp;AX$2,'2025'!$F:$F,"&lt;"&amp;AY$2,'2025'!$H:$H,"="&amp;$C$6)</f>
        <v/>
      </c>
      <c r="AY6" s="4">
        <f>COUNTIFS('2025'!$F:$F,"&gt;="&amp;AY$2,'2025'!$F:$F,"&lt;"&amp;AZ$2,'2025'!$H:$H,"="&amp;$C$6)</f>
        <v/>
      </c>
      <c r="AZ6" s="4">
        <f>COUNTIFS('2025'!$F:$F,"&gt;="&amp;AZ$2,'2025'!$F:$F,"&lt;"&amp;BA$2,'2025'!$H:$H,"="&amp;$C$6)</f>
        <v/>
      </c>
      <c r="BA6" s="4">
        <f>COUNTIFS('2025'!$F:$F,"&gt;="&amp;BA$2,'2025'!$F:$F,"&lt;"&amp;BB$2,'2025'!$H:$H,"="&amp;$C$6)</f>
        <v/>
      </c>
      <c r="BB6" s="4">
        <f>COUNTIFS('2025'!$F:$F,"&gt;="&amp;BB$2,'2025'!$F:$F,"&lt;"&amp;BC$2,'2025'!$H:$H,"="&amp;$C$6)</f>
        <v/>
      </c>
      <c r="BC6" s="4">
        <f>COUNTIFS('2025'!$F:$F,"&gt;="&amp;BC$2,'2025'!$F:$F,"&lt;"&amp;BD$2,'2025'!$H:$H,"="&amp;$C$6)</f>
        <v/>
      </c>
    </row>
    <row r="7">
      <c r="B7" s="5" t="n"/>
      <c r="C7" s="44" t="inlineStr">
        <is>
          <t>Risque fort</t>
        </is>
      </c>
      <c r="D7" s="4">
        <f>COUNTIFS('2025'!$F:$F,"&gt;="&amp;D$2,'2025'!$F:$F,"&lt;"&amp;E$2,'2025'!$H:$H,"="&amp;$C$7)</f>
        <v/>
      </c>
      <c r="E7" s="4">
        <f>COUNTIFS('2025'!$F:$F,"&gt;="&amp;E$2,'2025'!$F:$F,"&lt;"&amp;F$2,'2025'!$H:$H,"="&amp;$C$7)</f>
        <v/>
      </c>
      <c r="F7" s="4">
        <f>COUNTIFS('2025'!$F:$F,"&gt;="&amp;F$2,'2025'!$F:$F,"&lt;"&amp;G$2,'2025'!$H:$H,"="&amp;$C$7)</f>
        <v/>
      </c>
      <c r="G7" s="4">
        <f>COUNTIFS('2025'!$F:$F,"&gt;="&amp;G$2,'2025'!$F:$F,"&lt;"&amp;H$2,'2025'!$H:$H,"="&amp;$C$7)</f>
        <v/>
      </c>
      <c r="H7" s="4">
        <f>COUNTIFS('2025'!$F:$F,"&gt;="&amp;H$2,'2025'!$F:$F,"&lt;"&amp;I$2,'2025'!$H:$H,"="&amp;$C$7)</f>
        <v/>
      </c>
      <c r="I7" s="4">
        <f>COUNTIFS('2025'!$F:$F,"&gt;="&amp;I$2,'2025'!$F:$F,"&lt;"&amp;J$2,'2025'!$H:$H,"="&amp;$C$7)</f>
        <v/>
      </c>
      <c r="J7" s="4">
        <f>COUNTIFS('2025'!$F:$F,"&gt;="&amp;J$2,'2025'!$F:$F,"&lt;"&amp;K$2,'2025'!$H:$H,"="&amp;$C$7)</f>
        <v/>
      </c>
      <c r="K7" s="4">
        <f>COUNTIFS('2025'!$F:$F,"&gt;="&amp;K$2,'2025'!$F:$F,"&lt;"&amp;L$2,'2025'!$H:$H,"="&amp;$C$7)</f>
        <v/>
      </c>
      <c r="L7" s="4">
        <f>COUNTIFS('2025'!$F:$F,"&gt;="&amp;L$2,'2025'!$F:$F,"&lt;"&amp;M$2,'2025'!$H:$H,"="&amp;$C$7)</f>
        <v/>
      </c>
      <c r="M7" s="4">
        <f>COUNTIFS('2025'!$F:$F,"&gt;="&amp;M$2,'2025'!$F:$F,"&lt;"&amp;N$2,'2025'!$H:$H,"="&amp;$C$7)</f>
        <v/>
      </c>
      <c r="N7" s="4">
        <f>COUNTIFS('2025'!$F:$F,"&gt;="&amp;N$2,'2025'!$F:$F,"&lt;"&amp;O$2,'2025'!$H:$H,"="&amp;$C$7)</f>
        <v/>
      </c>
      <c r="O7" s="4">
        <f>COUNTIFS('2025'!$F:$F,"&gt;="&amp;O$2,'2025'!$F:$F,"&lt;"&amp;P$2,'2025'!$H:$H,"="&amp;$C$7)</f>
        <v/>
      </c>
      <c r="P7" s="4">
        <f>COUNTIFS('2025'!$F:$F,"&gt;="&amp;P$2,'2025'!$F:$F,"&lt;"&amp;Q$2,'2025'!$H:$H,"="&amp;$C$7)</f>
        <v/>
      </c>
      <c r="Q7" s="4">
        <f>COUNTIFS('2025'!$F:$F,"&gt;="&amp;Q$2,'2025'!$F:$F,"&lt;"&amp;R$2,'2025'!$H:$H,"="&amp;$C$7)</f>
        <v/>
      </c>
      <c r="R7" s="4">
        <f>COUNTIFS('2025'!$F:$F,"&gt;="&amp;R$2,'2025'!$F:$F,"&lt;"&amp;S$2,'2025'!$H:$H,"="&amp;$C$7)</f>
        <v/>
      </c>
      <c r="S7" s="4">
        <f>COUNTIFS('2025'!$F:$F,"&gt;="&amp;S$2,'2025'!$F:$F,"&lt;"&amp;T$2,'2025'!$H:$H,"="&amp;$C$7)</f>
        <v/>
      </c>
      <c r="T7" s="4">
        <f>COUNTIFS('2025'!$F:$F,"&gt;="&amp;T$2,'2025'!$F:$F,"&lt;"&amp;U$2,'2025'!$H:$H,"="&amp;$C$7)</f>
        <v/>
      </c>
      <c r="U7" s="4">
        <f>COUNTIFS('2025'!$F:$F,"&gt;="&amp;U$2,'2025'!$F:$F,"&lt;"&amp;V$2,'2025'!$H:$H,"="&amp;$C$7)</f>
        <v/>
      </c>
      <c r="V7" s="4">
        <f>COUNTIFS('2025'!$F:$F,"&gt;="&amp;V$2,'2025'!$F:$F,"&lt;"&amp;W$2,'2025'!$H:$H,"="&amp;$C$7)</f>
        <v/>
      </c>
      <c r="W7" s="4">
        <f>COUNTIFS('2025'!$F:$F,"&gt;="&amp;W$2,'2025'!$F:$F,"&lt;"&amp;X$2,'2025'!$H:$H,"="&amp;$C$7)</f>
        <v/>
      </c>
      <c r="X7" s="4">
        <f>COUNTIFS('2025'!$F:$F,"&gt;="&amp;X$2,'2025'!$F:$F,"&lt;"&amp;Y$2,'2025'!$H:$H,"="&amp;$C$7)</f>
        <v/>
      </c>
      <c r="Y7" s="4">
        <f>COUNTIFS('2025'!$F:$F,"&gt;="&amp;Y$2,'2025'!$F:$F,"&lt;"&amp;Z$2,'2025'!$H:$H,"="&amp;$C$7)</f>
        <v/>
      </c>
      <c r="Z7" s="4">
        <f>COUNTIFS('2025'!$F:$F,"&gt;="&amp;Z$2,'2025'!$F:$F,"&lt;"&amp;AA$2,'2025'!$H:$H,"="&amp;$C$7)</f>
        <v/>
      </c>
      <c r="AA7" s="4">
        <f>COUNTIFS('2025'!$F:$F,"&gt;="&amp;AA$2,'2025'!$F:$F,"&lt;"&amp;AB$2,'2025'!$H:$H,"="&amp;$C$7)</f>
        <v/>
      </c>
      <c r="AB7" s="4">
        <f>COUNTIFS('2025'!$F:$F,"&gt;="&amp;AB$2,'2025'!$F:$F,"&lt;"&amp;AC$2,'2025'!$H:$H,"="&amp;$C$7)</f>
        <v/>
      </c>
      <c r="AC7" s="4">
        <f>COUNTIFS('2025'!$F:$F,"&gt;="&amp;AC$2,'2025'!$F:$F,"&lt;"&amp;AD$2,'2025'!$H:$H,"="&amp;$C$7)</f>
        <v/>
      </c>
      <c r="AD7" s="4">
        <f>COUNTIFS('2025'!$F:$F,"&gt;="&amp;AD$2,'2025'!$F:$F,"&lt;"&amp;AE$2,'2025'!$H:$H,"="&amp;$C$7)</f>
        <v/>
      </c>
      <c r="AE7" s="4">
        <f>COUNTIFS('2025'!$F:$F,"&gt;="&amp;AE$2,'2025'!$F:$F,"&lt;"&amp;AF$2,'2025'!$H:$H,"="&amp;$C$7)</f>
        <v/>
      </c>
      <c r="AF7" s="4">
        <f>COUNTIFS('2025'!$F:$F,"&gt;="&amp;AF$2,'2025'!$F:$F,"&lt;"&amp;AG$2,'2025'!$H:$H,"="&amp;$C$7)</f>
        <v/>
      </c>
      <c r="AG7" s="4">
        <f>COUNTIFS('2025'!$F:$F,"&gt;="&amp;AG$2,'2025'!$F:$F,"&lt;"&amp;AH$2,'2025'!$H:$H,"="&amp;$C$7)</f>
        <v/>
      </c>
      <c r="AH7" s="4">
        <f>COUNTIFS('2025'!$F:$F,"&gt;="&amp;AH$2,'2025'!$F:$F,"&lt;"&amp;AI$2,'2025'!$H:$H,"="&amp;$C$7)</f>
        <v/>
      </c>
      <c r="AI7" s="4">
        <f>COUNTIFS('2025'!$F:$F,"&gt;="&amp;AI$2,'2025'!$F:$F,"&lt;"&amp;AJ$2,'2025'!$H:$H,"="&amp;$C$7)</f>
        <v/>
      </c>
      <c r="AJ7" s="4">
        <f>COUNTIFS('2025'!$F:$F,"&gt;="&amp;AJ$2,'2025'!$F:$F,"&lt;"&amp;AK$2,'2025'!$H:$H,"="&amp;$C$7)</f>
        <v/>
      </c>
      <c r="AK7" s="4">
        <f>COUNTIFS('2025'!$F:$F,"&gt;="&amp;AK$2,'2025'!$F:$F,"&lt;"&amp;AL$2,'2025'!$H:$H,"="&amp;$C$7)</f>
        <v/>
      </c>
      <c r="AL7" s="4">
        <f>COUNTIFS('2025'!$F:$F,"&gt;="&amp;AL$2,'2025'!$F:$F,"&lt;"&amp;AM$2,'2025'!$H:$H,"="&amp;$C$7)</f>
        <v/>
      </c>
      <c r="AM7" s="4">
        <f>COUNTIFS('2025'!$F:$F,"&gt;="&amp;AM$2,'2025'!$F:$F,"&lt;"&amp;AN$2,'2025'!$H:$H,"="&amp;$C$7)</f>
        <v/>
      </c>
      <c r="AN7" s="4">
        <f>COUNTIFS('2025'!$F:$F,"&gt;="&amp;AN$2,'2025'!$F:$F,"&lt;"&amp;AO$2,'2025'!$H:$H,"="&amp;$C$7)</f>
        <v/>
      </c>
      <c r="AO7" s="4">
        <f>COUNTIFS('2025'!$F:$F,"&gt;="&amp;AO$2,'2025'!$F:$F,"&lt;"&amp;AP$2,'2025'!$H:$H,"="&amp;$C$7)</f>
        <v/>
      </c>
      <c r="AP7" s="4">
        <f>COUNTIFS('2025'!$F:$F,"&gt;="&amp;AP$2,'2025'!$F:$F,"&lt;"&amp;AQ$2,'2025'!$H:$H,"="&amp;$C$7)</f>
        <v/>
      </c>
      <c r="AQ7" s="4">
        <f>COUNTIFS('2025'!$F:$F,"&gt;="&amp;AQ$2,'2025'!$F:$F,"&lt;"&amp;AR$2,'2025'!$H:$H,"="&amp;$C$7)</f>
        <v/>
      </c>
      <c r="AR7" s="4">
        <f>COUNTIFS('2025'!$F:$F,"&gt;="&amp;AR$2,'2025'!$F:$F,"&lt;"&amp;AS$2,'2025'!$H:$H,"="&amp;$C$7)</f>
        <v/>
      </c>
      <c r="AS7" s="4">
        <f>COUNTIFS('2025'!$F:$F,"&gt;="&amp;AS$2,'2025'!$F:$F,"&lt;"&amp;AT$2,'2025'!$H:$H,"="&amp;$C$7)</f>
        <v/>
      </c>
      <c r="AT7" s="4">
        <f>COUNTIFS('2025'!$F:$F,"&gt;="&amp;AT$2,'2025'!$F:$F,"&lt;"&amp;AU$2,'2025'!$H:$H,"="&amp;$C$7)</f>
        <v/>
      </c>
      <c r="AU7" s="4">
        <f>COUNTIFS('2025'!$F:$F,"&gt;="&amp;AU$2,'2025'!$F:$F,"&lt;"&amp;AV$2,'2025'!$H:$H,"="&amp;$C$7)</f>
        <v/>
      </c>
      <c r="AV7" s="4">
        <f>COUNTIFS('2025'!$F:$F,"&gt;="&amp;AV$2,'2025'!$F:$F,"&lt;"&amp;AW$2,'2025'!$H:$H,"="&amp;$C$7)</f>
        <v/>
      </c>
      <c r="AW7" s="4">
        <f>COUNTIFS('2025'!$F:$F,"&gt;="&amp;AW$2,'2025'!$F:$F,"&lt;"&amp;AX$2,'2025'!$H:$H,"="&amp;$C$7)</f>
        <v/>
      </c>
      <c r="AX7" s="4">
        <f>COUNTIFS('2025'!$F:$F,"&gt;="&amp;AX$2,'2025'!$F:$F,"&lt;"&amp;AY$2,'2025'!$H:$H,"="&amp;$C$7)</f>
        <v/>
      </c>
      <c r="AY7" s="4">
        <f>COUNTIFS('2025'!$F:$F,"&gt;="&amp;AY$2,'2025'!$F:$F,"&lt;"&amp;AZ$2,'2025'!$H:$H,"="&amp;$C$7)</f>
        <v/>
      </c>
      <c r="AZ7" s="4">
        <f>COUNTIFS('2025'!$F:$F,"&gt;="&amp;AZ$2,'2025'!$F:$F,"&lt;"&amp;BA$2,'2025'!$H:$H,"="&amp;$C$7)</f>
        <v/>
      </c>
      <c r="BA7" s="4">
        <f>COUNTIFS('2025'!$F:$F,"&gt;="&amp;BA$2,'2025'!$F:$F,"&lt;"&amp;BB$2,'2025'!$H:$H,"="&amp;$C$7)</f>
        <v/>
      </c>
      <c r="BB7" s="4">
        <f>COUNTIFS('2025'!$F:$F,"&gt;="&amp;BB$2,'2025'!$F:$F,"&lt;"&amp;BC$2,'2025'!$H:$H,"="&amp;$C$7)</f>
        <v/>
      </c>
      <c r="BC7" s="4">
        <f>COUNTIFS('2025'!$F:$F,"&gt;="&amp;BC$2,'2025'!$F:$F,"&lt;"&amp;BD$2,'2025'!$H:$H,"="&amp;$C$7)</f>
        <v/>
      </c>
    </row>
    <row r="8">
      <c r="B8" s="6" t="inlineStr">
        <is>
          <t>Statut</t>
        </is>
      </c>
      <c r="C8" s="45" t="inlineStr">
        <is>
          <t>Open</t>
        </is>
      </c>
      <c r="D8" s="8">
        <f>COUNTIFS('2025'!$F:$F,"&gt;="&amp;D$2,'2025'!$F:$F,"&lt;"&amp;E$2,'2025'!$C:$C,"="&amp;$C$8)</f>
        <v/>
      </c>
      <c r="E8" s="8">
        <f>COUNTIFS('2025'!$F:$F,"&gt;="&amp;E$2,'2025'!$F:$F,"&lt;"&amp;F$2,'2025'!$C:$C,"="&amp;$C$8)</f>
        <v/>
      </c>
      <c r="F8" s="8">
        <f>COUNTIFS('2025'!$F:$F,"&gt;="&amp;F$2,'2025'!$F:$F,"&lt;"&amp;G$2,'2025'!$C:$C,"="&amp;$C$8)</f>
        <v/>
      </c>
      <c r="G8" s="8">
        <f>COUNTIFS('2025'!$F:$F,"&gt;="&amp;G$2,'2025'!$F:$F,"&lt;"&amp;H$2,'2025'!$C:$C,"="&amp;$C$8)</f>
        <v/>
      </c>
      <c r="H8" s="8">
        <f>COUNTIFS('2025'!$F:$F,"&gt;="&amp;H$2,'2025'!$F:$F,"&lt;"&amp;I$2,'2025'!$C:$C,"="&amp;$C$8)</f>
        <v/>
      </c>
      <c r="I8" s="8">
        <f>COUNTIFS('2025'!$F:$F,"&gt;="&amp;I$2,'2025'!$F:$F,"&lt;"&amp;J$2,'2025'!$C:$C,"="&amp;$C$8)</f>
        <v/>
      </c>
      <c r="J8" s="8">
        <f>COUNTIFS('2025'!$F:$F,"&gt;="&amp;J$2,'2025'!$F:$F,"&lt;"&amp;K$2,'2025'!$C:$C,"="&amp;$C$8)</f>
        <v/>
      </c>
      <c r="K8" s="8">
        <f>COUNTIFS('2025'!$F:$F,"&gt;="&amp;K$2,'2025'!$F:$F,"&lt;"&amp;L$2,'2025'!$C:$C,"="&amp;$C$8)</f>
        <v/>
      </c>
      <c r="L8" s="8">
        <f>COUNTIFS('2025'!$F:$F,"&gt;="&amp;L$2,'2025'!$F:$F,"&lt;"&amp;M$2,'2025'!$C:$C,"="&amp;$C$8)</f>
        <v/>
      </c>
      <c r="M8" s="8">
        <f>COUNTIFS('2025'!$F:$F,"&gt;="&amp;M$2,'2025'!$F:$F,"&lt;"&amp;N$2,'2025'!$C:$C,"="&amp;$C$8)</f>
        <v/>
      </c>
      <c r="N8" s="8">
        <f>COUNTIFS('2025'!$F:$F,"&gt;="&amp;N$2,'2025'!$F:$F,"&lt;"&amp;O$2,'2025'!$C:$C,"="&amp;$C$8)</f>
        <v/>
      </c>
      <c r="O8" s="8">
        <f>COUNTIFS('2025'!$F:$F,"&gt;="&amp;O$2,'2025'!$F:$F,"&lt;"&amp;P$2,'2025'!$C:$C,"="&amp;$C$8)</f>
        <v/>
      </c>
      <c r="P8" s="8">
        <f>COUNTIFS('2025'!$F:$F,"&gt;="&amp;P$2,'2025'!$F:$F,"&lt;"&amp;Q$2,'2025'!$C:$C,"="&amp;$C$8)</f>
        <v/>
      </c>
      <c r="Q8" s="8">
        <f>COUNTIFS('2025'!$F:$F,"&gt;="&amp;Q$2,'2025'!$F:$F,"&lt;"&amp;R$2,'2025'!$C:$C,"="&amp;$C$8)</f>
        <v/>
      </c>
      <c r="R8" s="8">
        <f>COUNTIFS('2025'!$F:$F,"&gt;="&amp;R$2,'2025'!$F:$F,"&lt;"&amp;S$2,'2025'!$C:$C,"="&amp;$C$8)</f>
        <v/>
      </c>
      <c r="S8" s="8">
        <f>COUNTIFS('2025'!$F:$F,"&gt;="&amp;S$2,'2025'!$F:$F,"&lt;"&amp;T$2,'2025'!$C:$C,"="&amp;$C$8)</f>
        <v/>
      </c>
      <c r="T8" s="8">
        <f>COUNTIFS('2025'!$F:$F,"&gt;="&amp;T$2,'2025'!$F:$F,"&lt;"&amp;U$2,'2025'!$C:$C,"="&amp;$C$8)</f>
        <v/>
      </c>
      <c r="U8" s="8">
        <f>COUNTIFS('2025'!$F:$F,"&gt;="&amp;U$2,'2025'!$F:$F,"&lt;"&amp;V$2,'2025'!$C:$C,"="&amp;$C$8)</f>
        <v/>
      </c>
      <c r="V8" s="8">
        <f>COUNTIFS('2025'!$F:$F,"&gt;="&amp;V$2,'2025'!$F:$F,"&lt;"&amp;W$2,'2025'!$C:$C,"="&amp;$C$8)</f>
        <v/>
      </c>
      <c r="W8" s="8">
        <f>COUNTIFS('2025'!$F:$F,"&gt;="&amp;W$2,'2025'!$F:$F,"&lt;"&amp;X$2,'2025'!$C:$C,"="&amp;$C$8)</f>
        <v/>
      </c>
      <c r="X8" s="8">
        <f>COUNTIFS('2025'!$F:$F,"&gt;="&amp;X$2,'2025'!$F:$F,"&lt;"&amp;Y$2,'2025'!$C:$C,"="&amp;$C$8)</f>
        <v/>
      </c>
      <c r="Y8" s="8">
        <f>COUNTIFS('2025'!$F:$F,"&gt;="&amp;Y$2,'2025'!$F:$F,"&lt;"&amp;Z$2,'2025'!$C:$C,"="&amp;$C$8)</f>
        <v/>
      </c>
      <c r="Z8" s="8">
        <f>COUNTIFS('2025'!$F:$F,"&gt;="&amp;Z$2,'2025'!$F:$F,"&lt;"&amp;AA$2,'2025'!$C:$C,"="&amp;$C$8)</f>
        <v/>
      </c>
      <c r="AA8" s="8">
        <f>COUNTIFS('2025'!$F:$F,"&gt;="&amp;AA$2,'2025'!$F:$F,"&lt;"&amp;AB$2,'2025'!$C:$C,"="&amp;$C$8)</f>
        <v/>
      </c>
      <c r="AB8" s="8">
        <f>COUNTIFS('2025'!$F:$F,"&gt;="&amp;AB$2,'2025'!$F:$F,"&lt;"&amp;AC$2,'2025'!$C:$C,"="&amp;$C$8)</f>
        <v/>
      </c>
      <c r="AC8" s="8">
        <f>COUNTIFS('2025'!$F:$F,"&gt;="&amp;AC$2,'2025'!$F:$F,"&lt;"&amp;AD$2,'2025'!$C:$C,"="&amp;$C$8)</f>
        <v/>
      </c>
      <c r="AD8" s="8">
        <f>COUNTIFS('2025'!$F:$F,"&gt;="&amp;AD$2,'2025'!$F:$F,"&lt;"&amp;AE$2,'2025'!$C:$C,"="&amp;$C$8)</f>
        <v/>
      </c>
      <c r="AE8" s="8">
        <f>COUNTIFS('2025'!$F:$F,"&gt;="&amp;AE$2,'2025'!$F:$F,"&lt;"&amp;AF$2,'2025'!$C:$C,"="&amp;$C$8)</f>
        <v/>
      </c>
      <c r="AF8" s="8">
        <f>COUNTIFS('2025'!$F:$F,"&gt;="&amp;AF$2,'2025'!$F:$F,"&lt;"&amp;AG$2,'2025'!$C:$C,"="&amp;$C$8)</f>
        <v/>
      </c>
      <c r="AG8" s="8">
        <f>COUNTIFS('2025'!$F:$F,"&gt;="&amp;AG$2,'2025'!$F:$F,"&lt;"&amp;AH$2,'2025'!$C:$C,"="&amp;$C$8)</f>
        <v/>
      </c>
      <c r="AH8" s="8">
        <f>COUNTIFS('2025'!$F:$F,"&gt;="&amp;AH$2,'2025'!$F:$F,"&lt;"&amp;AI$2,'2025'!$C:$C,"="&amp;$C$8)</f>
        <v/>
      </c>
      <c r="AI8" s="8">
        <f>COUNTIFS('2025'!$F:$F,"&gt;="&amp;AI$2,'2025'!$F:$F,"&lt;"&amp;AJ$2,'2025'!$C:$C,"="&amp;$C$8)</f>
        <v/>
      </c>
      <c r="AJ8" s="8">
        <f>COUNTIFS('2025'!$F:$F,"&gt;="&amp;AJ$2,'2025'!$F:$F,"&lt;"&amp;AK$2,'2025'!$C:$C,"="&amp;$C$8)</f>
        <v/>
      </c>
      <c r="AK8" s="8">
        <f>COUNTIFS('2025'!$F:$F,"&gt;="&amp;AK$2,'2025'!$F:$F,"&lt;"&amp;AL$2,'2025'!$C:$C,"="&amp;$C$8)</f>
        <v/>
      </c>
      <c r="AL8" s="8">
        <f>COUNTIFS('2025'!$F:$F,"&gt;="&amp;AL$2,'2025'!$F:$F,"&lt;"&amp;AM$2,'2025'!$C:$C,"="&amp;$C$8)</f>
        <v/>
      </c>
      <c r="AM8" s="8">
        <f>COUNTIFS('2025'!$F:$F,"&gt;="&amp;AM$2,'2025'!$F:$F,"&lt;"&amp;AN$2,'2025'!$C:$C,"="&amp;$C$8)</f>
        <v/>
      </c>
      <c r="AN8" s="8">
        <f>COUNTIFS('2025'!$F:$F,"&gt;="&amp;AN$2,'2025'!$F:$F,"&lt;"&amp;AO$2,'2025'!$C:$C,"="&amp;$C$8)</f>
        <v/>
      </c>
      <c r="AO8" s="8">
        <f>COUNTIFS('2025'!$F:$F,"&gt;="&amp;AO$2,'2025'!$F:$F,"&lt;"&amp;AP$2,'2025'!$C:$C,"="&amp;$C$8)</f>
        <v/>
      </c>
      <c r="AP8" s="8">
        <f>COUNTIFS('2025'!$F:$F,"&gt;="&amp;AP$2,'2025'!$F:$F,"&lt;"&amp;AQ$2,'2025'!$C:$C,"="&amp;$C$8)</f>
        <v/>
      </c>
      <c r="AQ8" s="8">
        <f>COUNTIFS('2025'!$F:$F,"&gt;="&amp;AQ$2,'2025'!$F:$F,"&lt;"&amp;AR$2,'2025'!$C:$C,"="&amp;$C$8)</f>
        <v/>
      </c>
      <c r="AR8" s="8">
        <f>COUNTIFS('2025'!$F:$F,"&gt;="&amp;AR$2,'2025'!$F:$F,"&lt;"&amp;AS$2,'2025'!$C:$C,"="&amp;$C$8)</f>
        <v/>
      </c>
      <c r="AS8" s="8">
        <f>COUNTIFS('2025'!$F:$F,"&gt;="&amp;AS$2,'2025'!$F:$F,"&lt;"&amp;AT$2,'2025'!$C:$C,"="&amp;$C$8)</f>
        <v/>
      </c>
      <c r="AT8" s="8">
        <f>COUNTIFS('2025'!$F:$F,"&gt;="&amp;AT$2,'2025'!$F:$F,"&lt;"&amp;AU$2,'2025'!$C:$C,"="&amp;$C$8)</f>
        <v/>
      </c>
      <c r="AU8" s="8">
        <f>COUNTIFS('2025'!$F:$F,"&gt;="&amp;AU$2,'2025'!$F:$F,"&lt;"&amp;AV$2,'2025'!$C:$C,"="&amp;$C$8)</f>
        <v/>
      </c>
      <c r="AV8" s="8">
        <f>COUNTIFS('2025'!$F:$F,"&gt;="&amp;AV$2,'2025'!$F:$F,"&lt;"&amp;AW$2,'2025'!$C:$C,"="&amp;$C$8)</f>
        <v/>
      </c>
      <c r="AW8" s="8">
        <f>COUNTIFS('2025'!$F:$F,"&gt;="&amp;AW$2,'2025'!$F:$F,"&lt;"&amp;AX$2,'2025'!$C:$C,"="&amp;$C$8)</f>
        <v/>
      </c>
      <c r="AX8" s="8">
        <f>COUNTIFS('2025'!$F:$F,"&gt;="&amp;AX$2,'2025'!$F:$F,"&lt;"&amp;AY$2,'2025'!$C:$C,"="&amp;$C$8)</f>
        <v/>
      </c>
      <c r="AY8" s="8">
        <f>COUNTIFS('2025'!$F:$F,"&gt;="&amp;AY$2,'2025'!$F:$F,"&lt;"&amp;AZ$2,'2025'!$C:$C,"="&amp;$C$8)</f>
        <v/>
      </c>
      <c r="AZ8" s="8">
        <f>COUNTIFS('2025'!$F:$F,"&gt;="&amp;AZ$2,'2025'!$F:$F,"&lt;"&amp;BA$2,'2025'!$C:$C,"="&amp;$C$8)</f>
        <v/>
      </c>
      <c r="BA8" s="8">
        <f>COUNTIFS('2025'!$F:$F,"&gt;="&amp;BA$2,'2025'!$F:$F,"&lt;"&amp;BB$2,'2025'!$C:$C,"="&amp;$C$8)</f>
        <v/>
      </c>
      <c r="BB8" s="8">
        <f>COUNTIFS('2025'!$F:$F,"&gt;="&amp;BB$2,'2025'!$F:$F,"&lt;"&amp;BC$2,'2025'!$C:$C,"="&amp;$C$8)</f>
        <v/>
      </c>
      <c r="BC8" s="8">
        <f>COUNTIFS('2025'!$F:$F,"&gt;="&amp;BC$2,'2025'!$F:$F,"&lt;"&amp;BD$2,'2025'!$C:$C,"="&amp;$C$8)</f>
        <v/>
      </c>
    </row>
    <row r="9">
      <c r="B9" s="6" t="n"/>
      <c r="C9" s="45" t="inlineStr">
        <is>
          <t>WIP</t>
        </is>
      </c>
      <c r="D9" s="8">
        <f>COUNTIFS('2025'!$F:$F,"&gt;="&amp;D$2,'2025'!$F:$F,"&lt;"&amp;E$2,'2025'!$C:$C,"="&amp;$C$9)</f>
        <v/>
      </c>
      <c r="E9" s="8">
        <f>COUNTIFS('2025'!$F:$F,"&gt;="&amp;E$2,'2025'!$F:$F,"&lt;"&amp;F$2,'2025'!$C:$C,"="&amp;$C$9)</f>
        <v/>
      </c>
      <c r="F9" s="8">
        <f>COUNTIFS('2025'!$F:$F,"&gt;="&amp;F$2,'2025'!$F:$F,"&lt;"&amp;G$2,'2025'!$C:$C,"="&amp;$C$9)</f>
        <v/>
      </c>
      <c r="G9" s="8">
        <f>COUNTIFS('2025'!$F:$F,"&gt;="&amp;G$2,'2025'!$F:$F,"&lt;"&amp;H$2,'2025'!$C:$C,"="&amp;$C$9)</f>
        <v/>
      </c>
      <c r="H9" s="8">
        <f>COUNTIFS('2025'!$F:$F,"&gt;="&amp;H$2,'2025'!$F:$F,"&lt;"&amp;I$2,'2025'!$C:$C,"="&amp;$C$9)</f>
        <v/>
      </c>
      <c r="I9" s="8">
        <f>COUNTIFS('2025'!$F:$F,"&gt;="&amp;I$2,'2025'!$F:$F,"&lt;"&amp;J$2,'2025'!$C:$C,"="&amp;$C$9)</f>
        <v/>
      </c>
      <c r="J9" s="8">
        <f>COUNTIFS('2025'!$F:$F,"&gt;="&amp;J$2,'2025'!$F:$F,"&lt;"&amp;K$2,'2025'!$C:$C,"="&amp;$C$9)</f>
        <v/>
      </c>
      <c r="K9" s="8">
        <f>COUNTIFS('2025'!$F:$F,"&gt;="&amp;K$2,'2025'!$F:$F,"&lt;"&amp;L$2,'2025'!$C:$C,"="&amp;$C$9)</f>
        <v/>
      </c>
      <c r="L9" s="8">
        <f>COUNTIFS('2025'!$F:$F,"&gt;="&amp;L$2,'2025'!$F:$F,"&lt;"&amp;M$2,'2025'!$C:$C,"="&amp;$C$9)</f>
        <v/>
      </c>
      <c r="M9" s="8">
        <f>COUNTIFS('2025'!$F:$F,"&gt;="&amp;M$2,'2025'!$F:$F,"&lt;"&amp;N$2,'2025'!$C:$C,"="&amp;$C$9)</f>
        <v/>
      </c>
      <c r="N9" s="8">
        <f>COUNTIFS('2025'!$F:$F,"&gt;="&amp;N$2,'2025'!$F:$F,"&lt;"&amp;O$2,'2025'!$C:$C,"="&amp;$C$9)</f>
        <v/>
      </c>
      <c r="O9" s="8">
        <f>COUNTIFS('2025'!$F:$F,"&gt;="&amp;O$2,'2025'!$F:$F,"&lt;"&amp;P$2,'2025'!$C:$C,"="&amp;$C$9)</f>
        <v/>
      </c>
      <c r="P9" s="8">
        <f>COUNTIFS('2025'!$F:$F,"&gt;="&amp;P$2,'2025'!$F:$F,"&lt;"&amp;Q$2,'2025'!$C:$C,"="&amp;$C$9)</f>
        <v/>
      </c>
      <c r="Q9" s="8">
        <f>COUNTIFS('2025'!$F:$F,"&gt;="&amp;Q$2,'2025'!$F:$F,"&lt;"&amp;R$2,'2025'!$C:$C,"="&amp;$C$9)</f>
        <v/>
      </c>
      <c r="R9" s="8">
        <f>COUNTIFS('2025'!$F:$F,"&gt;="&amp;R$2,'2025'!$F:$F,"&lt;"&amp;S$2,'2025'!$C:$C,"="&amp;$C$9)</f>
        <v/>
      </c>
      <c r="S9" s="8">
        <f>COUNTIFS('2025'!$F:$F,"&gt;="&amp;S$2,'2025'!$F:$F,"&lt;"&amp;T$2,'2025'!$C:$C,"="&amp;$C$9)</f>
        <v/>
      </c>
      <c r="T9" s="8">
        <f>COUNTIFS('2025'!$F:$F,"&gt;="&amp;T$2,'2025'!$F:$F,"&lt;"&amp;U$2,'2025'!$C:$C,"="&amp;$C$9)</f>
        <v/>
      </c>
      <c r="U9" s="8">
        <f>COUNTIFS('2025'!$F:$F,"&gt;="&amp;U$2,'2025'!$F:$F,"&lt;"&amp;V$2,'2025'!$C:$C,"="&amp;$C$9)</f>
        <v/>
      </c>
      <c r="V9" s="8">
        <f>COUNTIFS('2025'!$F:$F,"&gt;="&amp;V$2,'2025'!$F:$F,"&lt;"&amp;W$2,'2025'!$C:$C,"="&amp;$C$9)</f>
        <v/>
      </c>
      <c r="W9" s="8">
        <f>COUNTIFS('2025'!$F:$F,"&gt;="&amp;W$2,'2025'!$F:$F,"&lt;"&amp;X$2,'2025'!$C:$C,"="&amp;$C$9)</f>
        <v/>
      </c>
      <c r="X9" s="8">
        <f>COUNTIFS('2025'!$F:$F,"&gt;="&amp;X$2,'2025'!$F:$F,"&lt;"&amp;Y$2,'2025'!$C:$C,"="&amp;$C$9)</f>
        <v/>
      </c>
      <c r="Y9" s="8">
        <f>COUNTIFS('2025'!$F:$F,"&gt;="&amp;Y$2,'2025'!$F:$F,"&lt;"&amp;Z$2,'2025'!$C:$C,"="&amp;$C$9)</f>
        <v/>
      </c>
      <c r="Z9" s="8">
        <f>COUNTIFS('2025'!$F:$F,"&gt;="&amp;Z$2,'2025'!$F:$F,"&lt;"&amp;AA$2,'2025'!$C:$C,"="&amp;$C$9)</f>
        <v/>
      </c>
      <c r="AA9" s="8">
        <f>COUNTIFS('2025'!$F:$F,"&gt;="&amp;AA$2,'2025'!$F:$F,"&lt;"&amp;AB$2,'2025'!$C:$C,"="&amp;$C$9)</f>
        <v/>
      </c>
      <c r="AB9" s="8">
        <f>COUNTIFS('2025'!$F:$F,"&gt;="&amp;AB$2,'2025'!$F:$F,"&lt;"&amp;AC$2,'2025'!$C:$C,"="&amp;$C$9)</f>
        <v/>
      </c>
      <c r="AC9" s="8">
        <f>COUNTIFS('2025'!$F:$F,"&gt;="&amp;AC$2,'2025'!$F:$F,"&lt;"&amp;AD$2,'2025'!$C:$C,"="&amp;$C$9)</f>
        <v/>
      </c>
      <c r="AD9" s="8">
        <f>COUNTIFS('2025'!$F:$F,"&gt;="&amp;AD$2,'2025'!$F:$F,"&lt;"&amp;AE$2,'2025'!$C:$C,"="&amp;$C$9)</f>
        <v/>
      </c>
      <c r="AE9" s="8">
        <f>COUNTIFS('2025'!$F:$F,"&gt;="&amp;AE$2,'2025'!$F:$F,"&lt;"&amp;AF$2,'2025'!$C:$C,"="&amp;$C$9)</f>
        <v/>
      </c>
      <c r="AF9" s="8">
        <f>COUNTIFS('2025'!$F:$F,"&gt;="&amp;AF$2,'2025'!$F:$F,"&lt;"&amp;AG$2,'2025'!$C:$C,"="&amp;$C$9)</f>
        <v/>
      </c>
      <c r="AG9" s="8">
        <f>COUNTIFS('2025'!$F:$F,"&gt;="&amp;AG$2,'2025'!$F:$F,"&lt;"&amp;AH$2,'2025'!$C:$C,"="&amp;$C$9)</f>
        <v/>
      </c>
      <c r="AH9" s="8">
        <f>COUNTIFS('2025'!$F:$F,"&gt;="&amp;AH$2,'2025'!$F:$F,"&lt;"&amp;AI$2,'2025'!$C:$C,"="&amp;$C$9)</f>
        <v/>
      </c>
      <c r="AI9" s="8">
        <f>COUNTIFS('2025'!$F:$F,"&gt;="&amp;AI$2,'2025'!$F:$F,"&lt;"&amp;AJ$2,'2025'!$C:$C,"="&amp;$C$9)</f>
        <v/>
      </c>
      <c r="AJ9" s="8">
        <f>COUNTIFS('2025'!$F:$F,"&gt;="&amp;AJ$2,'2025'!$F:$F,"&lt;"&amp;AK$2,'2025'!$C:$C,"="&amp;$C$9)</f>
        <v/>
      </c>
      <c r="AK9" s="8">
        <f>COUNTIFS('2025'!$F:$F,"&gt;="&amp;AK$2,'2025'!$F:$F,"&lt;"&amp;AL$2,'2025'!$C:$C,"="&amp;$C$9)</f>
        <v/>
      </c>
      <c r="AL9" s="8">
        <f>COUNTIFS('2025'!$F:$F,"&gt;="&amp;AL$2,'2025'!$F:$F,"&lt;"&amp;AM$2,'2025'!$C:$C,"="&amp;$C$9)</f>
        <v/>
      </c>
      <c r="AM9" s="8">
        <f>COUNTIFS('2025'!$F:$F,"&gt;="&amp;AM$2,'2025'!$F:$F,"&lt;"&amp;AN$2,'2025'!$C:$C,"="&amp;$C$9)</f>
        <v/>
      </c>
      <c r="AN9" s="8">
        <f>COUNTIFS('2025'!$F:$F,"&gt;="&amp;AN$2,'2025'!$F:$F,"&lt;"&amp;AO$2,'2025'!$C:$C,"="&amp;$C$9)</f>
        <v/>
      </c>
      <c r="AO9" s="8">
        <f>COUNTIFS('2025'!$F:$F,"&gt;="&amp;AO$2,'2025'!$F:$F,"&lt;"&amp;AP$2,'2025'!$C:$C,"="&amp;$C$9)</f>
        <v/>
      </c>
      <c r="AP9" s="8">
        <f>COUNTIFS('2025'!$F:$F,"&gt;="&amp;AP$2,'2025'!$F:$F,"&lt;"&amp;AQ$2,'2025'!$C:$C,"="&amp;$C$9)</f>
        <v/>
      </c>
      <c r="AQ9" s="8">
        <f>COUNTIFS('2025'!$F:$F,"&gt;="&amp;AQ$2,'2025'!$F:$F,"&lt;"&amp;AR$2,'2025'!$C:$C,"="&amp;$C$9)</f>
        <v/>
      </c>
      <c r="AR9" s="8">
        <f>COUNTIFS('2025'!$F:$F,"&gt;="&amp;AR$2,'2025'!$F:$F,"&lt;"&amp;AS$2,'2025'!$C:$C,"="&amp;$C$9)</f>
        <v/>
      </c>
      <c r="AS9" s="8">
        <f>COUNTIFS('2025'!$F:$F,"&gt;="&amp;AS$2,'2025'!$F:$F,"&lt;"&amp;AT$2,'2025'!$C:$C,"="&amp;$C$9)</f>
        <v/>
      </c>
      <c r="AT9" s="8">
        <f>COUNTIFS('2025'!$F:$F,"&gt;="&amp;AT$2,'2025'!$F:$F,"&lt;"&amp;AU$2,'2025'!$C:$C,"="&amp;$C$9)</f>
        <v/>
      </c>
      <c r="AU9" s="8">
        <f>COUNTIFS('2025'!$F:$F,"&gt;="&amp;AU$2,'2025'!$F:$F,"&lt;"&amp;AV$2,'2025'!$C:$C,"="&amp;$C$9)</f>
        <v/>
      </c>
      <c r="AV9" s="8">
        <f>COUNTIFS('2025'!$F:$F,"&gt;="&amp;AV$2,'2025'!$F:$F,"&lt;"&amp;AW$2,'2025'!$C:$C,"="&amp;$C$9)</f>
        <v/>
      </c>
      <c r="AW9" s="8">
        <f>COUNTIFS('2025'!$F:$F,"&gt;="&amp;AW$2,'2025'!$F:$F,"&lt;"&amp;AX$2,'2025'!$C:$C,"="&amp;$C$9)</f>
        <v/>
      </c>
      <c r="AX9" s="8">
        <f>COUNTIFS('2025'!$F:$F,"&gt;="&amp;AX$2,'2025'!$F:$F,"&lt;"&amp;AY$2,'2025'!$C:$C,"="&amp;$C$9)</f>
        <v/>
      </c>
      <c r="AY9" s="8">
        <f>COUNTIFS('2025'!$F:$F,"&gt;="&amp;AY$2,'2025'!$F:$F,"&lt;"&amp;AZ$2,'2025'!$C:$C,"="&amp;$C$9)</f>
        <v/>
      </c>
      <c r="AZ9" s="8">
        <f>COUNTIFS('2025'!$F:$F,"&gt;="&amp;AZ$2,'2025'!$F:$F,"&lt;"&amp;BA$2,'2025'!$C:$C,"="&amp;$C$9)</f>
        <v/>
      </c>
      <c r="BA9" s="8">
        <f>COUNTIFS('2025'!$F:$F,"&gt;="&amp;BA$2,'2025'!$F:$F,"&lt;"&amp;BB$2,'2025'!$C:$C,"="&amp;$C$9)</f>
        <v/>
      </c>
      <c r="BB9" s="8">
        <f>COUNTIFS('2025'!$F:$F,"&gt;="&amp;BB$2,'2025'!$F:$F,"&lt;"&amp;BC$2,'2025'!$C:$C,"="&amp;$C$9)</f>
        <v/>
      </c>
      <c r="BC9" s="8">
        <f>COUNTIFS('2025'!$F:$F,"&gt;="&amp;BC$2,'2025'!$F:$F,"&lt;"&amp;BD$2,'2025'!$C:$C,"="&amp;$C$9)</f>
        <v/>
      </c>
    </row>
    <row r="10">
      <c r="B10" s="6" t="n"/>
      <c r="C10" s="45" t="inlineStr">
        <is>
          <t>Clos (Patch cumulative)</t>
        </is>
      </c>
      <c r="D10" s="8">
        <f>COUNTIFS('2025'!$F:$F,"&gt;="&amp;D$2,'2025'!$F:$F,"&lt;"&amp;E$2,'2025'!$C:$C,"="&amp;$C$10)</f>
        <v/>
      </c>
      <c r="E10" s="8">
        <f>COUNTIFS('2025'!$F:$F,"&gt;="&amp;E$2,'2025'!$F:$F,"&lt;"&amp;F$2,'2025'!$C:$C,"="&amp;$C$10)</f>
        <v/>
      </c>
      <c r="F10" s="8">
        <f>COUNTIFS('2025'!$F:$F,"&gt;="&amp;F$2,'2025'!$F:$F,"&lt;"&amp;G$2,'2025'!$C:$C,"="&amp;$C$10)</f>
        <v/>
      </c>
      <c r="G10" s="8">
        <f>COUNTIFS('2025'!$F:$F,"&gt;="&amp;G$2,'2025'!$F:$F,"&lt;"&amp;H$2,'2025'!$C:$C,"="&amp;$C$10)</f>
        <v/>
      </c>
      <c r="H10" s="8">
        <f>COUNTIFS('2025'!$F:$F,"&gt;="&amp;H$2,'2025'!$F:$F,"&lt;"&amp;I$2,'2025'!$C:$C,"="&amp;$C$10)</f>
        <v/>
      </c>
      <c r="I10" s="8">
        <f>COUNTIFS('2025'!$F:$F,"&gt;="&amp;I$2,'2025'!$F:$F,"&lt;"&amp;J$2,'2025'!$C:$C,"="&amp;$C$10)</f>
        <v/>
      </c>
      <c r="J10" s="8">
        <f>COUNTIFS('2025'!$F:$F,"&gt;="&amp;J$2,'2025'!$F:$F,"&lt;"&amp;K$2,'2025'!$C:$C,"="&amp;$C$10)</f>
        <v/>
      </c>
      <c r="K10" s="8">
        <f>COUNTIFS('2025'!$F:$F,"&gt;="&amp;K$2,'2025'!$F:$F,"&lt;"&amp;L$2,'2025'!$C:$C,"="&amp;$C$10)</f>
        <v/>
      </c>
      <c r="L10" s="8">
        <f>COUNTIFS('2025'!$F:$F,"&gt;="&amp;L$2,'2025'!$F:$F,"&lt;"&amp;M$2,'2025'!$C:$C,"="&amp;$C$10)</f>
        <v/>
      </c>
      <c r="M10" s="8">
        <f>COUNTIFS('2025'!$F:$F,"&gt;="&amp;M$2,'2025'!$F:$F,"&lt;"&amp;N$2,'2025'!$C:$C,"="&amp;$C$10)</f>
        <v/>
      </c>
      <c r="N10" s="8">
        <f>COUNTIFS('2025'!$F:$F,"&gt;="&amp;N$2,'2025'!$F:$F,"&lt;"&amp;O$2,'2025'!$C:$C,"="&amp;$C$10)</f>
        <v/>
      </c>
      <c r="O10" s="8">
        <f>COUNTIFS('2025'!$F:$F,"&gt;="&amp;O$2,'2025'!$F:$F,"&lt;"&amp;P$2,'2025'!$C:$C,"="&amp;$C$10)</f>
        <v/>
      </c>
      <c r="P10" s="8">
        <f>COUNTIFS('2025'!$F:$F,"&gt;="&amp;P$2,'2025'!$F:$F,"&lt;"&amp;Q$2,'2025'!$C:$C,"="&amp;$C$10)</f>
        <v/>
      </c>
      <c r="Q10" s="8">
        <f>COUNTIFS('2025'!$F:$F,"&gt;="&amp;Q$2,'2025'!$F:$F,"&lt;"&amp;R$2,'2025'!$C:$C,"="&amp;$C$10)</f>
        <v/>
      </c>
      <c r="R10" s="8">
        <f>COUNTIFS('2025'!$F:$F,"&gt;="&amp;R$2,'2025'!$F:$F,"&lt;"&amp;S$2,'2025'!$C:$C,"="&amp;$C$10)</f>
        <v/>
      </c>
      <c r="S10" s="8">
        <f>COUNTIFS('2025'!$F:$F,"&gt;="&amp;S$2,'2025'!$F:$F,"&lt;"&amp;T$2,'2025'!$C:$C,"="&amp;$C$10)</f>
        <v/>
      </c>
      <c r="T10" s="8">
        <f>COUNTIFS('2025'!$F:$F,"&gt;="&amp;T$2,'2025'!$F:$F,"&lt;"&amp;U$2,'2025'!$C:$C,"="&amp;$C$10)</f>
        <v/>
      </c>
      <c r="U10" s="8">
        <f>COUNTIFS('2025'!$F:$F,"&gt;="&amp;U$2,'2025'!$F:$F,"&lt;"&amp;V$2,'2025'!$C:$C,"="&amp;$C$10)</f>
        <v/>
      </c>
      <c r="V10" s="8">
        <f>COUNTIFS('2025'!$F:$F,"&gt;="&amp;V$2,'2025'!$F:$F,"&lt;"&amp;W$2,'2025'!$C:$C,"="&amp;$C$10)</f>
        <v/>
      </c>
      <c r="W10" s="8">
        <f>COUNTIFS('2025'!$F:$F,"&gt;="&amp;W$2,'2025'!$F:$F,"&lt;"&amp;X$2,'2025'!$C:$C,"="&amp;$C$10)</f>
        <v/>
      </c>
      <c r="X10" s="8">
        <f>COUNTIFS('2025'!$F:$F,"&gt;="&amp;X$2,'2025'!$F:$F,"&lt;"&amp;Y$2,'2025'!$C:$C,"="&amp;$C$10)</f>
        <v/>
      </c>
      <c r="Y10" s="8">
        <f>COUNTIFS('2025'!$F:$F,"&gt;="&amp;Y$2,'2025'!$F:$F,"&lt;"&amp;Z$2,'2025'!$C:$C,"="&amp;$C$10)</f>
        <v/>
      </c>
      <c r="Z10" s="8">
        <f>COUNTIFS('2025'!$F:$F,"&gt;="&amp;Z$2,'2025'!$F:$F,"&lt;"&amp;AA$2,'2025'!$C:$C,"="&amp;$C$10)</f>
        <v/>
      </c>
      <c r="AA10" s="8">
        <f>COUNTIFS('2025'!$F:$F,"&gt;="&amp;AA$2,'2025'!$F:$F,"&lt;"&amp;AB$2,'2025'!$C:$C,"="&amp;$C$10)</f>
        <v/>
      </c>
      <c r="AB10" s="8">
        <f>COUNTIFS('2025'!$F:$F,"&gt;="&amp;AB$2,'2025'!$F:$F,"&lt;"&amp;AC$2,'2025'!$C:$C,"="&amp;$C$10)</f>
        <v/>
      </c>
      <c r="AC10" s="8">
        <f>COUNTIFS('2025'!$F:$F,"&gt;="&amp;AC$2,'2025'!$F:$F,"&lt;"&amp;AD$2,'2025'!$C:$C,"="&amp;$C$10)</f>
        <v/>
      </c>
      <c r="AD10" s="8">
        <f>COUNTIFS('2025'!$F:$F,"&gt;="&amp;AD$2,'2025'!$F:$F,"&lt;"&amp;AE$2,'2025'!$C:$C,"="&amp;$C$10)</f>
        <v/>
      </c>
      <c r="AE10" s="8">
        <f>COUNTIFS('2025'!$F:$F,"&gt;="&amp;AE$2,'2025'!$F:$F,"&lt;"&amp;AF$2,'2025'!$C:$C,"="&amp;$C$10)</f>
        <v/>
      </c>
      <c r="AF10" s="8">
        <f>COUNTIFS('2025'!$F:$F,"&gt;="&amp;AF$2,'2025'!$F:$F,"&lt;"&amp;AG$2,'2025'!$C:$C,"="&amp;$C$10)</f>
        <v/>
      </c>
      <c r="AG10" s="8">
        <f>COUNTIFS('2025'!$F:$F,"&gt;="&amp;AG$2,'2025'!$F:$F,"&lt;"&amp;AH$2,'2025'!$C:$C,"="&amp;$C$10)</f>
        <v/>
      </c>
      <c r="AH10" s="8">
        <f>COUNTIFS('2025'!$F:$F,"&gt;="&amp;AH$2,'2025'!$F:$F,"&lt;"&amp;AI$2,'2025'!$C:$C,"="&amp;$C$10)</f>
        <v/>
      </c>
      <c r="AI10" s="8">
        <f>COUNTIFS('2025'!$F:$F,"&gt;="&amp;AI$2,'2025'!$F:$F,"&lt;"&amp;AJ$2,'2025'!$C:$C,"="&amp;$C$10)</f>
        <v/>
      </c>
      <c r="AJ10" s="8">
        <f>COUNTIFS('2025'!$F:$F,"&gt;="&amp;AJ$2,'2025'!$F:$F,"&lt;"&amp;AK$2,'2025'!$C:$C,"="&amp;$C$10)</f>
        <v/>
      </c>
      <c r="AK10" s="8">
        <f>COUNTIFS('2025'!$F:$F,"&gt;="&amp;AK$2,'2025'!$F:$F,"&lt;"&amp;AL$2,'2025'!$C:$C,"="&amp;$C$10)</f>
        <v/>
      </c>
      <c r="AL10" s="8">
        <f>COUNTIFS('2025'!$F:$F,"&gt;="&amp;AL$2,'2025'!$F:$F,"&lt;"&amp;AM$2,'2025'!$C:$C,"="&amp;$C$10)</f>
        <v/>
      </c>
      <c r="AM10" s="8">
        <f>COUNTIFS('2025'!$F:$F,"&gt;="&amp;AM$2,'2025'!$F:$F,"&lt;"&amp;AN$2,'2025'!$C:$C,"="&amp;$C$10)</f>
        <v/>
      </c>
      <c r="AN10" s="8">
        <f>COUNTIFS('2025'!$F:$F,"&gt;="&amp;AN$2,'2025'!$F:$F,"&lt;"&amp;AO$2,'2025'!$C:$C,"="&amp;$C$10)</f>
        <v/>
      </c>
      <c r="AO10" s="8">
        <f>COUNTIFS('2025'!$F:$F,"&gt;="&amp;AO$2,'2025'!$F:$F,"&lt;"&amp;AP$2,'2025'!$C:$C,"="&amp;$C$10)</f>
        <v/>
      </c>
      <c r="AP10" s="8">
        <f>COUNTIFS('2025'!$F:$F,"&gt;="&amp;AP$2,'2025'!$F:$F,"&lt;"&amp;AQ$2,'2025'!$C:$C,"="&amp;$C$10)</f>
        <v/>
      </c>
      <c r="AQ10" s="8">
        <f>COUNTIFS('2025'!$F:$F,"&gt;="&amp;AQ$2,'2025'!$F:$F,"&lt;"&amp;AR$2,'2025'!$C:$C,"="&amp;$C$10)</f>
        <v/>
      </c>
      <c r="AR10" s="8">
        <f>COUNTIFS('2025'!$F:$F,"&gt;="&amp;AR$2,'2025'!$F:$F,"&lt;"&amp;AS$2,'2025'!$C:$C,"="&amp;$C$10)</f>
        <v/>
      </c>
      <c r="AS10" s="8">
        <f>COUNTIFS('2025'!$F:$F,"&gt;="&amp;AS$2,'2025'!$F:$F,"&lt;"&amp;AT$2,'2025'!$C:$C,"="&amp;$C$10)</f>
        <v/>
      </c>
      <c r="AT10" s="8">
        <f>COUNTIFS('2025'!$F:$F,"&gt;="&amp;AT$2,'2025'!$F:$F,"&lt;"&amp;AU$2,'2025'!$C:$C,"="&amp;$C$10)</f>
        <v/>
      </c>
      <c r="AU10" s="8">
        <f>COUNTIFS('2025'!$F:$F,"&gt;="&amp;AU$2,'2025'!$F:$F,"&lt;"&amp;AV$2,'2025'!$C:$C,"="&amp;$C$10)</f>
        <v/>
      </c>
      <c r="AV10" s="8">
        <f>COUNTIFS('2025'!$F:$F,"&gt;="&amp;AV$2,'2025'!$F:$F,"&lt;"&amp;AW$2,'2025'!$C:$C,"="&amp;$C$10)</f>
        <v/>
      </c>
      <c r="AW10" s="8">
        <f>COUNTIFS('2025'!$F:$F,"&gt;="&amp;AW$2,'2025'!$F:$F,"&lt;"&amp;AX$2,'2025'!$C:$C,"="&amp;$C$10)</f>
        <v/>
      </c>
      <c r="AX10" s="8">
        <f>COUNTIFS('2025'!$F:$F,"&gt;="&amp;AX$2,'2025'!$F:$F,"&lt;"&amp;AY$2,'2025'!$C:$C,"="&amp;$C$10)</f>
        <v/>
      </c>
      <c r="AY10" s="8">
        <f>COUNTIFS('2025'!$F:$F,"&gt;="&amp;AY$2,'2025'!$F:$F,"&lt;"&amp;AZ$2,'2025'!$C:$C,"="&amp;$C$10)</f>
        <v/>
      </c>
      <c r="AZ10" s="8">
        <f>COUNTIFS('2025'!$F:$F,"&gt;="&amp;AZ$2,'2025'!$F:$F,"&lt;"&amp;BA$2,'2025'!$C:$C,"="&amp;$C$10)</f>
        <v/>
      </c>
      <c r="BA10" s="8">
        <f>COUNTIFS('2025'!$F:$F,"&gt;="&amp;BA$2,'2025'!$F:$F,"&lt;"&amp;BB$2,'2025'!$C:$C,"="&amp;$C$10)</f>
        <v/>
      </c>
      <c r="BB10" s="8">
        <f>COUNTIFS('2025'!$F:$F,"&gt;="&amp;BB$2,'2025'!$F:$F,"&lt;"&amp;BC$2,'2025'!$C:$C,"="&amp;$C$10)</f>
        <v/>
      </c>
      <c r="BC10" s="8">
        <f>COUNTIFS('2025'!$F:$F,"&gt;="&amp;BC$2,'2025'!$F:$F,"&lt;"&amp;BD$2,'2025'!$C:$C,"="&amp;$C$10)</f>
        <v/>
      </c>
    </row>
    <row r="11">
      <c r="B11" s="6" t="n"/>
      <c r="C11" s="45" t="inlineStr">
        <is>
          <t>Clos (Non concerné)</t>
        </is>
      </c>
      <c r="D11" s="8">
        <f>COUNTIFS('2025'!$F:$F,"&gt;="&amp;D$2,'2025'!$F:$F,"&lt;"&amp;E$2,'2025'!$C:$C,"="&amp;$C$11)</f>
        <v/>
      </c>
      <c r="E11" s="8">
        <f>COUNTIFS('2025'!$F:$F,"&gt;="&amp;E$2,'2025'!$F:$F,"&lt;"&amp;F$2,'2025'!$C:$C,"="&amp;$C$11)</f>
        <v/>
      </c>
      <c r="F11" s="8">
        <f>COUNTIFS('2025'!$F:$F,"&gt;="&amp;F$2,'2025'!$F:$F,"&lt;"&amp;G$2,'2025'!$C:$C,"="&amp;$C$11)</f>
        <v/>
      </c>
      <c r="G11" s="8">
        <f>COUNTIFS('2025'!$F:$F,"&gt;="&amp;G$2,'2025'!$F:$F,"&lt;"&amp;H$2,'2025'!$C:$C,"="&amp;$C$11)</f>
        <v/>
      </c>
      <c r="H11" s="8">
        <f>COUNTIFS('2025'!$F:$F,"&gt;="&amp;H$2,'2025'!$F:$F,"&lt;"&amp;I$2,'2025'!$C:$C,"="&amp;$C$11)</f>
        <v/>
      </c>
      <c r="I11" s="8">
        <f>COUNTIFS('2025'!$F:$F,"&gt;="&amp;I$2,'2025'!$F:$F,"&lt;"&amp;J$2,'2025'!$C:$C,"="&amp;$C$11)</f>
        <v/>
      </c>
      <c r="J11" s="8">
        <f>COUNTIFS('2025'!$F:$F,"&gt;="&amp;J$2,'2025'!$F:$F,"&lt;"&amp;K$2,'2025'!$C:$C,"="&amp;$C$11)</f>
        <v/>
      </c>
      <c r="K11" s="8">
        <f>COUNTIFS('2025'!$F:$F,"&gt;="&amp;K$2,'2025'!$F:$F,"&lt;"&amp;L$2,'2025'!$C:$C,"="&amp;$C$11)</f>
        <v/>
      </c>
      <c r="L11" s="8">
        <f>COUNTIFS('2025'!$F:$F,"&gt;="&amp;L$2,'2025'!$F:$F,"&lt;"&amp;M$2,'2025'!$C:$C,"="&amp;$C$11)</f>
        <v/>
      </c>
      <c r="M11" s="8">
        <f>COUNTIFS('2025'!$F:$F,"&gt;="&amp;M$2,'2025'!$F:$F,"&lt;"&amp;N$2,'2025'!$C:$C,"="&amp;$C$11)</f>
        <v/>
      </c>
      <c r="N11" s="8">
        <f>COUNTIFS('2025'!$F:$F,"&gt;="&amp;N$2,'2025'!$F:$F,"&lt;"&amp;O$2,'2025'!$C:$C,"="&amp;$C$11)</f>
        <v/>
      </c>
      <c r="O11" s="8">
        <f>COUNTIFS('2025'!$F:$F,"&gt;="&amp;O$2,'2025'!$F:$F,"&lt;"&amp;P$2,'2025'!$C:$C,"="&amp;$C$11)</f>
        <v/>
      </c>
      <c r="P11" s="8">
        <f>COUNTIFS('2025'!$F:$F,"&gt;="&amp;P$2,'2025'!$F:$F,"&lt;"&amp;Q$2,'2025'!$C:$C,"="&amp;$C$11)</f>
        <v/>
      </c>
      <c r="Q11" s="8">
        <f>COUNTIFS('2025'!$F:$F,"&gt;="&amp;Q$2,'2025'!$F:$F,"&lt;"&amp;R$2,'2025'!$C:$C,"="&amp;$C$11)</f>
        <v/>
      </c>
      <c r="R11" s="8">
        <f>COUNTIFS('2025'!$F:$F,"&gt;="&amp;R$2,'2025'!$F:$F,"&lt;"&amp;S$2,'2025'!$C:$C,"="&amp;$C$11)</f>
        <v/>
      </c>
      <c r="S11" s="8">
        <f>COUNTIFS('2025'!$F:$F,"&gt;="&amp;S$2,'2025'!$F:$F,"&lt;"&amp;T$2,'2025'!$C:$C,"="&amp;$C$11)</f>
        <v/>
      </c>
      <c r="T11" s="8">
        <f>COUNTIFS('2025'!$F:$F,"&gt;="&amp;T$2,'2025'!$F:$F,"&lt;"&amp;U$2,'2025'!$C:$C,"="&amp;$C$11)</f>
        <v/>
      </c>
      <c r="U11" s="8">
        <f>COUNTIFS('2025'!$F:$F,"&gt;="&amp;U$2,'2025'!$F:$F,"&lt;"&amp;V$2,'2025'!$C:$C,"="&amp;$C$11)</f>
        <v/>
      </c>
      <c r="V11" s="8">
        <f>COUNTIFS('2025'!$F:$F,"&gt;="&amp;V$2,'2025'!$F:$F,"&lt;"&amp;W$2,'2025'!$C:$C,"="&amp;$C$11)</f>
        <v/>
      </c>
      <c r="W11" s="8">
        <f>COUNTIFS('2025'!$F:$F,"&gt;="&amp;W$2,'2025'!$F:$F,"&lt;"&amp;X$2,'2025'!$C:$C,"="&amp;$C$11)</f>
        <v/>
      </c>
      <c r="X11" s="8">
        <f>COUNTIFS('2025'!$F:$F,"&gt;="&amp;X$2,'2025'!$F:$F,"&lt;"&amp;Y$2,'2025'!$C:$C,"="&amp;$C$11)</f>
        <v/>
      </c>
      <c r="Y11" s="8">
        <f>COUNTIFS('2025'!$F:$F,"&gt;="&amp;Y$2,'2025'!$F:$F,"&lt;"&amp;Z$2,'2025'!$C:$C,"="&amp;$C$11)</f>
        <v/>
      </c>
      <c r="Z11" s="8">
        <f>COUNTIFS('2025'!$F:$F,"&gt;="&amp;Z$2,'2025'!$F:$F,"&lt;"&amp;AA$2,'2025'!$C:$C,"="&amp;$C$11)</f>
        <v/>
      </c>
      <c r="AA11" s="8">
        <f>COUNTIFS('2025'!$F:$F,"&gt;="&amp;AA$2,'2025'!$F:$F,"&lt;"&amp;AB$2,'2025'!$C:$C,"="&amp;$C$11)</f>
        <v/>
      </c>
      <c r="AB11" s="8">
        <f>COUNTIFS('2025'!$F:$F,"&gt;="&amp;AB$2,'2025'!$F:$F,"&lt;"&amp;AC$2,'2025'!$C:$C,"="&amp;$C$11)</f>
        <v/>
      </c>
      <c r="AC11" s="8">
        <f>COUNTIFS('2025'!$F:$F,"&gt;="&amp;AC$2,'2025'!$F:$F,"&lt;"&amp;AD$2,'2025'!$C:$C,"="&amp;$C$11)</f>
        <v/>
      </c>
      <c r="AD11" s="8">
        <f>COUNTIFS('2025'!$F:$F,"&gt;="&amp;AD$2,'2025'!$F:$F,"&lt;"&amp;AE$2,'2025'!$C:$C,"="&amp;$C$11)</f>
        <v/>
      </c>
      <c r="AE11" s="8">
        <f>COUNTIFS('2025'!$F:$F,"&gt;="&amp;AE$2,'2025'!$F:$F,"&lt;"&amp;AF$2,'2025'!$C:$C,"="&amp;$C$11)</f>
        <v/>
      </c>
      <c r="AF11" s="8">
        <f>COUNTIFS('2025'!$F:$F,"&gt;="&amp;AF$2,'2025'!$F:$F,"&lt;"&amp;AG$2,'2025'!$C:$C,"="&amp;$C$11)</f>
        <v/>
      </c>
      <c r="AG11" s="8">
        <f>COUNTIFS('2025'!$F:$F,"&gt;="&amp;AG$2,'2025'!$F:$F,"&lt;"&amp;AH$2,'2025'!$C:$C,"="&amp;$C$11)</f>
        <v/>
      </c>
      <c r="AH11" s="8">
        <f>COUNTIFS('2025'!$F:$F,"&gt;="&amp;AH$2,'2025'!$F:$F,"&lt;"&amp;AI$2,'2025'!$C:$C,"="&amp;$C$11)</f>
        <v/>
      </c>
      <c r="AI11" s="8">
        <f>COUNTIFS('2025'!$F:$F,"&gt;="&amp;AI$2,'2025'!$F:$F,"&lt;"&amp;AJ$2,'2025'!$C:$C,"="&amp;$C$11)</f>
        <v/>
      </c>
      <c r="AJ11" s="8">
        <f>COUNTIFS('2025'!$F:$F,"&gt;="&amp;AJ$2,'2025'!$F:$F,"&lt;"&amp;AK$2,'2025'!$C:$C,"="&amp;$C$11)</f>
        <v/>
      </c>
      <c r="AK11" s="8">
        <f>COUNTIFS('2025'!$F:$F,"&gt;="&amp;AK$2,'2025'!$F:$F,"&lt;"&amp;AL$2,'2025'!$C:$C,"="&amp;$C$11)</f>
        <v/>
      </c>
      <c r="AL11" s="8">
        <f>COUNTIFS('2025'!$F:$F,"&gt;="&amp;AL$2,'2025'!$F:$F,"&lt;"&amp;AM$2,'2025'!$C:$C,"="&amp;$C$11)</f>
        <v/>
      </c>
      <c r="AM11" s="8">
        <f>COUNTIFS('2025'!$F:$F,"&gt;="&amp;AM$2,'2025'!$F:$F,"&lt;"&amp;AN$2,'2025'!$C:$C,"="&amp;$C$11)</f>
        <v/>
      </c>
      <c r="AN11" s="8">
        <f>COUNTIFS('2025'!$F:$F,"&gt;="&amp;AN$2,'2025'!$F:$F,"&lt;"&amp;AO$2,'2025'!$C:$C,"="&amp;$C$11)</f>
        <v/>
      </c>
      <c r="AO11" s="8">
        <f>COUNTIFS('2025'!$F:$F,"&gt;="&amp;AO$2,'2025'!$F:$F,"&lt;"&amp;AP$2,'2025'!$C:$C,"="&amp;$C$11)</f>
        <v/>
      </c>
      <c r="AP11" s="8">
        <f>COUNTIFS('2025'!$F:$F,"&gt;="&amp;AP$2,'2025'!$F:$F,"&lt;"&amp;AQ$2,'2025'!$C:$C,"="&amp;$C$11)</f>
        <v/>
      </c>
      <c r="AQ11" s="8">
        <f>COUNTIFS('2025'!$F:$F,"&gt;="&amp;AQ$2,'2025'!$F:$F,"&lt;"&amp;AR$2,'2025'!$C:$C,"="&amp;$C$11)</f>
        <v/>
      </c>
      <c r="AR11" s="8">
        <f>COUNTIFS('2025'!$F:$F,"&gt;="&amp;AR$2,'2025'!$F:$F,"&lt;"&amp;AS$2,'2025'!$C:$C,"="&amp;$C$11)</f>
        <v/>
      </c>
      <c r="AS11" s="8">
        <f>COUNTIFS('2025'!$F:$F,"&gt;="&amp;AS$2,'2025'!$F:$F,"&lt;"&amp;AT$2,'2025'!$C:$C,"="&amp;$C$11)</f>
        <v/>
      </c>
      <c r="AT11" s="8">
        <f>COUNTIFS('2025'!$F:$F,"&gt;="&amp;AT$2,'2025'!$F:$F,"&lt;"&amp;AU$2,'2025'!$C:$C,"="&amp;$C$11)</f>
        <v/>
      </c>
      <c r="AU11" s="8">
        <f>COUNTIFS('2025'!$F:$F,"&gt;="&amp;AU$2,'2025'!$F:$F,"&lt;"&amp;AV$2,'2025'!$C:$C,"="&amp;$C$11)</f>
        <v/>
      </c>
      <c r="AV11" s="8">
        <f>COUNTIFS('2025'!$F:$F,"&gt;="&amp;AV$2,'2025'!$F:$F,"&lt;"&amp;AW$2,'2025'!$C:$C,"="&amp;$C$11)</f>
        <v/>
      </c>
      <c r="AW11" s="8">
        <f>COUNTIFS('2025'!$F:$F,"&gt;="&amp;AW$2,'2025'!$F:$F,"&lt;"&amp;AX$2,'2025'!$C:$C,"="&amp;$C$11)</f>
        <v/>
      </c>
      <c r="AX11" s="8">
        <f>COUNTIFS('2025'!$F:$F,"&gt;="&amp;AX$2,'2025'!$F:$F,"&lt;"&amp;AY$2,'2025'!$C:$C,"="&amp;$C$11)</f>
        <v/>
      </c>
      <c r="AY11" s="8">
        <f>COUNTIFS('2025'!$F:$F,"&gt;="&amp;AY$2,'2025'!$F:$F,"&lt;"&amp;AZ$2,'2025'!$C:$C,"="&amp;$C$11)</f>
        <v/>
      </c>
      <c r="AZ11" s="8">
        <f>COUNTIFS('2025'!$F:$F,"&gt;="&amp;AZ$2,'2025'!$F:$F,"&lt;"&amp;BA$2,'2025'!$C:$C,"="&amp;$C$11)</f>
        <v/>
      </c>
      <c r="BA11" s="8">
        <f>COUNTIFS('2025'!$F:$F,"&gt;="&amp;BA$2,'2025'!$F:$F,"&lt;"&amp;BB$2,'2025'!$C:$C,"="&amp;$C$11)</f>
        <v/>
      </c>
      <c r="BB11" s="8">
        <f>COUNTIFS('2025'!$F:$F,"&gt;="&amp;BB$2,'2025'!$F:$F,"&lt;"&amp;BC$2,'2025'!$C:$C,"="&amp;$C$11)</f>
        <v/>
      </c>
      <c r="BC11" s="8">
        <f>COUNTIFS('2025'!$F:$F,"&gt;="&amp;BC$2,'2025'!$F:$F,"&lt;"&amp;BD$2,'2025'!$C:$C,"="&amp;$C$11)</f>
        <v/>
      </c>
    </row>
    <row r="12">
      <c r="B12" s="6" t="n"/>
      <c r="C12" s="45" t="inlineStr">
        <is>
          <t>Clos (Traité)</t>
        </is>
      </c>
      <c r="D12" s="8">
        <f>COUNTIFS('2025'!$F:$F,"&gt;="&amp;D$2,'2025'!$F:$F,"&lt;"&amp;E$2,'2025'!$C:$C,"="&amp;$C$12)</f>
        <v/>
      </c>
      <c r="E12" s="8">
        <f>COUNTIFS('2025'!$F:$F,"&gt;="&amp;E$2,'2025'!$F:$F,"&lt;"&amp;F$2,'2025'!$C:$C,"="&amp;$C$12)</f>
        <v/>
      </c>
      <c r="F12" s="8">
        <f>COUNTIFS('2025'!$F:$F,"&gt;="&amp;F$2,'2025'!$F:$F,"&lt;"&amp;G$2,'2025'!$C:$C,"="&amp;$C$12)</f>
        <v/>
      </c>
      <c r="G12" s="8">
        <f>COUNTIFS('2025'!$F:$F,"&gt;="&amp;G$2,'2025'!$F:$F,"&lt;"&amp;H$2,'2025'!$C:$C,"="&amp;$C$12)</f>
        <v/>
      </c>
      <c r="H12" s="8">
        <f>COUNTIFS('2025'!$F:$F,"&gt;="&amp;H$2,'2025'!$F:$F,"&lt;"&amp;I$2,'2025'!$C:$C,"="&amp;$C$12)</f>
        <v/>
      </c>
      <c r="I12" s="8">
        <f>COUNTIFS('2025'!$F:$F,"&gt;="&amp;I$2,'2025'!$F:$F,"&lt;"&amp;J$2,'2025'!$C:$C,"="&amp;$C$12)</f>
        <v/>
      </c>
      <c r="J12" s="8">
        <f>COUNTIFS('2025'!$F:$F,"&gt;="&amp;J$2,'2025'!$F:$F,"&lt;"&amp;K$2,'2025'!$C:$C,"="&amp;$C$12)</f>
        <v/>
      </c>
      <c r="K12" s="8">
        <f>COUNTIFS('2025'!$F:$F,"&gt;="&amp;K$2,'2025'!$F:$F,"&lt;"&amp;L$2,'2025'!$C:$C,"="&amp;$C$12)</f>
        <v/>
      </c>
      <c r="L12" s="8">
        <f>COUNTIFS('2025'!$F:$F,"&gt;="&amp;L$2,'2025'!$F:$F,"&lt;"&amp;M$2,'2025'!$C:$C,"="&amp;$C$12)</f>
        <v/>
      </c>
      <c r="M12" s="8">
        <f>COUNTIFS('2025'!$F:$F,"&gt;="&amp;M$2,'2025'!$F:$F,"&lt;"&amp;N$2,'2025'!$C:$C,"="&amp;$C$12)</f>
        <v/>
      </c>
      <c r="N12" s="8">
        <f>COUNTIFS('2025'!$F:$F,"&gt;="&amp;N$2,'2025'!$F:$F,"&lt;"&amp;O$2,'2025'!$C:$C,"="&amp;$C$12)</f>
        <v/>
      </c>
      <c r="O12" s="8">
        <f>COUNTIFS('2025'!$F:$F,"&gt;="&amp;O$2,'2025'!$F:$F,"&lt;"&amp;P$2,'2025'!$C:$C,"="&amp;$C$12)</f>
        <v/>
      </c>
      <c r="P12" s="8">
        <f>COUNTIFS('2025'!$F:$F,"&gt;="&amp;P$2,'2025'!$F:$F,"&lt;"&amp;Q$2,'2025'!$C:$C,"="&amp;$C$12)</f>
        <v/>
      </c>
      <c r="Q12" s="8">
        <f>COUNTIFS('2025'!$F:$F,"&gt;="&amp;Q$2,'2025'!$F:$F,"&lt;"&amp;R$2,'2025'!$C:$C,"="&amp;$C$12)</f>
        <v/>
      </c>
      <c r="R12" s="8">
        <f>COUNTIFS('2025'!$F:$F,"&gt;="&amp;R$2,'2025'!$F:$F,"&lt;"&amp;S$2,'2025'!$C:$C,"="&amp;$C$12)</f>
        <v/>
      </c>
      <c r="S12" s="8">
        <f>COUNTIFS('2025'!$F:$F,"&gt;="&amp;S$2,'2025'!$F:$F,"&lt;"&amp;T$2,'2025'!$C:$C,"="&amp;$C$12)</f>
        <v/>
      </c>
      <c r="T12" s="8">
        <f>COUNTIFS('2025'!$F:$F,"&gt;="&amp;T$2,'2025'!$F:$F,"&lt;"&amp;U$2,'2025'!$C:$C,"="&amp;$C$12)</f>
        <v/>
      </c>
      <c r="U12" s="8">
        <f>COUNTIFS('2025'!$F:$F,"&gt;="&amp;U$2,'2025'!$F:$F,"&lt;"&amp;V$2,'2025'!$C:$C,"="&amp;$C$12)</f>
        <v/>
      </c>
      <c r="V12" s="8">
        <f>COUNTIFS('2025'!$F:$F,"&gt;="&amp;V$2,'2025'!$F:$F,"&lt;"&amp;W$2,'2025'!$C:$C,"="&amp;$C$12)</f>
        <v/>
      </c>
      <c r="W12" s="8">
        <f>COUNTIFS('2025'!$F:$F,"&gt;="&amp;W$2,'2025'!$F:$F,"&lt;"&amp;X$2,'2025'!$C:$C,"="&amp;$C$12)</f>
        <v/>
      </c>
      <c r="X12" s="8">
        <f>COUNTIFS('2025'!$F:$F,"&gt;="&amp;X$2,'2025'!$F:$F,"&lt;"&amp;Y$2,'2025'!$C:$C,"="&amp;$C$12)</f>
        <v/>
      </c>
      <c r="Y12" s="8">
        <f>COUNTIFS('2025'!$F:$F,"&gt;="&amp;Y$2,'2025'!$F:$F,"&lt;"&amp;Z$2,'2025'!$C:$C,"="&amp;$C$12)</f>
        <v/>
      </c>
      <c r="Z12" s="8">
        <f>COUNTIFS('2025'!$F:$F,"&gt;="&amp;Z$2,'2025'!$F:$F,"&lt;"&amp;AA$2,'2025'!$C:$C,"="&amp;$C$12)</f>
        <v/>
      </c>
      <c r="AA12" s="8">
        <f>COUNTIFS('2025'!$F:$F,"&gt;="&amp;AA$2,'2025'!$F:$F,"&lt;"&amp;AB$2,'2025'!$C:$C,"="&amp;$C$12)</f>
        <v/>
      </c>
      <c r="AB12" s="8">
        <f>COUNTIFS('2025'!$F:$F,"&gt;="&amp;AB$2,'2025'!$F:$F,"&lt;"&amp;AC$2,'2025'!$C:$C,"="&amp;$C$12)</f>
        <v/>
      </c>
      <c r="AC12" s="8">
        <f>COUNTIFS('2025'!$F:$F,"&gt;="&amp;AC$2,'2025'!$F:$F,"&lt;"&amp;AD$2,'2025'!$C:$C,"="&amp;$C$12)</f>
        <v/>
      </c>
      <c r="AD12" s="8">
        <f>COUNTIFS('2025'!$F:$F,"&gt;="&amp;AD$2,'2025'!$F:$F,"&lt;"&amp;AE$2,'2025'!$C:$C,"="&amp;$C$12)</f>
        <v/>
      </c>
      <c r="AE12" s="8">
        <f>COUNTIFS('2025'!$F:$F,"&gt;="&amp;AE$2,'2025'!$F:$F,"&lt;"&amp;AF$2,'2025'!$C:$C,"="&amp;$C$12)</f>
        <v/>
      </c>
      <c r="AF12" s="8">
        <f>COUNTIFS('2025'!$F:$F,"&gt;="&amp;AF$2,'2025'!$F:$F,"&lt;"&amp;AG$2,'2025'!$C:$C,"="&amp;$C$12)</f>
        <v/>
      </c>
      <c r="AG12" s="8">
        <f>COUNTIFS('2025'!$F:$F,"&gt;="&amp;AG$2,'2025'!$F:$F,"&lt;"&amp;AH$2,'2025'!$C:$C,"="&amp;$C$12)</f>
        <v/>
      </c>
      <c r="AH12" s="8">
        <f>COUNTIFS('2025'!$F:$F,"&gt;="&amp;AH$2,'2025'!$F:$F,"&lt;"&amp;AI$2,'2025'!$C:$C,"="&amp;$C$12)</f>
        <v/>
      </c>
      <c r="AI12" s="8">
        <f>COUNTIFS('2025'!$F:$F,"&gt;="&amp;AI$2,'2025'!$F:$F,"&lt;"&amp;AJ$2,'2025'!$C:$C,"="&amp;$C$12)</f>
        <v/>
      </c>
      <c r="AJ12" s="8">
        <f>COUNTIFS('2025'!$F:$F,"&gt;="&amp;AJ$2,'2025'!$F:$F,"&lt;"&amp;AK$2,'2025'!$C:$C,"="&amp;$C$12)</f>
        <v/>
      </c>
      <c r="AK12" s="8">
        <f>COUNTIFS('2025'!$F:$F,"&gt;="&amp;AK$2,'2025'!$F:$F,"&lt;"&amp;AL$2,'2025'!$C:$C,"="&amp;$C$12)</f>
        <v/>
      </c>
      <c r="AL12" s="8">
        <f>COUNTIFS('2025'!$F:$F,"&gt;="&amp;AL$2,'2025'!$F:$F,"&lt;"&amp;AM$2,'2025'!$C:$C,"="&amp;$C$12)</f>
        <v/>
      </c>
      <c r="AM12" s="8">
        <f>COUNTIFS('2025'!$F:$F,"&gt;="&amp;AM$2,'2025'!$F:$F,"&lt;"&amp;AN$2,'2025'!$C:$C,"="&amp;$C$12)</f>
        <v/>
      </c>
      <c r="AN12" s="8">
        <f>COUNTIFS('2025'!$F:$F,"&gt;="&amp;AN$2,'2025'!$F:$F,"&lt;"&amp;AO$2,'2025'!$C:$C,"="&amp;$C$12)</f>
        <v/>
      </c>
      <c r="AO12" s="8">
        <f>COUNTIFS('2025'!$F:$F,"&gt;="&amp;AO$2,'2025'!$F:$F,"&lt;"&amp;AP$2,'2025'!$C:$C,"="&amp;$C$12)</f>
        <v/>
      </c>
      <c r="AP12" s="8">
        <f>COUNTIFS('2025'!$F:$F,"&gt;="&amp;AP$2,'2025'!$F:$F,"&lt;"&amp;AQ$2,'2025'!$C:$C,"="&amp;$C$12)</f>
        <v/>
      </c>
      <c r="AQ12" s="8">
        <f>COUNTIFS('2025'!$F:$F,"&gt;="&amp;AQ$2,'2025'!$F:$F,"&lt;"&amp;AR$2,'2025'!$C:$C,"="&amp;$C$12)</f>
        <v/>
      </c>
      <c r="AR12" s="8">
        <f>COUNTIFS('2025'!$F:$F,"&gt;="&amp;AR$2,'2025'!$F:$F,"&lt;"&amp;AS$2,'2025'!$C:$C,"="&amp;$C$12)</f>
        <v/>
      </c>
      <c r="AS12" s="8">
        <f>COUNTIFS('2025'!$F:$F,"&gt;="&amp;AS$2,'2025'!$F:$F,"&lt;"&amp;AT$2,'2025'!$C:$C,"="&amp;$C$12)</f>
        <v/>
      </c>
      <c r="AT12" s="8">
        <f>COUNTIFS('2025'!$F:$F,"&gt;="&amp;AT$2,'2025'!$F:$F,"&lt;"&amp;AU$2,'2025'!$C:$C,"="&amp;$C$12)</f>
        <v/>
      </c>
      <c r="AU12" s="8">
        <f>COUNTIFS('2025'!$F:$F,"&gt;="&amp;AU$2,'2025'!$F:$F,"&lt;"&amp;AV$2,'2025'!$C:$C,"="&amp;$C$12)</f>
        <v/>
      </c>
      <c r="AV12" s="8">
        <f>COUNTIFS('2025'!$F:$F,"&gt;="&amp;AV$2,'2025'!$F:$F,"&lt;"&amp;AW$2,'2025'!$C:$C,"="&amp;$C$12)</f>
        <v/>
      </c>
      <c r="AW12" s="8">
        <f>COUNTIFS('2025'!$F:$F,"&gt;="&amp;AW$2,'2025'!$F:$F,"&lt;"&amp;AX$2,'2025'!$C:$C,"="&amp;$C$12)</f>
        <v/>
      </c>
      <c r="AX12" s="8">
        <f>COUNTIFS('2025'!$F:$F,"&gt;="&amp;AX$2,'2025'!$F:$F,"&lt;"&amp;AY$2,'2025'!$C:$C,"="&amp;$C$12)</f>
        <v/>
      </c>
      <c r="AY12" s="8">
        <f>COUNTIFS('2025'!$F:$F,"&gt;="&amp;AY$2,'2025'!$F:$F,"&lt;"&amp;AZ$2,'2025'!$C:$C,"="&amp;$C$12)</f>
        <v/>
      </c>
      <c r="AZ12" s="8">
        <f>COUNTIFS('2025'!$F:$F,"&gt;="&amp;AZ$2,'2025'!$F:$F,"&lt;"&amp;BA$2,'2025'!$C:$C,"="&amp;$C$12)</f>
        <v/>
      </c>
      <c r="BA12" s="8">
        <f>COUNTIFS('2025'!$F:$F,"&gt;="&amp;BA$2,'2025'!$F:$F,"&lt;"&amp;BB$2,'2025'!$C:$C,"="&amp;$C$12)</f>
        <v/>
      </c>
      <c r="BB12" s="8">
        <f>COUNTIFS('2025'!$F:$F,"&gt;="&amp;BB$2,'2025'!$F:$F,"&lt;"&amp;BC$2,'2025'!$C:$C,"="&amp;$C$12)</f>
        <v/>
      </c>
      <c r="BC12" s="8">
        <f>COUNTIFS('2025'!$F:$F,"&gt;="&amp;BC$2,'2025'!$F:$F,"&lt;"&amp;BD$2,'2025'!$C:$C,"="&amp;$C$12)</f>
        <v/>
      </c>
    </row>
    <row r="13">
      <c r="B13" s="6" t="n"/>
      <c r="C13" s="45" t="inlineStr">
        <is>
          <t>NOK</t>
        </is>
      </c>
      <c r="D13" s="8">
        <f>COUNTIFS('2025'!$F:$F,"&gt;="&amp;D$2,'2025'!$F:$F,"&lt;"&amp;E$2,'2025'!$C:$C,"="&amp;$C$13)</f>
        <v/>
      </c>
      <c r="E13" s="8">
        <f>COUNTIFS('2025'!$F:$F,"&gt;="&amp;E$2,'2025'!$F:$F,"&lt;"&amp;F$2,'2025'!$C:$C,"="&amp;$C$13)</f>
        <v/>
      </c>
      <c r="F13" s="8">
        <f>COUNTIFS('2025'!$F:$F,"&gt;="&amp;F$2,'2025'!$F:$F,"&lt;"&amp;G$2,'2025'!$C:$C,"="&amp;$C$13)</f>
        <v/>
      </c>
      <c r="G13" s="8">
        <f>COUNTIFS('2025'!$F:$F,"&gt;="&amp;G$2,'2025'!$F:$F,"&lt;"&amp;H$2,'2025'!$C:$C,"="&amp;$C$13)</f>
        <v/>
      </c>
      <c r="H13" s="8">
        <f>COUNTIFS('2025'!$F:$F,"&gt;="&amp;H$2,'2025'!$F:$F,"&lt;"&amp;I$2,'2025'!$C:$C,"="&amp;$C$13)</f>
        <v/>
      </c>
      <c r="I13" s="8">
        <f>COUNTIFS('2025'!$F:$F,"&gt;="&amp;I$2,'2025'!$F:$F,"&lt;"&amp;J$2,'2025'!$C:$C,"="&amp;$C$13)</f>
        <v/>
      </c>
      <c r="J13" s="8">
        <f>COUNTIFS('2025'!$F:$F,"&gt;="&amp;J$2,'2025'!$F:$F,"&lt;"&amp;K$2,'2025'!$C:$C,"="&amp;$C$13)</f>
        <v/>
      </c>
      <c r="K13" s="8">
        <f>COUNTIFS('2025'!$F:$F,"&gt;="&amp;K$2,'2025'!$F:$F,"&lt;"&amp;L$2,'2025'!$C:$C,"="&amp;$C$13)</f>
        <v/>
      </c>
      <c r="L13" s="8">
        <f>COUNTIFS('2025'!$F:$F,"&gt;="&amp;L$2,'2025'!$F:$F,"&lt;"&amp;M$2,'2025'!$C:$C,"="&amp;$C$13)</f>
        <v/>
      </c>
      <c r="M13" s="8">
        <f>COUNTIFS('2025'!$F:$F,"&gt;="&amp;M$2,'2025'!$F:$F,"&lt;"&amp;N$2,'2025'!$C:$C,"="&amp;$C$13)</f>
        <v/>
      </c>
      <c r="N13" s="8">
        <f>COUNTIFS('2025'!$F:$F,"&gt;="&amp;N$2,'2025'!$F:$F,"&lt;"&amp;O$2,'2025'!$C:$C,"="&amp;$C$13)</f>
        <v/>
      </c>
      <c r="O13" s="8">
        <f>COUNTIFS('2025'!$F:$F,"&gt;="&amp;O$2,'2025'!$F:$F,"&lt;"&amp;P$2,'2025'!$C:$C,"="&amp;$C$13)</f>
        <v/>
      </c>
      <c r="P13" s="8">
        <f>COUNTIFS('2025'!$F:$F,"&gt;="&amp;P$2,'2025'!$F:$F,"&lt;"&amp;Q$2,'2025'!$C:$C,"="&amp;$C$13)</f>
        <v/>
      </c>
      <c r="Q13" s="8">
        <f>COUNTIFS('2025'!$F:$F,"&gt;="&amp;Q$2,'2025'!$F:$F,"&lt;"&amp;R$2,'2025'!$C:$C,"="&amp;$C$13)</f>
        <v/>
      </c>
      <c r="R13" s="8">
        <f>COUNTIFS('2025'!$F:$F,"&gt;="&amp;R$2,'2025'!$F:$F,"&lt;"&amp;S$2,'2025'!$C:$C,"="&amp;$C$13)</f>
        <v/>
      </c>
      <c r="S13" s="8">
        <f>COUNTIFS('2025'!$F:$F,"&gt;="&amp;S$2,'2025'!$F:$F,"&lt;"&amp;T$2,'2025'!$C:$C,"="&amp;$C$13)</f>
        <v/>
      </c>
      <c r="T13" s="8">
        <f>COUNTIFS('2025'!$F:$F,"&gt;="&amp;T$2,'2025'!$F:$F,"&lt;"&amp;U$2,'2025'!$C:$C,"="&amp;$C$13)</f>
        <v/>
      </c>
      <c r="U13" s="8">
        <f>COUNTIFS('2025'!$F:$F,"&gt;="&amp;U$2,'2025'!$F:$F,"&lt;"&amp;V$2,'2025'!$C:$C,"="&amp;$C$13)</f>
        <v/>
      </c>
      <c r="V13" s="8">
        <f>COUNTIFS('2025'!$F:$F,"&gt;="&amp;V$2,'2025'!$F:$F,"&lt;"&amp;W$2,'2025'!$C:$C,"="&amp;$C$13)</f>
        <v/>
      </c>
      <c r="W13" s="8">
        <f>COUNTIFS('2025'!$F:$F,"&gt;="&amp;W$2,'2025'!$F:$F,"&lt;"&amp;X$2,'2025'!$C:$C,"="&amp;$C$13)</f>
        <v/>
      </c>
      <c r="X13" s="8">
        <f>COUNTIFS('2025'!$F:$F,"&gt;="&amp;X$2,'2025'!$F:$F,"&lt;"&amp;Y$2,'2025'!$C:$C,"="&amp;$C$13)</f>
        <v/>
      </c>
      <c r="Y13" s="8">
        <f>COUNTIFS('2025'!$F:$F,"&gt;="&amp;Y$2,'2025'!$F:$F,"&lt;"&amp;Z$2,'2025'!$C:$C,"="&amp;$C$13)</f>
        <v/>
      </c>
      <c r="Z13" s="8">
        <f>COUNTIFS('2025'!$F:$F,"&gt;="&amp;Z$2,'2025'!$F:$F,"&lt;"&amp;AA$2,'2025'!$C:$C,"="&amp;$C$13)</f>
        <v/>
      </c>
      <c r="AA13" s="8">
        <f>COUNTIFS('2025'!$F:$F,"&gt;="&amp;AA$2,'2025'!$F:$F,"&lt;"&amp;AB$2,'2025'!$C:$C,"="&amp;$C$13)</f>
        <v/>
      </c>
      <c r="AB13" s="8">
        <f>COUNTIFS('2025'!$F:$F,"&gt;="&amp;AB$2,'2025'!$F:$F,"&lt;"&amp;AC$2,'2025'!$C:$C,"="&amp;$C$13)</f>
        <v/>
      </c>
      <c r="AC13" s="8">
        <f>COUNTIFS('2025'!$F:$F,"&gt;="&amp;AC$2,'2025'!$F:$F,"&lt;"&amp;AD$2,'2025'!$C:$C,"="&amp;$C$13)</f>
        <v/>
      </c>
      <c r="AD13" s="8">
        <f>COUNTIFS('2025'!$F:$F,"&gt;="&amp;AD$2,'2025'!$F:$F,"&lt;"&amp;AE$2,'2025'!$C:$C,"="&amp;$C$13)</f>
        <v/>
      </c>
      <c r="AE13" s="8">
        <f>COUNTIFS('2025'!$F:$F,"&gt;="&amp;AE$2,'2025'!$F:$F,"&lt;"&amp;AF$2,'2025'!$C:$C,"="&amp;$C$13)</f>
        <v/>
      </c>
      <c r="AF13" s="8">
        <f>COUNTIFS('2025'!$F:$F,"&gt;="&amp;AF$2,'2025'!$F:$F,"&lt;"&amp;AG$2,'2025'!$C:$C,"="&amp;$C$13)</f>
        <v/>
      </c>
      <c r="AG13" s="8">
        <f>COUNTIFS('2025'!$F:$F,"&gt;="&amp;AG$2,'2025'!$F:$F,"&lt;"&amp;AH$2,'2025'!$C:$C,"="&amp;$C$13)</f>
        <v/>
      </c>
      <c r="AH13" s="8">
        <f>COUNTIFS('2025'!$F:$F,"&gt;="&amp;AH$2,'2025'!$F:$F,"&lt;"&amp;AI$2,'2025'!$C:$C,"="&amp;$C$13)</f>
        <v/>
      </c>
      <c r="AI13" s="8">
        <f>COUNTIFS('2025'!$F:$F,"&gt;="&amp;AI$2,'2025'!$F:$F,"&lt;"&amp;AJ$2,'2025'!$C:$C,"="&amp;$C$13)</f>
        <v/>
      </c>
      <c r="AJ13" s="8">
        <f>COUNTIFS('2025'!$F:$F,"&gt;="&amp;AJ$2,'2025'!$F:$F,"&lt;"&amp;AK$2,'2025'!$C:$C,"="&amp;$C$13)</f>
        <v/>
      </c>
      <c r="AK13" s="8">
        <f>COUNTIFS('2025'!$F:$F,"&gt;="&amp;AK$2,'2025'!$F:$F,"&lt;"&amp;AL$2,'2025'!$C:$C,"="&amp;$C$13)</f>
        <v/>
      </c>
      <c r="AL13" s="8">
        <f>COUNTIFS('2025'!$F:$F,"&gt;="&amp;AL$2,'2025'!$F:$F,"&lt;"&amp;AM$2,'2025'!$C:$C,"="&amp;$C$13)</f>
        <v/>
      </c>
      <c r="AM13" s="8">
        <f>COUNTIFS('2025'!$F:$F,"&gt;="&amp;AM$2,'2025'!$F:$F,"&lt;"&amp;AN$2,'2025'!$C:$C,"="&amp;$C$13)</f>
        <v/>
      </c>
      <c r="AN13" s="8">
        <f>COUNTIFS('2025'!$F:$F,"&gt;="&amp;AN$2,'2025'!$F:$F,"&lt;"&amp;AO$2,'2025'!$C:$C,"="&amp;$C$13)</f>
        <v/>
      </c>
      <c r="AO13" s="8">
        <f>COUNTIFS('2025'!$F:$F,"&gt;="&amp;AO$2,'2025'!$F:$F,"&lt;"&amp;AP$2,'2025'!$C:$C,"="&amp;$C$13)</f>
        <v/>
      </c>
      <c r="AP13" s="8">
        <f>COUNTIFS('2025'!$F:$F,"&gt;="&amp;AP$2,'2025'!$F:$F,"&lt;"&amp;AQ$2,'2025'!$C:$C,"="&amp;$C$13)</f>
        <v/>
      </c>
      <c r="AQ13" s="8">
        <f>COUNTIFS('2025'!$F:$F,"&gt;="&amp;AQ$2,'2025'!$F:$F,"&lt;"&amp;AR$2,'2025'!$C:$C,"="&amp;$C$13)</f>
        <v/>
      </c>
      <c r="AR13" s="8">
        <f>COUNTIFS('2025'!$F:$F,"&gt;="&amp;AR$2,'2025'!$F:$F,"&lt;"&amp;AS$2,'2025'!$C:$C,"="&amp;$C$13)</f>
        <v/>
      </c>
      <c r="AS13" s="8">
        <f>COUNTIFS('2025'!$F:$F,"&gt;="&amp;AS$2,'2025'!$F:$F,"&lt;"&amp;AT$2,'2025'!$C:$C,"="&amp;$C$13)</f>
        <v/>
      </c>
      <c r="AT13" s="8">
        <f>COUNTIFS('2025'!$F:$F,"&gt;="&amp;AT$2,'2025'!$F:$F,"&lt;"&amp;AU$2,'2025'!$C:$C,"="&amp;$C$13)</f>
        <v/>
      </c>
      <c r="AU13" s="8">
        <f>COUNTIFS('2025'!$F:$F,"&gt;="&amp;AU$2,'2025'!$F:$F,"&lt;"&amp;AV$2,'2025'!$C:$C,"="&amp;$C$13)</f>
        <v/>
      </c>
      <c r="AV13" s="8">
        <f>COUNTIFS('2025'!$F:$F,"&gt;="&amp;AV$2,'2025'!$F:$F,"&lt;"&amp;AW$2,'2025'!$C:$C,"="&amp;$C$13)</f>
        <v/>
      </c>
      <c r="AW13" s="8">
        <f>COUNTIFS('2025'!$F:$F,"&gt;="&amp;AW$2,'2025'!$F:$F,"&lt;"&amp;AX$2,'2025'!$C:$C,"="&amp;$C$13)</f>
        <v/>
      </c>
      <c r="AX13" s="8">
        <f>COUNTIFS('2025'!$F:$F,"&gt;="&amp;AX$2,'2025'!$F:$F,"&lt;"&amp;AY$2,'2025'!$C:$C,"="&amp;$C$13)</f>
        <v/>
      </c>
      <c r="AY13" s="8">
        <f>COUNTIFS('2025'!$F:$F,"&gt;="&amp;AY$2,'2025'!$F:$F,"&lt;"&amp;AZ$2,'2025'!$C:$C,"="&amp;$C$13)</f>
        <v/>
      </c>
      <c r="AZ13" s="8">
        <f>COUNTIFS('2025'!$F:$F,"&gt;="&amp;AZ$2,'2025'!$F:$F,"&lt;"&amp;BA$2,'2025'!$C:$C,"="&amp;$C$13)</f>
        <v/>
      </c>
      <c r="BA13" s="8">
        <f>COUNTIFS('2025'!$F:$F,"&gt;="&amp;BA$2,'2025'!$F:$F,"&lt;"&amp;BB$2,'2025'!$C:$C,"="&amp;$C$13)</f>
        <v/>
      </c>
      <c r="BB13" s="8">
        <f>COUNTIFS('2025'!$F:$F,"&gt;="&amp;BB$2,'2025'!$F:$F,"&lt;"&amp;BC$2,'2025'!$C:$C,"="&amp;$C$13)</f>
        <v/>
      </c>
      <c r="BC13" s="8">
        <f>COUNTIFS('2025'!$F:$F,"&gt;="&amp;BC$2,'2025'!$F:$F,"&lt;"&amp;BD$2,'2025'!$C:$C,"="&amp;$C$13)</f>
        <v/>
      </c>
    </row>
    <row r="14">
      <c r="C14" s="7" t="inlineStr">
        <is>
          <t>Alertes cloturées</t>
        </is>
      </c>
      <c r="D14" s="9" t="n"/>
      <c r="E14" s="9" t="n"/>
      <c r="F14" s="9" t="n"/>
      <c r="G14" s="9" t="n"/>
      <c r="H14" s="9" t="n"/>
      <c r="I14" s="9" t="n"/>
      <c r="J14" s="9" t="n"/>
      <c r="K14" s="9" t="n"/>
      <c r="L14" s="9" t="n"/>
      <c r="M14" s="9" t="n"/>
      <c r="N14" s="9" t="n"/>
      <c r="O14" s="9" t="n"/>
      <c r="Q14" s="10" t="n"/>
      <c r="R14" s="10" t="n"/>
      <c r="S14" s="10" t="n"/>
      <c r="T14" s="10" t="n"/>
      <c r="U14" s="10" t="n"/>
      <c r="V14" s="10" t="n"/>
      <c r="W14" s="10" t="n"/>
      <c r="X14" s="10" t="n"/>
    </row>
    <row r="15">
      <c r="C15" s="7" t="inlineStr">
        <is>
          <t>Alertes en cours</t>
        </is>
      </c>
      <c r="D15" s="9" t="n"/>
      <c r="E15" s="9" t="n"/>
      <c r="F15" s="9" t="n"/>
      <c r="G15" s="9" t="n"/>
      <c r="H15" s="9" t="n"/>
      <c r="I15" s="9" t="n"/>
      <c r="J15" s="9" t="n"/>
      <c r="K15" s="9" t="n"/>
      <c r="L15" s="9" t="n"/>
      <c r="M15" s="9" t="n"/>
      <c r="N15" s="9" t="n"/>
      <c r="O15" s="9" t="n"/>
    </row>
    <row r="16">
      <c r="C16" s="7" t="inlineStr">
        <is>
          <t>Alertes critiques cloturées</t>
        </is>
      </c>
      <c r="D16" s="9" t="n"/>
      <c r="E16" s="9" t="n"/>
      <c r="F16" s="9" t="n"/>
      <c r="G16" s="9" t="n"/>
      <c r="H16" s="9" t="n"/>
      <c r="I16" s="9" t="n"/>
      <c r="J16" s="9" t="n"/>
      <c r="K16" s="9" t="n"/>
      <c r="L16" s="9" t="n"/>
      <c r="M16" s="9" t="n"/>
      <c r="N16" s="9" t="n"/>
      <c r="O16" s="9" t="n"/>
    </row>
    <row r="17" ht="42.75" customHeight="1" s="209">
      <c r="C17" s="7" t="inlineStr">
        <is>
          <t>Alertes critiques en cours</t>
        </is>
      </c>
      <c r="D17" s="9" t="n"/>
      <c r="E17" s="9" t="n"/>
      <c r="F17" s="9" t="n"/>
      <c r="G17" s="9" t="n"/>
      <c r="H17" s="9" t="n"/>
      <c r="I17" s="9" t="n"/>
      <c r="J17" s="9" t="n"/>
      <c r="K17" s="9" t="n"/>
      <c r="L17" s="9" t="n"/>
      <c r="M17" s="9" t="n"/>
      <c r="N17" s="9" t="n"/>
      <c r="O17" s="9" t="n"/>
    </row>
    <row r="18" ht="16.5" customHeight="1" s="209">
      <c r="H18" t="inlineStr">
        <is>
          <t xml:space="preserve"> </t>
        </is>
      </c>
    </row>
    <row r="19" ht="18" customHeight="1" s="209"/>
    <row r="20">
      <c r="B20" s="11">
        <f>SUM(AN3:BB3)</f>
        <v/>
      </c>
      <c r="C20" s="12" t="inlineStr">
        <is>
          <t>Alerte Durant 2025</t>
        </is>
      </c>
    </row>
  </sheetData>
  <mergeCells count="4">
    <mergeCell ref="P1:AA1"/>
    <mergeCell ref="AB1:AM1"/>
    <mergeCell ref="AN1:AY1"/>
    <mergeCell ref="AZ1:BB1"/>
  </mergeCells>
  <pageMargins left="0.7" right="0.7" top="0.75" bottom="0.75" header="0.3" footer="0.3"/>
  <pageSetup orientation="portrait" horizontalDpi="300" verticalDpi="300"/>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A1:XFC560"/>
  <sheetViews>
    <sheetView tabSelected="1" zoomScale="39" zoomScaleNormal="60" workbookViewId="0">
      <pane xSplit="7" ySplit="2" topLeftCell="H547" activePane="bottomRight" state="frozen"/>
      <selection pane="topRight" activeCell="H1" sqref="H1"/>
      <selection pane="bottomLeft" activeCell="A3" sqref="A3"/>
      <selection pane="bottomRight" activeCell="E548" sqref="E548"/>
    </sheetView>
  </sheetViews>
  <sheetFormatPr baseColWidth="8" defaultColWidth="9.453125" defaultRowHeight="14.5"/>
  <cols>
    <col width="37" customWidth="1" style="209" min="1" max="1"/>
    <col width="15" customWidth="1" style="209" min="2" max="2"/>
    <col width="26" customWidth="1" style="58" min="3" max="3"/>
    <col width="50" customWidth="1" style="209" min="4" max="5"/>
    <col width="50" customWidth="1" style="209" min="5" max="5"/>
    <col width="21" bestFit="1" customWidth="1" style="209" min="6" max="6"/>
    <col width="50" customWidth="1" style="209" min="7" max="7"/>
    <col width="18" bestFit="1" customWidth="1" style="209" min="8" max="8"/>
    <col width="50" bestFit="1" customWidth="1" style="58" min="9" max="9"/>
    <col width="18" bestFit="1" customWidth="1" style="209" min="10" max="10"/>
    <col width="50" bestFit="1" customWidth="1" style="209" min="11" max="11"/>
    <col width="24" bestFit="1" customWidth="1" style="209" min="12" max="12"/>
    <col width="38" bestFit="1" customWidth="1" style="209" min="13" max="13"/>
    <col width="32" customWidth="1" style="209" min="14" max="14"/>
    <col width="21" bestFit="1" customWidth="1" style="209" min="15" max="15"/>
    <col width="25" customWidth="1" style="209" min="16" max="16"/>
    <col width="50" customWidth="1" style="209" min="17" max="19"/>
    <col width="50" customWidth="1" style="209" min="18" max="18"/>
    <col width="50" customWidth="1" style="209" min="19" max="19"/>
    <col width="12" customWidth="1" style="209" min="20" max="24"/>
    <col width="12" customWidth="1" style="209" min="21" max="21"/>
    <col width="12" customWidth="1" style="209" min="22" max="22"/>
    <col width="12" customWidth="1" style="209" min="23" max="23"/>
    <col width="12" customWidth="1" style="209" min="24" max="24"/>
    <col width="10" customWidth="1" style="209" min="25" max="16383"/>
    <col width="10" customWidth="1" style="209" min="26" max="26"/>
    <col width="10" customWidth="1" style="209" min="27" max="27"/>
    <col width="10" customWidth="1" style="209" min="28" max="28"/>
    <col width="10" customWidth="1" style="209" min="29" max="29"/>
    <col width="10" customWidth="1" style="209" min="30" max="30"/>
    <col width="10" customWidth="1" style="209" min="31" max="31"/>
    <col width="10" customWidth="1" style="209" min="32" max="32"/>
    <col width="10" customWidth="1" style="209" min="33" max="33"/>
    <col width="10" customWidth="1" style="209" min="34" max="34"/>
    <col width="10" customWidth="1" style="209" min="35" max="35"/>
    <col width="10" customWidth="1" style="209" min="36" max="36"/>
    <col width="10" customWidth="1" style="209" min="37" max="37"/>
    <col width="10" customWidth="1" style="209" min="38" max="38"/>
    <col width="10" customWidth="1" style="209" min="39" max="39"/>
    <col width="10" customWidth="1" style="209" min="40" max="40"/>
    <col width="10" customWidth="1" style="209" min="41" max="41"/>
    <col width="10" customWidth="1" style="209" min="42" max="42"/>
    <col width="10" customWidth="1" style="209" min="43" max="43"/>
    <col width="10" customWidth="1" style="209" min="44" max="44"/>
    <col width="10" customWidth="1" style="209" min="45" max="45"/>
    <col width="10" customWidth="1" style="209" min="46" max="46"/>
    <col width="10" customWidth="1" style="209" min="47" max="47"/>
    <col width="10" customWidth="1" style="209" min="48" max="48"/>
    <col width="10" customWidth="1" style="209" min="49" max="49"/>
    <col width="10" customWidth="1" style="209" min="50" max="50"/>
    <col width="10" customWidth="1" style="209" min="51" max="51"/>
    <col width="10" customWidth="1" style="209" min="52" max="52"/>
    <col width="10" customWidth="1" style="209" min="53" max="53"/>
    <col width="10" customWidth="1" style="209" min="54" max="54"/>
    <col width="10" customWidth="1" style="209" min="55" max="55"/>
    <col width="10" customWidth="1" style="209" min="56" max="56"/>
    <col width="10" customWidth="1" style="209" min="57" max="57"/>
    <col width="10" customWidth="1" style="209" min="58" max="58"/>
    <col width="10" customWidth="1" style="209" min="59" max="59"/>
    <col width="10" customWidth="1" style="209" min="60" max="60"/>
    <col width="10" customWidth="1" style="209" min="61" max="61"/>
    <col width="10" customWidth="1" style="209" min="62" max="62"/>
    <col width="10" customWidth="1" style="209" min="63" max="63"/>
    <col width="10" customWidth="1" style="209" min="64" max="64"/>
    <col width="10" customWidth="1" style="209" min="65" max="65"/>
    <col width="10" customWidth="1" style="209" min="66" max="66"/>
    <col width="10" customWidth="1" style="209" min="67" max="67"/>
    <col width="10" customWidth="1" style="209" min="68" max="68"/>
    <col width="10" customWidth="1" style="209" min="69" max="69"/>
    <col width="10" customWidth="1" style="209" min="70" max="70"/>
    <col width="10" customWidth="1" style="209" min="71" max="71"/>
    <col width="10" customWidth="1" style="209" min="72" max="72"/>
    <col width="10" customWidth="1" style="209" min="73" max="73"/>
    <col width="10" customWidth="1" style="209" min="74" max="74"/>
    <col width="10" customWidth="1" style="209" min="75" max="75"/>
    <col width="10" customWidth="1" style="209" min="76" max="76"/>
    <col width="10" customWidth="1" style="209" min="77" max="77"/>
    <col width="10" customWidth="1" style="209" min="78" max="78"/>
    <col width="10" customWidth="1" style="209" min="79" max="79"/>
    <col width="10" customWidth="1" style="209" min="80" max="80"/>
    <col width="10" customWidth="1" style="209" min="81" max="81"/>
    <col width="10" customWidth="1" style="209" min="82" max="82"/>
    <col width="10" customWidth="1" style="209" min="83" max="83"/>
    <col width="10" customWidth="1" style="209" min="84" max="84"/>
    <col width="10" customWidth="1" style="209" min="85" max="85"/>
    <col width="10" customWidth="1" style="209" min="86" max="86"/>
    <col width="10" customWidth="1" style="209" min="87" max="87"/>
    <col width="10" customWidth="1" style="209" min="88" max="88"/>
    <col width="10" customWidth="1" style="209" min="89" max="89"/>
    <col width="10" customWidth="1" style="209" min="90" max="90"/>
    <col width="10" customWidth="1" style="209" min="91" max="91"/>
    <col width="10" customWidth="1" style="209" min="92" max="92"/>
    <col width="10" customWidth="1" style="209" min="93" max="93"/>
    <col width="10" customWidth="1" style="209" min="94" max="94"/>
    <col width="10" customWidth="1" style="209" min="95" max="95"/>
    <col width="10" customWidth="1" style="209" min="96" max="96"/>
    <col width="10" customWidth="1" style="209" min="97" max="97"/>
    <col width="10" customWidth="1" style="209" min="98" max="98"/>
    <col width="10" customWidth="1" style="209" min="99" max="99"/>
    <col width="10" customWidth="1" style="209" min="100" max="100"/>
    <col width="10" customWidth="1" style="209" min="101" max="101"/>
    <col width="10" customWidth="1" style="209" min="102" max="102"/>
    <col width="10" customWidth="1" style="209" min="103" max="103"/>
    <col width="10" customWidth="1" style="209" min="104" max="104"/>
    <col width="10" customWidth="1" style="209" min="105" max="105"/>
    <col width="10" customWidth="1" style="209" min="106" max="106"/>
    <col width="10" customWidth="1" style="209" min="107" max="107"/>
    <col width="10" customWidth="1" style="209" min="108" max="108"/>
    <col width="10" customWidth="1" style="209" min="109" max="109"/>
    <col width="10" customWidth="1" style="209" min="110" max="110"/>
    <col width="10" customWidth="1" style="209" min="111" max="111"/>
    <col width="10" customWidth="1" style="209" min="112" max="112"/>
    <col width="10" customWidth="1" style="209" min="113" max="113"/>
    <col width="10" customWidth="1" style="209" min="114" max="114"/>
    <col width="10" customWidth="1" style="209" min="115" max="115"/>
    <col width="10" customWidth="1" style="209" min="116" max="116"/>
    <col width="10" customWidth="1" style="209" min="117" max="117"/>
    <col width="10" customWidth="1" style="209" min="118" max="118"/>
    <col width="10" customWidth="1" style="209" min="119" max="119"/>
    <col width="10" customWidth="1" style="209" min="120" max="120"/>
    <col width="10" customWidth="1" style="209" min="121" max="121"/>
    <col width="10" customWidth="1" style="209" min="122" max="122"/>
    <col width="10" customWidth="1" style="209" min="123" max="123"/>
    <col width="10" customWidth="1" style="209" min="124" max="124"/>
    <col width="10" customWidth="1" style="209" min="125" max="125"/>
    <col width="10" customWidth="1" style="209" min="126" max="126"/>
    <col width="10" customWidth="1" style="209" min="127" max="127"/>
    <col width="10" customWidth="1" style="209" min="128" max="128"/>
    <col width="10" customWidth="1" style="209" min="129" max="129"/>
    <col width="10" customWidth="1" style="209" min="130" max="130"/>
    <col width="10" customWidth="1" style="209" min="131" max="131"/>
    <col width="10" customWidth="1" style="209" min="132" max="132"/>
    <col width="10" customWidth="1" style="209" min="133" max="133"/>
    <col width="10" customWidth="1" style="209" min="134" max="134"/>
    <col width="10" customWidth="1" style="209" min="135" max="135"/>
    <col width="10" customWidth="1" style="209" min="136" max="136"/>
    <col width="10" customWidth="1" style="209" min="137" max="137"/>
    <col width="10" customWidth="1" style="209" min="138" max="138"/>
    <col width="10" customWidth="1" style="209" min="139" max="139"/>
    <col width="10" customWidth="1" style="209" min="140" max="140"/>
    <col width="10" customWidth="1" style="209" min="141" max="141"/>
    <col width="10" customWidth="1" style="209" min="142" max="142"/>
    <col width="10" customWidth="1" style="209" min="143" max="143"/>
    <col width="10" customWidth="1" style="209" min="144" max="144"/>
    <col width="10" customWidth="1" style="209" min="145" max="145"/>
    <col width="10" customWidth="1" style="209" min="146" max="146"/>
    <col width="10" customWidth="1" style="209" min="147" max="147"/>
    <col width="10" customWidth="1" style="209" min="148" max="148"/>
    <col width="10" customWidth="1" style="209" min="149" max="149"/>
    <col width="10" customWidth="1" style="209" min="150" max="150"/>
    <col width="10" customWidth="1" style="209" min="151" max="151"/>
    <col width="10" customWidth="1" style="209" min="152" max="152"/>
    <col width="10" customWidth="1" style="209" min="153" max="153"/>
    <col width="10" customWidth="1" style="209" min="154" max="154"/>
    <col width="10" customWidth="1" style="209" min="155" max="155"/>
    <col width="10" customWidth="1" style="209" min="156" max="156"/>
    <col width="10" customWidth="1" style="209" min="157" max="157"/>
    <col width="10" customWidth="1" style="209" min="158" max="158"/>
    <col width="10" customWidth="1" style="209" min="159" max="159"/>
    <col width="10" customWidth="1" style="209" min="160" max="160"/>
    <col width="10" customWidth="1" style="209" min="161" max="161"/>
    <col width="10" customWidth="1" style="209" min="162" max="162"/>
    <col width="10" customWidth="1" style="209" min="163" max="163"/>
    <col width="10" customWidth="1" style="209" min="164" max="164"/>
    <col width="10" customWidth="1" style="209" min="165" max="165"/>
    <col width="10" customWidth="1" style="209" min="166" max="166"/>
    <col width="10" customWidth="1" style="209" min="167" max="167"/>
    <col width="10" customWidth="1" style="209" min="168" max="168"/>
    <col width="10" customWidth="1" style="209" min="169" max="169"/>
    <col width="10" customWidth="1" style="209" min="170" max="170"/>
    <col width="10" customWidth="1" style="209" min="171" max="171"/>
    <col width="10" customWidth="1" style="209" min="172" max="172"/>
    <col width="10" customWidth="1" style="209" min="173" max="173"/>
    <col width="10" customWidth="1" style="209" min="174" max="174"/>
    <col width="10" customWidth="1" style="209" min="175" max="175"/>
    <col width="10" customWidth="1" style="209" min="176" max="176"/>
    <col width="10" customWidth="1" style="209" min="177" max="177"/>
    <col width="10" customWidth="1" style="209" min="178" max="178"/>
    <col width="10" customWidth="1" style="209" min="179" max="179"/>
    <col width="10" customWidth="1" style="209" min="180" max="180"/>
    <col width="10" customWidth="1" style="209" min="181" max="181"/>
    <col width="10" customWidth="1" style="209" min="182" max="182"/>
    <col width="10" customWidth="1" style="209" min="183" max="183"/>
    <col width="10" customWidth="1" style="209" min="184" max="184"/>
    <col width="10" customWidth="1" style="209" min="185" max="185"/>
    <col width="10" customWidth="1" style="209" min="186" max="186"/>
    <col width="10" customWidth="1" style="209" min="187" max="187"/>
    <col width="10" customWidth="1" style="209" min="188" max="188"/>
    <col width="10" customWidth="1" style="209" min="189" max="189"/>
    <col width="10" customWidth="1" style="209" min="190" max="190"/>
    <col width="10" customWidth="1" style="209" min="191" max="191"/>
    <col width="10" customWidth="1" style="209" min="192" max="192"/>
    <col width="10" customWidth="1" style="209" min="193" max="193"/>
    <col width="10" customWidth="1" style="209" min="194" max="194"/>
    <col width="10" customWidth="1" style="209" min="195" max="195"/>
    <col width="10" customWidth="1" style="209" min="196" max="196"/>
    <col width="10" customWidth="1" style="209" min="197" max="197"/>
    <col width="10" customWidth="1" style="209" min="198" max="198"/>
    <col width="10" customWidth="1" style="209" min="199" max="199"/>
    <col width="10" customWidth="1" style="209" min="200" max="200"/>
    <col width="10" customWidth="1" style="209" min="201" max="201"/>
    <col width="10" customWidth="1" style="209" min="202" max="202"/>
    <col width="10" customWidth="1" style="209" min="203" max="203"/>
    <col width="10" customWidth="1" style="209" min="204" max="204"/>
    <col width="10" customWidth="1" style="209" min="205" max="205"/>
    <col width="10" customWidth="1" style="209" min="206" max="206"/>
    <col width="10" customWidth="1" style="209" min="207" max="207"/>
    <col width="10" customWidth="1" style="209" min="208" max="208"/>
    <col width="10" customWidth="1" style="209" min="209" max="209"/>
    <col width="10" customWidth="1" style="209" min="210" max="210"/>
    <col width="10" customWidth="1" style="209" min="211" max="211"/>
    <col width="10" customWidth="1" style="209" min="212" max="212"/>
    <col width="10" customWidth="1" style="209" min="213" max="213"/>
    <col width="10" customWidth="1" style="209" min="214" max="214"/>
    <col width="10" customWidth="1" style="209" min="215" max="215"/>
    <col width="10" customWidth="1" style="209" min="216" max="216"/>
    <col width="10" customWidth="1" style="209" min="217" max="217"/>
    <col width="10" customWidth="1" style="209" min="218" max="218"/>
    <col width="10" customWidth="1" style="209" min="219" max="219"/>
    <col width="10" customWidth="1" style="209" min="220" max="220"/>
    <col width="10" customWidth="1" style="209" min="221" max="221"/>
    <col width="10" customWidth="1" style="209" min="222" max="222"/>
    <col width="10" customWidth="1" style="209" min="223" max="223"/>
    <col width="10" customWidth="1" style="209" min="224" max="224"/>
    <col width="10" customWidth="1" style="209" min="225" max="225"/>
    <col width="10" customWidth="1" style="209" min="226" max="226"/>
    <col width="10" customWidth="1" style="209" min="227" max="227"/>
    <col width="10" customWidth="1" style="209" min="228" max="228"/>
    <col width="10" customWidth="1" style="209" min="229" max="229"/>
    <col width="10" customWidth="1" style="209" min="230" max="230"/>
    <col width="10" customWidth="1" style="209" min="231" max="231"/>
    <col width="10" customWidth="1" style="209" min="232" max="232"/>
    <col width="10" customWidth="1" style="209" min="233" max="233"/>
    <col width="10" customWidth="1" style="209" min="234" max="234"/>
    <col width="10" customWidth="1" style="209" min="235" max="235"/>
    <col width="10" customWidth="1" style="209" min="236" max="236"/>
    <col width="10" customWidth="1" style="209" min="237" max="237"/>
    <col width="10" customWidth="1" style="209" min="238" max="238"/>
    <col width="10" customWidth="1" style="209" min="239" max="239"/>
    <col width="10" customWidth="1" style="209" min="240" max="240"/>
    <col width="10" customWidth="1" style="209" min="241" max="241"/>
    <col width="10" customWidth="1" style="209" min="242" max="242"/>
    <col width="10" customWidth="1" style="209" min="243" max="243"/>
    <col width="10" customWidth="1" style="209" min="244" max="244"/>
    <col width="10" customWidth="1" style="209" min="245" max="245"/>
    <col width="10" customWidth="1" style="209" min="246" max="246"/>
    <col width="10" customWidth="1" style="209" min="247" max="247"/>
    <col width="10" customWidth="1" style="209" min="248" max="248"/>
    <col width="10" customWidth="1" style="209" min="249" max="249"/>
    <col width="10" customWidth="1" style="209" min="250" max="250"/>
    <col width="10" customWidth="1" style="209" min="251" max="251"/>
    <col width="10" customWidth="1" style="209" min="252" max="252"/>
    <col width="10" customWidth="1" style="209" min="253" max="253"/>
    <col width="10" customWidth="1" style="209" min="254" max="254"/>
    <col width="10" customWidth="1" style="209" min="255" max="255"/>
    <col width="10" customWidth="1" style="209" min="256" max="256"/>
    <col width="10" customWidth="1" style="209" min="257" max="257"/>
    <col width="10" customWidth="1" style="209" min="258" max="258"/>
    <col width="10" customWidth="1" style="209" min="259" max="259"/>
    <col width="10" customWidth="1" style="209" min="260" max="260"/>
    <col width="10" customWidth="1" style="209" min="261" max="261"/>
    <col width="10" customWidth="1" style="209" min="262" max="262"/>
    <col width="10" customWidth="1" style="209" min="263" max="263"/>
    <col width="10" customWidth="1" style="209" min="264" max="264"/>
    <col width="10" customWidth="1" style="209" min="265" max="265"/>
    <col width="10" customWidth="1" style="209" min="266" max="266"/>
    <col width="10" customWidth="1" style="209" min="267" max="267"/>
    <col width="10" customWidth="1" style="209" min="268" max="268"/>
    <col width="10" customWidth="1" style="209" min="269" max="269"/>
    <col width="10" customWidth="1" style="209" min="270" max="270"/>
    <col width="10" customWidth="1" style="209" min="271" max="271"/>
    <col width="10" customWidth="1" style="209" min="272" max="272"/>
    <col width="10" customWidth="1" style="209" min="273" max="273"/>
    <col width="10" customWidth="1" style="209" min="274" max="274"/>
    <col width="10" customWidth="1" style="209" min="275" max="275"/>
    <col width="10" customWidth="1" style="209" min="276" max="276"/>
    <col width="10" customWidth="1" style="209" min="277" max="277"/>
    <col width="10" customWidth="1" style="209" min="278" max="278"/>
    <col width="10" customWidth="1" style="209" min="279" max="279"/>
    <col width="10" customWidth="1" style="209" min="280" max="280"/>
    <col width="10" customWidth="1" style="209" min="281" max="281"/>
    <col width="10" customWidth="1" style="209" min="282" max="282"/>
    <col width="10" customWidth="1" style="209" min="283" max="283"/>
    <col width="10" customWidth="1" style="209" min="284" max="284"/>
    <col width="10" customWidth="1" style="209" min="285" max="285"/>
    <col width="10" customWidth="1" style="209" min="286" max="286"/>
    <col width="10" customWidth="1" style="209" min="287" max="287"/>
    <col width="10" customWidth="1" style="209" min="288" max="288"/>
    <col width="10" customWidth="1" style="209" min="289" max="289"/>
    <col width="10" customWidth="1" style="209" min="290" max="290"/>
    <col width="10" customWidth="1" style="209" min="291" max="291"/>
    <col width="10" customWidth="1" style="209" min="292" max="292"/>
    <col width="10" customWidth="1" style="209" min="293" max="293"/>
    <col width="10" customWidth="1" style="209" min="294" max="294"/>
    <col width="10" customWidth="1" style="209" min="295" max="295"/>
    <col width="10" customWidth="1" style="209" min="296" max="296"/>
    <col width="10" customWidth="1" style="209" min="297" max="297"/>
    <col width="10" customWidth="1" style="209" min="298" max="298"/>
    <col width="10" customWidth="1" style="209" min="299" max="299"/>
    <col width="10" customWidth="1" style="209" min="300" max="300"/>
    <col width="10" customWidth="1" style="209" min="301" max="301"/>
    <col width="10" customWidth="1" style="209" min="302" max="302"/>
    <col width="10" customWidth="1" style="209" min="303" max="303"/>
    <col width="10" customWidth="1" style="209" min="304" max="304"/>
    <col width="10" customWidth="1" style="209" min="305" max="305"/>
    <col width="10" customWidth="1" style="209" min="306" max="306"/>
    <col width="10" customWidth="1" style="209" min="307" max="307"/>
    <col width="10" customWidth="1" style="209" min="308" max="308"/>
    <col width="10" customWidth="1" style="209" min="309" max="309"/>
    <col width="10" customWidth="1" style="209" min="310" max="310"/>
    <col width="10" customWidth="1" style="209" min="311" max="311"/>
    <col width="10" customWidth="1" style="209" min="312" max="312"/>
    <col width="10" customWidth="1" style="209" min="313" max="313"/>
    <col width="10" customWidth="1" style="209" min="314" max="314"/>
    <col width="10" customWidth="1" style="209" min="315" max="315"/>
    <col width="10" customWidth="1" style="209" min="316" max="316"/>
    <col width="10" customWidth="1" style="209" min="317" max="317"/>
    <col width="10" customWidth="1" style="209" min="318" max="318"/>
    <col width="10" customWidth="1" style="209" min="319" max="319"/>
    <col width="10" customWidth="1" style="209" min="320" max="320"/>
    <col width="10" customWidth="1" style="209" min="321" max="321"/>
    <col width="10" customWidth="1" style="209" min="322" max="322"/>
    <col width="10" customWidth="1" style="209" min="323" max="323"/>
    <col width="10" customWidth="1" style="209" min="324" max="324"/>
    <col width="10" customWidth="1" style="209" min="325" max="325"/>
    <col width="10" customWidth="1" style="209" min="326" max="326"/>
    <col width="10" customWidth="1" style="209" min="327" max="327"/>
    <col width="10" customWidth="1" style="209" min="328" max="328"/>
    <col width="10" customWidth="1" style="209" min="329" max="329"/>
    <col width="10" customWidth="1" style="209" min="330" max="330"/>
    <col width="10" customWidth="1" style="209" min="331" max="331"/>
    <col width="10" customWidth="1" style="209" min="332" max="332"/>
    <col width="10" customWidth="1" style="209" min="333" max="333"/>
    <col width="10" customWidth="1" style="209" min="334" max="334"/>
    <col width="10" customWidth="1" style="209" min="335" max="335"/>
    <col width="10" customWidth="1" style="209" min="336" max="336"/>
    <col width="10" customWidth="1" style="209" min="337" max="337"/>
    <col width="10" customWidth="1" style="209" min="338" max="338"/>
    <col width="10" customWidth="1" style="209" min="339" max="339"/>
    <col width="10" customWidth="1" style="209" min="340" max="340"/>
    <col width="10" customWidth="1" style="209" min="341" max="341"/>
    <col width="10" customWidth="1" style="209" min="342" max="342"/>
    <col width="10" customWidth="1" style="209" min="343" max="343"/>
    <col width="10" customWidth="1" style="209" min="344" max="344"/>
    <col width="10" customWidth="1" style="209" min="345" max="345"/>
    <col width="10" customWidth="1" style="209" min="346" max="346"/>
    <col width="10" customWidth="1" style="209" min="347" max="347"/>
    <col width="10" customWidth="1" style="209" min="348" max="348"/>
    <col width="10" customWidth="1" style="209" min="349" max="349"/>
    <col width="10" customWidth="1" style="209" min="350" max="350"/>
    <col width="10" customWidth="1" style="209" min="351" max="351"/>
    <col width="10" customWidth="1" style="209" min="352" max="352"/>
    <col width="10" customWidth="1" style="209" min="353" max="353"/>
    <col width="10" customWidth="1" style="209" min="354" max="354"/>
    <col width="10" customWidth="1" style="209" min="355" max="355"/>
    <col width="10" customWidth="1" style="209" min="356" max="356"/>
    <col width="10" customWidth="1" style="209" min="357" max="357"/>
    <col width="10" customWidth="1" style="209" min="358" max="358"/>
    <col width="10" customWidth="1" style="209" min="359" max="359"/>
    <col width="10" customWidth="1" style="209" min="360" max="360"/>
    <col width="10" customWidth="1" style="209" min="361" max="361"/>
    <col width="10" customWidth="1" style="209" min="362" max="362"/>
    <col width="10" customWidth="1" style="209" min="363" max="363"/>
    <col width="10" customWidth="1" style="209" min="364" max="364"/>
    <col width="10" customWidth="1" style="209" min="365" max="365"/>
    <col width="10" customWidth="1" style="209" min="366" max="366"/>
    <col width="10" customWidth="1" style="209" min="367" max="367"/>
    <col width="10" customWidth="1" style="209" min="368" max="368"/>
    <col width="10" customWidth="1" style="209" min="369" max="369"/>
    <col width="10" customWidth="1" style="209" min="370" max="370"/>
    <col width="10" customWidth="1" style="209" min="371" max="371"/>
    <col width="10" customWidth="1" style="209" min="372" max="372"/>
    <col width="10" customWidth="1" style="209" min="373" max="373"/>
    <col width="10" customWidth="1" style="209" min="374" max="374"/>
    <col width="10" customWidth="1" style="209" min="375" max="375"/>
    <col width="10" customWidth="1" style="209" min="376" max="376"/>
    <col width="10" customWidth="1" style="209" min="377" max="377"/>
    <col width="10" customWidth="1" style="209" min="378" max="378"/>
    <col width="10" customWidth="1" style="209" min="379" max="379"/>
    <col width="10" customWidth="1" style="209" min="380" max="380"/>
    <col width="10" customWidth="1" style="209" min="381" max="381"/>
    <col width="10" customWidth="1" style="209" min="382" max="382"/>
    <col width="10" customWidth="1" style="209" min="383" max="383"/>
    <col width="10" customWidth="1" style="209" min="384" max="384"/>
    <col width="10" customWidth="1" style="209" min="385" max="385"/>
    <col width="10" customWidth="1" style="209" min="386" max="386"/>
    <col width="10" customWidth="1" style="209" min="387" max="387"/>
    <col width="10" customWidth="1" style="209" min="388" max="388"/>
    <col width="10" customWidth="1" style="209" min="389" max="389"/>
    <col width="10" customWidth="1" style="209" min="390" max="390"/>
    <col width="10" customWidth="1" style="209" min="391" max="391"/>
    <col width="10" customWidth="1" style="209" min="392" max="392"/>
    <col width="10" customWidth="1" style="209" min="393" max="393"/>
    <col width="10" customWidth="1" style="209" min="394" max="394"/>
    <col width="10" customWidth="1" style="209" min="395" max="395"/>
    <col width="10" customWidth="1" style="209" min="396" max="396"/>
    <col width="10" customWidth="1" style="209" min="397" max="397"/>
    <col width="10" customWidth="1" style="209" min="398" max="398"/>
    <col width="10" customWidth="1" style="209" min="399" max="399"/>
    <col width="10" customWidth="1" style="209" min="400" max="400"/>
    <col width="10" customWidth="1" style="209" min="401" max="401"/>
    <col width="10" customWidth="1" style="209" min="402" max="402"/>
    <col width="10" customWidth="1" style="209" min="403" max="403"/>
    <col width="10" customWidth="1" style="209" min="404" max="404"/>
    <col width="10" customWidth="1" style="209" min="405" max="405"/>
    <col width="10" customWidth="1" style="209" min="406" max="406"/>
    <col width="10" customWidth="1" style="209" min="407" max="407"/>
    <col width="10" customWidth="1" style="209" min="408" max="408"/>
    <col width="10" customWidth="1" style="209" min="409" max="409"/>
    <col width="10" customWidth="1" style="209" min="410" max="410"/>
    <col width="10" customWidth="1" style="209" min="411" max="411"/>
    <col width="10" customWidth="1" style="209" min="412" max="412"/>
    <col width="10" customWidth="1" style="209" min="413" max="413"/>
    <col width="10" customWidth="1" style="209" min="414" max="414"/>
    <col width="10" customWidth="1" style="209" min="415" max="415"/>
    <col width="10" customWidth="1" style="209" min="416" max="416"/>
    <col width="10" customWidth="1" style="209" min="417" max="417"/>
    <col width="10" customWidth="1" style="209" min="418" max="418"/>
    <col width="10" customWidth="1" style="209" min="419" max="419"/>
    <col width="10" customWidth="1" style="209" min="420" max="420"/>
    <col width="10" customWidth="1" style="209" min="421" max="421"/>
    <col width="10" customWidth="1" style="209" min="422" max="422"/>
    <col width="10" customWidth="1" style="209" min="423" max="423"/>
    <col width="10" customWidth="1" style="209" min="424" max="424"/>
    <col width="10" customWidth="1" style="209" min="425" max="425"/>
    <col width="10" customWidth="1" style="209" min="426" max="426"/>
    <col width="10" customWidth="1" style="209" min="427" max="427"/>
    <col width="10" customWidth="1" style="209" min="428" max="428"/>
    <col width="10" customWidth="1" style="209" min="429" max="429"/>
    <col width="10" customWidth="1" style="209" min="430" max="430"/>
    <col width="10" customWidth="1" style="209" min="431" max="431"/>
    <col width="10" customWidth="1" style="209" min="432" max="432"/>
    <col width="10" customWidth="1" style="209" min="433" max="433"/>
    <col width="10" customWidth="1" style="209" min="434" max="434"/>
    <col width="10" customWidth="1" style="209" min="435" max="435"/>
    <col width="10" customWidth="1" style="209" min="436" max="436"/>
    <col width="10" customWidth="1" style="209" min="437" max="437"/>
    <col width="10" customWidth="1" style="209" min="438" max="438"/>
    <col width="10" customWidth="1" style="209" min="439" max="439"/>
    <col width="10" customWidth="1" style="209" min="440" max="440"/>
    <col width="10" customWidth="1" style="209" min="441" max="441"/>
    <col width="10" customWidth="1" style="209" min="442" max="442"/>
    <col width="10" customWidth="1" style="209" min="443" max="443"/>
    <col width="10" customWidth="1" style="209" min="444" max="444"/>
    <col width="10" customWidth="1" style="209" min="445" max="445"/>
    <col width="10" customWidth="1" style="209" min="446" max="446"/>
    <col width="10" customWidth="1" style="209" min="447" max="447"/>
    <col width="10" customWidth="1" style="209" min="448" max="448"/>
    <col width="10" customWidth="1" style="209" min="449" max="449"/>
    <col width="10" customWidth="1" style="209" min="450" max="450"/>
    <col width="10" customWidth="1" style="209" min="451" max="451"/>
    <col width="10" customWidth="1" style="209" min="452" max="452"/>
    <col width="10" customWidth="1" style="209" min="453" max="453"/>
    <col width="10" customWidth="1" style="209" min="454" max="454"/>
    <col width="10" customWidth="1" style="209" min="455" max="455"/>
    <col width="10" customWidth="1" style="209" min="456" max="456"/>
    <col width="10" customWidth="1" style="209" min="457" max="457"/>
    <col width="10" customWidth="1" style="209" min="458" max="458"/>
    <col width="10" customWidth="1" style="209" min="459" max="459"/>
    <col width="10" customWidth="1" style="209" min="460" max="460"/>
    <col width="10" customWidth="1" style="209" min="461" max="461"/>
    <col width="10" customWidth="1" style="209" min="462" max="462"/>
    <col width="10" customWidth="1" style="209" min="463" max="463"/>
    <col width="10" customWidth="1" style="209" min="464" max="464"/>
    <col width="10" customWidth="1" style="209" min="465" max="465"/>
    <col width="10" customWidth="1" style="209" min="466" max="466"/>
    <col width="10" customWidth="1" style="209" min="467" max="467"/>
    <col width="10" customWidth="1" style="209" min="468" max="468"/>
    <col width="10" customWidth="1" style="209" min="469" max="469"/>
    <col width="10" customWidth="1" style="209" min="470" max="470"/>
    <col width="10" customWidth="1" style="209" min="471" max="471"/>
    <col width="10" customWidth="1" style="209" min="472" max="472"/>
    <col width="10" customWidth="1" style="209" min="473" max="473"/>
    <col width="10" customWidth="1" style="209" min="474" max="474"/>
    <col width="10" customWidth="1" style="209" min="475" max="475"/>
    <col width="10" customWidth="1" style="209" min="476" max="476"/>
    <col width="10" customWidth="1" style="209" min="477" max="477"/>
    <col width="10" customWidth="1" style="209" min="478" max="478"/>
    <col width="10" customWidth="1" style="209" min="479" max="479"/>
    <col width="10" customWidth="1" style="209" min="480" max="480"/>
    <col width="10" customWidth="1" style="209" min="481" max="481"/>
    <col width="10" customWidth="1" style="209" min="482" max="482"/>
    <col width="10" customWidth="1" style="209" min="483" max="483"/>
    <col width="10" customWidth="1" style="209" min="484" max="484"/>
    <col width="10" customWidth="1" style="209" min="485" max="485"/>
    <col width="10" customWidth="1" style="209" min="486" max="486"/>
    <col width="10" customWidth="1" style="209" min="487" max="487"/>
    <col width="10" customWidth="1" style="209" min="488" max="488"/>
    <col width="10" customWidth="1" style="209" min="489" max="489"/>
    <col width="10" customWidth="1" style="209" min="490" max="490"/>
    <col width="10" customWidth="1" style="209" min="491" max="491"/>
    <col width="10" customWidth="1" style="209" min="492" max="492"/>
    <col width="10" customWidth="1" style="209" min="493" max="493"/>
    <col width="10" customWidth="1" style="209" min="494" max="494"/>
    <col width="10" customWidth="1" style="209" min="495" max="495"/>
    <col width="10" customWidth="1" style="209" min="496" max="496"/>
    <col width="10" customWidth="1" style="209" min="497" max="497"/>
    <col width="10" customWidth="1" style="209" min="498" max="498"/>
    <col width="10" customWidth="1" style="209" min="499" max="499"/>
    <col width="10" customWidth="1" style="209" min="500" max="500"/>
    <col width="10" customWidth="1" style="209" min="501" max="501"/>
    <col width="10" customWidth="1" style="209" min="502" max="502"/>
    <col width="10" customWidth="1" style="209" min="503" max="503"/>
    <col width="10" customWidth="1" style="209" min="504" max="504"/>
    <col width="10" customWidth="1" style="209" min="505" max="505"/>
    <col width="10" customWidth="1" style="209" min="506" max="506"/>
    <col width="10" customWidth="1" style="209" min="507" max="507"/>
    <col width="10" customWidth="1" style="209" min="508" max="508"/>
    <col width="10" customWidth="1" style="209" min="509" max="509"/>
    <col width="10" customWidth="1" style="209" min="510" max="510"/>
    <col width="10" customWidth="1" style="209" min="511" max="511"/>
    <col width="10" customWidth="1" style="209" min="512" max="512"/>
    <col width="10" customWidth="1" style="209" min="513" max="513"/>
    <col width="10" customWidth="1" style="209" min="514" max="514"/>
    <col width="10" customWidth="1" style="209" min="515" max="515"/>
    <col width="10" customWidth="1" style="209" min="516" max="516"/>
    <col width="10" customWidth="1" style="209" min="517" max="517"/>
    <col width="10" customWidth="1" style="209" min="518" max="518"/>
    <col width="10" customWidth="1" style="209" min="519" max="519"/>
    <col width="10" customWidth="1" style="209" min="520" max="520"/>
    <col width="10" customWidth="1" style="209" min="521" max="521"/>
    <col width="10" customWidth="1" style="209" min="522" max="522"/>
    <col width="10" customWidth="1" style="209" min="523" max="523"/>
    <col width="10" customWidth="1" style="209" min="524" max="524"/>
    <col width="10" customWidth="1" style="209" min="525" max="525"/>
    <col width="10" customWidth="1" style="209" min="526" max="526"/>
    <col width="10" customWidth="1" style="209" min="527" max="527"/>
    <col width="10" customWidth="1" style="209" min="528" max="528"/>
    <col width="10" customWidth="1" style="209" min="529" max="529"/>
    <col width="10" customWidth="1" style="209" min="530" max="530"/>
    <col width="10" customWidth="1" style="209" min="531" max="531"/>
    <col width="10" customWidth="1" style="209" min="532" max="532"/>
    <col width="10" customWidth="1" style="209" min="533" max="533"/>
    <col width="10" customWidth="1" style="209" min="534" max="534"/>
    <col width="10" customWidth="1" style="209" min="535" max="535"/>
    <col width="10" customWidth="1" style="209" min="536" max="536"/>
    <col width="10" customWidth="1" style="209" min="537" max="537"/>
    <col width="10" customWidth="1" style="209" min="538" max="538"/>
    <col width="10" customWidth="1" style="209" min="539" max="539"/>
    <col width="10" customWidth="1" style="209" min="540" max="540"/>
    <col width="10" customWidth="1" style="209" min="541" max="541"/>
    <col width="10" customWidth="1" style="209" min="542" max="542"/>
    <col width="10" customWidth="1" style="209" min="543" max="543"/>
    <col width="10" customWidth="1" style="209" min="544" max="544"/>
    <col width="10" customWidth="1" style="209" min="545" max="545"/>
    <col width="10" customWidth="1" style="209" min="546" max="546"/>
    <col width="10" customWidth="1" style="209" min="547" max="547"/>
    <col width="10" customWidth="1" style="209" min="548" max="548"/>
    <col width="10" customWidth="1" style="209" min="549" max="549"/>
    <col width="10" customWidth="1" style="209" min="550" max="550"/>
    <col width="10" customWidth="1" style="209" min="551" max="551"/>
    <col width="10" customWidth="1" style="209" min="552" max="552"/>
    <col width="10" customWidth="1" style="209" min="553" max="553"/>
    <col width="10" customWidth="1" style="209" min="554" max="554"/>
    <col width="10" customWidth="1" style="209" min="555" max="555"/>
    <col width="10" customWidth="1" style="209" min="556" max="556"/>
    <col width="10" customWidth="1" style="209" min="557" max="557"/>
    <col width="10" customWidth="1" style="209" min="558" max="558"/>
    <col width="10" customWidth="1" style="209" min="559" max="559"/>
    <col width="10" customWidth="1" style="209" min="560" max="560"/>
    <col width="10" customWidth="1" style="209" min="561" max="561"/>
    <col width="10" customWidth="1" style="209" min="562" max="562"/>
    <col width="10" customWidth="1" style="209" min="563" max="563"/>
    <col width="10" customWidth="1" style="209" min="564" max="564"/>
    <col width="10" customWidth="1" style="209" min="565" max="565"/>
    <col width="10" customWidth="1" style="209" min="566" max="566"/>
    <col width="10" customWidth="1" style="209" min="567" max="567"/>
    <col width="10" customWidth="1" style="209" min="568" max="568"/>
    <col width="10" customWidth="1" style="209" min="569" max="569"/>
    <col width="10" customWidth="1" style="209" min="570" max="570"/>
    <col width="10" customWidth="1" style="209" min="571" max="571"/>
    <col width="10" customWidth="1" style="209" min="572" max="572"/>
    <col width="10" customWidth="1" style="209" min="573" max="573"/>
    <col width="10" customWidth="1" style="209" min="574" max="574"/>
    <col width="10" customWidth="1" style="209" min="575" max="575"/>
    <col width="10" customWidth="1" style="209" min="576" max="576"/>
    <col width="10" customWidth="1" style="209" min="577" max="577"/>
    <col width="10" customWidth="1" style="209" min="578" max="578"/>
    <col width="10" customWidth="1" style="209" min="579" max="579"/>
    <col width="10" customWidth="1" style="209" min="580" max="580"/>
    <col width="10" customWidth="1" style="209" min="581" max="581"/>
    <col width="10" customWidth="1" style="209" min="582" max="582"/>
    <col width="10" customWidth="1" style="209" min="583" max="583"/>
    <col width="10" customWidth="1" style="209" min="584" max="584"/>
    <col width="10" customWidth="1" style="209" min="585" max="585"/>
    <col width="10" customWidth="1" style="209" min="586" max="586"/>
    <col width="10" customWidth="1" style="209" min="587" max="587"/>
    <col width="10" customWidth="1" style="209" min="588" max="588"/>
    <col width="10" customWidth="1" style="209" min="589" max="589"/>
    <col width="10" customWidth="1" style="209" min="590" max="590"/>
    <col width="10" customWidth="1" style="209" min="591" max="591"/>
    <col width="10" customWidth="1" style="209" min="592" max="592"/>
    <col width="10" customWidth="1" style="209" min="593" max="593"/>
    <col width="10" customWidth="1" style="209" min="594" max="594"/>
    <col width="10" customWidth="1" style="209" min="595" max="595"/>
    <col width="10" customWidth="1" style="209" min="596" max="596"/>
    <col width="10" customWidth="1" style="209" min="597" max="597"/>
    <col width="10" customWidth="1" style="209" min="598" max="598"/>
    <col width="10" customWidth="1" style="209" min="599" max="599"/>
    <col width="10" customWidth="1" style="209" min="600" max="600"/>
    <col width="10" customWidth="1" style="209" min="601" max="601"/>
    <col width="10" customWidth="1" style="209" min="602" max="602"/>
    <col width="10" customWidth="1" style="209" min="603" max="603"/>
    <col width="10" customWidth="1" style="209" min="604" max="604"/>
    <col width="10" customWidth="1" style="209" min="605" max="605"/>
    <col width="10" customWidth="1" style="209" min="606" max="606"/>
    <col width="10" customWidth="1" style="209" min="607" max="607"/>
    <col width="10" customWidth="1" style="209" min="608" max="608"/>
    <col width="10" customWidth="1" style="209" min="609" max="609"/>
    <col width="10" customWidth="1" style="209" min="610" max="610"/>
    <col width="10" customWidth="1" style="209" min="611" max="611"/>
    <col width="10" customWidth="1" style="209" min="612" max="612"/>
    <col width="10" customWidth="1" style="209" min="613" max="613"/>
    <col width="10" customWidth="1" style="209" min="614" max="614"/>
    <col width="10" customWidth="1" style="209" min="615" max="615"/>
    <col width="10" customWidth="1" style="209" min="616" max="616"/>
    <col width="10" customWidth="1" style="209" min="617" max="617"/>
    <col width="10" customWidth="1" style="209" min="618" max="618"/>
    <col width="10" customWidth="1" style="209" min="619" max="619"/>
    <col width="10" customWidth="1" style="209" min="620" max="620"/>
    <col width="10" customWidth="1" style="209" min="621" max="621"/>
    <col width="10" customWidth="1" style="209" min="622" max="622"/>
    <col width="10" customWidth="1" style="209" min="623" max="623"/>
    <col width="10" customWidth="1" style="209" min="624" max="624"/>
    <col width="10" customWidth="1" style="209" min="625" max="625"/>
    <col width="10" customWidth="1" style="209" min="626" max="626"/>
    <col width="10" customWidth="1" style="209" min="627" max="627"/>
    <col width="10" customWidth="1" style="209" min="628" max="628"/>
    <col width="10" customWidth="1" style="209" min="629" max="629"/>
    <col width="10" customWidth="1" style="209" min="630" max="630"/>
    <col width="10" customWidth="1" style="209" min="631" max="631"/>
    <col width="10" customWidth="1" style="209" min="632" max="632"/>
    <col width="10" customWidth="1" style="209" min="633" max="633"/>
    <col width="10" customWidth="1" style="209" min="634" max="634"/>
    <col width="10" customWidth="1" style="209" min="635" max="635"/>
    <col width="10" customWidth="1" style="209" min="636" max="636"/>
    <col width="10" customWidth="1" style="209" min="637" max="637"/>
    <col width="10" customWidth="1" style="209" min="638" max="638"/>
    <col width="10" customWidth="1" style="209" min="639" max="639"/>
    <col width="10" customWidth="1" style="209" min="640" max="640"/>
    <col width="10" customWidth="1" style="209" min="641" max="641"/>
    <col width="10" customWidth="1" style="209" min="642" max="642"/>
    <col width="10" customWidth="1" style="209" min="643" max="643"/>
    <col width="10" customWidth="1" style="209" min="644" max="644"/>
    <col width="10" customWidth="1" style="209" min="645" max="645"/>
    <col width="10" customWidth="1" style="209" min="646" max="646"/>
    <col width="10" customWidth="1" style="209" min="647" max="647"/>
    <col width="10" customWidth="1" style="209" min="648" max="648"/>
    <col width="10" customWidth="1" style="209" min="649" max="649"/>
    <col width="10" customWidth="1" style="209" min="650" max="650"/>
    <col width="10" customWidth="1" style="209" min="651" max="651"/>
    <col width="10" customWidth="1" style="209" min="652" max="652"/>
    <col width="10" customWidth="1" style="209" min="653" max="653"/>
    <col width="10" customWidth="1" style="209" min="654" max="654"/>
    <col width="10" customWidth="1" style="209" min="655" max="655"/>
    <col width="10" customWidth="1" style="209" min="656" max="656"/>
    <col width="10" customWidth="1" style="209" min="657" max="657"/>
    <col width="10" customWidth="1" style="209" min="658" max="658"/>
    <col width="10" customWidth="1" style="209" min="659" max="659"/>
    <col width="10" customWidth="1" style="209" min="660" max="660"/>
    <col width="10" customWidth="1" style="209" min="661" max="661"/>
    <col width="10" customWidth="1" style="209" min="662" max="662"/>
    <col width="10" customWidth="1" style="209" min="663" max="663"/>
    <col width="10" customWidth="1" style="209" min="664" max="664"/>
    <col width="10" customWidth="1" style="209" min="665" max="665"/>
    <col width="10" customWidth="1" style="209" min="666" max="666"/>
    <col width="10" customWidth="1" style="209" min="667" max="667"/>
    <col width="10" customWidth="1" style="209" min="668" max="668"/>
    <col width="10" customWidth="1" style="209" min="669" max="669"/>
    <col width="10" customWidth="1" style="209" min="670" max="670"/>
    <col width="10" customWidth="1" style="209" min="671" max="671"/>
    <col width="10" customWidth="1" style="209" min="672" max="672"/>
    <col width="10" customWidth="1" style="209" min="673" max="673"/>
    <col width="10" customWidth="1" style="209" min="674" max="674"/>
    <col width="10" customWidth="1" style="209" min="675" max="675"/>
    <col width="10" customWidth="1" style="209" min="676" max="676"/>
    <col width="10" customWidth="1" style="209" min="677" max="677"/>
    <col width="10" customWidth="1" style="209" min="678" max="678"/>
    <col width="10" customWidth="1" style="209" min="679" max="679"/>
    <col width="10" customWidth="1" style="209" min="680" max="680"/>
    <col width="10" customWidth="1" style="209" min="681" max="681"/>
    <col width="10" customWidth="1" style="209" min="682" max="682"/>
    <col width="10" customWidth="1" style="209" min="683" max="683"/>
    <col width="10" customWidth="1" style="209" min="684" max="684"/>
    <col width="10" customWidth="1" style="209" min="685" max="685"/>
    <col width="10" customWidth="1" style="209" min="686" max="686"/>
    <col width="10" customWidth="1" style="209" min="687" max="687"/>
    <col width="10" customWidth="1" style="209" min="688" max="688"/>
    <col width="10" customWidth="1" style="209" min="689" max="689"/>
    <col width="10" customWidth="1" style="209" min="690" max="690"/>
    <col width="10" customWidth="1" style="209" min="691" max="691"/>
    <col width="10" customWidth="1" style="209" min="692" max="692"/>
    <col width="10" customWidth="1" style="209" min="693" max="693"/>
    <col width="10" customWidth="1" style="209" min="694" max="694"/>
    <col width="10" customWidth="1" style="209" min="695" max="695"/>
    <col width="10" customWidth="1" style="209" min="696" max="696"/>
    <col width="10" customWidth="1" style="209" min="697" max="697"/>
    <col width="10" customWidth="1" style="209" min="698" max="698"/>
    <col width="10" customWidth="1" style="209" min="699" max="699"/>
    <col width="10" customWidth="1" style="209" min="700" max="700"/>
    <col width="10" customWidth="1" style="209" min="701" max="701"/>
    <col width="10" customWidth="1" style="209" min="702" max="702"/>
    <col width="10" customWidth="1" style="209" min="703" max="703"/>
    <col width="10" customWidth="1" style="209" min="704" max="704"/>
    <col width="10" customWidth="1" style="209" min="705" max="705"/>
    <col width="10" customWidth="1" style="209" min="706" max="706"/>
    <col width="10" customWidth="1" style="209" min="707" max="707"/>
    <col width="10" customWidth="1" style="209" min="708" max="708"/>
    <col width="10" customWidth="1" style="209" min="709" max="709"/>
    <col width="10" customWidth="1" style="209" min="710" max="710"/>
    <col width="10" customWidth="1" style="209" min="711" max="711"/>
    <col width="10" customWidth="1" style="209" min="712" max="712"/>
    <col width="10" customWidth="1" style="209" min="713" max="713"/>
    <col width="10" customWidth="1" style="209" min="714" max="714"/>
    <col width="10" customWidth="1" style="209" min="715" max="715"/>
    <col width="10" customWidth="1" style="209" min="716" max="716"/>
    <col width="10" customWidth="1" style="209" min="717" max="717"/>
    <col width="10" customWidth="1" style="209" min="718" max="718"/>
    <col width="10" customWidth="1" style="209" min="719" max="719"/>
    <col width="10" customWidth="1" style="209" min="720" max="720"/>
    <col width="10" customWidth="1" style="209" min="721" max="721"/>
    <col width="10" customWidth="1" style="209" min="722" max="722"/>
    <col width="10" customWidth="1" style="209" min="723" max="723"/>
    <col width="10" customWidth="1" style="209" min="724" max="724"/>
    <col width="10" customWidth="1" style="209" min="725" max="725"/>
    <col width="10" customWidth="1" style="209" min="726" max="726"/>
    <col width="10" customWidth="1" style="209" min="727" max="727"/>
    <col width="10" customWidth="1" style="209" min="728" max="728"/>
    <col width="10" customWidth="1" style="209" min="729" max="729"/>
    <col width="10" customWidth="1" style="209" min="730" max="730"/>
    <col width="10" customWidth="1" style="209" min="731" max="731"/>
    <col width="10" customWidth="1" style="209" min="732" max="732"/>
    <col width="10" customWidth="1" style="209" min="733" max="733"/>
    <col width="10" customWidth="1" style="209" min="734" max="734"/>
    <col width="10" customWidth="1" style="209" min="735" max="735"/>
    <col width="10" customWidth="1" style="209" min="736" max="736"/>
    <col width="10" customWidth="1" style="209" min="737" max="737"/>
    <col width="10" customWidth="1" style="209" min="738" max="738"/>
    <col width="10" customWidth="1" style="209" min="739" max="739"/>
    <col width="10" customWidth="1" style="209" min="740" max="740"/>
    <col width="10" customWidth="1" style="209" min="741" max="741"/>
    <col width="10" customWidth="1" style="209" min="742" max="742"/>
    <col width="10" customWidth="1" style="209" min="743" max="743"/>
    <col width="10" customWidth="1" style="209" min="744" max="744"/>
    <col width="10" customWidth="1" style="209" min="745" max="745"/>
    <col width="10" customWidth="1" style="209" min="746" max="746"/>
    <col width="10" customWidth="1" style="209" min="747" max="747"/>
    <col width="10" customWidth="1" style="209" min="748" max="748"/>
    <col width="10" customWidth="1" style="209" min="749" max="749"/>
    <col width="10" customWidth="1" style="209" min="750" max="750"/>
    <col width="10" customWidth="1" style="209" min="751" max="751"/>
    <col width="10" customWidth="1" style="209" min="752" max="752"/>
    <col width="10" customWidth="1" style="209" min="753" max="753"/>
    <col width="10" customWidth="1" style="209" min="754" max="754"/>
    <col width="10" customWidth="1" style="209" min="755" max="755"/>
    <col width="10" customWidth="1" style="209" min="756" max="756"/>
    <col width="10" customWidth="1" style="209" min="757" max="757"/>
    <col width="10" customWidth="1" style="209" min="758" max="758"/>
    <col width="10" customWidth="1" style="209" min="759" max="759"/>
    <col width="10" customWidth="1" style="209" min="760" max="760"/>
    <col width="10" customWidth="1" style="209" min="761" max="761"/>
    <col width="10" customWidth="1" style="209" min="762" max="762"/>
    <col width="10" customWidth="1" style="209" min="763" max="763"/>
    <col width="10" customWidth="1" style="209" min="764" max="764"/>
    <col width="10" customWidth="1" style="209" min="765" max="765"/>
    <col width="10" customWidth="1" style="209" min="766" max="766"/>
    <col width="10" customWidth="1" style="209" min="767" max="767"/>
    <col width="10" customWidth="1" style="209" min="768" max="768"/>
    <col width="10" customWidth="1" style="209" min="769" max="769"/>
    <col width="10" customWidth="1" style="209" min="770" max="770"/>
    <col width="10" customWidth="1" style="209" min="771" max="771"/>
    <col width="10" customWidth="1" style="209" min="772" max="772"/>
    <col width="10" customWidth="1" style="209" min="773" max="773"/>
    <col width="10" customWidth="1" style="209" min="774" max="774"/>
    <col width="10" customWidth="1" style="209" min="775" max="775"/>
    <col width="10" customWidth="1" style="209" min="776" max="776"/>
    <col width="10" customWidth="1" style="209" min="777" max="777"/>
    <col width="10" customWidth="1" style="209" min="778" max="778"/>
    <col width="10" customWidth="1" style="209" min="779" max="779"/>
    <col width="10" customWidth="1" style="209" min="780" max="780"/>
    <col width="10" customWidth="1" style="209" min="781" max="781"/>
    <col width="10" customWidth="1" style="209" min="782" max="782"/>
    <col width="10" customWidth="1" style="209" min="783" max="783"/>
    <col width="10" customWidth="1" style="209" min="784" max="784"/>
    <col width="10" customWidth="1" style="209" min="785" max="785"/>
    <col width="10" customWidth="1" style="209" min="786" max="786"/>
    <col width="10" customWidth="1" style="209" min="787" max="787"/>
    <col width="10" customWidth="1" style="209" min="788" max="788"/>
    <col width="10" customWidth="1" style="209" min="789" max="789"/>
    <col width="10" customWidth="1" style="209" min="790" max="790"/>
    <col width="10" customWidth="1" style="209" min="791" max="791"/>
    <col width="10" customWidth="1" style="209" min="792" max="792"/>
    <col width="10" customWidth="1" style="209" min="793" max="793"/>
    <col width="10" customWidth="1" style="209" min="794" max="794"/>
    <col width="10" customWidth="1" style="209" min="795" max="795"/>
    <col width="10" customWidth="1" style="209" min="796" max="796"/>
    <col width="10" customWidth="1" style="209" min="797" max="797"/>
    <col width="10" customWidth="1" style="209" min="798" max="798"/>
    <col width="10" customWidth="1" style="209" min="799" max="799"/>
    <col width="10" customWidth="1" style="209" min="800" max="800"/>
    <col width="10" customWidth="1" style="209" min="801" max="801"/>
    <col width="10" customWidth="1" style="209" min="802" max="802"/>
    <col width="10" customWidth="1" style="209" min="803" max="803"/>
    <col width="10" customWidth="1" style="209" min="804" max="804"/>
    <col width="10" customWidth="1" style="209" min="805" max="805"/>
    <col width="10" customWidth="1" style="209" min="806" max="806"/>
    <col width="10" customWidth="1" style="209" min="807" max="807"/>
    <col width="10" customWidth="1" style="209" min="808" max="808"/>
    <col width="10" customWidth="1" style="209" min="809" max="809"/>
    <col width="10" customWidth="1" style="209" min="810" max="810"/>
    <col width="10" customWidth="1" style="209" min="811" max="811"/>
    <col width="10" customWidth="1" style="209" min="812" max="812"/>
    <col width="10" customWidth="1" style="209" min="813" max="813"/>
    <col width="10" customWidth="1" style="209" min="814" max="814"/>
    <col width="10" customWidth="1" style="209" min="815" max="815"/>
    <col width="10" customWidth="1" style="209" min="816" max="816"/>
    <col width="10" customWidth="1" style="209" min="817" max="817"/>
    <col width="10" customWidth="1" style="209" min="818" max="818"/>
    <col width="10" customWidth="1" style="209" min="819" max="819"/>
    <col width="10" customWidth="1" style="209" min="820" max="820"/>
    <col width="10" customWidth="1" style="209" min="821" max="821"/>
    <col width="10" customWidth="1" style="209" min="822" max="822"/>
    <col width="10" customWidth="1" style="209" min="823" max="823"/>
    <col width="10" customWidth="1" style="209" min="824" max="824"/>
    <col width="10" customWidth="1" style="209" min="825" max="825"/>
    <col width="10" customWidth="1" style="209" min="826" max="826"/>
    <col width="10" customWidth="1" style="209" min="827" max="827"/>
    <col width="10" customWidth="1" style="209" min="828" max="828"/>
    <col width="10" customWidth="1" style="209" min="829" max="829"/>
    <col width="10" customWidth="1" style="209" min="830" max="830"/>
    <col width="10" customWidth="1" style="209" min="831" max="831"/>
    <col width="10" customWidth="1" style="209" min="832" max="832"/>
    <col width="10" customWidth="1" style="209" min="833" max="833"/>
    <col width="10" customWidth="1" style="209" min="834" max="834"/>
    <col width="10" customWidth="1" style="209" min="835" max="835"/>
    <col width="10" customWidth="1" style="209" min="836" max="836"/>
    <col width="10" customWidth="1" style="209" min="837" max="837"/>
    <col width="10" customWidth="1" style="209" min="838" max="838"/>
    <col width="10" customWidth="1" style="209" min="839" max="839"/>
    <col width="10" customWidth="1" style="209" min="840" max="840"/>
    <col width="10" customWidth="1" style="209" min="841" max="841"/>
    <col width="10" customWidth="1" style="209" min="842" max="842"/>
    <col width="10" customWidth="1" style="209" min="843" max="843"/>
    <col width="10" customWidth="1" style="209" min="844" max="844"/>
    <col width="10" customWidth="1" style="209" min="845" max="845"/>
    <col width="10" customWidth="1" style="209" min="846" max="846"/>
    <col width="10" customWidth="1" style="209" min="847" max="847"/>
    <col width="10" customWidth="1" style="209" min="848" max="848"/>
    <col width="10" customWidth="1" style="209" min="849" max="849"/>
    <col width="10" customWidth="1" style="209" min="850" max="850"/>
    <col width="10" customWidth="1" style="209" min="851" max="851"/>
    <col width="10" customWidth="1" style="209" min="852" max="852"/>
    <col width="10" customWidth="1" style="209" min="853" max="853"/>
    <col width="10" customWidth="1" style="209" min="854" max="854"/>
    <col width="10" customWidth="1" style="209" min="855" max="855"/>
    <col width="10" customWidth="1" style="209" min="856" max="856"/>
    <col width="10" customWidth="1" style="209" min="857" max="857"/>
    <col width="10" customWidth="1" style="209" min="858" max="858"/>
    <col width="10" customWidth="1" style="209" min="859" max="859"/>
    <col width="10" customWidth="1" style="209" min="860" max="860"/>
    <col width="10" customWidth="1" style="209" min="861" max="861"/>
    <col width="10" customWidth="1" style="209" min="862" max="862"/>
    <col width="10" customWidth="1" style="209" min="863" max="863"/>
    <col width="10" customWidth="1" style="209" min="864" max="864"/>
    <col width="10" customWidth="1" style="209" min="865" max="865"/>
    <col width="10" customWidth="1" style="209" min="866" max="866"/>
    <col width="10" customWidth="1" style="209" min="867" max="867"/>
    <col width="10" customWidth="1" style="209" min="868" max="868"/>
    <col width="10" customWidth="1" style="209" min="869" max="869"/>
    <col width="10" customWidth="1" style="209" min="870" max="870"/>
    <col width="10" customWidth="1" style="209" min="871" max="871"/>
    <col width="10" customWidth="1" style="209" min="872" max="872"/>
    <col width="10" customWidth="1" style="209" min="873" max="873"/>
    <col width="10" customWidth="1" style="209" min="874" max="874"/>
    <col width="10" customWidth="1" style="209" min="875" max="875"/>
    <col width="10" customWidth="1" style="209" min="876" max="876"/>
    <col width="10" customWidth="1" style="209" min="877" max="877"/>
    <col width="10" customWidth="1" style="209" min="878" max="878"/>
    <col width="10" customWidth="1" style="209" min="879" max="879"/>
    <col width="10" customWidth="1" style="209" min="880" max="880"/>
    <col width="10" customWidth="1" style="209" min="881" max="881"/>
    <col width="10" customWidth="1" style="209" min="882" max="882"/>
    <col width="10" customWidth="1" style="209" min="883" max="883"/>
    <col width="10" customWidth="1" style="209" min="884" max="884"/>
    <col width="10" customWidth="1" style="209" min="885" max="885"/>
    <col width="10" customWidth="1" style="209" min="886" max="886"/>
    <col width="10" customWidth="1" style="209" min="887" max="887"/>
    <col width="10" customWidth="1" style="209" min="888" max="888"/>
    <col width="10" customWidth="1" style="209" min="889" max="889"/>
    <col width="10" customWidth="1" style="209" min="890" max="890"/>
    <col width="10" customWidth="1" style="209" min="891" max="891"/>
    <col width="10" customWidth="1" style="209" min="892" max="892"/>
    <col width="10" customWidth="1" style="209" min="893" max="893"/>
    <col width="10" customWidth="1" style="209" min="894" max="894"/>
    <col width="10" customWidth="1" style="209" min="895" max="895"/>
    <col width="10" customWidth="1" style="209" min="896" max="896"/>
    <col width="10" customWidth="1" style="209" min="897" max="897"/>
    <col width="10" customWidth="1" style="209" min="898" max="898"/>
    <col width="10" customWidth="1" style="209" min="899" max="899"/>
    <col width="10" customWidth="1" style="209" min="900" max="900"/>
    <col width="10" customWidth="1" style="209" min="901" max="901"/>
    <col width="10" customWidth="1" style="209" min="902" max="902"/>
    <col width="10" customWidth="1" style="209" min="903" max="903"/>
    <col width="10" customWidth="1" style="209" min="904" max="904"/>
    <col width="10" customWidth="1" style="209" min="905" max="905"/>
    <col width="10" customWidth="1" style="209" min="906" max="906"/>
    <col width="10" customWidth="1" style="209" min="907" max="907"/>
    <col width="10" customWidth="1" style="209" min="908" max="908"/>
    <col width="10" customWidth="1" style="209" min="909" max="909"/>
    <col width="10" customWidth="1" style="209" min="910" max="910"/>
    <col width="10" customWidth="1" style="209" min="911" max="911"/>
    <col width="10" customWidth="1" style="209" min="912" max="912"/>
    <col width="10" customWidth="1" style="209" min="913" max="913"/>
    <col width="10" customWidth="1" style="209" min="914" max="914"/>
    <col width="10" customWidth="1" style="209" min="915" max="915"/>
    <col width="10" customWidth="1" style="209" min="916" max="916"/>
    <col width="10" customWidth="1" style="209" min="917" max="917"/>
    <col width="10" customWidth="1" style="209" min="918" max="918"/>
    <col width="10" customWidth="1" style="209" min="919" max="919"/>
    <col width="10" customWidth="1" style="209" min="920" max="920"/>
    <col width="10" customWidth="1" style="209" min="921" max="921"/>
    <col width="10" customWidth="1" style="209" min="922" max="922"/>
    <col width="10" customWidth="1" style="209" min="923" max="923"/>
    <col width="10" customWidth="1" style="209" min="924" max="924"/>
    <col width="10" customWidth="1" style="209" min="925" max="925"/>
    <col width="10" customWidth="1" style="209" min="926" max="926"/>
    <col width="10" customWidth="1" style="209" min="927" max="927"/>
    <col width="10" customWidth="1" style="209" min="928" max="928"/>
    <col width="10" customWidth="1" style="209" min="929" max="929"/>
    <col width="10" customWidth="1" style="209" min="930" max="930"/>
    <col width="10" customWidth="1" style="209" min="931" max="931"/>
    <col width="10" customWidth="1" style="209" min="932" max="932"/>
    <col width="10" customWidth="1" style="209" min="933" max="933"/>
    <col width="10" customWidth="1" style="209" min="934" max="934"/>
    <col width="10" customWidth="1" style="209" min="935" max="935"/>
    <col width="10" customWidth="1" style="209" min="936" max="936"/>
    <col width="10" customWidth="1" style="209" min="937" max="937"/>
    <col width="10" customWidth="1" style="209" min="938" max="938"/>
    <col width="10" customWidth="1" style="209" min="939" max="939"/>
    <col width="10" customWidth="1" style="209" min="940" max="940"/>
    <col width="10" customWidth="1" style="209" min="941" max="941"/>
    <col width="10" customWidth="1" style="209" min="942" max="942"/>
    <col width="10" customWidth="1" style="209" min="943" max="943"/>
    <col width="10" customWidth="1" style="209" min="944" max="944"/>
    <col width="10" customWidth="1" style="209" min="945" max="945"/>
    <col width="10" customWidth="1" style="209" min="946" max="946"/>
    <col width="10" customWidth="1" style="209" min="947" max="947"/>
    <col width="10" customWidth="1" style="209" min="948" max="948"/>
    <col width="10" customWidth="1" style="209" min="949" max="949"/>
    <col width="10" customWidth="1" style="209" min="950" max="950"/>
    <col width="10" customWidth="1" style="209" min="951" max="951"/>
    <col width="10" customWidth="1" style="209" min="952" max="952"/>
    <col width="10" customWidth="1" style="209" min="953" max="953"/>
    <col width="10" customWidth="1" style="209" min="954" max="954"/>
    <col width="10" customWidth="1" style="209" min="955" max="955"/>
    <col width="10" customWidth="1" style="209" min="956" max="956"/>
    <col width="10" customWidth="1" style="209" min="957" max="957"/>
    <col width="10" customWidth="1" style="209" min="958" max="958"/>
    <col width="10" customWidth="1" style="209" min="959" max="959"/>
    <col width="10" customWidth="1" style="209" min="960" max="960"/>
    <col width="10" customWidth="1" style="209" min="961" max="961"/>
    <col width="10" customWidth="1" style="209" min="962" max="962"/>
    <col width="10" customWidth="1" style="209" min="963" max="963"/>
    <col width="10" customWidth="1" style="209" min="964" max="964"/>
    <col width="10" customWidth="1" style="209" min="965" max="965"/>
    <col width="10" customWidth="1" style="209" min="966" max="966"/>
    <col width="10" customWidth="1" style="209" min="967" max="967"/>
    <col width="10" customWidth="1" style="209" min="968" max="968"/>
    <col width="10" customWidth="1" style="209" min="969" max="969"/>
    <col width="10" customWidth="1" style="209" min="970" max="970"/>
    <col width="10" customWidth="1" style="209" min="971" max="971"/>
    <col width="10" customWidth="1" style="209" min="972" max="972"/>
    <col width="10" customWidth="1" style="209" min="973" max="973"/>
    <col width="10" customWidth="1" style="209" min="974" max="974"/>
    <col width="10" customWidth="1" style="209" min="975" max="975"/>
    <col width="10" customWidth="1" style="209" min="976" max="976"/>
    <col width="10" customWidth="1" style="209" min="977" max="977"/>
    <col width="10" customWidth="1" style="209" min="978" max="978"/>
    <col width="10" customWidth="1" style="209" min="979" max="979"/>
    <col width="10" customWidth="1" style="209" min="980" max="980"/>
    <col width="10" customWidth="1" style="209" min="981" max="981"/>
    <col width="10" customWidth="1" style="209" min="982" max="982"/>
    <col width="10" customWidth="1" style="209" min="983" max="983"/>
    <col width="10" customWidth="1" style="209" min="984" max="984"/>
    <col width="10" customWidth="1" style="209" min="985" max="985"/>
    <col width="10" customWidth="1" style="209" min="986" max="986"/>
    <col width="10" customWidth="1" style="209" min="987" max="987"/>
    <col width="10" customWidth="1" style="209" min="988" max="988"/>
    <col width="10" customWidth="1" style="209" min="989" max="989"/>
    <col width="10" customWidth="1" style="209" min="990" max="990"/>
    <col width="10" customWidth="1" style="209" min="991" max="991"/>
    <col width="10" customWidth="1" style="209" min="992" max="992"/>
    <col width="10" customWidth="1" style="209" min="993" max="993"/>
    <col width="10" customWidth="1" style="209" min="994" max="994"/>
    <col width="10" customWidth="1" style="209" min="995" max="995"/>
    <col width="10" customWidth="1" style="209" min="996" max="996"/>
    <col width="10" customWidth="1" style="209" min="997" max="997"/>
    <col width="10" customWidth="1" style="209" min="998" max="998"/>
    <col width="10" customWidth="1" style="209" min="999" max="999"/>
    <col width="10" customWidth="1" style="209" min="1000" max="1000"/>
    <col width="10" customWidth="1" style="209" min="1001" max="1001"/>
    <col width="10" customWidth="1" style="209" min="1002" max="1002"/>
    <col width="10" customWidth="1" style="209" min="1003" max="1003"/>
    <col width="10" customWidth="1" style="209" min="1004" max="1004"/>
    <col width="10" customWidth="1" style="209" min="1005" max="1005"/>
    <col width="10" customWidth="1" style="209" min="1006" max="1006"/>
    <col width="10" customWidth="1" style="209" min="1007" max="1007"/>
    <col width="10" customWidth="1" style="209" min="1008" max="1008"/>
    <col width="10" customWidth="1" style="209" min="1009" max="1009"/>
    <col width="10" customWidth="1" style="209" min="1010" max="1010"/>
    <col width="10" customWidth="1" style="209" min="1011" max="1011"/>
    <col width="10" customWidth="1" style="209" min="1012" max="1012"/>
    <col width="10" customWidth="1" style="209" min="1013" max="1013"/>
    <col width="10" customWidth="1" style="209" min="1014" max="1014"/>
    <col width="10" customWidth="1" style="209" min="1015" max="1015"/>
    <col width="10" customWidth="1" style="209" min="1016" max="1016"/>
    <col width="10" customWidth="1" style="209" min="1017" max="1017"/>
    <col width="10" customWidth="1" style="209" min="1018" max="1018"/>
    <col width="10" customWidth="1" style="209" min="1019" max="1019"/>
    <col width="10" customWidth="1" style="209" min="1020" max="1020"/>
    <col width="10" customWidth="1" style="209" min="1021" max="1021"/>
    <col width="10" customWidth="1" style="209" min="1022" max="1022"/>
    <col width="10" customWidth="1" style="209" min="1023" max="1023"/>
    <col width="10" customWidth="1" style="209" min="1024" max="1024"/>
    <col width="10" customWidth="1" style="209" min="1025" max="1025"/>
    <col width="10" customWidth="1" style="209" min="1026" max="1026"/>
    <col width="10" customWidth="1" style="209" min="1027" max="1027"/>
    <col width="10" customWidth="1" style="209" min="1028" max="1028"/>
    <col width="10" customWidth="1" style="209" min="1029" max="1029"/>
    <col width="10" customWidth="1" style="209" min="1030" max="1030"/>
    <col width="10" customWidth="1" style="209" min="1031" max="1031"/>
    <col width="10" customWidth="1" style="209" min="1032" max="1032"/>
    <col width="10" customWidth="1" style="209" min="1033" max="1033"/>
    <col width="10" customWidth="1" style="209" min="1034" max="1034"/>
    <col width="10" customWidth="1" style="209" min="1035" max="1035"/>
    <col width="10" customWidth="1" style="209" min="1036" max="1036"/>
    <col width="10" customWidth="1" style="209" min="1037" max="1037"/>
    <col width="10" customWidth="1" style="209" min="1038" max="1038"/>
    <col width="10" customWidth="1" style="209" min="1039" max="1039"/>
    <col width="10" customWidth="1" style="209" min="1040" max="1040"/>
    <col width="10" customWidth="1" style="209" min="1041" max="1041"/>
    <col width="10" customWidth="1" style="209" min="1042" max="1042"/>
    <col width="10" customWidth="1" style="209" min="1043" max="1043"/>
    <col width="10" customWidth="1" style="209" min="1044" max="1044"/>
    <col width="10" customWidth="1" style="209" min="1045" max="1045"/>
    <col width="10" customWidth="1" style="209" min="1046" max="1046"/>
    <col width="10" customWidth="1" style="209" min="1047" max="1047"/>
    <col width="10" customWidth="1" style="209" min="1048" max="1048"/>
    <col width="10" customWidth="1" style="209" min="1049" max="1049"/>
    <col width="10" customWidth="1" style="209" min="1050" max="1050"/>
    <col width="10" customWidth="1" style="209" min="1051" max="1051"/>
    <col width="10" customWidth="1" style="209" min="1052" max="1052"/>
    <col width="10" customWidth="1" style="209" min="1053" max="1053"/>
    <col width="10" customWidth="1" style="209" min="1054" max="1054"/>
    <col width="10" customWidth="1" style="209" min="1055" max="1055"/>
    <col width="10" customWidth="1" style="209" min="1056" max="1056"/>
    <col width="10" customWidth="1" style="209" min="1057" max="1057"/>
    <col width="10" customWidth="1" style="209" min="1058" max="1058"/>
    <col width="10" customWidth="1" style="209" min="1059" max="1059"/>
    <col width="10" customWidth="1" style="209" min="1060" max="1060"/>
    <col width="10" customWidth="1" style="209" min="1061" max="1061"/>
    <col width="10" customWidth="1" style="209" min="1062" max="1062"/>
    <col width="10" customWidth="1" style="209" min="1063" max="1063"/>
    <col width="10" customWidth="1" style="209" min="1064" max="1064"/>
    <col width="10" customWidth="1" style="209" min="1065" max="1065"/>
    <col width="10" customWidth="1" style="209" min="1066" max="1066"/>
    <col width="10" customWidth="1" style="209" min="1067" max="1067"/>
    <col width="10" customWidth="1" style="209" min="1068" max="1068"/>
    <col width="10" customWidth="1" style="209" min="1069" max="1069"/>
    <col width="10" customWidth="1" style="209" min="1070" max="1070"/>
    <col width="10" customWidth="1" style="209" min="1071" max="1071"/>
    <col width="10" customWidth="1" style="209" min="1072" max="1072"/>
    <col width="10" customWidth="1" style="209" min="1073" max="1073"/>
    <col width="10" customWidth="1" style="209" min="1074" max="1074"/>
    <col width="10" customWidth="1" style="209" min="1075" max="1075"/>
    <col width="10" customWidth="1" style="209" min="1076" max="1076"/>
    <col width="10" customWidth="1" style="209" min="1077" max="1077"/>
    <col width="10" customWidth="1" style="209" min="1078" max="1078"/>
    <col width="10" customWidth="1" style="209" min="1079" max="1079"/>
    <col width="10" customWidth="1" style="209" min="1080" max="1080"/>
    <col width="10" customWidth="1" style="209" min="1081" max="1081"/>
    <col width="10" customWidth="1" style="209" min="1082" max="1082"/>
    <col width="10" customWidth="1" style="209" min="1083" max="1083"/>
    <col width="10" customWidth="1" style="209" min="1084" max="1084"/>
    <col width="10" customWidth="1" style="209" min="1085" max="1085"/>
    <col width="10" customWidth="1" style="209" min="1086" max="1086"/>
    <col width="10" customWidth="1" style="209" min="1087" max="1087"/>
    <col width="10" customWidth="1" style="209" min="1088" max="1088"/>
    <col width="10" customWidth="1" style="209" min="1089" max="1089"/>
    <col width="10" customWidth="1" style="209" min="1090" max="1090"/>
    <col width="10" customWidth="1" style="209" min="1091" max="1091"/>
    <col width="10" customWidth="1" style="209" min="1092" max="1092"/>
    <col width="10" customWidth="1" style="209" min="1093" max="1093"/>
    <col width="10" customWidth="1" style="209" min="1094" max="1094"/>
    <col width="10" customWidth="1" style="209" min="1095" max="1095"/>
    <col width="10" customWidth="1" style="209" min="1096" max="1096"/>
    <col width="10" customWidth="1" style="209" min="1097" max="1097"/>
    <col width="10" customWidth="1" style="209" min="1098" max="1098"/>
    <col width="10" customWidth="1" style="209" min="1099" max="1099"/>
    <col width="10" customWidth="1" style="209" min="1100" max="1100"/>
    <col width="10" customWidth="1" style="209" min="1101" max="1101"/>
    <col width="10" customWidth="1" style="209" min="1102" max="1102"/>
    <col width="10" customWidth="1" style="209" min="1103" max="1103"/>
    <col width="10" customWidth="1" style="209" min="1104" max="1104"/>
    <col width="10" customWidth="1" style="209" min="1105" max="1105"/>
    <col width="10" customWidth="1" style="209" min="1106" max="1106"/>
    <col width="10" customWidth="1" style="209" min="1107" max="1107"/>
    <col width="10" customWidth="1" style="209" min="1108" max="1108"/>
    <col width="10" customWidth="1" style="209" min="1109" max="1109"/>
    <col width="10" customWidth="1" style="209" min="1110" max="1110"/>
    <col width="10" customWidth="1" style="209" min="1111" max="1111"/>
    <col width="10" customWidth="1" style="209" min="1112" max="1112"/>
    <col width="10" customWidth="1" style="209" min="1113" max="1113"/>
    <col width="10" customWidth="1" style="209" min="1114" max="1114"/>
    <col width="10" customWidth="1" style="209" min="1115" max="1115"/>
    <col width="10" customWidth="1" style="209" min="1116" max="1116"/>
    <col width="10" customWidth="1" style="209" min="1117" max="1117"/>
    <col width="10" customWidth="1" style="209" min="1118" max="1118"/>
    <col width="10" customWidth="1" style="209" min="1119" max="1119"/>
    <col width="10" customWidth="1" style="209" min="1120" max="1120"/>
    <col width="10" customWidth="1" style="209" min="1121" max="1121"/>
    <col width="10" customWidth="1" style="209" min="1122" max="1122"/>
    <col width="10" customWidth="1" style="209" min="1123" max="1123"/>
    <col width="10" customWidth="1" style="209" min="1124" max="1124"/>
    <col width="10" customWidth="1" style="209" min="1125" max="1125"/>
    <col width="10" customWidth="1" style="209" min="1126" max="1126"/>
    <col width="10" customWidth="1" style="209" min="1127" max="1127"/>
    <col width="10" customWidth="1" style="209" min="1128" max="1128"/>
    <col width="10" customWidth="1" style="209" min="1129" max="1129"/>
    <col width="10" customWidth="1" style="209" min="1130" max="1130"/>
    <col width="10" customWidth="1" style="209" min="1131" max="1131"/>
    <col width="10" customWidth="1" style="209" min="1132" max="1132"/>
    <col width="10" customWidth="1" style="209" min="1133" max="1133"/>
    <col width="10" customWidth="1" style="209" min="1134" max="1134"/>
    <col width="10" customWidth="1" style="209" min="1135" max="1135"/>
    <col width="10" customWidth="1" style="209" min="1136" max="1136"/>
    <col width="10" customWidth="1" style="209" min="1137" max="1137"/>
    <col width="10" customWidth="1" style="209" min="1138" max="1138"/>
    <col width="10" customWidth="1" style="209" min="1139" max="1139"/>
    <col width="10" customWidth="1" style="209" min="1140" max="1140"/>
    <col width="10" customWidth="1" style="209" min="1141" max="1141"/>
    <col width="10" customWidth="1" style="209" min="1142" max="1142"/>
    <col width="10" customWidth="1" style="209" min="1143" max="1143"/>
    <col width="10" customWidth="1" style="209" min="1144" max="1144"/>
    <col width="10" customWidth="1" style="209" min="1145" max="1145"/>
    <col width="10" customWidth="1" style="209" min="1146" max="1146"/>
    <col width="10" customWidth="1" style="209" min="1147" max="1147"/>
    <col width="10" customWidth="1" style="209" min="1148" max="1148"/>
    <col width="10" customWidth="1" style="209" min="1149" max="1149"/>
    <col width="10" customWidth="1" style="209" min="1150" max="1150"/>
    <col width="10" customWidth="1" style="209" min="1151" max="1151"/>
    <col width="10" customWidth="1" style="209" min="1152" max="1152"/>
    <col width="10" customWidth="1" style="209" min="1153" max="1153"/>
    <col width="10" customWidth="1" style="209" min="1154" max="1154"/>
    <col width="10" customWidth="1" style="209" min="1155" max="1155"/>
    <col width="10" customWidth="1" style="209" min="1156" max="1156"/>
    <col width="10" customWidth="1" style="209" min="1157" max="1157"/>
    <col width="10" customWidth="1" style="209" min="1158" max="1158"/>
    <col width="10" customWidth="1" style="209" min="1159" max="1159"/>
    <col width="10" customWidth="1" style="209" min="1160" max="1160"/>
    <col width="10" customWidth="1" style="209" min="1161" max="1161"/>
    <col width="10" customWidth="1" style="209" min="1162" max="1162"/>
    <col width="10" customWidth="1" style="209" min="1163" max="1163"/>
    <col width="10" customWidth="1" style="209" min="1164" max="1164"/>
    <col width="10" customWidth="1" style="209" min="1165" max="1165"/>
    <col width="10" customWidth="1" style="209" min="1166" max="1166"/>
    <col width="10" customWidth="1" style="209" min="1167" max="1167"/>
    <col width="10" customWidth="1" style="209" min="1168" max="1168"/>
    <col width="10" customWidth="1" style="209" min="1169" max="1169"/>
    <col width="10" customWidth="1" style="209" min="1170" max="1170"/>
    <col width="10" customWidth="1" style="209" min="1171" max="1171"/>
    <col width="10" customWidth="1" style="209" min="1172" max="1172"/>
    <col width="10" customWidth="1" style="209" min="1173" max="1173"/>
    <col width="10" customWidth="1" style="209" min="1174" max="1174"/>
    <col width="10" customWidth="1" style="209" min="1175" max="1175"/>
    <col width="10" customWidth="1" style="209" min="1176" max="1176"/>
    <col width="10" customWidth="1" style="209" min="1177" max="1177"/>
    <col width="10" customWidth="1" style="209" min="1178" max="1178"/>
    <col width="10" customWidth="1" style="209" min="1179" max="1179"/>
    <col width="10" customWidth="1" style="209" min="1180" max="1180"/>
    <col width="10" customWidth="1" style="209" min="1181" max="1181"/>
    <col width="10" customWidth="1" style="209" min="1182" max="1182"/>
    <col width="10" customWidth="1" style="209" min="1183" max="1183"/>
    <col width="10" customWidth="1" style="209" min="1184" max="1184"/>
    <col width="10" customWidth="1" style="209" min="1185" max="1185"/>
    <col width="10" customWidth="1" style="209" min="1186" max="1186"/>
    <col width="10" customWidth="1" style="209" min="1187" max="1187"/>
    <col width="10" customWidth="1" style="209" min="1188" max="1188"/>
    <col width="10" customWidth="1" style="209" min="1189" max="1189"/>
    <col width="10" customWidth="1" style="209" min="1190" max="1190"/>
    <col width="10" customWidth="1" style="209" min="1191" max="1191"/>
    <col width="10" customWidth="1" style="209" min="1192" max="1192"/>
    <col width="10" customWidth="1" style="209" min="1193" max="1193"/>
    <col width="10" customWidth="1" style="209" min="1194" max="1194"/>
    <col width="10" customWidth="1" style="209" min="1195" max="1195"/>
    <col width="10" customWidth="1" style="209" min="1196" max="1196"/>
    <col width="10" customWidth="1" style="209" min="1197" max="1197"/>
    <col width="10" customWidth="1" style="209" min="1198" max="1198"/>
    <col width="10" customWidth="1" style="209" min="1199" max="1199"/>
    <col width="10" customWidth="1" style="209" min="1200" max="1200"/>
    <col width="10" customWidth="1" style="209" min="1201" max="1201"/>
    <col width="10" customWidth="1" style="209" min="1202" max="1202"/>
    <col width="10" customWidth="1" style="209" min="1203" max="1203"/>
    <col width="10" customWidth="1" style="209" min="1204" max="1204"/>
    <col width="10" customWidth="1" style="209" min="1205" max="1205"/>
    <col width="10" customWidth="1" style="209" min="1206" max="1206"/>
    <col width="10" customWidth="1" style="209" min="1207" max="1207"/>
    <col width="10" customWidth="1" style="209" min="1208" max="1208"/>
    <col width="10" customWidth="1" style="209" min="1209" max="1209"/>
    <col width="10" customWidth="1" style="209" min="1210" max="1210"/>
    <col width="10" customWidth="1" style="209" min="1211" max="1211"/>
    <col width="10" customWidth="1" style="209" min="1212" max="1212"/>
    <col width="10" customWidth="1" style="209" min="1213" max="1213"/>
    <col width="10" customWidth="1" style="209" min="1214" max="1214"/>
    <col width="10" customWidth="1" style="209" min="1215" max="1215"/>
    <col width="10" customWidth="1" style="209" min="1216" max="1216"/>
    <col width="10" customWidth="1" style="209" min="1217" max="1217"/>
    <col width="10" customWidth="1" style="209" min="1218" max="1218"/>
    <col width="10" customWidth="1" style="209" min="1219" max="1219"/>
    <col width="10" customWidth="1" style="209" min="1220" max="1220"/>
    <col width="10" customWidth="1" style="209" min="1221" max="1221"/>
    <col width="10" customWidth="1" style="209" min="1222" max="1222"/>
    <col width="10" customWidth="1" style="209" min="1223" max="1223"/>
    <col width="10" customWidth="1" style="209" min="1224" max="1224"/>
    <col width="10" customWidth="1" style="209" min="1225" max="1225"/>
    <col width="10" customWidth="1" style="209" min="1226" max="1226"/>
    <col width="10" customWidth="1" style="209" min="1227" max="1227"/>
    <col width="10" customWidth="1" style="209" min="1228" max="1228"/>
    <col width="10" customWidth="1" style="209" min="1229" max="1229"/>
    <col width="10" customWidth="1" style="209" min="1230" max="1230"/>
    <col width="10" customWidth="1" style="209" min="1231" max="1231"/>
    <col width="10" customWidth="1" style="209" min="1232" max="1232"/>
    <col width="10" customWidth="1" style="209" min="1233" max="1233"/>
    <col width="10" customWidth="1" style="209" min="1234" max="1234"/>
    <col width="10" customWidth="1" style="209" min="1235" max="1235"/>
    <col width="10" customWidth="1" style="209" min="1236" max="1236"/>
    <col width="10" customWidth="1" style="209" min="1237" max="1237"/>
    <col width="10" customWidth="1" style="209" min="1238" max="1238"/>
    <col width="10" customWidth="1" style="209" min="1239" max="1239"/>
    <col width="10" customWidth="1" style="209" min="1240" max="1240"/>
    <col width="10" customWidth="1" style="209" min="1241" max="1241"/>
    <col width="10" customWidth="1" style="209" min="1242" max="1242"/>
    <col width="10" customWidth="1" style="209" min="1243" max="1243"/>
    <col width="10" customWidth="1" style="209" min="1244" max="1244"/>
    <col width="10" customWidth="1" style="209" min="1245" max="1245"/>
    <col width="10" customWidth="1" style="209" min="1246" max="1246"/>
    <col width="10" customWidth="1" style="209" min="1247" max="1247"/>
    <col width="10" customWidth="1" style="209" min="1248" max="1248"/>
    <col width="10" customWidth="1" style="209" min="1249" max="1249"/>
    <col width="10" customWidth="1" style="209" min="1250" max="1250"/>
    <col width="10" customWidth="1" style="209" min="1251" max="1251"/>
    <col width="10" customWidth="1" style="209" min="1252" max="1252"/>
    <col width="10" customWidth="1" style="209" min="1253" max="1253"/>
    <col width="10" customWidth="1" style="209" min="1254" max="1254"/>
    <col width="10" customWidth="1" style="209" min="1255" max="1255"/>
    <col width="10" customWidth="1" style="209" min="1256" max="1256"/>
    <col width="10" customWidth="1" style="209" min="1257" max="1257"/>
    <col width="10" customWidth="1" style="209" min="1258" max="1258"/>
    <col width="10" customWidth="1" style="209" min="1259" max="1259"/>
    <col width="10" customWidth="1" style="209" min="1260" max="1260"/>
    <col width="10" customWidth="1" style="209" min="1261" max="1261"/>
    <col width="10" customWidth="1" style="209" min="1262" max="1262"/>
    <col width="10" customWidth="1" style="209" min="1263" max="1263"/>
    <col width="10" customWidth="1" style="209" min="1264" max="1264"/>
    <col width="10" customWidth="1" style="209" min="1265" max="1265"/>
    <col width="10" customWidth="1" style="209" min="1266" max="1266"/>
    <col width="10" customWidth="1" style="209" min="1267" max="1267"/>
    <col width="10" customWidth="1" style="209" min="1268" max="1268"/>
    <col width="10" customWidth="1" style="209" min="1269" max="1269"/>
    <col width="10" customWidth="1" style="209" min="1270" max="1270"/>
    <col width="10" customWidth="1" style="209" min="1271" max="1271"/>
    <col width="10" customWidth="1" style="209" min="1272" max="1272"/>
    <col width="10" customWidth="1" style="209" min="1273" max="1273"/>
    <col width="10" customWidth="1" style="209" min="1274" max="1274"/>
    <col width="10" customWidth="1" style="209" min="1275" max="1275"/>
    <col width="10" customWidth="1" style="209" min="1276" max="1276"/>
    <col width="10" customWidth="1" style="209" min="1277" max="1277"/>
    <col width="10" customWidth="1" style="209" min="1278" max="1278"/>
    <col width="10" customWidth="1" style="209" min="1279" max="1279"/>
    <col width="10" customWidth="1" style="209" min="1280" max="1280"/>
    <col width="10" customWidth="1" style="209" min="1281" max="1281"/>
    <col width="10" customWidth="1" style="209" min="1282" max="1282"/>
    <col width="10" customWidth="1" style="209" min="1283" max="1283"/>
    <col width="10" customWidth="1" style="209" min="1284" max="1284"/>
    <col width="10" customWidth="1" style="209" min="1285" max="1285"/>
    <col width="10" customWidth="1" style="209" min="1286" max="1286"/>
    <col width="10" customWidth="1" style="209" min="1287" max="1287"/>
    <col width="10" customWidth="1" style="209" min="1288" max="1288"/>
    <col width="10" customWidth="1" style="209" min="1289" max="1289"/>
    <col width="10" customWidth="1" style="209" min="1290" max="1290"/>
    <col width="10" customWidth="1" style="209" min="1291" max="1291"/>
    <col width="10" customWidth="1" style="209" min="1292" max="1292"/>
    <col width="10" customWidth="1" style="209" min="1293" max="1293"/>
    <col width="10" customWidth="1" style="209" min="1294" max="1294"/>
    <col width="10" customWidth="1" style="209" min="1295" max="1295"/>
    <col width="10" customWidth="1" style="209" min="1296" max="1296"/>
    <col width="10" customWidth="1" style="209" min="1297" max="1297"/>
    <col width="10" customWidth="1" style="209" min="1298" max="1298"/>
    <col width="10" customWidth="1" style="209" min="1299" max="1299"/>
    <col width="10" customWidth="1" style="209" min="1300" max="1300"/>
    <col width="10" customWidth="1" style="209" min="1301" max="1301"/>
    <col width="10" customWidth="1" style="209" min="1302" max="1302"/>
    <col width="10" customWidth="1" style="209" min="1303" max="1303"/>
    <col width="10" customWidth="1" style="209" min="1304" max="1304"/>
    <col width="10" customWidth="1" style="209" min="1305" max="1305"/>
    <col width="10" customWidth="1" style="209" min="1306" max="1306"/>
    <col width="10" customWidth="1" style="209" min="1307" max="1307"/>
    <col width="10" customWidth="1" style="209" min="1308" max="1308"/>
    <col width="10" customWidth="1" style="209" min="1309" max="1309"/>
    <col width="10" customWidth="1" style="209" min="1310" max="1310"/>
    <col width="10" customWidth="1" style="209" min="1311" max="1311"/>
    <col width="10" customWidth="1" style="209" min="1312" max="1312"/>
    <col width="10" customWidth="1" style="209" min="1313" max="1313"/>
    <col width="10" customWidth="1" style="209" min="1314" max="1314"/>
    <col width="10" customWidth="1" style="209" min="1315" max="1315"/>
    <col width="10" customWidth="1" style="209" min="1316" max="1316"/>
    <col width="10" customWidth="1" style="209" min="1317" max="1317"/>
    <col width="10" customWidth="1" style="209" min="1318" max="1318"/>
    <col width="10" customWidth="1" style="209" min="1319" max="1319"/>
    <col width="10" customWidth="1" style="209" min="1320" max="1320"/>
    <col width="10" customWidth="1" style="209" min="1321" max="1321"/>
    <col width="10" customWidth="1" style="209" min="1322" max="1322"/>
    <col width="10" customWidth="1" style="209" min="1323" max="1323"/>
    <col width="10" customWidth="1" style="209" min="1324" max="1324"/>
    <col width="10" customWidth="1" style="209" min="1325" max="1325"/>
    <col width="10" customWidth="1" style="209" min="1326" max="1326"/>
    <col width="10" customWidth="1" style="209" min="1327" max="1327"/>
    <col width="10" customWidth="1" style="209" min="1328" max="1328"/>
    <col width="10" customWidth="1" style="209" min="1329" max="1329"/>
    <col width="10" customWidth="1" style="209" min="1330" max="1330"/>
    <col width="10" customWidth="1" style="209" min="1331" max="1331"/>
    <col width="10" customWidth="1" style="209" min="1332" max="1332"/>
    <col width="10" customWidth="1" style="209" min="1333" max="1333"/>
    <col width="10" customWidth="1" style="209" min="1334" max="1334"/>
    <col width="10" customWidth="1" style="209" min="1335" max="1335"/>
    <col width="10" customWidth="1" style="209" min="1336" max="1336"/>
    <col width="10" customWidth="1" style="209" min="1337" max="1337"/>
    <col width="10" customWidth="1" style="209" min="1338" max="1338"/>
    <col width="10" customWidth="1" style="209" min="1339" max="1339"/>
    <col width="10" customWidth="1" style="209" min="1340" max="1340"/>
    <col width="10" customWidth="1" style="209" min="1341" max="1341"/>
    <col width="10" customWidth="1" style="209" min="1342" max="1342"/>
    <col width="10" customWidth="1" style="209" min="1343" max="1343"/>
    <col width="10" customWidth="1" style="209" min="1344" max="1344"/>
    <col width="10" customWidth="1" style="209" min="1345" max="1345"/>
    <col width="10" customWidth="1" style="209" min="1346" max="1346"/>
    <col width="10" customWidth="1" style="209" min="1347" max="1347"/>
    <col width="10" customWidth="1" style="209" min="1348" max="1348"/>
    <col width="10" customWidth="1" style="209" min="1349" max="1349"/>
    <col width="10" customWidth="1" style="209" min="1350" max="1350"/>
    <col width="10" customWidth="1" style="209" min="1351" max="1351"/>
    <col width="10" customWidth="1" style="209" min="1352" max="1352"/>
    <col width="10" customWidth="1" style="209" min="1353" max="1353"/>
    <col width="10" customWidth="1" style="209" min="1354" max="1354"/>
    <col width="10" customWidth="1" style="209" min="1355" max="1355"/>
    <col width="10" customWidth="1" style="209" min="1356" max="1356"/>
    <col width="10" customWidth="1" style="209" min="1357" max="1357"/>
    <col width="10" customWidth="1" style="209" min="1358" max="1358"/>
    <col width="10" customWidth="1" style="209" min="1359" max="1359"/>
    <col width="10" customWidth="1" style="209" min="1360" max="1360"/>
    <col width="10" customWidth="1" style="209" min="1361" max="1361"/>
    <col width="10" customWidth="1" style="209" min="1362" max="1362"/>
    <col width="10" customWidth="1" style="209" min="1363" max="1363"/>
    <col width="10" customWidth="1" style="209" min="1364" max="1364"/>
    <col width="10" customWidth="1" style="209" min="1365" max="1365"/>
    <col width="10" customWidth="1" style="209" min="1366" max="1366"/>
    <col width="10" customWidth="1" style="209" min="1367" max="1367"/>
    <col width="10" customWidth="1" style="209" min="1368" max="1368"/>
    <col width="10" customWidth="1" style="209" min="1369" max="1369"/>
    <col width="10" customWidth="1" style="209" min="1370" max="1370"/>
    <col width="10" customWidth="1" style="209" min="1371" max="1371"/>
    <col width="10" customWidth="1" style="209" min="1372" max="1372"/>
    <col width="10" customWidth="1" style="209" min="1373" max="1373"/>
    <col width="10" customWidth="1" style="209" min="1374" max="1374"/>
    <col width="10" customWidth="1" style="209" min="1375" max="1375"/>
    <col width="10" customWidth="1" style="209" min="1376" max="1376"/>
    <col width="10" customWidth="1" style="209" min="1377" max="1377"/>
    <col width="10" customWidth="1" style="209" min="1378" max="1378"/>
    <col width="10" customWidth="1" style="209" min="1379" max="1379"/>
    <col width="10" customWidth="1" style="209" min="1380" max="1380"/>
    <col width="10" customWidth="1" style="209" min="1381" max="1381"/>
    <col width="10" customWidth="1" style="209" min="1382" max="1382"/>
    <col width="10" customWidth="1" style="209" min="1383" max="1383"/>
    <col width="10" customWidth="1" style="209" min="1384" max="1384"/>
    <col width="10" customWidth="1" style="209" min="1385" max="1385"/>
    <col width="10" customWidth="1" style="209" min="1386" max="1386"/>
    <col width="10" customWidth="1" style="209" min="1387" max="1387"/>
    <col width="10" customWidth="1" style="209" min="1388" max="1388"/>
    <col width="10" customWidth="1" style="209" min="1389" max="1389"/>
    <col width="10" customWidth="1" style="209" min="1390" max="1390"/>
    <col width="10" customWidth="1" style="209" min="1391" max="1391"/>
    <col width="10" customWidth="1" style="209" min="1392" max="1392"/>
    <col width="10" customWidth="1" style="209" min="1393" max="1393"/>
    <col width="10" customWidth="1" style="209" min="1394" max="1394"/>
    <col width="10" customWidth="1" style="209" min="1395" max="1395"/>
    <col width="10" customWidth="1" style="209" min="1396" max="1396"/>
    <col width="10" customWidth="1" style="209" min="1397" max="1397"/>
    <col width="10" customWidth="1" style="209" min="1398" max="1398"/>
    <col width="10" customWidth="1" style="209" min="1399" max="1399"/>
    <col width="10" customWidth="1" style="209" min="1400" max="1400"/>
    <col width="10" customWidth="1" style="209" min="1401" max="1401"/>
    <col width="10" customWidth="1" style="209" min="1402" max="1402"/>
    <col width="10" customWidth="1" style="209" min="1403" max="1403"/>
    <col width="10" customWidth="1" style="209" min="1404" max="1404"/>
    <col width="10" customWidth="1" style="209" min="1405" max="1405"/>
    <col width="10" customWidth="1" style="209" min="1406" max="1406"/>
    <col width="10" customWidth="1" style="209" min="1407" max="1407"/>
    <col width="10" customWidth="1" style="209" min="1408" max="1408"/>
    <col width="10" customWidth="1" style="209" min="1409" max="1409"/>
    <col width="10" customWidth="1" style="209" min="1410" max="1410"/>
    <col width="10" customWidth="1" style="209" min="1411" max="1411"/>
    <col width="10" customWidth="1" style="209" min="1412" max="1412"/>
    <col width="10" customWidth="1" style="209" min="1413" max="1413"/>
    <col width="10" customWidth="1" style="209" min="1414" max="1414"/>
    <col width="10" customWidth="1" style="209" min="1415" max="1415"/>
    <col width="10" customWidth="1" style="209" min="1416" max="1416"/>
    <col width="10" customWidth="1" style="209" min="1417" max="1417"/>
    <col width="10" customWidth="1" style="209" min="1418" max="1418"/>
    <col width="10" customWidth="1" style="209" min="1419" max="1419"/>
    <col width="10" customWidth="1" style="209" min="1420" max="1420"/>
    <col width="10" customWidth="1" style="209" min="1421" max="1421"/>
    <col width="10" customWidth="1" style="209" min="1422" max="1422"/>
    <col width="10" customWidth="1" style="209" min="1423" max="1423"/>
    <col width="10" customWidth="1" style="209" min="1424" max="1424"/>
    <col width="10" customWidth="1" style="209" min="1425" max="1425"/>
    <col width="10" customWidth="1" style="209" min="1426" max="1426"/>
    <col width="10" customWidth="1" style="209" min="1427" max="1427"/>
    <col width="10" customWidth="1" style="209" min="1428" max="1428"/>
    <col width="10" customWidth="1" style="209" min="1429" max="1429"/>
    <col width="10" customWidth="1" style="209" min="1430" max="1430"/>
    <col width="10" customWidth="1" style="209" min="1431" max="1431"/>
    <col width="10" customWidth="1" style="209" min="1432" max="1432"/>
    <col width="10" customWidth="1" style="209" min="1433" max="1433"/>
    <col width="10" customWidth="1" style="209" min="1434" max="1434"/>
    <col width="10" customWidth="1" style="209" min="1435" max="1435"/>
    <col width="10" customWidth="1" style="209" min="1436" max="1436"/>
    <col width="10" customWidth="1" style="209" min="1437" max="1437"/>
    <col width="10" customWidth="1" style="209" min="1438" max="1438"/>
    <col width="10" customWidth="1" style="209" min="1439" max="1439"/>
    <col width="10" customWidth="1" style="209" min="1440" max="1440"/>
    <col width="10" customWidth="1" style="209" min="1441" max="1441"/>
    <col width="10" customWidth="1" style="209" min="1442" max="1442"/>
    <col width="10" customWidth="1" style="209" min="1443" max="1443"/>
    <col width="10" customWidth="1" style="209" min="1444" max="1444"/>
    <col width="10" customWidth="1" style="209" min="1445" max="1445"/>
    <col width="10" customWidth="1" style="209" min="1446" max="1446"/>
    <col width="10" customWidth="1" style="209" min="1447" max="1447"/>
    <col width="10" customWidth="1" style="209" min="1448" max="1448"/>
    <col width="10" customWidth="1" style="209" min="1449" max="1449"/>
    <col width="10" customWidth="1" style="209" min="1450" max="1450"/>
    <col width="10" customWidth="1" style="209" min="1451" max="1451"/>
    <col width="10" customWidth="1" style="209" min="1452" max="1452"/>
    <col width="10" customWidth="1" style="209" min="1453" max="1453"/>
    <col width="10" customWidth="1" style="209" min="1454" max="1454"/>
    <col width="10" customWidth="1" style="209" min="1455" max="1455"/>
    <col width="10" customWidth="1" style="209" min="1456" max="1456"/>
    <col width="10" customWidth="1" style="209" min="1457" max="1457"/>
    <col width="10" customWidth="1" style="209" min="1458" max="1458"/>
    <col width="10" customWidth="1" style="209" min="1459" max="1459"/>
    <col width="10" customWidth="1" style="209" min="1460" max="1460"/>
    <col width="10" customWidth="1" style="209" min="1461" max="1461"/>
    <col width="10" customWidth="1" style="209" min="1462" max="1462"/>
    <col width="10" customWidth="1" style="209" min="1463" max="1463"/>
    <col width="10" customWidth="1" style="209" min="1464" max="1464"/>
    <col width="10" customWidth="1" style="209" min="1465" max="1465"/>
    <col width="10" customWidth="1" style="209" min="1466" max="1466"/>
    <col width="10" customWidth="1" style="209" min="1467" max="1467"/>
    <col width="10" customWidth="1" style="209" min="1468" max="1468"/>
    <col width="10" customWidth="1" style="209" min="1469" max="1469"/>
    <col width="10" customWidth="1" style="209" min="1470" max="1470"/>
    <col width="10" customWidth="1" style="209" min="1471" max="1471"/>
    <col width="10" customWidth="1" style="209" min="1472" max="1472"/>
    <col width="10" customWidth="1" style="209" min="1473" max="1473"/>
    <col width="10" customWidth="1" style="209" min="1474" max="1474"/>
    <col width="10" customWidth="1" style="209" min="1475" max="1475"/>
    <col width="10" customWidth="1" style="209" min="1476" max="1476"/>
    <col width="10" customWidth="1" style="209" min="1477" max="1477"/>
    <col width="10" customWidth="1" style="209" min="1478" max="1478"/>
    <col width="10" customWidth="1" style="209" min="1479" max="1479"/>
    <col width="10" customWidth="1" style="209" min="1480" max="1480"/>
    <col width="10" customWidth="1" style="209" min="1481" max="1481"/>
    <col width="10" customWidth="1" style="209" min="1482" max="1482"/>
    <col width="10" customWidth="1" style="209" min="1483" max="1483"/>
    <col width="10" customWidth="1" style="209" min="1484" max="1484"/>
    <col width="10" customWidth="1" style="209" min="1485" max="1485"/>
    <col width="10" customWidth="1" style="209" min="1486" max="1486"/>
    <col width="10" customWidth="1" style="209" min="1487" max="1487"/>
    <col width="10" customWidth="1" style="209" min="1488" max="1488"/>
    <col width="10" customWidth="1" style="209" min="1489" max="1489"/>
    <col width="10" customWidth="1" style="209" min="1490" max="1490"/>
    <col width="10" customWidth="1" style="209" min="1491" max="1491"/>
    <col width="10" customWidth="1" style="209" min="1492" max="1492"/>
    <col width="10" customWidth="1" style="209" min="1493" max="1493"/>
    <col width="10" customWidth="1" style="209" min="1494" max="1494"/>
    <col width="10" customWidth="1" style="209" min="1495" max="1495"/>
    <col width="10" customWidth="1" style="209" min="1496" max="1496"/>
    <col width="10" customWidth="1" style="209" min="1497" max="1497"/>
    <col width="10" customWidth="1" style="209" min="1498" max="1498"/>
    <col width="10" customWidth="1" style="209" min="1499" max="1499"/>
    <col width="10" customWidth="1" style="209" min="1500" max="1500"/>
    <col width="10" customWidth="1" style="209" min="1501" max="1501"/>
    <col width="10" customWidth="1" style="209" min="1502" max="1502"/>
    <col width="10" customWidth="1" style="209" min="1503" max="1503"/>
    <col width="10" customWidth="1" style="209" min="1504" max="1504"/>
    <col width="10" customWidth="1" style="209" min="1505" max="1505"/>
    <col width="10" customWidth="1" style="209" min="1506" max="1506"/>
    <col width="10" customWidth="1" style="209" min="1507" max="1507"/>
    <col width="10" customWidth="1" style="209" min="1508" max="1508"/>
    <col width="10" customWidth="1" style="209" min="1509" max="1509"/>
    <col width="10" customWidth="1" style="209" min="1510" max="1510"/>
    <col width="10" customWidth="1" style="209" min="1511" max="1511"/>
    <col width="10" customWidth="1" style="209" min="1512" max="1512"/>
    <col width="10" customWidth="1" style="209" min="1513" max="1513"/>
    <col width="10" customWidth="1" style="209" min="1514" max="1514"/>
    <col width="10" customWidth="1" style="209" min="1515" max="1515"/>
    <col width="10" customWidth="1" style="209" min="1516" max="1516"/>
    <col width="10" customWidth="1" style="209" min="1517" max="1517"/>
    <col width="10" customWidth="1" style="209" min="1518" max="1518"/>
    <col width="10" customWidth="1" style="209" min="1519" max="1519"/>
    <col width="10" customWidth="1" style="209" min="1520" max="1520"/>
    <col width="10" customWidth="1" style="209" min="1521" max="1521"/>
    <col width="10" customWidth="1" style="209" min="1522" max="1522"/>
    <col width="10" customWidth="1" style="209" min="1523" max="1523"/>
    <col width="10" customWidth="1" style="209" min="1524" max="1524"/>
    <col width="10" customWidth="1" style="209" min="1525" max="1525"/>
    <col width="10" customWidth="1" style="209" min="1526" max="1526"/>
    <col width="10" customWidth="1" style="209" min="1527" max="1527"/>
    <col width="10" customWidth="1" style="209" min="1528" max="1528"/>
    <col width="10" customWidth="1" style="209" min="1529" max="1529"/>
    <col width="10" customWidth="1" style="209" min="1530" max="1530"/>
    <col width="10" customWidth="1" style="209" min="1531" max="1531"/>
    <col width="10" customWidth="1" style="209" min="1532" max="1532"/>
    <col width="10" customWidth="1" style="209" min="1533" max="1533"/>
    <col width="10" customWidth="1" style="209" min="1534" max="1534"/>
    <col width="10" customWidth="1" style="209" min="1535" max="1535"/>
    <col width="10" customWidth="1" style="209" min="1536" max="1536"/>
    <col width="10" customWidth="1" style="209" min="1537" max="1537"/>
    <col width="10" customWidth="1" style="209" min="1538" max="1538"/>
    <col width="10" customWidth="1" style="209" min="1539" max="1539"/>
    <col width="10" customWidth="1" style="209" min="1540" max="1540"/>
    <col width="10" customWidth="1" style="209" min="1541" max="1541"/>
    <col width="10" customWidth="1" style="209" min="1542" max="1542"/>
    <col width="10" customWidth="1" style="209" min="1543" max="1543"/>
    <col width="10" customWidth="1" style="209" min="1544" max="1544"/>
    <col width="10" customWidth="1" style="209" min="1545" max="1545"/>
    <col width="10" customWidth="1" style="209" min="1546" max="1546"/>
    <col width="10" customWidth="1" style="209" min="1547" max="1547"/>
    <col width="10" customWidth="1" style="209" min="1548" max="1548"/>
    <col width="10" customWidth="1" style="209" min="1549" max="1549"/>
    <col width="10" customWidth="1" style="209" min="1550" max="1550"/>
    <col width="10" customWidth="1" style="209" min="1551" max="1551"/>
    <col width="10" customWidth="1" style="209" min="1552" max="1552"/>
    <col width="10" customWidth="1" style="209" min="1553" max="1553"/>
    <col width="10" customWidth="1" style="209" min="1554" max="1554"/>
    <col width="10" customWidth="1" style="209" min="1555" max="1555"/>
    <col width="10" customWidth="1" style="209" min="1556" max="1556"/>
    <col width="10" customWidth="1" style="209" min="1557" max="1557"/>
    <col width="10" customWidth="1" style="209" min="1558" max="1558"/>
    <col width="10" customWidth="1" style="209" min="1559" max="1559"/>
    <col width="10" customWidth="1" style="209" min="1560" max="1560"/>
    <col width="10" customWidth="1" style="209" min="1561" max="1561"/>
    <col width="10" customWidth="1" style="209" min="1562" max="1562"/>
    <col width="10" customWidth="1" style="209" min="1563" max="1563"/>
    <col width="10" customWidth="1" style="209" min="1564" max="1564"/>
    <col width="10" customWidth="1" style="209" min="1565" max="1565"/>
    <col width="10" customWidth="1" style="209" min="1566" max="1566"/>
    <col width="10" customWidth="1" style="209" min="1567" max="1567"/>
    <col width="10" customWidth="1" style="209" min="1568" max="1568"/>
    <col width="10" customWidth="1" style="209" min="1569" max="1569"/>
    <col width="10" customWidth="1" style="209" min="1570" max="1570"/>
    <col width="10" customWidth="1" style="209" min="1571" max="1571"/>
    <col width="10" customWidth="1" style="209" min="1572" max="1572"/>
    <col width="10" customWidth="1" style="209" min="1573" max="1573"/>
    <col width="10" customWidth="1" style="209" min="1574" max="1574"/>
    <col width="10" customWidth="1" style="209" min="1575" max="1575"/>
    <col width="10" customWidth="1" style="209" min="1576" max="1576"/>
    <col width="10" customWidth="1" style="209" min="1577" max="1577"/>
    <col width="10" customWidth="1" style="209" min="1578" max="1578"/>
    <col width="10" customWidth="1" style="209" min="1579" max="1579"/>
    <col width="10" customWidth="1" style="209" min="1580" max="1580"/>
    <col width="10" customWidth="1" style="209" min="1581" max="1581"/>
    <col width="10" customWidth="1" style="209" min="1582" max="1582"/>
    <col width="10" customWidth="1" style="209" min="1583" max="1583"/>
    <col width="10" customWidth="1" style="209" min="1584" max="1584"/>
    <col width="10" customWidth="1" style="209" min="1585" max="1585"/>
    <col width="10" customWidth="1" style="209" min="1586" max="1586"/>
    <col width="10" customWidth="1" style="209" min="1587" max="1587"/>
    <col width="10" customWidth="1" style="209" min="1588" max="1588"/>
    <col width="10" customWidth="1" style="209" min="1589" max="1589"/>
    <col width="10" customWidth="1" style="209" min="1590" max="1590"/>
    <col width="10" customWidth="1" style="209" min="1591" max="1591"/>
    <col width="10" customWidth="1" style="209" min="1592" max="1592"/>
    <col width="10" customWidth="1" style="209" min="1593" max="1593"/>
    <col width="10" customWidth="1" style="209" min="1594" max="1594"/>
    <col width="10" customWidth="1" style="209" min="1595" max="1595"/>
    <col width="10" customWidth="1" style="209" min="1596" max="1596"/>
    <col width="10" customWidth="1" style="209" min="1597" max="1597"/>
    <col width="10" customWidth="1" style="209" min="1598" max="1598"/>
    <col width="10" customWidth="1" style="209" min="1599" max="1599"/>
    <col width="10" customWidth="1" style="209" min="1600" max="1600"/>
    <col width="10" customWidth="1" style="209" min="1601" max="1601"/>
    <col width="10" customWidth="1" style="209" min="1602" max="1602"/>
    <col width="10" customWidth="1" style="209" min="1603" max="1603"/>
    <col width="10" customWidth="1" style="209" min="1604" max="1604"/>
    <col width="10" customWidth="1" style="209" min="1605" max="1605"/>
    <col width="10" customWidth="1" style="209" min="1606" max="1606"/>
    <col width="10" customWidth="1" style="209" min="1607" max="1607"/>
    <col width="10" customWidth="1" style="209" min="1608" max="1608"/>
    <col width="10" customWidth="1" style="209" min="1609" max="1609"/>
    <col width="10" customWidth="1" style="209" min="1610" max="1610"/>
    <col width="10" customWidth="1" style="209" min="1611" max="1611"/>
    <col width="10" customWidth="1" style="209" min="1612" max="1612"/>
    <col width="10" customWidth="1" style="209" min="1613" max="1613"/>
    <col width="10" customWidth="1" style="209" min="1614" max="1614"/>
    <col width="10" customWidth="1" style="209" min="1615" max="1615"/>
    <col width="10" customWidth="1" style="209" min="1616" max="1616"/>
    <col width="10" customWidth="1" style="209" min="1617" max="1617"/>
    <col width="10" customWidth="1" style="209" min="1618" max="1618"/>
    <col width="10" customWidth="1" style="209" min="1619" max="1619"/>
    <col width="10" customWidth="1" style="209" min="1620" max="1620"/>
    <col width="10" customWidth="1" style="209" min="1621" max="1621"/>
    <col width="10" customWidth="1" style="209" min="1622" max="1622"/>
    <col width="10" customWidth="1" style="209" min="1623" max="1623"/>
    <col width="10" customWidth="1" style="209" min="1624" max="1624"/>
    <col width="10" customWidth="1" style="209" min="1625" max="1625"/>
    <col width="10" customWidth="1" style="209" min="1626" max="1626"/>
    <col width="10" customWidth="1" style="209" min="1627" max="1627"/>
    <col width="10" customWidth="1" style="209" min="1628" max="1628"/>
    <col width="10" customWidth="1" style="209" min="1629" max="1629"/>
    <col width="10" customWidth="1" style="209" min="1630" max="1630"/>
    <col width="10" customWidth="1" style="209" min="1631" max="1631"/>
    <col width="10" customWidth="1" style="209" min="1632" max="1632"/>
    <col width="10" customWidth="1" style="209" min="1633" max="1633"/>
    <col width="10" customWidth="1" style="209" min="1634" max="1634"/>
    <col width="10" customWidth="1" style="209" min="1635" max="1635"/>
    <col width="10" customWidth="1" style="209" min="1636" max="1636"/>
    <col width="10" customWidth="1" style="209" min="1637" max="1637"/>
    <col width="10" customWidth="1" style="209" min="1638" max="1638"/>
    <col width="10" customWidth="1" style="209" min="1639" max="1639"/>
    <col width="10" customWidth="1" style="209" min="1640" max="1640"/>
    <col width="10" customWidth="1" style="209" min="1641" max="1641"/>
    <col width="10" customWidth="1" style="209" min="1642" max="1642"/>
    <col width="10" customWidth="1" style="209" min="1643" max="1643"/>
    <col width="10" customWidth="1" style="209" min="1644" max="1644"/>
    <col width="10" customWidth="1" style="209" min="1645" max="1645"/>
    <col width="10" customWidth="1" style="209" min="1646" max="1646"/>
    <col width="10" customWidth="1" style="209" min="1647" max="1647"/>
    <col width="10" customWidth="1" style="209" min="1648" max="1648"/>
    <col width="10" customWidth="1" style="209" min="1649" max="1649"/>
    <col width="10" customWidth="1" style="209" min="1650" max="1650"/>
    <col width="10" customWidth="1" style="209" min="1651" max="1651"/>
    <col width="10" customWidth="1" style="209" min="1652" max="1652"/>
    <col width="10" customWidth="1" style="209" min="1653" max="1653"/>
    <col width="10" customWidth="1" style="209" min="1654" max="1654"/>
    <col width="10" customWidth="1" style="209" min="1655" max="1655"/>
    <col width="10" customWidth="1" style="209" min="1656" max="1656"/>
    <col width="10" customWidth="1" style="209" min="1657" max="1657"/>
    <col width="10" customWidth="1" style="209" min="1658" max="1658"/>
    <col width="10" customWidth="1" style="209" min="1659" max="1659"/>
    <col width="10" customWidth="1" style="209" min="1660" max="1660"/>
    <col width="10" customWidth="1" style="209" min="1661" max="1661"/>
    <col width="10" customWidth="1" style="209" min="1662" max="1662"/>
    <col width="10" customWidth="1" style="209" min="1663" max="1663"/>
    <col width="10" customWidth="1" style="209" min="1664" max="1664"/>
    <col width="10" customWidth="1" style="209" min="1665" max="1665"/>
    <col width="10" customWidth="1" style="209" min="1666" max="1666"/>
    <col width="10" customWidth="1" style="209" min="1667" max="1667"/>
    <col width="10" customWidth="1" style="209" min="1668" max="1668"/>
    <col width="10" customWidth="1" style="209" min="1669" max="1669"/>
    <col width="10" customWidth="1" style="209" min="1670" max="1670"/>
    <col width="10" customWidth="1" style="209" min="1671" max="1671"/>
    <col width="10" customWidth="1" style="209" min="1672" max="1672"/>
    <col width="10" customWidth="1" style="209" min="1673" max="1673"/>
    <col width="10" customWidth="1" style="209" min="1674" max="1674"/>
    <col width="10" customWidth="1" style="209" min="1675" max="1675"/>
    <col width="10" customWidth="1" style="209" min="1676" max="1676"/>
    <col width="10" customWidth="1" style="209" min="1677" max="1677"/>
    <col width="10" customWidth="1" style="209" min="1678" max="1678"/>
    <col width="10" customWidth="1" style="209" min="1679" max="1679"/>
    <col width="10" customWidth="1" style="209" min="1680" max="1680"/>
    <col width="10" customWidth="1" style="209" min="1681" max="1681"/>
    <col width="10" customWidth="1" style="209" min="1682" max="1682"/>
    <col width="10" customWidth="1" style="209" min="1683" max="1683"/>
    <col width="10" customWidth="1" style="209" min="1684" max="1684"/>
    <col width="10" customWidth="1" style="209" min="1685" max="1685"/>
    <col width="10" customWidth="1" style="209" min="1686" max="1686"/>
    <col width="10" customWidth="1" style="209" min="1687" max="1687"/>
    <col width="10" customWidth="1" style="209" min="1688" max="1688"/>
    <col width="10" customWidth="1" style="209" min="1689" max="1689"/>
    <col width="10" customWidth="1" style="209" min="1690" max="1690"/>
    <col width="10" customWidth="1" style="209" min="1691" max="1691"/>
    <col width="10" customWidth="1" style="209" min="1692" max="1692"/>
    <col width="10" customWidth="1" style="209" min="1693" max="1693"/>
    <col width="10" customWidth="1" style="209" min="1694" max="1694"/>
    <col width="10" customWidth="1" style="209" min="1695" max="1695"/>
    <col width="10" customWidth="1" style="209" min="1696" max="1696"/>
    <col width="10" customWidth="1" style="209" min="1697" max="1697"/>
    <col width="10" customWidth="1" style="209" min="1698" max="1698"/>
    <col width="10" customWidth="1" style="209" min="1699" max="1699"/>
    <col width="10" customWidth="1" style="209" min="1700" max="1700"/>
    <col width="10" customWidth="1" style="209" min="1701" max="1701"/>
    <col width="10" customWidth="1" style="209" min="1702" max="1702"/>
    <col width="10" customWidth="1" style="209" min="1703" max="1703"/>
    <col width="10" customWidth="1" style="209" min="1704" max="1704"/>
    <col width="10" customWidth="1" style="209" min="1705" max="1705"/>
    <col width="10" customWidth="1" style="209" min="1706" max="1706"/>
    <col width="10" customWidth="1" style="209" min="1707" max="1707"/>
    <col width="10" customWidth="1" style="209" min="1708" max="1708"/>
    <col width="10" customWidth="1" style="209" min="1709" max="1709"/>
    <col width="10" customWidth="1" style="209" min="1710" max="1710"/>
    <col width="10" customWidth="1" style="209" min="1711" max="1711"/>
    <col width="10" customWidth="1" style="209" min="1712" max="1712"/>
    <col width="10" customWidth="1" style="209" min="1713" max="1713"/>
    <col width="10" customWidth="1" style="209" min="1714" max="1714"/>
    <col width="10" customWidth="1" style="209" min="1715" max="1715"/>
    <col width="10" customWidth="1" style="209" min="1716" max="1716"/>
    <col width="10" customWidth="1" style="209" min="1717" max="1717"/>
    <col width="10" customWidth="1" style="209" min="1718" max="1718"/>
    <col width="10" customWidth="1" style="209" min="1719" max="1719"/>
    <col width="10" customWidth="1" style="209" min="1720" max="1720"/>
    <col width="10" customWidth="1" style="209" min="1721" max="1721"/>
    <col width="10" customWidth="1" style="209" min="1722" max="1722"/>
    <col width="10" customWidth="1" style="209" min="1723" max="1723"/>
    <col width="10" customWidth="1" style="209" min="1724" max="1724"/>
    <col width="10" customWidth="1" style="209" min="1725" max="1725"/>
    <col width="10" customWidth="1" style="209" min="1726" max="1726"/>
    <col width="10" customWidth="1" style="209" min="1727" max="1727"/>
    <col width="10" customWidth="1" style="209" min="1728" max="1728"/>
    <col width="10" customWidth="1" style="209" min="1729" max="1729"/>
    <col width="10" customWidth="1" style="209" min="1730" max="1730"/>
    <col width="10" customWidth="1" style="209" min="1731" max="1731"/>
    <col width="10" customWidth="1" style="209" min="1732" max="1732"/>
    <col width="10" customWidth="1" style="209" min="1733" max="1733"/>
    <col width="10" customWidth="1" style="209" min="1734" max="1734"/>
    <col width="10" customWidth="1" style="209" min="1735" max="1735"/>
    <col width="10" customWidth="1" style="209" min="1736" max="1736"/>
    <col width="10" customWidth="1" style="209" min="1737" max="1737"/>
    <col width="10" customWidth="1" style="209" min="1738" max="1738"/>
    <col width="10" customWidth="1" style="209" min="1739" max="1739"/>
    <col width="10" customWidth="1" style="209" min="1740" max="1740"/>
    <col width="10" customWidth="1" style="209" min="1741" max="1741"/>
    <col width="10" customWidth="1" style="209" min="1742" max="1742"/>
    <col width="10" customWidth="1" style="209" min="1743" max="1743"/>
    <col width="10" customWidth="1" style="209" min="1744" max="1744"/>
    <col width="10" customWidth="1" style="209" min="1745" max="1745"/>
    <col width="10" customWidth="1" style="209" min="1746" max="1746"/>
    <col width="10" customWidth="1" style="209" min="1747" max="1747"/>
    <col width="10" customWidth="1" style="209" min="1748" max="1748"/>
    <col width="10" customWidth="1" style="209" min="1749" max="1749"/>
    <col width="10" customWidth="1" style="209" min="1750" max="1750"/>
    <col width="10" customWidth="1" style="209" min="1751" max="1751"/>
    <col width="10" customWidth="1" style="209" min="1752" max="1752"/>
    <col width="10" customWidth="1" style="209" min="1753" max="1753"/>
    <col width="10" customWidth="1" style="209" min="1754" max="1754"/>
    <col width="10" customWidth="1" style="209" min="1755" max="1755"/>
    <col width="10" customWidth="1" style="209" min="1756" max="1756"/>
    <col width="10" customWidth="1" style="209" min="1757" max="1757"/>
    <col width="10" customWidth="1" style="209" min="1758" max="1758"/>
    <col width="10" customWidth="1" style="209" min="1759" max="1759"/>
    <col width="10" customWidth="1" style="209" min="1760" max="1760"/>
    <col width="10" customWidth="1" style="209" min="1761" max="1761"/>
    <col width="10" customWidth="1" style="209" min="1762" max="1762"/>
    <col width="10" customWidth="1" style="209" min="1763" max="1763"/>
    <col width="10" customWidth="1" style="209" min="1764" max="1764"/>
    <col width="10" customWidth="1" style="209" min="1765" max="1765"/>
    <col width="10" customWidth="1" style="209" min="1766" max="1766"/>
    <col width="10" customWidth="1" style="209" min="1767" max="1767"/>
    <col width="10" customWidth="1" style="209" min="1768" max="1768"/>
    <col width="10" customWidth="1" style="209" min="1769" max="1769"/>
    <col width="10" customWidth="1" style="209" min="1770" max="1770"/>
    <col width="10" customWidth="1" style="209" min="1771" max="1771"/>
    <col width="10" customWidth="1" style="209" min="1772" max="1772"/>
    <col width="10" customWidth="1" style="209" min="1773" max="1773"/>
    <col width="10" customWidth="1" style="209" min="1774" max="1774"/>
    <col width="10" customWidth="1" style="209" min="1775" max="1775"/>
    <col width="10" customWidth="1" style="209" min="1776" max="1776"/>
    <col width="10" customWidth="1" style="209" min="1777" max="1777"/>
    <col width="10" customWidth="1" style="209" min="1778" max="1778"/>
    <col width="10" customWidth="1" style="209" min="1779" max="1779"/>
    <col width="10" customWidth="1" style="209" min="1780" max="1780"/>
    <col width="10" customWidth="1" style="209" min="1781" max="1781"/>
    <col width="10" customWidth="1" style="209" min="1782" max="1782"/>
    <col width="10" customWidth="1" style="209" min="1783" max="1783"/>
    <col width="10" customWidth="1" style="209" min="1784" max="1784"/>
    <col width="10" customWidth="1" style="209" min="1785" max="1785"/>
    <col width="10" customWidth="1" style="209" min="1786" max="1786"/>
    <col width="10" customWidth="1" style="209" min="1787" max="1787"/>
    <col width="10" customWidth="1" style="209" min="1788" max="1788"/>
    <col width="10" customWidth="1" style="209" min="1789" max="1789"/>
    <col width="10" customWidth="1" style="209" min="1790" max="1790"/>
    <col width="10" customWidth="1" style="209" min="1791" max="1791"/>
    <col width="10" customWidth="1" style="209" min="1792" max="1792"/>
    <col width="10" customWidth="1" style="209" min="1793" max="1793"/>
    <col width="10" customWidth="1" style="209" min="1794" max="1794"/>
    <col width="10" customWidth="1" style="209" min="1795" max="1795"/>
    <col width="10" customWidth="1" style="209" min="1796" max="1796"/>
    <col width="10" customWidth="1" style="209" min="1797" max="1797"/>
    <col width="10" customWidth="1" style="209" min="1798" max="1798"/>
    <col width="10" customWidth="1" style="209" min="1799" max="1799"/>
    <col width="10" customWidth="1" style="209" min="1800" max="1800"/>
    <col width="10" customWidth="1" style="209" min="1801" max="1801"/>
    <col width="10" customWidth="1" style="209" min="1802" max="1802"/>
    <col width="10" customWidth="1" style="209" min="1803" max="1803"/>
    <col width="10" customWidth="1" style="209" min="1804" max="1804"/>
    <col width="10" customWidth="1" style="209" min="1805" max="1805"/>
    <col width="10" customWidth="1" style="209" min="1806" max="1806"/>
    <col width="10" customWidth="1" style="209" min="1807" max="1807"/>
    <col width="10" customWidth="1" style="209" min="1808" max="1808"/>
    <col width="10" customWidth="1" style="209" min="1809" max="1809"/>
    <col width="10" customWidth="1" style="209" min="1810" max="1810"/>
    <col width="10" customWidth="1" style="209" min="1811" max="1811"/>
    <col width="10" customWidth="1" style="209" min="1812" max="1812"/>
    <col width="10" customWidth="1" style="209" min="1813" max="1813"/>
    <col width="10" customWidth="1" style="209" min="1814" max="1814"/>
    <col width="10" customWidth="1" style="209" min="1815" max="1815"/>
    <col width="10" customWidth="1" style="209" min="1816" max="1816"/>
    <col width="10" customWidth="1" style="209" min="1817" max="1817"/>
    <col width="10" customWidth="1" style="209" min="1818" max="1818"/>
    <col width="10" customWidth="1" style="209" min="1819" max="1819"/>
    <col width="10" customWidth="1" style="209" min="1820" max="1820"/>
    <col width="10" customWidth="1" style="209" min="1821" max="1821"/>
    <col width="10" customWidth="1" style="209" min="1822" max="1822"/>
    <col width="10" customWidth="1" style="209" min="1823" max="1823"/>
    <col width="10" customWidth="1" style="209" min="1824" max="1824"/>
    <col width="10" customWidth="1" style="209" min="1825" max="1825"/>
    <col width="10" customWidth="1" style="209" min="1826" max="1826"/>
    <col width="10" customWidth="1" style="209" min="1827" max="1827"/>
    <col width="10" customWidth="1" style="209" min="1828" max="1828"/>
    <col width="10" customWidth="1" style="209" min="1829" max="1829"/>
    <col width="10" customWidth="1" style="209" min="1830" max="1830"/>
    <col width="10" customWidth="1" style="209" min="1831" max="1831"/>
    <col width="10" customWidth="1" style="209" min="1832" max="1832"/>
    <col width="10" customWidth="1" style="209" min="1833" max="1833"/>
    <col width="10" customWidth="1" style="209" min="1834" max="1834"/>
    <col width="10" customWidth="1" style="209" min="1835" max="1835"/>
    <col width="10" customWidth="1" style="209" min="1836" max="1836"/>
    <col width="10" customWidth="1" style="209" min="1837" max="1837"/>
    <col width="10" customWidth="1" style="209" min="1838" max="1838"/>
    <col width="10" customWidth="1" style="209" min="1839" max="1839"/>
    <col width="10" customWidth="1" style="209" min="1840" max="1840"/>
    <col width="10" customWidth="1" style="209" min="1841" max="1841"/>
    <col width="10" customWidth="1" style="209" min="1842" max="1842"/>
    <col width="10" customWidth="1" style="209" min="1843" max="1843"/>
    <col width="10" customWidth="1" style="209" min="1844" max="1844"/>
    <col width="10" customWidth="1" style="209" min="1845" max="1845"/>
    <col width="10" customWidth="1" style="209" min="1846" max="1846"/>
    <col width="10" customWidth="1" style="209" min="1847" max="1847"/>
    <col width="10" customWidth="1" style="209" min="1848" max="1848"/>
    <col width="10" customWidth="1" style="209" min="1849" max="1849"/>
    <col width="10" customWidth="1" style="209" min="1850" max="1850"/>
    <col width="10" customWidth="1" style="209" min="1851" max="1851"/>
    <col width="10" customWidth="1" style="209" min="1852" max="1852"/>
    <col width="10" customWidth="1" style="209" min="1853" max="1853"/>
    <col width="10" customWidth="1" style="209" min="1854" max="1854"/>
    <col width="10" customWidth="1" style="209" min="1855" max="1855"/>
    <col width="10" customWidth="1" style="209" min="1856" max="1856"/>
    <col width="10" customWidth="1" style="209" min="1857" max="1857"/>
    <col width="10" customWidth="1" style="209" min="1858" max="1858"/>
    <col width="10" customWidth="1" style="209" min="1859" max="1859"/>
    <col width="10" customWidth="1" style="209" min="1860" max="1860"/>
    <col width="10" customWidth="1" style="209" min="1861" max="1861"/>
    <col width="10" customWidth="1" style="209" min="1862" max="1862"/>
    <col width="10" customWidth="1" style="209" min="1863" max="1863"/>
    <col width="10" customWidth="1" style="209" min="1864" max="1864"/>
    <col width="10" customWidth="1" style="209" min="1865" max="1865"/>
    <col width="10" customWidth="1" style="209" min="1866" max="1866"/>
    <col width="10" customWidth="1" style="209" min="1867" max="1867"/>
    <col width="10" customWidth="1" style="209" min="1868" max="1868"/>
    <col width="10" customWidth="1" style="209" min="1869" max="1869"/>
    <col width="10" customWidth="1" style="209" min="1870" max="1870"/>
    <col width="10" customWidth="1" style="209" min="1871" max="1871"/>
    <col width="10" customWidth="1" style="209" min="1872" max="1872"/>
    <col width="10" customWidth="1" style="209" min="1873" max="1873"/>
    <col width="10" customWidth="1" style="209" min="1874" max="1874"/>
    <col width="10" customWidth="1" style="209" min="1875" max="1875"/>
    <col width="10" customWidth="1" style="209" min="1876" max="1876"/>
    <col width="10" customWidth="1" style="209" min="1877" max="1877"/>
    <col width="10" customWidth="1" style="209" min="1878" max="1878"/>
    <col width="10" customWidth="1" style="209" min="1879" max="1879"/>
    <col width="10" customWidth="1" style="209" min="1880" max="1880"/>
    <col width="10" customWidth="1" style="209" min="1881" max="1881"/>
    <col width="10" customWidth="1" style="209" min="1882" max="1882"/>
    <col width="10" customWidth="1" style="209" min="1883" max="1883"/>
    <col width="10" customWidth="1" style="209" min="1884" max="1884"/>
    <col width="10" customWidth="1" style="209" min="1885" max="1885"/>
    <col width="10" customWidth="1" style="209" min="1886" max="1886"/>
    <col width="10" customWidth="1" style="209" min="1887" max="1887"/>
    <col width="10" customWidth="1" style="209" min="1888" max="1888"/>
    <col width="10" customWidth="1" style="209" min="1889" max="1889"/>
    <col width="10" customWidth="1" style="209" min="1890" max="1890"/>
    <col width="10" customWidth="1" style="209" min="1891" max="1891"/>
    <col width="10" customWidth="1" style="209" min="1892" max="1892"/>
    <col width="10" customWidth="1" style="209" min="1893" max="1893"/>
    <col width="10" customWidth="1" style="209" min="1894" max="1894"/>
    <col width="10" customWidth="1" style="209" min="1895" max="1895"/>
    <col width="10" customWidth="1" style="209" min="1896" max="1896"/>
    <col width="10" customWidth="1" style="209" min="1897" max="1897"/>
    <col width="10" customWidth="1" style="209" min="1898" max="1898"/>
    <col width="10" customWidth="1" style="209" min="1899" max="1899"/>
    <col width="10" customWidth="1" style="209" min="1900" max="1900"/>
    <col width="10" customWidth="1" style="209" min="1901" max="1901"/>
    <col width="10" customWidth="1" style="209" min="1902" max="1902"/>
    <col width="10" customWidth="1" style="209" min="1903" max="1903"/>
    <col width="10" customWidth="1" style="209" min="1904" max="1904"/>
    <col width="10" customWidth="1" style="209" min="1905" max="1905"/>
    <col width="10" customWidth="1" style="209" min="1906" max="1906"/>
    <col width="10" customWidth="1" style="209" min="1907" max="1907"/>
    <col width="10" customWidth="1" style="209" min="1908" max="1908"/>
    <col width="10" customWidth="1" style="209" min="1909" max="1909"/>
    <col width="10" customWidth="1" style="209" min="1910" max="1910"/>
    <col width="10" customWidth="1" style="209" min="1911" max="1911"/>
    <col width="10" customWidth="1" style="209" min="1912" max="1912"/>
    <col width="10" customWidth="1" style="209" min="1913" max="1913"/>
    <col width="10" customWidth="1" style="209" min="1914" max="1914"/>
    <col width="10" customWidth="1" style="209" min="1915" max="1915"/>
    <col width="10" customWidth="1" style="209" min="1916" max="1916"/>
    <col width="10" customWidth="1" style="209" min="1917" max="1917"/>
    <col width="10" customWidth="1" style="209" min="1918" max="1918"/>
    <col width="10" customWidth="1" style="209" min="1919" max="1919"/>
    <col width="10" customWidth="1" style="209" min="1920" max="1920"/>
    <col width="10" customWidth="1" style="209" min="1921" max="1921"/>
    <col width="10" customWidth="1" style="209" min="1922" max="1922"/>
    <col width="10" customWidth="1" style="209" min="1923" max="1923"/>
    <col width="10" customWidth="1" style="209" min="1924" max="1924"/>
    <col width="10" customWidth="1" style="209" min="1925" max="1925"/>
    <col width="10" customWidth="1" style="209" min="1926" max="1926"/>
    <col width="10" customWidth="1" style="209" min="1927" max="1927"/>
    <col width="10" customWidth="1" style="209" min="1928" max="1928"/>
    <col width="10" customWidth="1" style="209" min="1929" max="1929"/>
    <col width="10" customWidth="1" style="209" min="1930" max="1930"/>
    <col width="10" customWidth="1" style="209" min="1931" max="1931"/>
    <col width="10" customWidth="1" style="209" min="1932" max="1932"/>
    <col width="10" customWidth="1" style="209" min="1933" max="1933"/>
    <col width="10" customWidth="1" style="209" min="1934" max="1934"/>
    <col width="10" customWidth="1" style="209" min="1935" max="1935"/>
    <col width="10" customWidth="1" style="209" min="1936" max="1936"/>
    <col width="10" customWidth="1" style="209" min="1937" max="1937"/>
    <col width="10" customWidth="1" style="209" min="1938" max="1938"/>
    <col width="10" customWidth="1" style="209" min="1939" max="1939"/>
    <col width="10" customWidth="1" style="209" min="1940" max="1940"/>
    <col width="10" customWidth="1" style="209" min="1941" max="1941"/>
    <col width="10" customWidth="1" style="209" min="1942" max="1942"/>
    <col width="10" customWidth="1" style="209" min="1943" max="1943"/>
    <col width="10" customWidth="1" style="209" min="1944" max="1944"/>
    <col width="10" customWidth="1" style="209" min="1945" max="1945"/>
    <col width="10" customWidth="1" style="209" min="1946" max="1946"/>
    <col width="10" customWidth="1" style="209" min="1947" max="1947"/>
    <col width="10" customWidth="1" style="209" min="1948" max="1948"/>
    <col width="10" customWidth="1" style="209" min="1949" max="1949"/>
    <col width="10" customWidth="1" style="209" min="1950" max="1950"/>
    <col width="10" customWidth="1" style="209" min="1951" max="1951"/>
    <col width="10" customWidth="1" style="209" min="1952" max="1952"/>
    <col width="10" customWidth="1" style="209" min="1953" max="1953"/>
    <col width="10" customWidth="1" style="209" min="1954" max="1954"/>
    <col width="10" customWidth="1" style="209" min="1955" max="1955"/>
    <col width="10" customWidth="1" style="209" min="1956" max="1956"/>
    <col width="10" customWidth="1" style="209" min="1957" max="1957"/>
    <col width="10" customWidth="1" style="209" min="1958" max="1958"/>
    <col width="10" customWidth="1" style="209" min="1959" max="1959"/>
    <col width="10" customWidth="1" style="209" min="1960" max="1960"/>
    <col width="10" customWidth="1" style="209" min="1961" max="1961"/>
    <col width="10" customWidth="1" style="209" min="1962" max="1962"/>
    <col width="10" customWidth="1" style="209" min="1963" max="1963"/>
    <col width="10" customWidth="1" style="209" min="1964" max="1964"/>
    <col width="10" customWidth="1" style="209" min="1965" max="1965"/>
    <col width="10" customWidth="1" style="209" min="1966" max="1966"/>
    <col width="10" customWidth="1" style="209" min="1967" max="1967"/>
    <col width="10" customWidth="1" style="209" min="1968" max="1968"/>
    <col width="10" customWidth="1" style="209" min="1969" max="1969"/>
    <col width="10" customWidth="1" style="209" min="1970" max="1970"/>
    <col width="10" customWidth="1" style="209" min="1971" max="1971"/>
    <col width="10" customWidth="1" style="209" min="1972" max="1972"/>
    <col width="10" customWidth="1" style="209" min="1973" max="1973"/>
    <col width="10" customWidth="1" style="209" min="1974" max="1974"/>
    <col width="10" customWidth="1" style="209" min="1975" max="1975"/>
    <col width="10" customWidth="1" style="209" min="1976" max="1976"/>
    <col width="10" customWidth="1" style="209" min="1977" max="1977"/>
    <col width="10" customWidth="1" style="209" min="1978" max="1978"/>
    <col width="10" customWidth="1" style="209" min="1979" max="1979"/>
    <col width="10" customWidth="1" style="209" min="1980" max="1980"/>
    <col width="10" customWidth="1" style="209" min="1981" max="1981"/>
    <col width="10" customWidth="1" style="209" min="1982" max="1982"/>
    <col width="10" customWidth="1" style="209" min="1983" max="1983"/>
    <col width="10" customWidth="1" style="209" min="1984" max="1984"/>
    <col width="10" customWidth="1" style="209" min="1985" max="1985"/>
    <col width="10" customWidth="1" style="209" min="1986" max="1986"/>
    <col width="10" customWidth="1" style="209" min="1987" max="1987"/>
    <col width="10" customWidth="1" style="209" min="1988" max="1988"/>
    <col width="10" customWidth="1" style="209" min="1989" max="1989"/>
    <col width="10" customWidth="1" style="209" min="1990" max="1990"/>
    <col width="10" customWidth="1" style="209" min="1991" max="1991"/>
    <col width="10" customWidth="1" style="209" min="1992" max="1992"/>
    <col width="10" customWidth="1" style="209" min="1993" max="1993"/>
    <col width="10" customWidth="1" style="209" min="1994" max="1994"/>
    <col width="10" customWidth="1" style="209" min="1995" max="1995"/>
    <col width="10" customWidth="1" style="209" min="1996" max="1996"/>
    <col width="10" customWidth="1" style="209" min="1997" max="1997"/>
    <col width="10" customWidth="1" style="209" min="1998" max="1998"/>
    <col width="10" customWidth="1" style="209" min="1999" max="1999"/>
    <col width="10" customWidth="1" style="209" min="2000" max="2000"/>
    <col width="10" customWidth="1" style="209" min="2001" max="2001"/>
    <col width="10" customWidth="1" style="209" min="2002" max="2002"/>
    <col width="10" customWidth="1" style="209" min="2003" max="2003"/>
    <col width="10" customWidth="1" style="209" min="2004" max="2004"/>
    <col width="10" customWidth="1" style="209" min="2005" max="2005"/>
    <col width="10" customWidth="1" style="209" min="2006" max="2006"/>
    <col width="10" customWidth="1" style="209" min="2007" max="2007"/>
    <col width="10" customWidth="1" style="209" min="2008" max="2008"/>
    <col width="10" customWidth="1" style="209" min="2009" max="2009"/>
    <col width="10" customWidth="1" style="209" min="2010" max="2010"/>
    <col width="10" customWidth="1" style="209" min="2011" max="2011"/>
    <col width="10" customWidth="1" style="209" min="2012" max="2012"/>
    <col width="10" customWidth="1" style="209" min="2013" max="2013"/>
    <col width="10" customWidth="1" style="209" min="2014" max="2014"/>
    <col width="10" customWidth="1" style="209" min="2015" max="2015"/>
    <col width="10" customWidth="1" style="209" min="2016" max="2016"/>
    <col width="10" customWidth="1" style="209" min="2017" max="2017"/>
    <col width="10" customWidth="1" style="209" min="2018" max="2018"/>
    <col width="10" customWidth="1" style="209" min="2019" max="2019"/>
    <col width="10" customWidth="1" style="209" min="2020" max="2020"/>
    <col width="10" customWidth="1" style="209" min="2021" max="2021"/>
    <col width="10" customWidth="1" style="209" min="2022" max="2022"/>
    <col width="10" customWidth="1" style="209" min="2023" max="2023"/>
    <col width="10" customWidth="1" style="209" min="2024" max="2024"/>
    <col width="10" customWidth="1" style="209" min="2025" max="2025"/>
    <col width="10" customWidth="1" style="209" min="2026" max="2026"/>
    <col width="10" customWidth="1" style="209" min="2027" max="2027"/>
    <col width="10" customWidth="1" style="209" min="2028" max="2028"/>
    <col width="10" customWidth="1" style="209" min="2029" max="2029"/>
    <col width="10" customWidth="1" style="209" min="2030" max="2030"/>
    <col width="10" customWidth="1" style="209" min="2031" max="2031"/>
    <col width="10" customWidth="1" style="209" min="2032" max="2032"/>
    <col width="10" customWidth="1" style="209" min="2033" max="2033"/>
    <col width="10" customWidth="1" style="209" min="2034" max="2034"/>
    <col width="10" customWidth="1" style="209" min="2035" max="2035"/>
    <col width="10" customWidth="1" style="209" min="2036" max="2036"/>
    <col width="10" customWidth="1" style="209" min="2037" max="2037"/>
    <col width="10" customWidth="1" style="209" min="2038" max="2038"/>
    <col width="10" customWidth="1" style="209" min="2039" max="2039"/>
    <col width="10" customWidth="1" style="209" min="2040" max="2040"/>
    <col width="10" customWidth="1" style="209" min="2041" max="2041"/>
    <col width="10" customWidth="1" style="209" min="2042" max="2042"/>
    <col width="10" customWidth="1" style="209" min="2043" max="2043"/>
    <col width="10" customWidth="1" style="209" min="2044" max="2044"/>
    <col width="10" customWidth="1" style="209" min="2045" max="2045"/>
    <col width="10" customWidth="1" style="209" min="2046" max="2046"/>
    <col width="10" customWidth="1" style="209" min="2047" max="2047"/>
    <col width="10" customWidth="1" style="209" min="2048" max="2048"/>
    <col width="10" customWidth="1" style="209" min="2049" max="2049"/>
    <col width="10" customWidth="1" style="209" min="2050" max="2050"/>
    <col width="10" customWidth="1" style="209" min="2051" max="2051"/>
    <col width="10" customWidth="1" style="209" min="2052" max="2052"/>
    <col width="10" customWidth="1" style="209" min="2053" max="2053"/>
    <col width="10" customWidth="1" style="209" min="2054" max="2054"/>
    <col width="10" customWidth="1" style="209" min="2055" max="2055"/>
    <col width="10" customWidth="1" style="209" min="2056" max="2056"/>
    <col width="10" customWidth="1" style="209" min="2057" max="2057"/>
    <col width="10" customWidth="1" style="209" min="2058" max="2058"/>
    <col width="10" customWidth="1" style="209" min="2059" max="2059"/>
    <col width="10" customWidth="1" style="209" min="2060" max="2060"/>
    <col width="10" customWidth="1" style="209" min="2061" max="2061"/>
    <col width="10" customWidth="1" style="209" min="2062" max="2062"/>
    <col width="10" customWidth="1" style="209" min="2063" max="2063"/>
    <col width="10" customWidth="1" style="209" min="2064" max="2064"/>
    <col width="10" customWidth="1" style="209" min="2065" max="2065"/>
    <col width="10" customWidth="1" style="209" min="2066" max="2066"/>
    <col width="10" customWidth="1" style="209" min="2067" max="2067"/>
    <col width="10" customWidth="1" style="209" min="2068" max="2068"/>
    <col width="10" customWidth="1" style="209" min="2069" max="2069"/>
    <col width="10" customWidth="1" style="209" min="2070" max="2070"/>
    <col width="10" customWidth="1" style="209" min="2071" max="2071"/>
    <col width="10" customWidth="1" style="209" min="2072" max="2072"/>
    <col width="10" customWidth="1" style="209" min="2073" max="2073"/>
    <col width="10" customWidth="1" style="209" min="2074" max="2074"/>
    <col width="10" customWidth="1" style="209" min="2075" max="2075"/>
    <col width="10" customWidth="1" style="209" min="2076" max="2076"/>
    <col width="10" customWidth="1" style="209" min="2077" max="2077"/>
    <col width="10" customWidth="1" style="209" min="2078" max="2078"/>
    <col width="10" customWidth="1" style="209" min="2079" max="2079"/>
    <col width="10" customWidth="1" style="209" min="2080" max="2080"/>
    <col width="10" customWidth="1" style="209" min="2081" max="2081"/>
    <col width="10" customWidth="1" style="209" min="2082" max="2082"/>
    <col width="10" customWidth="1" style="209" min="2083" max="2083"/>
    <col width="10" customWidth="1" style="209" min="2084" max="2084"/>
    <col width="10" customWidth="1" style="209" min="2085" max="2085"/>
    <col width="10" customWidth="1" style="209" min="2086" max="2086"/>
    <col width="10" customWidth="1" style="209" min="2087" max="2087"/>
    <col width="10" customWidth="1" style="209" min="2088" max="2088"/>
    <col width="10" customWidth="1" style="209" min="2089" max="2089"/>
    <col width="10" customWidth="1" style="209" min="2090" max="2090"/>
    <col width="10" customWidth="1" style="209" min="2091" max="2091"/>
    <col width="10" customWidth="1" style="209" min="2092" max="2092"/>
    <col width="10" customWidth="1" style="209" min="2093" max="2093"/>
    <col width="10" customWidth="1" style="209" min="2094" max="2094"/>
    <col width="10" customWidth="1" style="209" min="2095" max="2095"/>
    <col width="10" customWidth="1" style="209" min="2096" max="2096"/>
    <col width="10" customWidth="1" style="209" min="2097" max="2097"/>
    <col width="10" customWidth="1" style="209" min="2098" max="2098"/>
    <col width="10" customWidth="1" style="209" min="2099" max="2099"/>
    <col width="10" customWidth="1" style="209" min="2100" max="2100"/>
    <col width="10" customWidth="1" style="209" min="2101" max="2101"/>
    <col width="10" customWidth="1" style="209" min="2102" max="2102"/>
    <col width="10" customWidth="1" style="209" min="2103" max="2103"/>
    <col width="10" customWidth="1" style="209" min="2104" max="2104"/>
    <col width="10" customWidth="1" style="209" min="2105" max="2105"/>
    <col width="10" customWidth="1" style="209" min="2106" max="2106"/>
    <col width="10" customWidth="1" style="209" min="2107" max="2107"/>
    <col width="10" customWidth="1" style="209" min="2108" max="2108"/>
    <col width="10" customWidth="1" style="209" min="2109" max="2109"/>
    <col width="10" customWidth="1" style="209" min="2110" max="2110"/>
    <col width="10" customWidth="1" style="209" min="2111" max="2111"/>
    <col width="10" customWidth="1" style="209" min="2112" max="2112"/>
    <col width="10" customWidth="1" style="209" min="2113" max="2113"/>
    <col width="10" customWidth="1" style="209" min="2114" max="2114"/>
    <col width="10" customWidth="1" style="209" min="2115" max="2115"/>
    <col width="10" customWidth="1" style="209" min="2116" max="2116"/>
    <col width="10" customWidth="1" style="209" min="2117" max="2117"/>
    <col width="10" customWidth="1" style="209" min="2118" max="2118"/>
    <col width="10" customWidth="1" style="209" min="2119" max="2119"/>
    <col width="10" customWidth="1" style="209" min="2120" max="2120"/>
    <col width="10" customWidth="1" style="209" min="2121" max="2121"/>
    <col width="10" customWidth="1" style="209" min="2122" max="2122"/>
    <col width="10" customWidth="1" style="209" min="2123" max="2123"/>
    <col width="10" customWidth="1" style="209" min="2124" max="2124"/>
    <col width="10" customWidth="1" style="209" min="2125" max="2125"/>
    <col width="10" customWidth="1" style="209" min="2126" max="2126"/>
    <col width="10" customWidth="1" style="209" min="2127" max="2127"/>
    <col width="10" customWidth="1" style="209" min="2128" max="2128"/>
    <col width="10" customWidth="1" style="209" min="2129" max="2129"/>
    <col width="10" customWidth="1" style="209" min="2130" max="2130"/>
    <col width="10" customWidth="1" style="209" min="2131" max="2131"/>
    <col width="10" customWidth="1" style="209" min="2132" max="2132"/>
    <col width="10" customWidth="1" style="209" min="2133" max="2133"/>
    <col width="10" customWidth="1" style="209" min="2134" max="2134"/>
    <col width="10" customWidth="1" style="209" min="2135" max="2135"/>
    <col width="10" customWidth="1" style="209" min="2136" max="2136"/>
    <col width="10" customWidth="1" style="209" min="2137" max="2137"/>
    <col width="10" customWidth="1" style="209" min="2138" max="2138"/>
    <col width="10" customWidth="1" style="209" min="2139" max="2139"/>
    <col width="10" customWidth="1" style="209" min="2140" max="2140"/>
    <col width="10" customWidth="1" style="209" min="2141" max="2141"/>
    <col width="10" customWidth="1" style="209" min="2142" max="2142"/>
    <col width="10" customWidth="1" style="209" min="2143" max="2143"/>
    <col width="10" customWidth="1" style="209" min="2144" max="2144"/>
    <col width="10" customWidth="1" style="209" min="2145" max="2145"/>
    <col width="10" customWidth="1" style="209" min="2146" max="2146"/>
    <col width="10" customWidth="1" style="209" min="2147" max="2147"/>
    <col width="10" customWidth="1" style="209" min="2148" max="2148"/>
    <col width="10" customWidth="1" style="209" min="2149" max="2149"/>
    <col width="10" customWidth="1" style="209" min="2150" max="2150"/>
    <col width="10" customWidth="1" style="209" min="2151" max="2151"/>
    <col width="10" customWidth="1" style="209" min="2152" max="2152"/>
    <col width="10" customWidth="1" style="209" min="2153" max="2153"/>
    <col width="10" customWidth="1" style="209" min="2154" max="2154"/>
    <col width="10" customWidth="1" style="209" min="2155" max="2155"/>
    <col width="10" customWidth="1" style="209" min="2156" max="2156"/>
    <col width="10" customWidth="1" style="209" min="2157" max="2157"/>
    <col width="10" customWidth="1" style="209" min="2158" max="2158"/>
    <col width="10" customWidth="1" style="209" min="2159" max="2159"/>
    <col width="10" customWidth="1" style="209" min="2160" max="2160"/>
    <col width="10" customWidth="1" style="209" min="2161" max="2161"/>
    <col width="10" customWidth="1" style="209" min="2162" max="2162"/>
    <col width="10" customWidth="1" style="209" min="2163" max="2163"/>
    <col width="10" customWidth="1" style="209" min="2164" max="2164"/>
    <col width="10" customWidth="1" style="209" min="2165" max="2165"/>
    <col width="10" customWidth="1" style="209" min="2166" max="2166"/>
    <col width="10" customWidth="1" style="209" min="2167" max="2167"/>
    <col width="10" customWidth="1" style="209" min="2168" max="2168"/>
    <col width="10" customWidth="1" style="209" min="2169" max="2169"/>
    <col width="10" customWidth="1" style="209" min="2170" max="2170"/>
    <col width="10" customWidth="1" style="209" min="2171" max="2171"/>
    <col width="10" customWidth="1" style="209" min="2172" max="2172"/>
    <col width="10" customWidth="1" style="209" min="2173" max="2173"/>
    <col width="10" customWidth="1" style="209" min="2174" max="2174"/>
    <col width="10" customWidth="1" style="209" min="2175" max="2175"/>
    <col width="10" customWidth="1" style="209" min="2176" max="2176"/>
    <col width="10" customWidth="1" style="209" min="2177" max="2177"/>
    <col width="10" customWidth="1" style="209" min="2178" max="2178"/>
    <col width="10" customWidth="1" style="209" min="2179" max="2179"/>
    <col width="10" customWidth="1" style="209" min="2180" max="2180"/>
    <col width="10" customWidth="1" style="209" min="2181" max="2181"/>
    <col width="10" customWidth="1" style="209" min="2182" max="2182"/>
    <col width="10" customWidth="1" style="209" min="2183" max="2183"/>
    <col width="10" customWidth="1" style="209" min="2184" max="2184"/>
    <col width="10" customWidth="1" style="209" min="2185" max="2185"/>
    <col width="10" customWidth="1" style="209" min="2186" max="2186"/>
    <col width="10" customWidth="1" style="209" min="2187" max="2187"/>
    <col width="10" customWidth="1" style="209" min="2188" max="2188"/>
    <col width="10" customWidth="1" style="209" min="2189" max="2189"/>
    <col width="10" customWidth="1" style="209" min="2190" max="2190"/>
    <col width="10" customWidth="1" style="209" min="2191" max="2191"/>
    <col width="10" customWidth="1" style="209" min="2192" max="2192"/>
    <col width="10" customWidth="1" style="209" min="2193" max="2193"/>
    <col width="10" customWidth="1" style="209" min="2194" max="2194"/>
    <col width="10" customWidth="1" style="209" min="2195" max="2195"/>
    <col width="10" customWidth="1" style="209" min="2196" max="2196"/>
    <col width="10" customWidth="1" style="209" min="2197" max="2197"/>
    <col width="10" customWidth="1" style="209" min="2198" max="2198"/>
    <col width="10" customWidth="1" style="209" min="2199" max="2199"/>
    <col width="10" customWidth="1" style="209" min="2200" max="2200"/>
    <col width="10" customWidth="1" style="209" min="2201" max="2201"/>
    <col width="10" customWidth="1" style="209" min="2202" max="2202"/>
    <col width="10" customWidth="1" style="209" min="2203" max="2203"/>
    <col width="10" customWidth="1" style="209" min="2204" max="2204"/>
    <col width="10" customWidth="1" style="209" min="2205" max="2205"/>
    <col width="10" customWidth="1" style="209" min="2206" max="2206"/>
    <col width="10" customWidth="1" style="209" min="2207" max="2207"/>
    <col width="10" customWidth="1" style="209" min="2208" max="2208"/>
    <col width="10" customWidth="1" style="209" min="2209" max="2209"/>
    <col width="10" customWidth="1" style="209" min="2210" max="2210"/>
    <col width="10" customWidth="1" style="209" min="2211" max="2211"/>
    <col width="10" customWidth="1" style="209" min="2212" max="2212"/>
    <col width="10" customWidth="1" style="209" min="2213" max="2213"/>
    <col width="10" customWidth="1" style="209" min="2214" max="2214"/>
    <col width="10" customWidth="1" style="209" min="2215" max="2215"/>
    <col width="10" customWidth="1" style="209" min="2216" max="2216"/>
    <col width="10" customWidth="1" style="209" min="2217" max="2217"/>
    <col width="10" customWidth="1" style="209" min="2218" max="2218"/>
    <col width="10" customWidth="1" style="209" min="2219" max="2219"/>
    <col width="10" customWidth="1" style="209" min="2220" max="2220"/>
    <col width="10" customWidth="1" style="209" min="2221" max="2221"/>
    <col width="10" customWidth="1" style="209" min="2222" max="2222"/>
    <col width="10" customWidth="1" style="209" min="2223" max="2223"/>
    <col width="10" customWidth="1" style="209" min="2224" max="2224"/>
    <col width="10" customWidth="1" style="209" min="2225" max="2225"/>
    <col width="10" customWidth="1" style="209" min="2226" max="2226"/>
    <col width="10" customWidth="1" style="209" min="2227" max="2227"/>
    <col width="10" customWidth="1" style="209" min="2228" max="2228"/>
    <col width="10" customWidth="1" style="209" min="2229" max="2229"/>
    <col width="10" customWidth="1" style="209" min="2230" max="2230"/>
    <col width="10" customWidth="1" style="209" min="2231" max="2231"/>
    <col width="10" customWidth="1" style="209" min="2232" max="2232"/>
    <col width="10" customWidth="1" style="209" min="2233" max="2233"/>
    <col width="10" customWidth="1" style="209" min="2234" max="2234"/>
    <col width="10" customWidth="1" style="209" min="2235" max="2235"/>
    <col width="10" customWidth="1" style="209" min="2236" max="2236"/>
    <col width="10" customWidth="1" style="209" min="2237" max="2237"/>
    <col width="10" customWidth="1" style="209" min="2238" max="2238"/>
    <col width="10" customWidth="1" style="209" min="2239" max="2239"/>
    <col width="10" customWidth="1" style="209" min="2240" max="2240"/>
    <col width="10" customWidth="1" style="209" min="2241" max="2241"/>
    <col width="10" customWidth="1" style="209" min="2242" max="2242"/>
    <col width="10" customWidth="1" style="209" min="2243" max="2243"/>
    <col width="10" customWidth="1" style="209" min="2244" max="2244"/>
    <col width="10" customWidth="1" style="209" min="2245" max="2245"/>
    <col width="10" customWidth="1" style="209" min="2246" max="2246"/>
    <col width="10" customWidth="1" style="209" min="2247" max="2247"/>
    <col width="10" customWidth="1" style="209" min="2248" max="2248"/>
    <col width="10" customWidth="1" style="209" min="2249" max="2249"/>
    <col width="10" customWidth="1" style="209" min="2250" max="2250"/>
    <col width="10" customWidth="1" style="209" min="2251" max="2251"/>
    <col width="10" customWidth="1" style="209" min="2252" max="2252"/>
    <col width="10" customWidth="1" style="209" min="2253" max="2253"/>
    <col width="10" customWidth="1" style="209" min="2254" max="2254"/>
    <col width="10" customWidth="1" style="209" min="2255" max="2255"/>
    <col width="10" customWidth="1" style="209" min="2256" max="2256"/>
    <col width="10" customWidth="1" style="209" min="2257" max="2257"/>
    <col width="10" customWidth="1" style="209" min="2258" max="2258"/>
    <col width="10" customWidth="1" style="209" min="2259" max="2259"/>
    <col width="10" customWidth="1" style="209" min="2260" max="2260"/>
    <col width="10" customWidth="1" style="209" min="2261" max="2261"/>
    <col width="10" customWidth="1" style="209" min="2262" max="2262"/>
    <col width="10" customWidth="1" style="209" min="2263" max="2263"/>
    <col width="10" customWidth="1" style="209" min="2264" max="2264"/>
    <col width="10" customWidth="1" style="209" min="2265" max="2265"/>
    <col width="10" customWidth="1" style="209" min="2266" max="2266"/>
    <col width="10" customWidth="1" style="209" min="2267" max="2267"/>
    <col width="10" customWidth="1" style="209" min="2268" max="2268"/>
    <col width="10" customWidth="1" style="209" min="2269" max="2269"/>
    <col width="10" customWidth="1" style="209" min="2270" max="2270"/>
    <col width="10" customWidth="1" style="209" min="2271" max="2271"/>
    <col width="10" customWidth="1" style="209" min="2272" max="2272"/>
    <col width="10" customWidth="1" style="209" min="2273" max="2273"/>
    <col width="10" customWidth="1" style="209" min="2274" max="2274"/>
    <col width="10" customWidth="1" style="209" min="2275" max="2275"/>
    <col width="10" customWidth="1" style="209" min="2276" max="2276"/>
    <col width="10" customWidth="1" style="209" min="2277" max="2277"/>
    <col width="10" customWidth="1" style="209" min="2278" max="2278"/>
    <col width="10" customWidth="1" style="209" min="2279" max="2279"/>
    <col width="10" customWidth="1" style="209" min="2280" max="2280"/>
    <col width="10" customWidth="1" style="209" min="2281" max="2281"/>
    <col width="10" customWidth="1" style="209" min="2282" max="2282"/>
    <col width="10" customWidth="1" style="209" min="2283" max="2283"/>
    <col width="10" customWidth="1" style="209" min="2284" max="2284"/>
    <col width="10" customWidth="1" style="209" min="2285" max="2285"/>
    <col width="10" customWidth="1" style="209" min="2286" max="2286"/>
    <col width="10" customWidth="1" style="209" min="2287" max="2287"/>
    <col width="10" customWidth="1" style="209" min="2288" max="2288"/>
    <col width="10" customWidth="1" style="209" min="2289" max="2289"/>
    <col width="10" customWidth="1" style="209" min="2290" max="2290"/>
    <col width="10" customWidth="1" style="209" min="2291" max="2291"/>
    <col width="10" customWidth="1" style="209" min="2292" max="2292"/>
    <col width="10" customWidth="1" style="209" min="2293" max="2293"/>
    <col width="10" customWidth="1" style="209" min="2294" max="2294"/>
    <col width="10" customWidth="1" style="209" min="2295" max="2295"/>
    <col width="10" customWidth="1" style="209" min="2296" max="2296"/>
    <col width="10" customWidth="1" style="209" min="2297" max="2297"/>
    <col width="10" customWidth="1" style="209" min="2298" max="2298"/>
    <col width="10" customWidth="1" style="209" min="2299" max="2299"/>
    <col width="10" customWidth="1" style="209" min="2300" max="2300"/>
    <col width="10" customWidth="1" style="209" min="2301" max="2301"/>
    <col width="10" customWidth="1" style="209" min="2302" max="2302"/>
    <col width="10" customWidth="1" style="209" min="2303" max="2303"/>
    <col width="10" customWidth="1" style="209" min="2304" max="2304"/>
    <col width="10" customWidth="1" style="209" min="2305" max="2305"/>
    <col width="10" customWidth="1" style="209" min="2306" max="2306"/>
    <col width="10" customWidth="1" style="209" min="2307" max="2307"/>
    <col width="10" customWidth="1" style="209" min="2308" max="2308"/>
    <col width="10" customWidth="1" style="209" min="2309" max="2309"/>
    <col width="10" customWidth="1" style="209" min="2310" max="2310"/>
    <col width="10" customWidth="1" style="209" min="2311" max="2311"/>
    <col width="10" customWidth="1" style="209" min="2312" max="2312"/>
    <col width="10" customWidth="1" style="209" min="2313" max="2313"/>
    <col width="10" customWidth="1" style="209" min="2314" max="2314"/>
    <col width="10" customWidth="1" style="209" min="2315" max="2315"/>
    <col width="10" customWidth="1" style="209" min="2316" max="2316"/>
    <col width="10" customWidth="1" style="209" min="2317" max="2317"/>
    <col width="10" customWidth="1" style="209" min="2318" max="2318"/>
    <col width="10" customWidth="1" style="209" min="2319" max="2319"/>
    <col width="10" customWidth="1" style="209" min="2320" max="2320"/>
    <col width="10" customWidth="1" style="209" min="2321" max="2321"/>
    <col width="10" customWidth="1" style="209" min="2322" max="2322"/>
    <col width="10" customWidth="1" style="209" min="2323" max="2323"/>
    <col width="10" customWidth="1" style="209" min="2324" max="2324"/>
    <col width="10" customWidth="1" style="209" min="2325" max="2325"/>
    <col width="10" customWidth="1" style="209" min="2326" max="2326"/>
    <col width="10" customWidth="1" style="209" min="2327" max="2327"/>
    <col width="10" customWidth="1" style="209" min="2328" max="2328"/>
    <col width="10" customWidth="1" style="209" min="2329" max="2329"/>
    <col width="10" customWidth="1" style="209" min="2330" max="2330"/>
    <col width="10" customWidth="1" style="209" min="2331" max="2331"/>
    <col width="10" customWidth="1" style="209" min="2332" max="2332"/>
    <col width="10" customWidth="1" style="209" min="2333" max="2333"/>
    <col width="10" customWidth="1" style="209" min="2334" max="2334"/>
    <col width="10" customWidth="1" style="209" min="2335" max="2335"/>
    <col width="10" customWidth="1" style="209" min="2336" max="2336"/>
    <col width="10" customWidth="1" style="209" min="2337" max="2337"/>
    <col width="10" customWidth="1" style="209" min="2338" max="2338"/>
    <col width="10" customWidth="1" style="209" min="2339" max="2339"/>
    <col width="10" customWidth="1" style="209" min="2340" max="2340"/>
    <col width="10" customWidth="1" style="209" min="2341" max="2341"/>
    <col width="10" customWidth="1" style="209" min="2342" max="2342"/>
    <col width="10" customWidth="1" style="209" min="2343" max="2343"/>
    <col width="10" customWidth="1" style="209" min="2344" max="2344"/>
    <col width="10" customWidth="1" style="209" min="2345" max="2345"/>
    <col width="10" customWidth="1" style="209" min="2346" max="2346"/>
    <col width="10" customWidth="1" style="209" min="2347" max="2347"/>
    <col width="10" customWidth="1" style="209" min="2348" max="2348"/>
    <col width="10" customWidth="1" style="209" min="2349" max="2349"/>
    <col width="10" customWidth="1" style="209" min="2350" max="2350"/>
    <col width="10" customWidth="1" style="209" min="2351" max="2351"/>
    <col width="10" customWidth="1" style="209" min="2352" max="2352"/>
    <col width="10" customWidth="1" style="209" min="2353" max="2353"/>
    <col width="10" customWidth="1" style="209" min="2354" max="2354"/>
    <col width="10" customWidth="1" style="209" min="2355" max="2355"/>
    <col width="10" customWidth="1" style="209" min="2356" max="2356"/>
    <col width="10" customWidth="1" style="209" min="2357" max="2357"/>
    <col width="10" customWidth="1" style="209" min="2358" max="2358"/>
    <col width="10" customWidth="1" style="209" min="2359" max="2359"/>
    <col width="10" customWidth="1" style="209" min="2360" max="2360"/>
    <col width="10" customWidth="1" style="209" min="2361" max="2361"/>
    <col width="10" customWidth="1" style="209" min="2362" max="2362"/>
    <col width="10" customWidth="1" style="209" min="2363" max="2363"/>
    <col width="10" customWidth="1" style="209" min="2364" max="2364"/>
    <col width="10" customWidth="1" style="209" min="2365" max="2365"/>
    <col width="10" customWidth="1" style="209" min="2366" max="2366"/>
    <col width="10" customWidth="1" style="209" min="2367" max="2367"/>
    <col width="10" customWidth="1" style="209" min="2368" max="2368"/>
    <col width="10" customWidth="1" style="209" min="2369" max="2369"/>
    <col width="10" customWidth="1" style="209" min="2370" max="2370"/>
    <col width="10" customWidth="1" style="209" min="2371" max="2371"/>
    <col width="10" customWidth="1" style="209" min="2372" max="2372"/>
    <col width="10" customWidth="1" style="209" min="2373" max="2373"/>
    <col width="10" customWidth="1" style="209" min="2374" max="2374"/>
    <col width="10" customWidth="1" style="209" min="2375" max="2375"/>
    <col width="10" customWidth="1" style="209" min="2376" max="2376"/>
    <col width="10" customWidth="1" style="209" min="2377" max="2377"/>
    <col width="10" customWidth="1" style="209" min="2378" max="2378"/>
    <col width="10" customWidth="1" style="209" min="2379" max="2379"/>
    <col width="10" customWidth="1" style="209" min="2380" max="2380"/>
    <col width="10" customWidth="1" style="209" min="2381" max="2381"/>
    <col width="10" customWidth="1" style="209" min="2382" max="2382"/>
    <col width="10" customWidth="1" style="209" min="2383" max="2383"/>
    <col width="10" customWidth="1" style="209" min="2384" max="2384"/>
    <col width="10" customWidth="1" style="209" min="2385" max="2385"/>
    <col width="10" customWidth="1" style="209" min="2386" max="2386"/>
    <col width="10" customWidth="1" style="209" min="2387" max="2387"/>
    <col width="10" customWidth="1" style="209" min="2388" max="2388"/>
    <col width="10" customWidth="1" style="209" min="2389" max="2389"/>
    <col width="10" customWidth="1" style="209" min="2390" max="2390"/>
    <col width="10" customWidth="1" style="209" min="2391" max="2391"/>
    <col width="10" customWidth="1" style="209" min="2392" max="2392"/>
    <col width="10" customWidth="1" style="209" min="2393" max="2393"/>
    <col width="10" customWidth="1" style="209" min="2394" max="2394"/>
    <col width="10" customWidth="1" style="209" min="2395" max="2395"/>
    <col width="10" customWidth="1" style="209" min="2396" max="2396"/>
    <col width="10" customWidth="1" style="209" min="2397" max="2397"/>
    <col width="10" customWidth="1" style="209" min="2398" max="2398"/>
    <col width="10" customWidth="1" style="209" min="2399" max="2399"/>
    <col width="10" customWidth="1" style="209" min="2400" max="2400"/>
    <col width="10" customWidth="1" style="209" min="2401" max="2401"/>
    <col width="10" customWidth="1" style="209" min="2402" max="2402"/>
    <col width="10" customWidth="1" style="209" min="2403" max="2403"/>
    <col width="10" customWidth="1" style="209" min="2404" max="2404"/>
    <col width="10" customWidth="1" style="209" min="2405" max="2405"/>
    <col width="10" customWidth="1" style="209" min="2406" max="2406"/>
    <col width="10" customWidth="1" style="209" min="2407" max="2407"/>
    <col width="10" customWidth="1" style="209" min="2408" max="2408"/>
    <col width="10" customWidth="1" style="209" min="2409" max="2409"/>
    <col width="10" customWidth="1" style="209" min="2410" max="2410"/>
    <col width="10" customWidth="1" style="209" min="2411" max="2411"/>
    <col width="10" customWidth="1" style="209" min="2412" max="2412"/>
    <col width="10" customWidth="1" style="209" min="2413" max="2413"/>
    <col width="10" customWidth="1" style="209" min="2414" max="2414"/>
    <col width="10" customWidth="1" style="209" min="2415" max="2415"/>
    <col width="10" customWidth="1" style="209" min="2416" max="2416"/>
    <col width="10" customWidth="1" style="209" min="2417" max="2417"/>
    <col width="10" customWidth="1" style="209" min="2418" max="2418"/>
    <col width="10" customWidth="1" style="209" min="2419" max="2419"/>
    <col width="10" customWidth="1" style="209" min="2420" max="2420"/>
    <col width="10" customWidth="1" style="209" min="2421" max="2421"/>
    <col width="10" customWidth="1" style="209" min="2422" max="2422"/>
    <col width="10" customWidth="1" style="209" min="2423" max="2423"/>
    <col width="10" customWidth="1" style="209" min="2424" max="2424"/>
    <col width="10" customWidth="1" style="209" min="2425" max="2425"/>
    <col width="10" customWidth="1" style="209" min="2426" max="2426"/>
    <col width="10" customWidth="1" style="209" min="2427" max="2427"/>
    <col width="10" customWidth="1" style="209" min="2428" max="2428"/>
    <col width="10" customWidth="1" style="209" min="2429" max="2429"/>
    <col width="10" customWidth="1" style="209" min="2430" max="2430"/>
    <col width="10" customWidth="1" style="209" min="2431" max="2431"/>
    <col width="10" customWidth="1" style="209" min="2432" max="2432"/>
    <col width="10" customWidth="1" style="209" min="2433" max="2433"/>
    <col width="10" customWidth="1" style="209" min="2434" max="2434"/>
    <col width="10" customWidth="1" style="209" min="2435" max="2435"/>
    <col width="10" customWidth="1" style="209" min="2436" max="2436"/>
    <col width="10" customWidth="1" style="209" min="2437" max="2437"/>
    <col width="10" customWidth="1" style="209" min="2438" max="2438"/>
    <col width="10" customWidth="1" style="209" min="2439" max="2439"/>
    <col width="10" customWidth="1" style="209" min="2440" max="2440"/>
    <col width="10" customWidth="1" style="209" min="2441" max="2441"/>
    <col width="10" customWidth="1" style="209" min="2442" max="2442"/>
    <col width="10" customWidth="1" style="209" min="2443" max="2443"/>
    <col width="10" customWidth="1" style="209" min="2444" max="2444"/>
    <col width="10" customWidth="1" style="209" min="2445" max="2445"/>
    <col width="10" customWidth="1" style="209" min="2446" max="2446"/>
    <col width="10" customWidth="1" style="209" min="2447" max="2447"/>
    <col width="10" customWidth="1" style="209" min="2448" max="2448"/>
    <col width="10" customWidth="1" style="209" min="2449" max="2449"/>
    <col width="10" customWidth="1" style="209" min="2450" max="2450"/>
    <col width="10" customWidth="1" style="209" min="2451" max="2451"/>
    <col width="10" customWidth="1" style="209" min="2452" max="2452"/>
    <col width="10" customWidth="1" style="209" min="2453" max="2453"/>
    <col width="10" customWidth="1" style="209" min="2454" max="2454"/>
    <col width="10" customWidth="1" style="209" min="2455" max="2455"/>
    <col width="10" customWidth="1" style="209" min="2456" max="2456"/>
    <col width="10" customWidth="1" style="209" min="2457" max="2457"/>
    <col width="10" customWidth="1" style="209" min="2458" max="2458"/>
    <col width="10" customWidth="1" style="209" min="2459" max="2459"/>
    <col width="10" customWidth="1" style="209" min="2460" max="2460"/>
    <col width="10" customWidth="1" style="209" min="2461" max="2461"/>
    <col width="10" customWidth="1" style="209" min="2462" max="2462"/>
    <col width="10" customWidth="1" style="209" min="2463" max="2463"/>
    <col width="10" customWidth="1" style="209" min="2464" max="2464"/>
    <col width="10" customWidth="1" style="209" min="2465" max="2465"/>
    <col width="10" customWidth="1" style="209" min="2466" max="2466"/>
    <col width="10" customWidth="1" style="209" min="2467" max="2467"/>
    <col width="10" customWidth="1" style="209" min="2468" max="2468"/>
    <col width="10" customWidth="1" style="209" min="2469" max="2469"/>
    <col width="10" customWidth="1" style="209" min="2470" max="2470"/>
    <col width="10" customWidth="1" style="209" min="2471" max="2471"/>
    <col width="10" customWidth="1" style="209" min="2472" max="2472"/>
    <col width="10" customWidth="1" style="209" min="2473" max="2473"/>
    <col width="10" customWidth="1" style="209" min="2474" max="2474"/>
    <col width="10" customWidth="1" style="209" min="2475" max="2475"/>
    <col width="10" customWidth="1" style="209" min="2476" max="2476"/>
    <col width="10" customWidth="1" style="209" min="2477" max="2477"/>
    <col width="10" customWidth="1" style="209" min="2478" max="2478"/>
    <col width="10" customWidth="1" style="209" min="2479" max="2479"/>
    <col width="10" customWidth="1" style="209" min="2480" max="2480"/>
    <col width="10" customWidth="1" style="209" min="2481" max="2481"/>
    <col width="10" customWidth="1" style="209" min="2482" max="2482"/>
    <col width="10" customWidth="1" style="209" min="2483" max="2483"/>
    <col width="10" customWidth="1" style="209" min="2484" max="2484"/>
    <col width="10" customWidth="1" style="209" min="2485" max="2485"/>
    <col width="10" customWidth="1" style="209" min="2486" max="2486"/>
    <col width="10" customWidth="1" style="209" min="2487" max="2487"/>
    <col width="10" customWidth="1" style="209" min="2488" max="2488"/>
    <col width="10" customWidth="1" style="209" min="2489" max="2489"/>
    <col width="10" customWidth="1" style="209" min="2490" max="2490"/>
    <col width="10" customWidth="1" style="209" min="2491" max="2491"/>
    <col width="10" customWidth="1" style="209" min="2492" max="2492"/>
    <col width="10" customWidth="1" style="209" min="2493" max="2493"/>
    <col width="10" customWidth="1" style="209" min="2494" max="2494"/>
    <col width="10" customWidth="1" style="209" min="2495" max="2495"/>
    <col width="10" customWidth="1" style="209" min="2496" max="2496"/>
    <col width="10" customWidth="1" style="209" min="2497" max="2497"/>
    <col width="10" customWidth="1" style="209" min="2498" max="2498"/>
    <col width="10" customWidth="1" style="209" min="2499" max="2499"/>
    <col width="10" customWidth="1" style="209" min="2500" max="2500"/>
    <col width="10" customWidth="1" style="209" min="2501" max="2501"/>
    <col width="10" customWidth="1" style="209" min="2502" max="2502"/>
    <col width="10" customWidth="1" style="209" min="2503" max="2503"/>
    <col width="10" customWidth="1" style="209" min="2504" max="2504"/>
    <col width="10" customWidth="1" style="209" min="2505" max="2505"/>
    <col width="10" customWidth="1" style="209" min="2506" max="2506"/>
    <col width="10" customWidth="1" style="209" min="2507" max="2507"/>
    <col width="10" customWidth="1" style="209" min="2508" max="2508"/>
    <col width="10" customWidth="1" style="209" min="2509" max="2509"/>
    <col width="10" customWidth="1" style="209" min="2510" max="2510"/>
    <col width="10" customWidth="1" style="209" min="2511" max="2511"/>
    <col width="10" customWidth="1" style="209" min="2512" max="2512"/>
    <col width="10" customWidth="1" style="209" min="2513" max="2513"/>
    <col width="10" customWidth="1" style="209" min="2514" max="2514"/>
    <col width="10" customWidth="1" style="209" min="2515" max="2515"/>
    <col width="10" customWidth="1" style="209" min="2516" max="2516"/>
    <col width="10" customWidth="1" style="209" min="2517" max="2517"/>
    <col width="10" customWidth="1" style="209" min="2518" max="2518"/>
    <col width="10" customWidth="1" style="209" min="2519" max="2519"/>
    <col width="10" customWidth="1" style="209" min="2520" max="2520"/>
    <col width="10" customWidth="1" style="209" min="2521" max="2521"/>
    <col width="10" customWidth="1" style="209" min="2522" max="2522"/>
    <col width="10" customWidth="1" style="209" min="2523" max="2523"/>
    <col width="10" customWidth="1" style="209" min="2524" max="2524"/>
    <col width="10" customWidth="1" style="209" min="2525" max="2525"/>
    <col width="10" customWidth="1" style="209" min="2526" max="2526"/>
    <col width="10" customWidth="1" style="209" min="2527" max="2527"/>
    <col width="10" customWidth="1" style="209" min="2528" max="2528"/>
    <col width="10" customWidth="1" style="209" min="2529" max="2529"/>
    <col width="10" customWidth="1" style="209" min="2530" max="2530"/>
    <col width="10" customWidth="1" style="209" min="2531" max="2531"/>
    <col width="10" customWidth="1" style="209" min="2532" max="2532"/>
    <col width="10" customWidth="1" style="209" min="2533" max="2533"/>
    <col width="10" customWidth="1" style="209" min="2534" max="2534"/>
    <col width="10" customWidth="1" style="209" min="2535" max="2535"/>
    <col width="10" customWidth="1" style="209" min="2536" max="2536"/>
    <col width="10" customWidth="1" style="209" min="2537" max="2537"/>
    <col width="10" customWidth="1" style="209" min="2538" max="2538"/>
    <col width="10" customWidth="1" style="209" min="2539" max="2539"/>
    <col width="10" customWidth="1" style="209" min="2540" max="2540"/>
    <col width="10" customWidth="1" style="209" min="2541" max="2541"/>
    <col width="10" customWidth="1" style="209" min="2542" max="2542"/>
    <col width="10" customWidth="1" style="209" min="2543" max="2543"/>
    <col width="10" customWidth="1" style="209" min="2544" max="2544"/>
    <col width="10" customWidth="1" style="209" min="2545" max="2545"/>
    <col width="10" customWidth="1" style="209" min="2546" max="2546"/>
    <col width="10" customWidth="1" style="209" min="2547" max="2547"/>
    <col width="10" customWidth="1" style="209" min="2548" max="2548"/>
    <col width="10" customWidth="1" style="209" min="2549" max="2549"/>
    <col width="10" customWidth="1" style="209" min="2550" max="2550"/>
    <col width="10" customWidth="1" style="209" min="2551" max="2551"/>
    <col width="10" customWidth="1" style="209" min="2552" max="2552"/>
    <col width="10" customWidth="1" style="209" min="2553" max="2553"/>
    <col width="10" customWidth="1" style="209" min="2554" max="2554"/>
    <col width="10" customWidth="1" style="209" min="2555" max="2555"/>
    <col width="10" customWidth="1" style="209" min="2556" max="2556"/>
    <col width="10" customWidth="1" style="209" min="2557" max="2557"/>
    <col width="10" customWidth="1" style="209" min="2558" max="2558"/>
    <col width="10" customWidth="1" style="209" min="2559" max="2559"/>
    <col width="10" customWidth="1" style="209" min="2560" max="2560"/>
    <col width="10" customWidth="1" style="209" min="2561" max="2561"/>
    <col width="10" customWidth="1" style="209" min="2562" max="2562"/>
    <col width="10" customWidth="1" style="209" min="2563" max="2563"/>
    <col width="10" customWidth="1" style="209" min="2564" max="2564"/>
    <col width="10" customWidth="1" style="209" min="2565" max="2565"/>
    <col width="10" customWidth="1" style="209" min="2566" max="2566"/>
    <col width="10" customWidth="1" style="209" min="2567" max="2567"/>
    <col width="10" customWidth="1" style="209" min="2568" max="2568"/>
    <col width="10" customWidth="1" style="209" min="2569" max="2569"/>
    <col width="10" customWidth="1" style="209" min="2570" max="2570"/>
    <col width="10" customWidth="1" style="209" min="2571" max="2571"/>
    <col width="10" customWidth="1" style="209" min="2572" max="2572"/>
    <col width="10" customWidth="1" style="209" min="2573" max="2573"/>
    <col width="10" customWidth="1" style="209" min="2574" max="2574"/>
    <col width="10" customWidth="1" style="209" min="2575" max="2575"/>
    <col width="10" customWidth="1" style="209" min="2576" max="2576"/>
    <col width="10" customWidth="1" style="209" min="2577" max="2577"/>
    <col width="10" customWidth="1" style="209" min="2578" max="2578"/>
    <col width="10" customWidth="1" style="209" min="2579" max="2579"/>
    <col width="10" customWidth="1" style="209" min="2580" max="2580"/>
    <col width="10" customWidth="1" style="209" min="2581" max="2581"/>
    <col width="10" customWidth="1" style="209" min="2582" max="2582"/>
    <col width="10" customWidth="1" style="209" min="2583" max="2583"/>
    <col width="10" customWidth="1" style="209" min="2584" max="2584"/>
    <col width="10" customWidth="1" style="209" min="2585" max="2585"/>
    <col width="10" customWidth="1" style="209" min="2586" max="2586"/>
    <col width="10" customWidth="1" style="209" min="2587" max="2587"/>
    <col width="10" customWidth="1" style="209" min="2588" max="2588"/>
    <col width="10" customWidth="1" style="209" min="2589" max="2589"/>
    <col width="10" customWidth="1" style="209" min="2590" max="2590"/>
    <col width="10" customWidth="1" style="209" min="2591" max="2591"/>
    <col width="10" customWidth="1" style="209" min="2592" max="2592"/>
    <col width="10" customWidth="1" style="209" min="2593" max="2593"/>
    <col width="10" customWidth="1" style="209" min="2594" max="2594"/>
    <col width="10" customWidth="1" style="209" min="2595" max="2595"/>
    <col width="10" customWidth="1" style="209" min="2596" max="2596"/>
    <col width="10" customWidth="1" style="209" min="2597" max="2597"/>
    <col width="10" customWidth="1" style="209" min="2598" max="2598"/>
    <col width="10" customWidth="1" style="209" min="2599" max="2599"/>
    <col width="10" customWidth="1" style="209" min="2600" max="2600"/>
    <col width="10" customWidth="1" style="209" min="2601" max="2601"/>
    <col width="10" customWidth="1" style="209" min="2602" max="2602"/>
    <col width="10" customWidth="1" style="209" min="2603" max="2603"/>
    <col width="10" customWidth="1" style="209" min="2604" max="2604"/>
    <col width="10" customWidth="1" style="209" min="2605" max="2605"/>
    <col width="10" customWidth="1" style="209" min="2606" max="2606"/>
    <col width="10" customWidth="1" style="209" min="2607" max="2607"/>
    <col width="10" customWidth="1" style="209" min="2608" max="2608"/>
    <col width="10" customWidth="1" style="209" min="2609" max="2609"/>
    <col width="10" customWidth="1" style="209" min="2610" max="2610"/>
    <col width="10" customWidth="1" style="209" min="2611" max="2611"/>
    <col width="10" customWidth="1" style="209" min="2612" max="2612"/>
    <col width="10" customWidth="1" style="209" min="2613" max="2613"/>
    <col width="10" customWidth="1" style="209" min="2614" max="2614"/>
    <col width="10" customWidth="1" style="209" min="2615" max="2615"/>
    <col width="10" customWidth="1" style="209" min="2616" max="2616"/>
    <col width="10" customWidth="1" style="209" min="2617" max="2617"/>
    <col width="10" customWidth="1" style="209" min="2618" max="2618"/>
    <col width="10" customWidth="1" style="209" min="2619" max="2619"/>
    <col width="10" customWidth="1" style="209" min="2620" max="2620"/>
    <col width="10" customWidth="1" style="209" min="2621" max="2621"/>
    <col width="10" customWidth="1" style="209" min="2622" max="2622"/>
    <col width="10" customWidth="1" style="209" min="2623" max="2623"/>
    <col width="10" customWidth="1" style="209" min="2624" max="2624"/>
    <col width="10" customWidth="1" style="209" min="2625" max="2625"/>
    <col width="10" customWidth="1" style="209" min="2626" max="2626"/>
    <col width="10" customWidth="1" style="209" min="2627" max="2627"/>
    <col width="10" customWidth="1" style="209" min="2628" max="2628"/>
    <col width="10" customWidth="1" style="209" min="2629" max="2629"/>
    <col width="10" customWidth="1" style="209" min="2630" max="2630"/>
    <col width="10" customWidth="1" style="209" min="2631" max="2631"/>
    <col width="10" customWidth="1" style="209" min="2632" max="2632"/>
    <col width="10" customWidth="1" style="209" min="2633" max="2633"/>
    <col width="10" customWidth="1" style="209" min="2634" max="2634"/>
    <col width="10" customWidth="1" style="209" min="2635" max="2635"/>
    <col width="10" customWidth="1" style="209" min="2636" max="2636"/>
    <col width="10" customWidth="1" style="209" min="2637" max="2637"/>
    <col width="10" customWidth="1" style="209" min="2638" max="2638"/>
    <col width="10" customWidth="1" style="209" min="2639" max="2639"/>
    <col width="10" customWidth="1" style="209" min="2640" max="2640"/>
    <col width="10" customWidth="1" style="209" min="2641" max="2641"/>
    <col width="10" customWidth="1" style="209" min="2642" max="2642"/>
    <col width="10" customWidth="1" style="209" min="2643" max="2643"/>
    <col width="10" customWidth="1" style="209" min="2644" max="2644"/>
    <col width="10" customWidth="1" style="209" min="2645" max="2645"/>
    <col width="10" customWidth="1" style="209" min="2646" max="2646"/>
    <col width="10" customWidth="1" style="209" min="2647" max="2647"/>
    <col width="10" customWidth="1" style="209" min="2648" max="2648"/>
    <col width="10" customWidth="1" style="209" min="2649" max="2649"/>
    <col width="10" customWidth="1" style="209" min="2650" max="2650"/>
    <col width="10" customWidth="1" style="209" min="2651" max="2651"/>
    <col width="10" customWidth="1" style="209" min="2652" max="2652"/>
    <col width="10" customWidth="1" style="209" min="2653" max="2653"/>
    <col width="10" customWidth="1" style="209" min="2654" max="2654"/>
    <col width="10" customWidth="1" style="209" min="2655" max="2655"/>
    <col width="10" customWidth="1" style="209" min="2656" max="2656"/>
    <col width="10" customWidth="1" style="209" min="2657" max="2657"/>
    <col width="10" customWidth="1" style="209" min="2658" max="2658"/>
    <col width="10" customWidth="1" style="209" min="2659" max="2659"/>
    <col width="10" customWidth="1" style="209" min="2660" max="2660"/>
    <col width="10" customWidth="1" style="209" min="2661" max="2661"/>
    <col width="10" customWidth="1" style="209" min="2662" max="2662"/>
    <col width="10" customWidth="1" style="209" min="2663" max="2663"/>
    <col width="10" customWidth="1" style="209" min="2664" max="2664"/>
    <col width="10" customWidth="1" style="209" min="2665" max="2665"/>
    <col width="10" customWidth="1" style="209" min="2666" max="2666"/>
    <col width="10" customWidth="1" style="209" min="2667" max="2667"/>
    <col width="10" customWidth="1" style="209" min="2668" max="2668"/>
    <col width="10" customWidth="1" style="209" min="2669" max="2669"/>
    <col width="10" customWidth="1" style="209" min="2670" max="2670"/>
    <col width="10" customWidth="1" style="209" min="2671" max="2671"/>
    <col width="10" customWidth="1" style="209" min="2672" max="2672"/>
    <col width="10" customWidth="1" style="209" min="2673" max="2673"/>
    <col width="10" customWidth="1" style="209" min="2674" max="2674"/>
    <col width="10" customWidth="1" style="209" min="2675" max="2675"/>
    <col width="10" customWidth="1" style="209" min="2676" max="2676"/>
    <col width="10" customWidth="1" style="209" min="2677" max="2677"/>
    <col width="10" customWidth="1" style="209" min="2678" max="2678"/>
    <col width="10" customWidth="1" style="209" min="2679" max="2679"/>
    <col width="10" customWidth="1" style="209" min="2680" max="2680"/>
    <col width="10" customWidth="1" style="209" min="2681" max="2681"/>
    <col width="10" customWidth="1" style="209" min="2682" max="2682"/>
    <col width="10" customWidth="1" style="209" min="2683" max="2683"/>
    <col width="10" customWidth="1" style="209" min="2684" max="2684"/>
    <col width="10" customWidth="1" style="209" min="2685" max="2685"/>
    <col width="10" customWidth="1" style="209" min="2686" max="2686"/>
    <col width="10" customWidth="1" style="209" min="2687" max="2687"/>
    <col width="10" customWidth="1" style="209" min="2688" max="2688"/>
    <col width="10" customWidth="1" style="209" min="2689" max="2689"/>
    <col width="10" customWidth="1" style="209" min="2690" max="2690"/>
    <col width="10" customWidth="1" style="209" min="2691" max="2691"/>
    <col width="10" customWidth="1" style="209" min="2692" max="2692"/>
    <col width="10" customWidth="1" style="209" min="2693" max="2693"/>
    <col width="10" customWidth="1" style="209" min="2694" max="2694"/>
    <col width="10" customWidth="1" style="209" min="2695" max="2695"/>
    <col width="10" customWidth="1" style="209" min="2696" max="2696"/>
    <col width="10" customWidth="1" style="209" min="2697" max="2697"/>
    <col width="10" customWidth="1" style="209" min="2698" max="2698"/>
    <col width="10" customWidth="1" style="209" min="2699" max="2699"/>
    <col width="10" customWidth="1" style="209" min="2700" max="2700"/>
    <col width="10" customWidth="1" style="209" min="2701" max="2701"/>
    <col width="10" customWidth="1" style="209" min="2702" max="2702"/>
    <col width="10" customWidth="1" style="209" min="2703" max="2703"/>
    <col width="10" customWidth="1" style="209" min="2704" max="2704"/>
    <col width="10" customWidth="1" style="209" min="2705" max="2705"/>
    <col width="10" customWidth="1" style="209" min="2706" max="2706"/>
    <col width="10" customWidth="1" style="209" min="2707" max="2707"/>
    <col width="10" customWidth="1" style="209" min="2708" max="2708"/>
    <col width="10" customWidth="1" style="209" min="2709" max="2709"/>
    <col width="10" customWidth="1" style="209" min="2710" max="2710"/>
    <col width="10" customWidth="1" style="209" min="2711" max="2711"/>
    <col width="10" customWidth="1" style="209" min="2712" max="2712"/>
    <col width="10" customWidth="1" style="209" min="2713" max="2713"/>
    <col width="10" customWidth="1" style="209" min="2714" max="2714"/>
    <col width="10" customWidth="1" style="209" min="2715" max="2715"/>
    <col width="10" customWidth="1" style="209" min="2716" max="2716"/>
    <col width="10" customWidth="1" style="209" min="2717" max="2717"/>
    <col width="10" customWidth="1" style="209" min="2718" max="2718"/>
    <col width="10" customWidth="1" style="209" min="2719" max="2719"/>
    <col width="10" customWidth="1" style="209" min="2720" max="2720"/>
    <col width="10" customWidth="1" style="209" min="2721" max="2721"/>
    <col width="10" customWidth="1" style="209" min="2722" max="2722"/>
    <col width="10" customWidth="1" style="209" min="2723" max="2723"/>
    <col width="10" customWidth="1" style="209" min="2724" max="2724"/>
    <col width="10" customWidth="1" style="209" min="2725" max="2725"/>
    <col width="10" customWidth="1" style="209" min="2726" max="2726"/>
    <col width="10" customWidth="1" style="209" min="2727" max="2727"/>
    <col width="10" customWidth="1" style="209" min="2728" max="2728"/>
    <col width="10" customWidth="1" style="209" min="2729" max="2729"/>
    <col width="10" customWidth="1" style="209" min="2730" max="2730"/>
    <col width="10" customWidth="1" style="209" min="2731" max="2731"/>
    <col width="10" customWidth="1" style="209" min="2732" max="2732"/>
    <col width="10" customWidth="1" style="209" min="2733" max="2733"/>
    <col width="10" customWidth="1" style="209" min="2734" max="2734"/>
    <col width="10" customWidth="1" style="209" min="2735" max="2735"/>
    <col width="10" customWidth="1" style="209" min="2736" max="2736"/>
    <col width="10" customWidth="1" style="209" min="2737" max="2737"/>
    <col width="10" customWidth="1" style="209" min="2738" max="2738"/>
    <col width="10" customWidth="1" style="209" min="2739" max="2739"/>
    <col width="10" customWidth="1" style="209" min="2740" max="2740"/>
    <col width="10" customWidth="1" style="209" min="2741" max="2741"/>
    <col width="10" customWidth="1" style="209" min="2742" max="2742"/>
    <col width="10" customWidth="1" style="209" min="2743" max="2743"/>
    <col width="10" customWidth="1" style="209" min="2744" max="2744"/>
    <col width="10" customWidth="1" style="209" min="2745" max="2745"/>
    <col width="10" customWidth="1" style="209" min="2746" max="2746"/>
    <col width="10" customWidth="1" style="209" min="2747" max="2747"/>
    <col width="10" customWidth="1" style="209" min="2748" max="2748"/>
    <col width="10" customWidth="1" style="209" min="2749" max="2749"/>
    <col width="10" customWidth="1" style="209" min="2750" max="2750"/>
    <col width="10" customWidth="1" style="209" min="2751" max="2751"/>
    <col width="10" customWidth="1" style="209" min="2752" max="2752"/>
    <col width="10" customWidth="1" style="209" min="2753" max="2753"/>
    <col width="10" customWidth="1" style="209" min="2754" max="2754"/>
    <col width="10" customWidth="1" style="209" min="2755" max="2755"/>
    <col width="10" customWidth="1" style="209" min="2756" max="2756"/>
    <col width="10" customWidth="1" style="209" min="2757" max="2757"/>
    <col width="10" customWidth="1" style="209" min="2758" max="2758"/>
    <col width="10" customWidth="1" style="209" min="2759" max="2759"/>
    <col width="10" customWidth="1" style="209" min="2760" max="2760"/>
    <col width="10" customWidth="1" style="209" min="2761" max="2761"/>
    <col width="10" customWidth="1" style="209" min="2762" max="2762"/>
    <col width="10" customWidth="1" style="209" min="2763" max="2763"/>
    <col width="10" customWidth="1" style="209" min="2764" max="2764"/>
    <col width="10" customWidth="1" style="209" min="2765" max="2765"/>
    <col width="10" customWidth="1" style="209" min="2766" max="2766"/>
    <col width="10" customWidth="1" style="209" min="2767" max="2767"/>
    <col width="10" customWidth="1" style="209" min="2768" max="2768"/>
    <col width="10" customWidth="1" style="209" min="2769" max="2769"/>
    <col width="10" customWidth="1" style="209" min="2770" max="2770"/>
    <col width="10" customWidth="1" style="209" min="2771" max="2771"/>
    <col width="10" customWidth="1" style="209" min="2772" max="2772"/>
    <col width="10" customWidth="1" style="209" min="2773" max="2773"/>
    <col width="10" customWidth="1" style="209" min="2774" max="2774"/>
    <col width="10" customWidth="1" style="209" min="2775" max="2775"/>
    <col width="10" customWidth="1" style="209" min="2776" max="2776"/>
    <col width="10" customWidth="1" style="209" min="2777" max="2777"/>
    <col width="10" customWidth="1" style="209" min="2778" max="2778"/>
    <col width="10" customWidth="1" style="209" min="2779" max="2779"/>
    <col width="10" customWidth="1" style="209" min="2780" max="2780"/>
    <col width="10" customWidth="1" style="209" min="2781" max="2781"/>
    <col width="10" customWidth="1" style="209" min="2782" max="2782"/>
    <col width="10" customWidth="1" style="209" min="2783" max="2783"/>
    <col width="10" customWidth="1" style="209" min="2784" max="2784"/>
    <col width="10" customWidth="1" style="209" min="2785" max="2785"/>
    <col width="10" customWidth="1" style="209" min="2786" max="2786"/>
    <col width="10" customWidth="1" style="209" min="2787" max="2787"/>
    <col width="10" customWidth="1" style="209" min="2788" max="2788"/>
    <col width="10" customWidth="1" style="209" min="2789" max="2789"/>
    <col width="10" customWidth="1" style="209" min="2790" max="2790"/>
    <col width="10" customWidth="1" style="209" min="2791" max="2791"/>
    <col width="10" customWidth="1" style="209" min="2792" max="2792"/>
    <col width="10" customWidth="1" style="209" min="2793" max="2793"/>
    <col width="10" customWidth="1" style="209" min="2794" max="2794"/>
    <col width="10" customWidth="1" style="209" min="2795" max="2795"/>
    <col width="10" customWidth="1" style="209" min="2796" max="2796"/>
    <col width="10" customWidth="1" style="209" min="2797" max="2797"/>
    <col width="10" customWidth="1" style="209" min="2798" max="2798"/>
    <col width="10" customWidth="1" style="209" min="2799" max="2799"/>
    <col width="10" customWidth="1" style="209" min="2800" max="2800"/>
    <col width="10" customWidth="1" style="209" min="2801" max="2801"/>
    <col width="10" customWidth="1" style="209" min="2802" max="2802"/>
    <col width="10" customWidth="1" style="209" min="2803" max="2803"/>
    <col width="10" customWidth="1" style="209" min="2804" max="2804"/>
    <col width="10" customWidth="1" style="209" min="2805" max="2805"/>
    <col width="10" customWidth="1" style="209" min="2806" max="2806"/>
    <col width="10" customWidth="1" style="209" min="2807" max="2807"/>
    <col width="10" customWidth="1" style="209" min="2808" max="2808"/>
    <col width="10" customWidth="1" style="209" min="2809" max="2809"/>
    <col width="10" customWidth="1" style="209" min="2810" max="2810"/>
    <col width="10" customWidth="1" style="209" min="2811" max="2811"/>
    <col width="10" customWidth="1" style="209" min="2812" max="2812"/>
    <col width="10" customWidth="1" style="209" min="2813" max="2813"/>
    <col width="10" customWidth="1" style="209" min="2814" max="2814"/>
    <col width="10" customWidth="1" style="209" min="2815" max="2815"/>
    <col width="10" customWidth="1" style="209" min="2816" max="2816"/>
    <col width="10" customWidth="1" style="209" min="2817" max="2817"/>
    <col width="10" customWidth="1" style="209" min="2818" max="2818"/>
    <col width="10" customWidth="1" style="209" min="2819" max="2819"/>
    <col width="10" customWidth="1" style="209" min="2820" max="2820"/>
    <col width="10" customWidth="1" style="209" min="2821" max="2821"/>
    <col width="10" customWidth="1" style="209" min="2822" max="2822"/>
    <col width="10" customWidth="1" style="209" min="2823" max="2823"/>
    <col width="10" customWidth="1" style="209" min="2824" max="2824"/>
    <col width="10" customWidth="1" style="209" min="2825" max="2825"/>
    <col width="10" customWidth="1" style="209" min="2826" max="2826"/>
    <col width="10" customWidth="1" style="209" min="2827" max="2827"/>
    <col width="10" customWidth="1" style="209" min="2828" max="2828"/>
    <col width="10" customWidth="1" style="209" min="2829" max="2829"/>
    <col width="10" customWidth="1" style="209" min="2830" max="2830"/>
    <col width="10" customWidth="1" style="209" min="2831" max="2831"/>
    <col width="10" customWidth="1" style="209" min="2832" max="2832"/>
    <col width="10" customWidth="1" style="209" min="2833" max="2833"/>
    <col width="10" customWidth="1" style="209" min="2834" max="2834"/>
    <col width="10" customWidth="1" style="209" min="2835" max="2835"/>
    <col width="10" customWidth="1" style="209" min="2836" max="2836"/>
    <col width="10" customWidth="1" style="209" min="2837" max="2837"/>
    <col width="10" customWidth="1" style="209" min="2838" max="2838"/>
    <col width="10" customWidth="1" style="209" min="2839" max="2839"/>
    <col width="10" customWidth="1" style="209" min="2840" max="2840"/>
    <col width="10" customWidth="1" style="209" min="2841" max="2841"/>
    <col width="10" customWidth="1" style="209" min="2842" max="2842"/>
    <col width="10" customWidth="1" style="209" min="2843" max="2843"/>
    <col width="10" customWidth="1" style="209" min="2844" max="2844"/>
    <col width="10" customWidth="1" style="209" min="2845" max="2845"/>
    <col width="10" customWidth="1" style="209" min="2846" max="2846"/>
    <col width="10" customWidth="1" style="209" min="2847" max="2847"/>
    <col width="10" customWidth="1" style="209" min="2848" max="2848"/>
    <col width="10" customWidth="1" style="209" min="2849" max="2849"/>
    <col width="10" customWidth="1" style="209" min="2850" max="2850"/>
    <col width="10" customWidth="1" style="209" min="2851" max="2851"/>
    <col width="10" customWidth="1" style="209" min="2852" max="2852"/>
    <col width="10" customWidth="1" style="209" min="2853" max="2853"/>
    <col width="10" customWidth="1" style="209" min="2854" max="2854"/>
    <col width="10" customWidth="1" style="209" min="2855" max="2855"/>
    <col width="10" customWidth="1" style="209" min="2856" max="2856"/>
    <col width="10" customWidth="1" style="209" min="2857" max="2857"/>
    <col width="10" customWidth="1" style="209" min="2858" max="2858"/>
    <col width="10" customWidth="1" style="209" min="2859" max="2859"/>
    <col width="10" customWidth="1" style="209" min="2860" max="2860"/>
    <col width="10" customWidth="1" style="209" min="2861" max="2861"/>
    <col width="10" customWidth="1" style="209" min="2862" max="2862"/>
    <col width="10" customWidth="1" style="209" min="2863" max="2863"/>
    <col width="10" customWidth="1" style="209" min="2864" max="2864"/>
    <col width="10" customWidth="1" style="209" min="2865" max="2865"/>
    <col width="10" customWidth="1" style="209" min="2866" max="2866"/>
    <col width="10" customWidth="1" style="209" min="2867" max="2867"/>
    <col width="10" customWidth="1" style="209" min="2868" max="2868"/>
    <col width="10" customWidth="1" style="209" min="2869" max="2869"/>
    <col width="10" customWidth="1" style="209" min="2870" max="2870"/>
    <col width="10" customWidth="1" style="209" min="2871" max="2871"/>
    <col width="10" customWidth="1" style="209" min="2872" max="2872"/>
    <col width="10" customWidth="1" style="209" min="2873" max="2873"/>
    <col width="10" customWidth="1" style="209" min="2874" max="2874"/>
    <col width="10" customWidth="1" style="209" min="2875" max="2875"/>
    <col width="10" customWidth="1" style="209" min="2876" max="2876"/>
    <col width="10" customWidth="1" style="209" min="2877" max="2877"/>
    <col width="10" customWidth="1" style="209" min="2878" max="2878"/>
    <col width="10" customWidth="1" style="209" min="2879" max="2879"/>
    <col width="10" customWidth="1" style="209" min="2880" max="2880"/>
    <col width="10" customWidth="1" style="209" min="2881" max="2881"/>
    <col width="10" customWidth="1" style="209" min="2882" max="2882"/>
    <col width="10" customWidth="1" style="209" min="2883" max="2883"/>
    <col width="10" customWidth="1" style="209" min="2884" max="2884"/>
    <col width="10" customWidth="1" style="209" min="2885" max="2885"/>
    <col width="10" customWidth="1" style="209" min="2886" max="2886"/>
    <col width="10" customWidth="1" style="209" min="2887" max="2887"/>
    <col width="10" customWidth="1" style="209" min="2888" max="2888"/>
    <col width="10" customWidth="1" style="209" min="2889" max="2889"/>
    <col width="10" customWidth="1" style="209" min="2890" max="2890"/>
    <col width="10" customWidth="1" style="209" min="2891" max="2891"/>
    <col width="10" customWidth="1" style="209" min="2892" max="2892"/>
    <col width="10" customWidth="1" style="209" min="2893" max="2893"/>
    <col width="10" customWidth="1" style="209" min="2894" max="2894"/>
    <col width="10" customWidth="1" style="209" min="2895" max="2895"/>
    <col width="10" customWidth="1" style="209" min="2896" max="2896"/>
    <col width="10" customWidth="1" style="209" min="2897" max="2897"/>
    <col width="10" customWidth="1" style="209" min="2898" max="2898"/>
    <col width="10" customWidth="1" style="209" min="2899" max="2899"/>
    <col width="10" customWidth="1" style="209" min="2900" max="2900"/>
    <col width="10" customWidth="1" style="209" min="2901" max="2901"/>
    <col width="10" customWidth="1" style="209" min="2902" max="2902"/>
    <col width="10" customWidth="1" style="209" min="2903" max="2903"/>
    <col width="10" customWidth="1" style="209" min="2904" max="2904"/>
    <col width="10" customWidth="1" style="209" min="2905" max="2905"/>
    <col width="10" customWidth="1" style="209" min="2906" max="2906"/>
    <col width="10" customWidth="1" style="209" min="2907" max="2907"/>
    <col width="10" customWidth="1" style="209" min="2908" max="2908"/>
    <col width="10" customWidth="1" style="209" min="2909" max="2909"/>
    <col width="10" customWidth="1" style="209" min="2910" max="2910"/>
    <col width="10" customWidth="1" style="209" min="2911" max="2911"/>
    <col width="10" customWidth="1" style="209" min="2912" max="2912"/>
    <col width="10" customWidth="1" style="209" min="2913" max="2913"/>
    <col width="10" customWidth="1" style="209" min="2914" max="2914"/>
    <col width="10" customWidth="1" style="209" min="2915" max="2915"/>
    <col width="10" customWidth="1" style="209" min="2916" max="2916"/>
    <col width="10" customWidth="1" style="209" min="2917" max="2917"/>
    <col width="10" customWidth="1" style="209" min="2918" max="2918"/>
    <col width="10" customWidth="1" style="209" min="2919" max="2919"/>
    <col width="10" customWidth="1" style="209" min="2920" max="2920"/>
    <col width="10" customWidth="1" style="209" min="2921" max="2921"/>
    <col width="10" customWidth="1" style="209" min="2922" max="2922"/>
    <col width="10" customWidth="1" style="209" min="2923" max="2923"/>
    <col width="10" customWidth="1" style="209" min="2924" max="2924"/>
    <col width="10" customWidth="1" style="209" min="2925" max="2925"/>
    <col width="10" customWidth="1" style="209" min="2926" max="2926"/>
    <col width="10" customWidth="1" style="209" min="2927" max="2927"/>
    <col width="10" customWidth="1" style="209" min="2928" max="2928"/>
    <col width="10" customWidth="1" style="209" min="2929" max="2929"/>
    <col width="10" customWidth="1" style="209" min="2930" max="2930"/>
    <col width="10" customWidth="1" style="209" min="2931" max="2931"/>
    <col width="10" customWidth="1" style="209" min="2932" max="2932"/>
    <col width="10" customWidth="1" style="209" min="2933" max="2933"/>
    <col width="10" customWidth="1" style="209" min="2934" max="2934"/>
    <col width="10" customWidth="1" style="209" min="2935" max="2935"/>
    <col width="10" customWidth="1" style="209" min="2936" max="2936"/>
    <col width="10" customWidth="1" style="209" min="2937" max="2937"/>
    <col width="10" customWidth="1" style="209" min="2938" max="2938"/>
    <col width="10" customWidth="1" style="209" min="2939" max="2939"/>
    <col width="10" customWidth="1" style="209" min="2940" max="2940"/>
    <col width="10" customWidth="1" style="209" min="2941" max="2941"/>
    <col width="10" customWidth="1" style="209" min="2942" max="2942"/>
    <col width="10" customWidth="1" style="209" min="2943" max="2943"/>
    <col width="10" customWidth="1" style="209" min="2944" max="2944"/>
    <col width="10" customWidth="1" style="209" min="2945" max="2945"/>
    <col width="10" customWidth="1" style="209" min="2946" max="2946"/>
    <col width="10" customWidth="1" style="209" min="2947" max="2947"/>
    <col width="10" customWidth="1" style="209" min="2948" max="2948"/>
    <col width="10" customWidth="1" style="209" min="2949" max="2949"/>
    <col width="10" customWidth="1" style="209" min="2950" max="2950"/>
    <col width="10" customWidth="1" style="209" min="2951" max="2951"/>
    <col width="10" customWidth="1" style="209" min="2952" max="2952"/>
    <col width="10" customWidth="1" style="209" min="2953" max="2953"/>
    <col width="10" customWidth="1" style="209" min="2954" max="2954"/>
    <col width="10" customWidth="1" style="209" min="2955" max="2955"/>
    <col width="10" customWidth="1" style="209" min="2956" max="2956"/>
    <col width="10" customWidth="1" style="209" min="2957" max="2957"/>
    <col width="10" customWidth="1" style="209" min="2958" max="2958"/>
    <col width="10" customWidth="1" style="209" min="2959" max="2959"/>
    <col width="10" customWidth="1" style="209" min="2960" max="2960"/>
    <col width="10" customWidth="1" style="209" min="2961" max="2961"/>
    <col width="10" customWidth="1" style="209" min="2962" max="2962"/>
    <col width="10" customWidth="1" style="209" min="2963" max="2963"/>
    <col width="10" customWidth="1" style="209" min="2964" max="2964"/>
    <col width="10" customWidth="1" style="209" min="2965" max="2965"/>
    <col width="10" customWidth="1" style="209" min="2966" max="2966"/>
    <col width="10" customWidth="1" style="209" min="2967" max="2967"/>
    <col width="10" customWidth="1" style="209" min="2968" max="2968"/>
    <col width="10" customWidth="1" style="209" min="2969" max="2969"/>
    <col width="10" customWidth="1" style="209" min="2970" max="2970"/>
    <col width="10" customWidth="1" style="209" min="2971" max="2971"/>
    <col width="10" customWidth="1" style="209" min="2972" max="2972"/>
    <col width="10" customWidth="1" style="209" min="2973" max="2973"/>
    <col width="10" customWidth="1" style="209" min="2974" max="2974"/>
    <col width="10" customWidth="1" style="209" min="2975" max="2975"/>
    <col width="10" customWidth="1" style="209" min="2976" max="2976"/>
    <col width="10" customWidth="1" style="209" min="2977" max="2977"/>
    <col width="10" customWidth="1" style="209" min="2978" max="2978"/>
    <col width="10" customWidth="1" style="209" min="2979" max="2979"/>
    <col width="10" customWidth="1" style="209" min="2980" max="2980"/>
    <col width="10" customWidth="1" style="209" min="2981" max="2981"/>
    <col width="10" customWidth="1" style="209" min="2982" max="2982"/>
    <col width="10" customWidth="1" style="209" min="2983" max="2983"/>
    <col width="10" customWidth="1" style="209" min="2984" max="2984"/>
    <col width="10" customWidth="1" style="209" min="2985" max="2985"/>
    <col width="10" customWidth="1" style="209" min="2986" max="2986"/>
    <col width="10" customWidth="1" style="209" min="2987" max="2987"/>
    <col width="10" customWidth="1" style="209" min="2988" max="2988"/>
    <col width="10" customWidth="1" style="209" min="2989" max="2989"/>
    <col width="10" customWidth="1" style="209" min="2990" max="2990"/>
    <col width="10" customWidth="1" style="209" min="2991" max="2991"/>
    <col width="10" customWidth="1" style="209" min="2992" max="2992"/>
    <col width="10" customWidth="1" style="209" min="2993" max="2993"/>
    <col width="10" customWidth="1" style="209" min="2994" max="2994"/>
    <col width="10" customWidth="1" style="209" min="2995" max="2995"/>
    <col width="10" customWidth="1" style="209" min="2996" max="2996"/>
    <col width="10" customWidth="1" style="209" min="2997" max="2997"/>
    <col width="10" customWidth="1" style="209" min="2998" max="2998"/>
    <col width="10" customWidth="1" style="209" min="2999" max="2999"/>
    <col width="10" customWidth="1" style="209" min="3000" max="3000"/>
    <col width="10" customWidth="1" style="209" min="3001" max="3001"/>
    <col width="10" customWidth="1" style="209" min="3002" max="3002"/>
    <col width="10" customWidth="1" style="209" min="3003" max="3003"/>
    <col width="10" customWidth="1" style="209" min="3004" max="3004"/>
    <col width="10" customWidth="1" style="209" min="3005" max="3005"/>
    <col width="10" customWidth="1" style="209" min="3006" max="3006"/>
    <col width="10" customWidth="1" style="209" min="3007" max="3007"/>
    <col width="10" customWidth="1" style="209" min="3008" max="3008"/>
    <col width="10" customWidth="1" style="209" min="3009" max="3009"/>
    <col width="10" customWidth="1" style="209" min="3010" max="3010"/>
    <col width="10" customWidth="1" style="209" min="3011" max="3011"/>
    <col width="10" customWidth="1" style="209" min="3012" max="3012"/>
    <col width="10" customWidth="1" style="209" min="3013" max="3013"/>
    <col width="10" customWidth="1" style="209" min="3014" max="3014"/>
    <col width="10" customWidth="1" style="209" min="3015" max="3015"/>
    <col width="10" customWidth="1" style="209" min="3016" max="3016"/>
    <col width="10" customWidth="1" style="209" min="3017" max="3017"/>
    <col width="10" customWidth="1" style="209" min="3018" max="3018"/>
    <col width="10" customWidth="1" style="209" min="3019" max="3019"/>
    <col width="10" customWidth="1" style="209" min="3020" max="3020"/>
    <col width="10" customWidth="1" style="209" min="3021" max="3021"/>
    <col width="10" customWidth="1" style="209" min="3022" max="3022"/>
    <col width="10" customWidth="1" style="209" min="3023" max="3023"/>
    <col width="10" customWidth="1" style="209" min="3024" max="3024"/>
    <col width="10" customWidth="1" style="209" min="3025" max="3025"/>
    <col width="10" customWidth="1" style="209" min="3026" max="3026"/>
    <col width="10" customWidth="1" style="209" min="3027" max="3027"/>
    <col width="10" customWidth="1" style="209" min="3028" max="3028"/>
    <col width="10" customWidth="1" style="209" min="3029" max="3029"/>
    <col width="10" customWidth="1" style="209" min="3030" max="3030"/>
    <col width="10" customWidth="1" style="209" min="3031" max="3031"/>
    <col width="10" customWidth="1" style="209" min="3032" max="3032"/>
    <col width="10" customWidth="1" style="209" min="3033" max="3033"/>
    <col width="10" customWidth="1" style="209" min="3034" max="3034"/>
    <col width="10" customWidth="1" style="209" min="3035" max="3035"/>
    <col width="10" customWidth="1" style="209" min="3036" max="3036"/>
    <col width="10" customWidth="1" style="209" min="3037" max="3037"/>
    <col width="10" customWidth="1" style="209" min="3038" max="3038"/>
    <col width="10" customWidth="1" style="209" min="3039" max="3039"/>
    <col width="10" customWidth="1" style="209" min="3040" max="3040"/>
    <col width="10" customWidth="1" style="209" min="3041" max="3041"/>
    <col width="10" customWidth="1" style="209" min="3042" max="3042"/>
    <col width="10" customWidth="1" style="209" min="3043" max="3043"/>
    <col width="10" customWidth="1" style="209" min="3044" max="3044"/>
    <col width="10" customWidth="1" style="209" min="3045" max="3045"/>
    <col width="10" customWidth="1" style="209" min="3046" max="3046"/>
    <col width="10" customWidth="1" style="209" min="3047" max="3047"/>
    <col width="10" customWidth="1" style="209" min="3048" max="3048"/>
    <col width="10" customWidth="1" style="209" min="3049" max="3049"/>
    <col width="10" customWidth="1" style="209" min="3050" max="3050"/>
    <col width="10" customWidth="1" style="209" min="3051" max="3051"/>
    <col width="10" customWidth="1" style="209" min="3052" max="3052"/>
    <col width="10" customWidth="1" style="209" min="3053" max="3053"/>
    <col width="10" customWidth="1" style="209" min="3054" max="3054"/>
    <col width="10" customWidth="1" style="209" min="3055" max="3055"/>
    <col width="10" customWidth="1" style="209" min="3056" max="3056"/>
    <col width="10" customWidth="1" style="209" min="3057" max="3057"/>
    <col width="10" customWidth="1" style="209" min="3058" max="3058"/>
    <col width="10" customWidth="1" style="209" min="3059" max="3059"/>
    <col width="10" customWidth="1" style="209" min="3060" max="3060"/>
    <col width="10" customWidth="1" style="209" min="3061" max="3061"/>
    <col width="10" customWidth="1" style="209" min="3062" max="3062"/>
    <col width="10" customWidth="1" style="209" min="3063" max="3063"/>
    <col width="10" customWidth="1" style="209" min="3064" max="3064"/>
    <col width="10" customWidth="1" style="209" min="3065" max="3065"/>
    <col width="10" customWidth="1" style="209" min="3066" max="3066"/>
    <col width="10" customWidth="1" style="209" min="3067" max="3067"/>
    <col width="10" customWidth="1" style="209" min="3068" max="3068"/>
    <col width="10" customWidth="1" style="209" min="3069" max="3069"/>
    <col width="10" customWidth="1" style="209" min="3070" max="3070"/>
    <col width="10" customWidth="1" style="209" min="3071" max="3071"/>
    <col width="10" customWidth="1" style="209" min="3072" max="3072"/>
    <col width="10" customWidth="1" style="209" min="3073" max="3073"/>
    <col width="10" customWidth="1" style="209" min="3074" max="3074"/>
    <col width="10" customWidth="1" style="209" min="3075" max="3075"/>
    <col width="10" customWidth="1" style="209" min="3076" max="3076"/>
    <col width="10" customWidth="1" style="209" min="3077" max="3077"/>
    <col width="10" customWidth="1" style="209" min="3078" max="3078"/>
    <col width="10" customWidth="1" style="209" min="3079" max="3079"/>
    <col width="10" customWidth="1" style="209" min="3080" max="3080"/>
    <col width="10" customWidth="1" style="209" min="3081" max="3081"/>
    <col width="10" customWidth="1" style="209" min="3082" max="3082"/>
    <col width="10" customWidth="1" style="209" min="3083" max="3083"/>
    <col width="10" customWidth="1" style="209" min="3084" max="3084"/>
    <col width="10" customWidth="1" style="209" min="3085" max="3085"/>
    <col width="10" customWidth="1" style="209" min="3086" max="3086"/>
    <col width="10" customWidth="1" style="209" min="3087" max="3087"/>
    <col width="10" customWidth="1" style="209" min="3088" max="3088"/>
    <col width="10" customWidth="1" style="209" min="3089" max="3089"/>
    <col width="10" customWidth="1" style="209" min="3090" max="3090"/>
    <col width="10" customWidth="1" style="209" min="3091" max="3091"/>
    <col width="10" customWidth="1" style="209" min="3092" max="3092"/>
    <col width="10" customWidth="1" style="209" min="3093" max="3093"/>
    <col width="10" customWidth="1" style="209" min="3094" max="3094"/>
    <col width="10" customWidth="1" style="209" min="3095" max="3095"/>
    <col width="10" customWidth="1" style="209" min="3096" max="3096"/>
    <col width="10" customWidth="1" style="209" min="3097" max="3097"/>
    <col width="10" customWidth="1" style="209" min="3098" max="3098"/>
    <col width="10" customWidth="1" style="209" min="3099" max="3099"/>
    <col width="10" customWidth="1" style="209" min="3100" max="3100"/>
    <col width="10" customWidth="1" style="209" min="3101" max="3101"/>
    <col width="10" customWidth="1" style="209" min="3102" max="3102"/>
    <col width="10" customWidth="1" style="209" min="3103" max="3103"/>
    <col width="10" customWidth="1" style="209" min="3104" max="3104"/>
    <col width="10" customWidth="1" style="209" min="3105" max="3105"/>
    <col width="10" customWidth="1" style="209" min="3106" max="3106"/>
    <col width="10" customWidth="1" style="209" min="3107" max="3107"/>
    <col width="10" customWidth="1" style="209" min="3108" max="3108"/>
    <col width="10" customWidth="1" style="209" min="3109" max="3109"/>
    <col width="10" customWidth="1" style="209" min="3110" max="3110"/>
    <col width="10" customWidth="1" style="209" min="3111" max="3111"/>
    <col width="10" customWidth="1" style="209" min="3112" max="3112"/>
    <col width="10" customWidth="1" style="209" min="3113" max="3113"/>
    <col width="10" customWidth="1" style="209" min="3114" max="3114"/>
    <col width="10" customWidth="1" style="209" min="3115" max="3115"/>
    <col width="10" customWidth="1" style="209" min="3116" max="3116"/>
    <col width="10" customWidth="1" style="209" min="3117" max="3117"/>
    <col width="10" customWidth="1" style="209" min="3118" max="3118"/>
    <col width="10" customWidth="1" style="209" min="3119" max="3119"/>
    <col width="10" customWidth="1" style="209" min="3120" max="3120"/>
    <col width="10" customWidth="1" style="209" min="3121" max="3121"/>
    <col width="10" customWidth="1" style="209" min="3122" max="3122"/>
    <col width="10" customWidth="1" style="209" min="3123" max="3123"/>
    <col width="10" customWidth="1" style="209" min="3124" max="3124"/>
    <col width="10" customWidth="1" style="209" min="3125" max="3125"/>
    <col width="10" customWidth="1" style="209" min="3126" max="3126"/>
    <col width="10" customWidth="1" style="209" min="3127" max="3127"/>
    <col width="10" customWidth="1" style="209" min="3128" max="3128"/>
    <col width="10" customWidth="1" style="209" min="3129" max="3129"/>
    <col width="10" customWidth="1" style="209" min="3130" max="3130"/>
    <col width="10" customWidth="1" style="209" min="3131" max="3131"/>
    <col width="10" customWidth="1" style="209" min="3132" max="3132"/>
    <col width="10" customWidth="1" style="209" min="3133" max="3133"/>
    <col width="10" customWidth="1" style="209" min="3134" max="3134"/>
    <col width="10" customWidth="1" style="209" min="3135" max="3135"/>
    <col width="10" customWidth="1" style="209" min="3136" max="3136"/>
    <col width="10" customWidth="1" style="209" min="3137" max="3137"/>
    <col width="10" customWidth="1" style="209" min="3138" max="3138"/>
    <col width="10" customWidth="1" style="209" min="3139" max="3139"/>
    <col width="10" customWidth="1" style="209" min="3140" max="3140"/>
    <col width="10" customWidth="1" style="209" min="3141" max="3141"/>
    <col width="10" customWidth="1" style="209" min="3142" max="3142"/>
    <col width="10" customWidth="1" style="209" min="3143" max="3143"/>
    <col width="10" customWidth="1" style="209" min="3144" max="3144"/>
    <col width="10" customWidth="1" style="209" min="3145" max="3145"/>
    <col width="10" customWidth="1" style="209" min="3146" max="3146"/>
    <col width="10" customWidth="1" style="209" min="3147" max="3147"/>
    <col width="10" customWidth="1" style="209" min="3148" max="3148"/>
    <col width="10" customWidth="1" style="209" min="3149" max="3149"/>
    <col width="10" customWidth="1" style="209" min="3150" max="3150"/>
    <col width="10" customWidth="1" style="209" min="3151" max="3151"/>
    <col width="10" customWidth="1" style="209" min="3152" max="3152"/>
    <col width="10" customWidth="1" style="209" min="3153" max="3153"/>
    <col width="10" customWidth="1" style="209" min="3154" max="3154"/>
    <col width="10" customWidth="1" style="209" min="3155" max="3155"/>
    <col width="10" customWidth="1" style="209" min="3156" max="3156"/>
    <col width="10" customWidth="1" style="209" min="3157" max="3157"/>
    <col width="10" customWidth="1" style="209" min="3158" max="3158"/>
    <col width="10" customWidth="1" style="209" min="3159" max="3159"/>
    <col width="10" customWidth="1" style="209" min="3160" max="3160"/>
    <col width="10" customWidth="1" style="209" min="3161" max="3161"/>
    <col width="10" customWidth="1" style="209" min="3162" max="3162"/>
    <col width="10" customWidth="1" style="209" min="3163" max="3163"/>
    <col width="10" customWidth="1" style="209" min="3164" max="3164"/>
    <col width="10" customWidth="1" style="209" min="3165" max="3165"/>
    <col width="10" customWidth="1" style="209" min="3166" max="3166"/>
    <col width="10" customWidth="1" style="209" min="3167" max="3167"/>
    <col width="10" customWidth="1" style="209" min="3168" max="3168"/>
    <col width="10" customWidth="1" style="209" min="3169" max="3169"/>
    <col width="10" customWidth="1" style="209" min="3170" max="3170"/>
    <col width="10" customWidth="1" style="209" min="3171" max="3171"/>
    <col width="10" customWidth="1" style="209" min="3172" max="3172"/>
    <col width="10" customWidth="1" style="209" min="3173" max="3173"/>
    <col width="10" customWidth="1" style="209" min="3174" max="3174"/>
    <col width="10" customWidth="1" style="209" min="3175" max="3175"/>
    <col width="10" customWidth="1" style="209" min="3176" max="3176"/>
    <col width="10" customWidth="1" style="209" min="3177" max="3177"/>
    <col width="10" customWidth="1" style="209" min="3178" max="3178"/>
    <col width="10" customWidth="1" style="209" min="3179" max="3179"/>
    <col width="10" customWidth="1" style="209" min="3180" max="3180"/>
    <col width="10" customWidth="1" style="209" min="3181" max="3181"/>
    <col width="10" customWidth="1" style="209" min="3182" max="3182"/>
    <col width="10" customWidth="1" style="209" min="3183" max="3183"/>
    <col width="10" customWidth="1" style="209" min="3184" max="3184"/>
    <col width="10" customWidth="1" style="209" min="3185" max="3185"/>
    <col width="10" customWidth="1" style="209" min="3186" max="3186"/>
    <col width="10" customWidth="1" style="209" min="3187" max="3187"/>
    <col width="10" customWidth="1" style="209" min="3188" max="3188"/>
    <col width="10" customWidth="1" style="209" min="3189" max="3189"/>
    <col width="10" customWidth="1" style="209" min="3190" max="3190"/>
    <col width="10" customWidth="1" style="209" min="3191" max="3191"/>
    <col width="10" customWidth="1" style="209" min="3192" max="3192"/>
    <col width="10" customWidth="1" style="209" min="3193" max="3193"/>
    <col width="10" customWidth="1" style="209" min="3194" max="3194"/>
    <col width="10" customWidth="1" style="209" min="3195" max="3195"/>
    <col width="10" customWidth="1" style="209" min="3196" max="3196"/>
    <col width="10" customWidth="1" style="209" min="3197" max="3197"/>
    <col width="10" customWidth="1" style="209" min="3198" max="3198"/>
    <col width="10" customWidth="1" style="209" min="3199" max="3199"/>
    <col width="10" customWidth="1" style="209" min="3200" max="3200"/>
    <col width="10" customWidth="1" style="209" min="3201" max="3201"/>
    <col width="10" customWidth="1" style="209" min="3202" max="3202"/>
    <col width="10" customWidth="1" style="209" min="3203" max="3203"/>
    <col width="10" customWidth="1" style="209" min="3204" max="3204"/>
    <col width="10" customWidth="1" style="209" min="3205" max="3205"/>
    <col width="10" customWidth="1" style="209" min="3206" max="3206"/>
    <col width="10" customWidth="1" style="209" min="3207" max="3207"/>
    <col width="10" customWidth="1" style="209" min="3208" max="3208"/>
    <col width="10" customWidth="1" style="209" min="3209" max="3209"/>
    <col width="10" customWidth="1" style="209" min="3210" max="3210"/>
    <col width="10" customWidth="1" style="209" min="3211" max="3211"/>
    <col width="10" customWidth="1" style="209" min="3212" max="3212"/>
    <col width="10" customWidth="1" style="209" min="3213" max="3213"/>
    <col width="10" customWidth="1" style="209" min="3214" max="3214"/>
    <col width="10" customWidth="1" style="209" min="3215" max="3215"/>
    <col width="10" customWidth="1" style="209" min="3216" max="3216"/>
    <col width="10" customWidth="1" style="209" min="3217" max="3217"/>
    <col width="10" customWidth="1" style="209" min="3218" max="3218"/>
    <col width="10" customWidth="1" style="209" min="3219" max="3219"/>
    <col width="10" customWidth="1" style="209" min="3220" max="3220"/>
    <col width="10" customWidth="1" style="209" min="3221" max="3221"/>
    <col width="10" customWidth="1" style="209" min="3222" max="3222"/>
    <col width="10" customWidth="1" style="209" min="3223" max="3223"/>
    <col width="10" customWidth="1" style="209" min="3224" max="3224"/>
    <col width="10" customWidth="1" style="209" min="3225" max="3225"/>
    <col width="10" customWidth="1" style="209" min="3226" max="3226"/>
    <col width="10" customWidth="1" style="209" min="3227" max="3227"/>
    <col width="10" customWidth="1" style="209" min="3228" max="3228"/>
    <col width="10" customWidth="1" style="209" min="3229" max="3229"/>
    <col width="10" customWidth="1" style="209" min="3230" max="3230"/>
    <col width="10" customWidth="1" style="209" min="3231" max="3231"/>
    <col width="10" customWidth="1" style="209" min="3232" max="3232"/>
    <col width="10" customWidth="1" style="209" min="3233" max="3233"/>
    <col width="10" customWidth="1" style="209" min="3234" max="3234"/>
    <col width="10" customWidth="1" style="209" min="3235" max="3235"/>
    <col width="10" customWidth="1" style="209" min="3236" max="3236"/>
    <col width="10" customWidth="1" style="209" min="3237" max="3237"/>
    <col width="10" customWidth="1" style="209" min="3238" max="3238"/>
    <col width="10" customWidth="1" style="209" min="3239" max="3239"/>
    <col width="10" customWidth="1" style="209" min="3240" max="3240"/>
    <col width="10" customWidth="1" style="209" min="3241" max="3241"/>
    <col width="10" customWidth="1" style="209" min="3242" max="3242"/>
    <col width="10" customWidth="1" style="209" min="3243" max="3243"/>
    <col width="10" customWidth="1" style="209" min="3244" max="3244"/>
    <col width="10" customWidth="1" style="209" min="3245" max="3245"/>
    <col width="10" customWidth="1" style="209" min="3246" max="3246"/>
    <col width="10" customWidth="1" style="209" min="3247" max="3247"/>
    <col width="10" customWidth="1" style="209" min="3248" max="3248"/>
    <col width="10" customWidth="1" style="209" min="3249" max="3249"/>
    <col width="10" customWidth="1" style="209" min="3250" max="3250"/>
    <col width="10" customWidth="1" style="209" min="3251" max="3251"/>
    <col width="10" customWidth="1" style="209" min="3252" max="3252"/>
    <col width="10" customWidth="1" style="209" min="3253" max="3253"/>
    <col width="10" customWidth="1" style="209" min="3254" max="3254"/>
    <col width="10" customWidth="1" style="209" min="3255" max="3255"/>
    <col width="10" customWidth="1" style="209" min="3256" max="3256"/>
    <col width="10" customWidth="1" style="209" min="3257" max="3257"/>
    <col width="10" customWidth="1" style="209" min="3258" max="3258"/>
    <col width="10" customWidth="1" style="209" min="3259" max="3259"/>
    <col width="10" customWidth="1" style="209" min="3260" max="3260"/>
    <col width="10" customWidth="1" style="209" min="3261" max="3261"/>
    <col width="10" customWidth="1" style="209" min="3262" max="3262"/>
    <col width="10" customWidth="1" style="209" min="3263" max="3263"/>
    <col width="10" customWidth="1" style="209" min="3264" max="3264"/>
    <col width="10" customWidth="1" style="209" min="3265" max="3265"/>
    <col width="10" customWidth="1" style="209" min="3266" max="3266"/>
    <col width="10" customWidth="1" style="209" min="3267" max="3267"/>
    <col width="10" customWidth="1" style="209" min="3268" max="3268"/>
    <col width="10" customWidth="1" style="209" min="3269" max="3269"/>
    <col width="10" customWidth="1" style="209" min="3270" max="3270"/>
    <col width="10" customWidth="1" style="209" min="3271" max="3271"/>
    <col width="10" customWidth="1" style="209" min="3272" max="3272"/>
    <col width="10" customWidth="1" style="209" min="3273" max="3273"/>
    <col width="10" customWidth="1" style="209" min="3274" max="3274"/>
    <col width="10" customWidth="1" style="209" min="3275" max="3275"/>
    <col width="10" customWidth="1" style="209" min="3276" max="3276"/>
    <col width="10" customWidth="1" style="209" min="3277" max="3277"/>
    <col width="10" customWidth="1" style="209" min="3278" max="3278"/>
    <col width="10" customWidth="1" style="209" min="3279" max="3279"/>
    <col width="10" customWidth="1" style="209" min="3280" max="3280"/>
    <col width="10" customWidth="1" style="209" min="3281" max="3281"/>
    <col width="10" customWidth="1" style="209" min="3282" max="3282"/>
    <col width="10" customWidth="1" style="209" min="3283" max="3283"/>
    <col width="10" customWidth="1" style="209" min="3284" max="3284"/>
    <col width="10" customWidth="1" style="209" min="3285" max="3285"/>
    <col width="10" customWidth="1" style="209" min="3286" max="3286"/>
    <col width="10" customWidth="1" style="209" min="3287" max="3287"/>
    <col width="10" customWidth="1" style="209" min="3288" max="3288"/>
    <col width="10" customWidth="1" style="209" min="3289" max="3289"/>
    <col width="10" customWidth="1" style="209" min="3290" max="3290"/>
    <col width="10" customWidth="1" style="209" min="3291" max="3291"/>
    <col width="10" customWidth="1" style="209" min="3292" max="3292"/>
    <col width="10" customWidth="1" style="209" min="3293" max="3293"/>
    <col width="10" customWidth="1" style="209" min="3294" max="3294"/>
    <col width="10" customWidth="1" style="209" min="3295" max="3295"/>
    <col width="10" customWidth="1" style="209" min="3296" max="3296"/>
    <col width="10" customWidth="1" style="209" min="3297" max="3297"/>
    <col width="10" customWidth="1" style="209" min="3298" max="3298"/>
    <col width="10" customWidth="1" style="209" min="3299" max="3299"/>
    <col width="10" customWidth="1" style="209" min="3300" max="3300"/>
    <col width="10" customWidth="1" style="209" min="3301" max="3301"/>
    <col width="10" customWidth="1" style="209" min="3302" max="3302"/>
    <col width="10" customWidth="1" style="209" min="3303" max="3303"/>
    <col width="10" customWidth="1" style="209" min="3304" max="3304"/>
    <col width="10" customWidth="1" style="209" min="3305" max="3305"/>
    <col width="10" customWidth="1" style="209" min="3306" max="3306"/>
    <col width="10" customWidth="1" style="209" min="3307" max="3307"/>
    <col width="10" customWidth="1" style="209" min="3308" max="3308"/>
    <col width="10" customWidth="1" style="209" min="3309" max="3309"/>
    <col width="10" customWidth="1" style="209" min="3310" max="3310"/>
    <col width="10" customWidth="1" style="209" min="3311" max="3311"/>
    <col width="10" customWidth="1" style="209" min="3312" max="3312"/>
    <col width="10" customWidth="1" style="209" min="3313" max="3313"/>
    <col width="10" customWidth="1" style="209" min="3314" max="3314"/>
    <col width="10" customWidth="1" style="209" min="3315" max="3315"/>
    <col width="10" customWidth="1" style="209" min="3316" max="3316"/>
    <col width="10" customWidth="1" style="209" min="3317" max="3317"/>
    <col width="10" customWidth="1" style="209" min="3318" max="3318"/>
    <col width="10" customWidth="1" style="209" min="3319" max="3319"/>
    <col width="10" customWidth="1" style="209" min="3320" max="3320"/>
    <col width="10" customWidth="1" style="209" min="3321" max="3321"/>
    <col width="10" customWidth="1" style="209" min="3322" max="3322"/>
    <col width="10" customWidth="1" style="209" min="3323" max="3323"/>
    <col width="10" customWidth="1" style="209" min="3324" max="3324"/>
    <col width="10" customWidth="1" style="209" min="3325" max="3325"/>
    <col width="10" customWidth="1" style="209" min="3326" max="3326"/>
    <col width="10" customWidth="1" style="209" min="3327" max="3327"/>
    <col width="10" customWidth="1" style="209" min="3328" max="3328"/>
    <col width="10" customWidth="1" style="209" min="3329" max="3329"/>
    <col width="10" customWidth="1" style="209" min="3330" max="3330"/>
    <col width="10" customWidth="1" style="209" min="3331" max="3331"/>
    <col width="10" customWidth="1" style="209" min="3332" max="3332"/>
    <col width="10" customWidth="1" style="209" min="3333" max="3333"/>
    <col width="10" customWidth="1" style="209" min="3334" max="3334"/>
    <col width="10" customWidth="1" style="209" min="3335" max="3335"/>
    <col width="10" customWidth="1" style="209" min="3336" max="3336"/>
    <col width="10" customWidth="1" style="209" min="3337" max="3337"/>
    <col width="10" customWidth="1" style="209" min="3338" max="3338"/>
    <col width="10" customWidth="1" style="209" min="3339" max="3339"/>
    <col width="10" customWidth="1" style="209" min="3340" max="3340"/>
    <col width="10" customWidth="1" style="209" min="3341" max="3341"/>
    <col width="10" customWidth="1" style="209" min="3342" max="3342"/>
    <col width="10" customWidth="1" style="209" min="3343" max="3343"/>
    <col width="10" customWidth="1" style="209" min="3344" max="3344"/>
    <col width="10" customWidth="1" style="209" min="3345" max="3345"/>
    <col width="10" customWidth="1" style="209" min="3346" max="3346"/>
    <col width="10" customWidth="1" style="209" min="3347" max="3347"/>
    <col width="10" customWidth="1" style="209" min="3348" max="3348"/>
    <col width="10" customWidth="1" style="209" min="3349" max="3349"/>
    <col width="10" customWidth="1" style="209" min="3350" max="3350"/>
    <col width="10" customWidth="1" style="209" min="3351" max="3351"/>
    <col width="10" customWidth="1" style="209" min="3352" max="3352"/>
    <col width="10" customWidth="1" style="209" min="3353" max="3353"/>
    <col width="10" customWidth="1" style="209" min="3354" max="3354"/>
    <col width="10" customWidth="1" style="209" min="3355" max="3355"/>
    <col width="10" customWidth="1" style="209" min="3356" max="3356"/>
    <col width="10" customWidth="1" style="209" min="3357" max="3357"/>
    <col width="10" customWidth="1" style="209" min="3358" max="3358"/>
    <col width="10" customWidth="1" style="209" min="3359" max="3359"/>
    <col width="10" customWidth="1" style="209" min="3360" max="3360"/>
    <col width="10" customWidth="1" style="209" min="3361" max="3361"/>
    <col width="10" customWidth="1" style="209" min="3362" max="3362"/>
    <col width="10" customWidth="1" style="209" min="3363" max="3363"/>
    <col width="10" customWidth="1" style="209" min="3364" max="3364"/>
    <col width="10" customWidth="1" style="209" min="3365" max="3365"/>
    <col width="10" customWidth="1" style="209" min="3366" max="3366"/>
    <col width="10" customWidth="1" style="209" min="3367" max="3367"/>
    <col width="10" customWidth="1" style="209" min="3368" max="3368"/>
    <col width="10" customWidth="1" style="209" min="3369" max="3369"/>
    <col width="10" customWidth="1" style="209" min="3370" max="3370"/>
    <col width="10" customWidth="1" style="209" min="3371" max="3371"/>
    <col width="10" customWidth="1" style="209" min="3372" max="3372"/>
    <col width="10" customWidth="1" style="209" min="3373" max="3373"/>
    <col width="10" customWidth="1" style="209" min="3374" max="3374"/>
    <col width="10" customWidth="1" style="209" min="3375" max="3375"/>
    <col width="10" customWidth="1" style="209" min="3376" max="3376"/>
    <col width="10" customWidth="1" style="209" min="3377" max="3377"/>
    <col width="10" customWidth="1" style="209" min="3378" max="3378"/>
    <col width="10" customWidth="1" style="209" min="3379" max="3379"/>
    <col width="10" customWidth="1" style="209" min="3380" max="3380"/>
    <col width="10" customWidth="1" style="209" min="3381" max="3381"/>
    <col width="10" customWidth="1" style="209" min="3382" max="3382"/>
    <col width="10" customWidth="1" style="209" min="3383" max="3383"/>
    <col width="10" customWidth="1" style="209" min="3384" max="3384"/>
    <col width="10" customWidth="1" style="209" min="3385" max="3385"/>
    <col width="10" customWidth="1" style="209" min="3386" max="3386"/>
    <col width="10" customWidth="1" style="209" min="3387" max="3387"/>
    <col width="10" customWidth="1" style="209" min="3388" max="3388"/>
    <col width="10" customWidth="1" style="209" min="3389" max="3389"/>
    <col width="10" customWidth="1" style="209" min="3390" max="3390"/>
    <col width="10" customWidth="1" style="209" min="3391" max="3391"/>
    <col width="10" customWidth="1" style="209" min="3392" max="3392"/>
    <col width="10" customWidth="1" style="209" min="3393" max="3393"/>
    <col width="10" customWidth="1" style="209" min="3394" max="3394"/>
    <col width="10" customWidth="1" style="209" min="3395" max="3395"/>
    <col width="10" customWidth="1" style="209" min="3396" max="3396"/>
    <col width="10" customWidth="1" style="209" min="3397" max="3397"/>
    <col width="10" customWidth="1" style="209" min="3398" max="3398"/>
    <col width="10" customWidth="1" style="209" min="3399" max="3399"/>
    <col width="10" customWidth="1" style="209" min="3400" max="3400"/>
    <col width="10" customWidth="1" style="209" min="3401" max="3401"/>
    <col width="10" customWidth="1" style="209" min="3402" max="3402"/>
    <col width="10" customWidth="1" style="209" min="3403" max="3403"/>
    <col width="10" customWidth="1" style="209" min="3404" max="3404"/>
    <col width="10" customWidth="1" style="209" min="3405" max="3405"/>
    <col width="10" customWidth="1" style="209" min="3406" max="3406"/>
    <col width="10" customWidth="1" style="209" min="3407" max="3407"/>
    <col width="10" customWidth="1" style="209" min="3408" max="3408"/>
    <col width="10" customWidth="1" style="209" min="3409" max="3409"/>
    <col width="10" customWidth="1" style="209" min="3410" max="3410"/>
    <col width="10" customWidth="1" style="209" min="3411" max="3411"/>
    <col width="10" customWidth="1" style="209" min="3412" max="3412"/>
    <col width="10" customWidth="1" style="209" min="3413" max="3413"/>
    <col width="10" customWidth="1" style="209" min="3414" max="3414"/>
    <col width="10" customWidth="1" style="209" min="3415" max="3415"/>
    <col width="10" customWidth="1" style="209" min="3416" max="3416"/>
    <col width="10" customWidth="1" style="209" min="3417" max="3417"/>
    <col width="10" customWidth="1" style="209" min="3418" max="3418"/>
    <col width="10" customWidth="1" style="209" min="3419" max="3419"/>
    <col width="10" customWidth="1" style="209" min="3420" max="3420"/>
    <col width="10" customWidth="1" style="209" min="3421" max="3421"/>
    <col width="10" customWidth="1" style="209" min="3422" max="3422"/>
    <col width="10" customWidth="1" style="209" min="3423" max="3423"/>
    <col width="10" customWidth="1" style="209" min="3424" max="3424"/>
    <col width="10" customWidth="1" style="209" min="3425" max="3425"/>
    <col width="10" customWidth="1" style="209" min="3426" max="3426"/>
    <col width="10" customWidth="1" style="209" min="3427" max="3427"/>
    <col width="10" customWidth="1" style="209" min="3428" max="3428"/>
    <col width="10" customWidth="1" style="209" min="3429" max="3429"/>
    <col width="10" customWidth="1" style="209" min="3430" max="3430"/>
    <col width="10" customWidth="1" style="209" min="3431" max="3431"/>
    <col width="10" customWidth="1" style="209" min="3432" max="3432"/>
    <col width="10" customWidth="1" style="209" min="3433" max="3433"/>
    <col width="10" customWidth="1" style="209" min="3434" max="3434"/>
    <col width="10" customWidth="1" style="209" min="3435" max="3435"/>
    <col width="10" customWidth="1" style="209" min="3436" max="3436"/>
    <col width="10" customWidth="1" style="209" min="3437" max="3437"/>
    <col width="10" customWidth="1" style="209" min="3438" max="3438"/>
    <col width="10" customWidth="1" style="209" min="3439" max="3439"/>
    <col width="10" customWidth="1" style="209" min="3440" max="3440"/>
    <col width="10" customWidth="1" style="209" min="3441" max="3441"/>
    <col width="10" customWidth="1" style="209" min="3442" max="3442"/>
    <col width="10" customWidth="1" style="209" min="3443" max="3443"/>
    <col width="10" customWidth="1" style="209" min="3444" max="3444"/>
    <col width="10" customWidth="1" style="209" min="3445" max="3445"/>
    <col width="10" customWidth="1" style="209" min="3446" max="3446"/>
    <col width="10" customWidth="1" style="209" min="3447" max="3447"/>
    <col width="10" customWidth="1" style="209" min="3448" max="3448"/>
    <col width="10" customWidth="1" style="209" min="3449" max="3449"/>
    <col width="10" customWidth="1" style="209" min="3450" max="3450"/>
    <col width="10" customWidth="1" style="209" min="3451" max="3451"/>
    <col width="10" customWidth="1" style="209" min="3452" max="3452"/>
    <col width="10" customWidth="1" style="209" min="3453" max="3453"/>
    <col width="10" customWidth="1" style="209" min="3454" max="3454"/>
    <col width="10" customWidth="1" style="209" min="3455" max="3455"/>
    <col width="10" customWidth="1" style="209" min="3456" max="3456"/>
    <col width="10" customWidth="1" style="209" min="3457" max="3457"/>
    <col width="10" customWidth="1" style="209" min="3458" max="3458"/>
    <col width="10" customWidth="1" style="209" min="3459" max="3459"/>
    <col width="10" customWidth="1" style="209" min="3460" max="3460"/>
    <col width="10" customWidth="1" style="209" min="3461" max="3461"/>
    <col width="10" customWidth="1" style="209" min="3462" max="3462"/>
    <col width="10" customWidth="1" style="209" min="3463" max="3463"/>
    <col width="10" customWidth="1" style="209" min="3464" max="3464"/>
    <col width="10" customWidth="1" style="209" min="3465" max="3465"/>
    <col width="10" customWidth="1" style="209" min="3466" max="3466"/>
    <col width="10" customWidth="1" style="209" min="3467" max="3467"/>
    <col width="10" customWidth="1" style="209" min="3468" max="3468"/>
    <col width="10" customWidth="1" style="209" min="3469" max="3469"/>
    <col width="10" customWidth="1" style="209" min="3470" max="3470"/>
    <col width="10" customWidth="1" style="209" min="3471" max="3471"/>
    <col width="10" customWidth="1" style="209" min="3472" max="3472"/>
    <col width="10" customWidth="1" style="209" min="3473" max="3473"/>
    <col width="10" customWidth="1" style="209" min="3474" max="3474"/>
    <col width="10" customWidth="1" style="209" min="3475" max="3475"/>
    <col width="10" customWidth="1" style="209" min="3476" max="3476"/>
    <col width="10" customWidth="1" style="209" min="3477" max="3477"/>
    <col width="10" customWidth="1" style="209" min="3478" max="3478"/>
    <col width="10" customWidth="1" style="209" min="3479" max="3479"/>
    <col width="10" customWidth="1" style="209" min="3480" max="3480"/>
    <col width="10" customWidth="1" style="209" min="3481" max="3481"/>
    <col width="10" customWidth="1" style="209" min="3482" max="3482"/>
    <col width="10" customWidth="1" style="209" min="3483" max="3483"/>
    <col width="10" customWidth="1" style="209" min="3484" max="3484"/>
    <col width="10" customWidth="1" style="209" min="3485" max="3485"/>
    <col width="10" customWidth="1" style="209" min="3486" max="3486"/>
    <col width="10" customWidth="1" style="209" min="3487" max="3487"/>
    <col width="10" customWidth="1" style="209" min="3488" max="3488"/>
    <col width="10" customWidth="1" style="209" min="3489" max="3489"/>
    <col width="10" customWidth="1" style="209" min="3490" max="3490"/>
    <col width="10" customWidth="1" style="209" min="3491" max="3491"/>
    <col width="10" customWidth="1" style="209" min="3492" max="3492"/>
    <col width="10" customWidth="1" style="209" min="3493" max="3493"/>
    <col width="10" customWidth="1" style="209" min="3494" max="3494"/>
    <col width="10" customWidth="1" style="209" min="3495" max="3495"/>
    <col width="10" customWidth="1" style="209" min="3496" max="3496"/>
    <col width="10" customWidth="1" style="209" min="3497" max="3497"/>
    <col width="10" customWidth="1" style="209" min="3498" max="3498"/>
    <col width="10" customWidth="1" style="209" min="3499" max="3499"/>
    <col width="10" customWidth="1" style="209" min="3500" max="3500"/>
    <col width="10" customWidth="1" style="209" min="3501" max="3501"/>
    <col width="10" customWidth="1" style="209" min="3502" max="3502"/>
    <col width="10" customWidth="1" style="209" min="3503" max="3503"/>
    <col width="10" customWidth="1" style="209" min="3504" max="3504"/>
    <col width="10" customWidth="1" style="209" min="3505" max="3505"/>
    <col width="10" customWidth="1" style="209" min="3506" max="3506"/>
    <col width="10" customWidth="1" style="209" min="3507" max="3507"/>
    <col width="10" customWidth="1" style="209" min="3508" max="3508"/>
    <col width="10" customWidth="1" style="209" min="3509" max="3509"/>
    <col width="10" customWidth="1" style="209" min="3510" max="3510"/>
    <col width="10" customWidth="1" style="209" min="3511" max="3511"/>
    <col width="10" customWidth="1" style="209" min="3512" max="3512"/>
    <col width="10" customWidth="1" style="209" min="3513" max="3513"/>
    <col width="10" customWidth="1" style="209" min="3514" max="3514"/>
    <col width="10" customWidth="1" style="209" min="3515" max="3515"/>
    <col width="10" customWidth="1" style="209" min="3516" max="3516"/>
    <col width="10" customWidth="1" style="209" min="3517" max="3517"/>
    <col width="10" customWidth="1" style="209" min="3518" max="3518"/>
    <col width="10" customWidth="1" style="209" min="3519" max="3519"/>
    <col width="10" customWidth="1" style="209" min="3520" max="3520"/>
    <col width="10" customWidth="1" style="209" min="3521" max="3521"/>
    <col width="10" customWidth="1" style="209" min="3522" max="3522"/>
    <col width="10" customWidth="1" style="209" min="3523" max="3523"/>
    <col width="10" customWidth="1" style="209" min="3524" max="3524"/>
    <col width="10" customWidth="1" style="209" min="3525" max="3525"/>
    <col width="10" customWidth="1" style="209" min="3526" max="3526"/>
    <col width="10" customWidth="1" style="209" min="3527" max="3527"/>
    <col width="10" customWidth="1" style="209" min="3528" max="3528"/>
    <col width="10" customWidth="1" style="209" min="3529" max="3529"/>
    <col width="10" customWidth="1" style="209" min="3530" max="3530"/>
    <col width="10" customWidth="1" style="209" min="3531" max="3531"/>
    <col width="10" customWidth="1" style="209" min="3532" max="3532"/>
    <col width="10" customWidth="1" style="209" min="3533" max="3533"/>
    <col width="10" customWidth="1" style="209" min="3534" max="3534"/>
    <col width="10" customWidth="1" style="209" min="3535" max="3535"/>
    <col width="10" customWidth="1" style="209" min="3536" max="3536"/>
    <col width="10" customWidth="1" style="209" min="3537" max="3537"/>
    <col width="10" customWidth="1" style="209" min="3538" max="3538"/>
    <col width="10" customWidth="1" style="209" min="3539" max="3539"/>
    <col width="10" customWidth="1" style="209" min="3540" max="3540"/>
    <col width="10" customWidth="1" style="209" min="3541" max="3541"/>
    <col width="10" customWidth="1" style="209" min="3542" max="3542"/>
    <col width="10" customWidth="1" style="209" min="3543" max="3543"/>
    <col width="10" customWidth="1" style="209" min="3544" max="3544"/>
    <col width="10" customWidth="1" style="209" min="3545" max="3545"/>
    <col width="10" customWidth="1" style="209" min="3546" max="3546"/>
    <col width="10" customWidth="1" style="209" min="3547" max="3547"/>
    <col width="10" customWidth="1" style="209" min="3548" max="3548"/>
    <col width="10" customWidth="1" style="209" min="3549" max="3549"/>
    <col width="10" customWidth="1" style="209" min="3550" max="3550"/>
    <col width="10" customWidth="1" style="209" min="3551" max="3551"/>
    <col width="10" customWidth="1" style="209" min="3552" max="3552"/>
    <col width="10" customWidth="1" style="209" min="3553" max="3553"/>
    <col width="10" customWidth="1" style="209" min="3554" max="3554"/>
    <col width="10" customWidth="1" style="209" min="3555" max="3555"/>
    <col width="10" customWidth="1" style="209" min="3556" max="3556"/>
    <col width="10" customWidth="1" style="209" min="3557" max="3557"/>
    <col width="10" customWidth="1" style="209" min="3558" max="3558"/>
    <col width="10" customWidth="1" style="209" min="3559" max="3559"/>
    <col width="10" customWidth="1" style="209" min="3560" max="3560"/>
    <col width="10" customWidth="1" style="209" min="3561" max="3561"/>
    <col width="10" customWidth="1" style="209" min="3562" max="3562"/>
    <col width="10" customWidth="1" style="209" min="3563" max="3563"/>
    <col width="10" customWidth="1" style="209" min="3564" max="3564"/>
    <col width="10" customWidth="1" style="209" min="3565" max="3565"/>
    <col width="10" customWidth="1" style="209" min="3566" max="3566"/>
    <col width="10" customWidth="1" style="209" min="3567" max="3567"/>
    <col width="10" customWidth="1" style="209" min="3568" max="3568"/>
    <col width="10" customWidth="1" style="209" min="3569" max="3569"/>
    <col width="10" customWidth="1" style="209" min="3570" max="3570"/>
    <col width="10" customWidth="1" style="209" min="3571" max="3571"/>
    <col width="10" customWidth="1" style="209" min="3572" max="3572"/>
    <col width="10" customWidth="1" style="209" min="3573" max="3573"/>
    <col width="10" customWidth="1" style="209" min="3574" max="3574"/>
    <col width="10" customWidth="1" style="209" min="3575" max="3575"/>
    <col width="10" customWidth="1" style="209" min="3576" max="3576"/>
    <col width="10" customWidth="1" style="209" min="3577" max="3577"/>
    <col width="10" customWidth="1" style="209" min="3578" max="3578"/>
    <col width="10" customWidth="1" style="209" min="3579" max="3579"/>
    <col width="10" customWidth="1" style="209" min="3580" max="3580"/>
    <col width="10" customWidth="1" style="209" min="3581" max="3581"/>
    <col width="10" customWidth="1" style="209" min="3582" max="3582"/>
    <col width="10" customWidth="1" style="209" min="3583" max="3583"/>
    <col width="10" customWidth="1" style="209" min="3584" max="3584"/>
    <col width="10" customWidth="1" style="209" min="3585" max="3585"/>
    <col width="10" customWidth="1" style="209" min="3586" max="3586"/>
    <col width="10" customWidth="1" style="209" min="3587" max="3587"/>
    <col width="10" customWidth="1" style="209" min="3588" max="3588"/>
    <col width="10" customWidth="1" style="209" min="3589" max="3589"/>
    <col width="10" customWidth="1" style="209" min="3590" max="3590"/>
    <col width="10" customWidth="1" style="209" min="3591" max="3591"/>
    <col width="10" customWidth="1" style="209" min="3592" max="3592"/>
    <col width="10" customWidth="1" style="209" min="3593" max="3593"/>
    <col width="10" customWidth="1" style="209" min="3594" max="3594"/>
    <col width="10" customWidth="1" style="209" min="3595" max="3595"/>
    <col width="10" customWidth="1" style="209" min="3596" max="3596"/>
    <col width="10" customWidth="1" style="209" min="3597" max="3597"/>
    <col width="10" customWidth="1" style="209" min="3598" max="3598"/>
    <col width="10" customWidth="1" style="209" min="3599" max="3599"/>
    <col width="10" customWidth="1" style="209" min="3600" max="3600"/>
    <col width="10" customWidth="1" style="209" min="3601" max="3601"/>
    <col width="10" customWidth="1" style="209" min="3602" max="3602"/>
    <col width="10" customWidth="1" style="209" min="3603" max="3603"/>
    <col width="10" customWidth="1" style="209" min="3604" max="3604"/>
    <col width="10" customWidth="1" style="209" min="3605" max="3605"/>
    <col width="10" customWidth="1" style="209" min="3606" max="3606"/>
    <col width="10" customWidth="1" style="209" min="3607" max="3607"/>
    <col width="10" customWidth="1" style="209" min="3608" max="3608"/>
    <col width="10" customWidth="1" style="209" min="3609" max="3609"/>
    <col width="10" customWidth="1" style="209" min="3610" max="3610"/>
    <col width="10" customWidth="1" style="209" min="3611" max="3611"/>
    <col width="10" customWidth="1" style="209" min="3612" max="3612"/>
    <col width="10" customWidth="1" style="209" min="3613" max="3613"/>
    <col width="10" customWidth="1" style="209" min="3614" max="3614"/>
    <col width="10" customWidth="1" style="209" min="3615" max="3615"/>
    <col width="10" customWidth="1" style="209" min="3616" max="3616"/>
    <col width="10" customWidth="1" style="209" min="3617" max="3617"/>
    <col width="10" customWidth="1" style="209" min="3618" max="3618"/>
    <col width="10" customWidth="1" style="209" min="3619" max="3619"/>
    <col width="10" customWidth="1" style="209" min="3620" max="3620"/>
    <col width="10" customWidth="1" style="209" min="3621" max="3621"/>
    <col width="10" customWidth="1" style="209" min="3622" max="3622"/>
    <col width="10" customWidth="1" style="209" min="3623" max="3623"/>
    <col width="10" customWidth="1" style="209" min="3624" max="3624"/>
    <col width="10" customWidth="1" style="209" min="3625" max="3625"/>
    <col width="10" customWidth="1" style="209" min="3626" max="3626"/>
    <col width="10" customWidth="1" style="209" min="3627" max="3627"/>
    <col width="10" customWidth="1" style="209" min="3628" max="3628"/>
    <col width="10" customWidth="1" style="209" min="3629" max="3629"/>
    <col width="10" customWidth="1" style="209" min="3630" max="3630"/>
    <col width="10" customWidth="1" style="209" min="3631" max="3631"/>
    <col width="10" customWidth="1" style="209" min="3632" max="3632"/>
    <col width="10" customWidth="1" style="209" min="3633" max="3633"/>
    <col width="10" customWidth="1" style="209" min="3634" max="3634"/>
    <col width="10" customWidth="1" style="209" min="3635" max="3635"/>
    <col width="10" customWidth="1" style="209" min="3636" max="3636"/>
    <col width="10" customWidth="1" style="209" min="3637" max="3637"/>
    <col width="10" customWidth="1" style="209" min="3638" max="3638"/>
    <col width="10" customWidth="1" style="209" min="3639" max="3639"/>
    <col width="10" customWidth="1" style="209" min="3640" max="3640"/>
    <col width="10" customWidth="1" style="209" min="3641" max="3641"/>
    <col width="10" customWidth="1" style="209" min="3642" max="3642"/>
    <col width="10" customWidth="1" style="209" min="3643" max="3643"/>
    <col width="10" customWidth="1" style="209" min="3644" max="3644"/>
    <col width="10" customWidth="1" style="209" min="3645" max="3645"/>
    <col width="10" customWidth="1" style="209" min="3646" max="3646"/>
    <col width="10" customWidth="1" style="209" min="3647" max="3647"/>
    <col width="10" customWidth="1" style="209" min="3648" max="3648"/>
    <col width="10" customWidth="1" style="209" min="3649" max="3649"/>
    <col width="10" customWidth="1" style="209" min="3650" max="3650"/>
    <col width="10" customWidth="1" style="209" min="3651" max="3651"/>
    <col width="10" customWidth="1" style="209" min="3652" max="3652"/>
    <col width="10" customWidth="1" style="209" min="3653" max="3653"/>
    <col width="10" customWidth="1" style="209" min="3654" max="3654"/>
    <col width="10" customWidth="1" style="209" min="3655" max="3655"/>
    <col width="10" customWidth="1" style="209" min="3656" max="3656"/>
    <col width="10" customWidth="1" style="209" min="3657" max="3657"/>
    <col width="10" customWidth="1" style="209" min="3658" max="3658"/>
    <col width="10" customWidth="1" style="209" min="3659" max="3659"/>
    <col width="10" customWidth="1" style="209" min="3660" max="3660"/>
    <col width="10" customWidth="1" style="209" min="3661" max="3661"/>
    <col width="10" customWidth="1" style="209" min="3662" max="3662"/>
    <col width="10" customWidth="1" style="209" min="3663" max="3663"/>
    <col width="10" customWidth="1" style="209" min="3664" max="3664"/>
    <col width="10" customWidth="1" style="209" min="3665" max="3665"/>
    <col width="10" customWidth="1" style="209" min="3666" max="3666"/>
    <col width="10" customWidth="1" style="209" min="3667" max="3667"/>
    <col width="10" customWidth="1" style="209" min="3668" max="3668"/>
    <col width="10" customWidth="1" style="209" min="3669" max="3669"/>
    <col width="10" customWidth="1" style="209" min="3670" max="3670"/>
    <col width="10" customWidth="1" style="209" min="3671" max="3671"/>
    <col width="10" customWidth="1" style="209" min="3672" max="3672"/>
    <col width="10" customWidth="1" style="209" min="3673" max="3673"/>
    <col width="10" customWidth="1" style="209" min="3674" max="3674"/>
    <col width="10" customWidth="1" style="209" min="3675" max="3675"/>
    <col width="10" customWidth="1" style="209" min="3676" max="3676"/>
    <col width="10" customWidth="1" style="209" min="3677" max="3677"/>
    <col width="10" customWidth="1" style="209" min="3678" max="3678"/>
    <col width="10" customWidth="1" style="209" min="3679" max="3679"/>
    <col width="10" customWidth="1" style="209" min="3680" max="3680"/>
    <col width="10" customWidth="1" style="209" min="3681" max="3681"/>
    <col width="10" customWidth="1" style="209" min="3682" max="3682"/>
    <col width="10" customWidth="1" style="209" min="3683" max="3683"/>
    <col width="10" customWidth="1" style="209" min="3684" max="3684"/>
    <col width="10" customWidth="1" style="209" min="3685" max="3685"/>
    <col width="10" customWidth="1" style="209" min="3686" max="3686"/>
    <col width="10" customWidth="1" style="209" min="3687" max="3687"/>
    <col width="10" customWidth="1" style="209" min="3688" max="3688"/>
    <col width="10" customWidth="1" style="209" min="3689" max="3689"/>
    <col width="10" customWidth="1" style="209" min="3690" max="3690"/>
    <col width="10" customWidth="1" style="209" min="3691" max="3691"/>
    <col width="10" customWidth="1" style="209" min="3692" max="3692"/>
    <col width="10" customWidth="1" style="209" min="3693" max="3693"/>
    <col width="10" customWidth="1" style="209" min="3694" max="3694"/>
    <col width="10" customWidth="1" style="209" min="3695" max="3695"/>
    <col width="10" customWidth="1" style="209" min="3696" max="3696"/>
    <col width="10" customWidth="1" style="209" min="3697" max="3697"/>
    <col width="10" customWidth="1" style="209" min="3698" max="3698"/>
    <col width="10" customWidth="1" style="209" min="3699" max="3699"/>
    <col width="10" customWidth="1" style="209" min="3700" max="3700"/>
    <col width="10" customWidth="1" style="209" min="3701" max="3701"/>
    <col width="10" customWidth="1" style="209" min="3702" max="3702"/>
    <col width="10" customWidth="1" style="209" min="3703" max="3703"/>
    <col width="10" customWidth="1" style="209" min="3704" max="3704"/>
    <col width="10" customWidth="1" style="209" min="3705" max="3705"/>
    <col width="10" customWidth="1" style="209" min="3706" max="3706"/>
    <col width="10" customWidth="1" style="209" min="3707" max="3707"/>
    <col width="10" customWidth="1" style="209" min="3708" max="3708"/>
    <col width="10" customWidth="1" style="209" min="3709" max="3709"/>
    <col width="10" customWidth="1" style="209" min="3710" max="3710"/>
    <col width="10" customWidth="1" style="209" min="3711" max="3711"/>
    <col width="10" customWidth="1" style="209" min="3712" max="3712"/>
    <col width="10" customWidth="1" style="209" min="3713" max="3713"/>
    <col width="10" customWidth="1" style="209" min="3714" max="3714"/>
    <col width="10" customWidth="1" style="209" min="3715" max="3715"/>
    <col width="10" customWidth="1" style="209" min="3716" max="3716"/>
    <col width="10" customWidth="1" style="209" min="3717" max="3717"/>
    <col width="10" customWidth="1" style="209" min="3718" max="3718"/>
    <col width="10" customWidth="1" style="209" min="3719" max="3719"/>
    <col width="10" customWidth="1" style="209" min="3720" max="3720"/>
    <col width="10" customWidth="1" style="209" min="3721" max="3721"/>
    <col width="10" customWidth="1" style="209" min="3722" max="3722"/>
    <col width="10" customWidth="1" style="209" min="3723" max="3723"/>
    <col width="10" customWidth="1" style="209" min="3724" max="3724"/>
    <col width="10" customWidth="1" style="209" min="3725" max="3725"/>
    <col width="10" customWidth="1" style="209" min="3726" max="3726"/>
    <col width="10" customWidth="1" style="209" min="3727" max="3727"/>
    <col width="10" customWidth="1" style="209" min="3728" max="3728"/>
    <col width="10" customWidth="1" style="209" min="3729" max="3729"/>
    <col width="10" customWidth="1" style="209" min="3730" max="3730"/>
    <col width="10" customWidth="1" style="209" min="3731" max="3731"/>
    <col width="10" customWidth="1" style="209" min="3732" max="3732"/>
    <col width="10" customWidth="1" style="209" min="3733" max="3733"/>
    <col width="10" customWidth="1" style="209" min="3734" max="3734"/>
    <col width="10" customWidth="1" style="209" min="3735" max="3735"/>
    <col width="10" customWidth="1" style="209" min="3736" max="3736"/>
    <col width="10" customWidth="1" style="209" min="3737" max="3737"/>
    <col width="10" customWidth="1" style="209" min="3738" max="3738"/>
    <col width="10" customWidth="1" style="209" min="3739" max="3739"/>
    <col width="10" customWidth="1" style="209" min="3740" max="3740"/>
    <col width="10" customWidth="1" style="209" min="3741" max="3741"/>
    <col width="10" customWidth="1" style="209" min="3742" max="3742"/>
    <col width="10" customWidth="1" style="209" min="3743" max="3743"/>
    <col width="10" customWidth="1" style="209" min="3744" max="3744"/>
    <col width="10" customWidth="1" style="209" min="3745" max="3745"/>
    <col width="10" customWidth="1" style="209" min="3746" max="3746"/>
    <col width="10" customWidth="1" style="209" min="3747" max="3747"/>
    <col width="10" customWidth="1" style="209" min="3748" max="3748"/>
    <col width="10" customWidth="1" style="209" min="3749" max="3749"/>
    <col width="10" customWidth="1" style="209" min="3750" max="3750"/>
    <col width="10" customWidth="1" style="209" min="3751" max="3751"/>
    <col width="10" customWidth="1" style="209" min="3752" max="3752"/>
    <col width="10" customWidth="1" style="209" min="3753" max="3753"/>
    <col width="10" customWidth="1" style="209" min="3754" max="3754"/>
    <col width="10" customWidth="1" style="209" min="3755" max="3755"/>
    <col width="10" customWidth="1" style="209" min="3756" max="3756"/>
    <col width="10" customWidth="1" style="209" min="3757" max="3757"/>
    <col width="10" customWidth="1" style="209" min="3758" max="3758"/>
    <col width="10" customWidth="1" style="209" min="3759" max="3759"/>
    <col width="10" customWidth="1" style="209" min="3760" max="3760"/>
    <col width="10" customWidth="1" style="209" min="3761" max="3761"/>
    <col width="10" customWidth="1" style="209" min="3762" max="3762"/>
    <col width="10" customWidth="1" style="209" min="3763" max="3763"/>
    <col width="10" customWidth="1" style="209" min="3764" max="3764"/>
    <col width="10" customWidth="1" style="209" min="3765" max="3765"/>
    <col width="10" customWidth="1" style="209" min="3766" max="3766"/>
    <col width="10" customWidth="1" style="209" min="3767" max="3767"/>
    <col width="10" customWidth="1" style="209" min="3768" max="3768"/>
    <col width="10" customWidth="1" style="209" min="3769" max="3769"/>
    <col width="10" customWidth="1" style="209" min="3770" max="3770"/>
    <col width="10" customWidth="1" style="209" min="3771" max="3771"/>
    <col width="10" customWidth="1" style="209" min="3772" max="3772"/>
    <col width="10" customWidth="1" style="209" min="3773" max="3773"/>
    <col width="10" customWidth="1" style="209" min="3774" max="3774"/>
    <col width="10" customWidth="1" style="209" min="3775" max="3775"/>
    <col width="10" customWidth="1" style="209" min="3776" max="3776"/>
    <col width="10" customWidth="1" style="209" min="3777" max="3777"/>
    <col width="10" customWidth="1" style="209" min="3778" max="3778"/>
    <col width="10" customWidth="1" style="209" min="3779" max="3779"/>
    <col width="10" customWidth="1" style="209" min="3780" max="3780"/>
    <col width="10" customWidth="1" style="209" min="3781" max="3781"/>
    <col width="10" customWidth="1" style="209" min="3782" max="3782"/>
    <col width="10" customWidth="1" style="209" min="3783" max="3783"/>
    <col width="10" customWidth="1" style="209" min="3784" max="3784"/>
    <col width="10" customWidth="1" style="209" min="3785" max="3785"/>
    <col width="10" customWidth="1" style="209" min="3786" max="3786"/>
    <col width="10" customWidth="1" style="209" min="3787" max="3787"/>
    <col width="10" customWidth="1" style="209" min="3788" max="3788"/>
    <col width="10" customWidth="1" style="209" min="3789" max="3789"/>
    <col width="10" customWidth="1" style="209" min="3790" max="3790"/>
    <col width="10" customWidth="1" style="209" min="3791" max="3791"/>
    <col width="10" customWidth="1" style="209" min="3792" max="3792"/>
    <col width="10" customWidth="1" style="209" min="3793" max="3793"/>
    <col width="10" customWidth="1" style="209" min="3794" max="3794"/>
    <col width="10" customWidth="1" style="209" min="3795" max="3795"/>
    <col width="10" customWidth="1" style="209" min="3796" max="3796"/>
    <col width="10" customWidth="1" style="209" min="3797" max="3797"/>
    <col width="10" customWidth="1" style="209" min="3798" max="3798"/>
    <col width="10" customWidth="1" style="209" min="3799" max="3799"/>
    <col width="10" customWidth="1" style="209" min="3800" max="3800"/>
    <col width="10" customWidth="1" style="209" min="3801" max="3801"/>
    <col width="10" customWidth="1" style="209" min="3802" max="3802"/>
    <col width="10" customWidth="1" style="209" min="3803" max="3803"/>
    <col width="10" customWidth="1" style="209" min="3804" max="3804"/>
    <col width="10" customWidth="1" style="209" min="3805" max="3805"/>
    <col width="10" customWidth="1" style="209" min="3806" max="3806"/>
    <col width="10" customWidth="1" style="209" min="3807" max="3807"/>
    <col width="10" customWidth="1" style="209" min="3808" max="3808"/>
    <col width="10" customWidth="1" style="209" min="3809" max="3809"/>
    <col width="10" customWidth="1" style="209" min="3810" max="3810"/>
    <col width="10" customWidth="1" style="209" min="3811" max="3811"/>
    <col width="10" customWidth="1" style="209" min="3812" max="3812"/>
    <col width="10" customWidth="1" style="209" min="3813" max="3813"/>
    <col width="10" customWidth="1" style="209" min="3814" max="3814"/>
    <col width="10" customWidth="1" style="209" min="3815" max="3815"/>
    <col width="10" customWidth="1" style="209" min="3816" max="3816"/>
    <col width="10" customWidth="1" style="209" min="3817" max="3817"/>
    <col width="10" customWidth="1" style="209" min="3818" max="3818"/>
    <col width="10" customWidth="1" style="209" min="3819" max="3819"/>
    <col width="10" customWidth="1" style="209" min="3820" max="3820"/>
    <col width="10" customWidth="1" style="209" min="3821" max="3821"/>
    <col width="10" customWidth="1" style="209" min="3822" max="3822"/>
    <col width="10" customWidth="1" style="209" min="3823" max="3823"/>
    <col width="10" customWidth="1" style="209" min="3824" max="3824"/>
    <col width="10" customWidth="1" style="209" min="3825" max="3825"/>
    <col width="10" customWidth="1" style="209" min="3826" max="3826"/>
    <col width="10" customWidth="1" style="209" min="3827" max="3827"/>
    <col width="10" customWidth="1" style="209" min="3828" max="3828"/>
    <col width="10" customWidth="1" style="209" min="3829" max="3829"/>
    <col width="10" customWidth="1" style="209" min="3830" max="3830"/>
    <col width="10" customWidth="1" style="209" min="3831" max="3831"/>
    <col width="10" customWidth="1" style="209" min="3832" max="3832"/>
    <col width="10" customWidth="1" style="209" min="3833" max="3833"/>
    <col width="10" customWidth="1" style="209" min="3834" max="3834"/>
    <col width="10" customWidth="1" style="209" min="3835" max="3835"/>
    <col width="10" customWidth="1" style="209" min="3836" max="3836"/>
    <col width="10" customWidth="1" style="209" min="3837" max="3837"/>
    <col width="10" customWidth="1" style="209" min="3838" max="3838"/>
    <col width="10" customWidth="1" style="209" min="3839" max="3839"/>
    <col width="10" customWidth="1" style="209" min="3840" max="3840"/>
    <col width="10" customWidth="1" style="209" min="3841" max="3841"/>
    <col width="10" customWidth="1" style="209" min="3842" max="3842"/>
    <col width="10" customWidth="1" style="209" min="3843" max="3843"/>
    <col width="10" customWidth="1" style="209" min="3844" max="3844"/>
    <col width="10" customWidth="1" style="209" min="3845" max="3845"/>
    <col width="10" customWidth="1" style="209" min="3846" max="3846"/>
    <col width="10" customWidth="1" style="209" min="3847" max="3847"/>
    <col width="10" customWidth="1" style="209" min="3848" max="3848"/>
    <col width="10" customWidth="1" style="209" min="3849" max="3849"/>
    <col width="10" customWidth="1" style="209" min="3850" max="3850"/>
    <col width="10" customWidth="1" style="209" min="3851" max="3851"/>
    <col width="10" customWidth="1" style="209" min="3852" max="3852"/>
    <col width="10" customWidth="1" style="209" min="3853" max="3853"/>
    <col width="10" customWidth="1" style="209" min="3854" max="3854"/>
    <col width="10" customWidth="1" style="209" min="3855" max="3855"/>
    <col width="10" customWidth="1" style="209" min="3856" max="3856"/>
    <col width="10" customWidth="1" style="209" min="3857" max="3857"/>
    <col width="10" customWidth="1" style="209" min="3858" max="3858"/>
    <col width="10" customWidth="1" style="209" min="3859" max="3859"/>
    <col width="10" customWidth="1" style="209" min="3860" max="3860"/>
    <col width="10" customWidth="1" style="209" min="3861" max="3861"/>
    <col width="10" customWidth="1" style="209" min="3862" max="3862"/>
    <col width="10" customWidth="1" style="209" min="3863" max="3863"/>
    <col width="10" customWidth="1" style="209" min="3864" max="3864"/>
    <col width="10" customWidth="1" style="209" min="3865" max="3865"/>
    <col width="10" customWidth="1" style="209" min="3866" max="3866"/>
    <col width="10" customWidth="1" style="209" min="3867" max="3867"/>
    <col width="10" customWidth="1" style="209" min="3868" max="3868"/>
    <col width="10" customWidth="1" style="209" min="3869" max="3869"/>
    <col width="10" customWidth="1" style="209" min="3870" max="3870"/>
    <col width="10" customWidth="1" style="209" min="3871" max="3871"/>
    <col width="10" customWidth="1" style="209" min="3872" max="3872"/>
    <col width="10" customWidth="1" style="209" min="3873" max="3873"/>
    <col width="10" customWidth="1" style="209" min="3874" max="3874"/>
    <col width="10" customWidth="1" style="209" min="3875" max="3875"/>
    <col width="10" customWidth="1" style="209" min="3876" max="3876"/>
    <col width="10" customWidth="1" style="209" min="3877" max="3877"/>
    <col width="10" customWidth="1" style="209" min="3878" max="3878"/>
    <col width="10" customWidth="1" style="209" min="3879" max="3879"/>
    <col width="10" customWidth="1" style="209" min="3880" max="3880"/>
    <col width="10" customWidth="1" style="209" min="3881" max="3881"/>
    <col width="10" customWidth="1" style="209" min="3882" max="3882"/>
    <col width="10" customWidth="1" style="209" min="3883" max="3883"/>
    <col width="10" customWidth="1" style="209" min="3884" max="3884"/>
    <col width="10" customWidth="1" style="209" min="3885" max="3885"/>
    <col width="10" customWidth="1" style="209" min="3886" max="3886"/>
    <col width="10" customWidth="1" style="209" min="3887" max="3887"/>
    <col width="10" customWidth="1" style="209" min="3888" max="3888"/>
    <col width="10" customWidth="1" style="209" min="3889" max="3889"/>
    <col width="10" customWidth="1" style="209" min="3890" max="3890"/>
    <col width="10" customWidth="1" style="209" min="3891" max="3891"/>
    <col width="10" customWidth="1" style="209" min="3892" max="3892"/>
    <col width="10" customWidth="1" style="209" min="3893" max="3893"/>
    <col width="10" customWidth="1" style="209" min="3894" max="3894"/>
    <col width="10" customWidth="1" style="209" min="3895" max="3895"/>
    <col width="10" customWidth="1" style="209" min="3896" max="3896"/>
    <col width="10" customWidth="1" style="209" min="3897" max="3897"/>
    <col width="10" customWidth="1" style="209" min="3898" max="3898"/>
    <col width="10" customWidth="1" style="209" min="3899" max="3899"/>
    <col width="10" customWidth="1" style="209" min="3900" max="3900"/>
    <col width="10" customWidth="1" style="209" min="3901" max="3901"/>
    <col width="10" customWidth="1" style="209" min="3902" max="3902"/>
    <col width="10" customWidth="1" style="209" min="3903" max="3903"/>
    <col width="10" customWidth="1" style="209" min="3904" max="3904"/>
    <col width="10" customWidth="1" style="209" min="3905" max="3905"/>
    <col width="10" customWidth="1" style="209" min="3906" max="3906"/>
    <col width="10" customWidth="1" style="209" min="3907" max="3907"/>
    <col width="10" customWidth="1" style="209" min="3908" max="3908"/>
    <col width="10" customWidth="1" style="209" min="3909" max="3909"/>
    <col width="10" customWidth="1" style="209" min="3910" max="3910"/>
    <col width="10" customWidth="1" style="209" min="3911" max="3911"/>
    <col width="10" customWidth="1" style="209" min="3912" max="3912"/>
    <col width="10" customWidth="1" style="209" min="3913" max="3913"/>
    <col width="10" customWidth="1" style="209" min="3914" max="3914"/>
    <col width="10" customWidth="1" style="209" min="3915" max="3915"/>
    <col width="10" customWidth="1" style="209" min="3916" max="3916"/>
    <col width="10" customWidth="1" style="209" min="3917" max="3917"/>
    <col width="10" customWidth="1" style="209" min="3918" max="3918"/>
    <col width="10" customWidth="1" style="209" min="3919" max="3919"/>
    <col width="10" customWidth="1" style="209" min="3920" max="3920"/>
    <col width="10" customWidth="1" style="209" min="3921" max="3921"/>
    <col width="10" customWidth="1" style="209" min="3922" max="3922"/>
    <col width="10" customWidth="1" style="209" min="3923" max="3923"/>
    <col width="10" customWidth="1" style="209" min="3924" max="3924"/>
    <col width="10" customWidth="1" style="209" min="3925" max="3925"/>
    <col width="10" customWidth="1" style="209" min="3926" max="3926"/>
    <col width="10" customWidth="1" style="209" min="3927" max="3927"/>
    <col width="10" customWidth="1" style="209" min="3928" max="3928"/>
    <col width="10" customWidth="1" style="209" min="3929" max="3929"/>
    <col width="10" customWidth="1" style="209" min="3930" max="3930"/>
    <col width="10" customWidth="1" style="209" min="3931" max="3931"/>
    <col width="10" customWidth="1" style="209" min="3932" max="3932"/>
    <col width="10" customWidth="1" style="209" min="3933" max="3933"/>
    <col width="10" customWidth="1" style="209" min="3934" max="3934"/>
    <col width="10" customWidth="1" style="209" min="3935" max="3935"/>
    <col width="10" customWidth="1" style="209" min="3936" max="3936"/>
    <col width="10" customWidth="1" style="209" min="3937" max="3937"/>
    <col width="10" customWidth="1" style="209" min="3938" max="3938"/>
    <col width="10" customWidth="1" style="209" min="3939" max="3939"/>
    <col width="10" customWidth="1" style="209" min="3940" max="3940"/>
    <col width="10" customWidth="1" style="209" min="3941" max="3941"/>
    <col width="10" customWidth="1" style="209" min="3942" max="3942"/>
    <col width="10" customWidth="1" style="209" min="3943" max="3943"/>
    <col width="10" customWidth="1" style="209" min="3944" max="3944"/>
    <col width="10" customWidth="1" style="209" min="3945" max="3945"/>
    <col width="10" customWidth="1" style="209" min="3946" max="3946"/>
    <col width="10" customWidth="1" style="209" min="3947" max="3947"/>
    <col width="10" customWidth="1" style="209" min="3948" max="3948"/>
    <col width="10" customWidth="1" style="209" min="3949" max="3949"/>
    <col width="10" customWidth="1" style="209" min="3950" max="3950"/>
    <col width="10" customWidth="1" style="209" min="3951" max="3951"/>
    <col width="10" customWidth="1" style="209" min="3952" max="3952"/>
    <col width="10" customWidth="1" style="209" min="3953" max="3953"/>
    <col width="10" customWidth="1" style="209" min="3954" max="3954"/>
    <col width="10" customWidth="1" style="209" min="3955" max="3955"/>
    <col width="10" customWidth="1" style="209" min="3956" max="3956"/>
    <col width="10" customWidth="1" style="209" min="3957" max="3957"/>
    <col width="10" customWidth="1" style="209" min="3958" max="3958"/>
    <col width="10" customWidth="1" style="209" min="3959" max="3959"/>
    <col width="10" customWidth="1" style="209" min="3960" max="3960"/>
    <col width="10" customWidth="1" style="209" min="3961" max="3961"/>
    <col width="10" customWidth="1" style="209" min="3962" max="3962"/>
    <col width="10" customWidth="1" style="209" min="3963" max="3963"/>
    <col width="10" customWidth="1" style="209" min="3964" max="3964"/>
    <col width="10" customWidth="1" style="209" min="3965" max="3965"/>
    <col width="10" customWidth="1" style="209" min="3966" max="3966"/>
    <col width="10" customWidth="1" style="209" min="3967" max="3967"/>
    <col width="10" customWidth="1" style="209" min="3968" max="3968"/>
    <col width="10" customWidth="1" style="209" min="3969" max="3969"/>
    <col width="10" customWidth="1" style="209" min="3970" max="3970"/>
    <col width="10" customWidth="1" style="209" min="3971" max="3971"/>
    <col width="10" customWidth="1" style="209" min="3972" max="3972"/>
    <col width="10" customWidth="1" style="209" min="3973" max="3973"/>
    <col width="10" customWidth="1" style="209" min="3974" max="3974"/>
    <col width="10" customWidth="1" style="209" min="3975" max="3975"/>
    <col width="10" customWidth="1" style="209" min="3976" max="3976"/>
    <col width="10" customWidth="1" style="209" min="3977" max="3977"/>
    <col width="10" customWidth="1" style="209" min="3978" max="3978"/>
    <col width="10" customWidth="1" style="209" min="3979" max="3979"/>
    <col width="10" customWidth="1" style="209" min="3980" max="3980"/>
    <col width="10" customWidth="1" style="209" min="3981" max="3981"/>
    <col width="10" customWidth="1" style="209" min="3982" max="3982"/>
    <col width="10" customWidth="1" style="209" min="3983" max="3983"/>
    <col width="10" customWidth="1" style="209" min="3984" max="3984"/>
    <col width="10" customWidth="1" style="209" min="3985" max="3985"/>
    <col width="10" customWidth="1" style="209" min="3986" max="3986"/>
    <col width="10" customWidth="1" style="209" min="3987" max="3987"/>
    <col width="10" customWidth="1" style="209" min="3988" max="3988"/>
    <col width="10" customWidth="1" style="209" min="3989" max="3989"/>
    <col width="10" customWidth="1" style="209" min="3990" max="3990"/>
    <col width="10" customWidth="1" style="209" min="3991" max="3991"/>
    <col width="10" customWidth="1" style="209" min="3992" max="3992"/>
    <col width="10" customWidth="1" style="209" min="3993" max="3993"/>
    <col width="10" customWidth="1" style="209" min="3994" max="3994"/>
    <col width="10" customWidth="1" style="209" min="3995" max="3995"/>
    <col width="10" customWidth="1" style="209" min="3996" max="3996"/>
    <col width="10" customWidth="1" style="209" min="3997" max="3997"/>
    <col width="10" customWidth="1" style="209" min="3998" max="3998"/>
    <col width="10" customWidth="1" style="209" min="3999" max="3999"/>
    <col width="10" customWidth="1" style="209" min="4000" max="4000"/>
    <col width="10" customWidth="1" style="209" min="4001" max="4001"/>
    <col width="10" customWidth="1" style="209" min="4002" max="4002"/>
    <col width="10" customWidth="1" style="209" min="4003" max="4003"/>
    <col width="10" customWidth="1" style="209" min="4004" max="4004"/>
    <col width="10" customWidth="1" style="209" min="4005" max="4005"/>
    <col width="10" customWidth="1" style="209" min="4006" max="4006"/>
    <col width="10" customWidth="1" style="209" min="4007" max="4007"/>
    <col width="10" customWidth="1" style="209" min="4008" max="4008"/>
    <col width="10" customWidth="1" style="209" min="4009" max="4009"/>
    <col width="10" customWidth="1" style="209" min="4010" max="4010"/>
    <col width="10" customWidth="1" style="209" min="4011" max="4011"/>
    <col width="10" customWidth="1" style="209" min="4012" max="4012"/>
    <col width="10" customWidth="1" style="209" min="4013" max="4013"/>
    <col width="10" customWidth="1" style="209" min="4014" max="4014"/>
    <col width="10" customWidth="1" style="209" min="4015" max="4015"/>
    <col width="10" customWidth="1" style="209" min="4016" max="4016"/>
    <col width="10" customWidth="1" style="209" min="4017" max="4017"/>
    <col width="10" customWidth="1" style="209" min="4018" max="4018"/>
    <col width="10" customWidth="1" style="209" min="4019" max="4019"/>
    <col width="10" customWidth="1" style="209" min="4020" max="4020"/>
    <col width="10" customWidth="1" style="209" min="4021" max="4021"/>
    <col width="10" customWidth="1" style="209" min="4022" max="4022"/>
    <col width="10" customWidth="1" style="209" min="4023" max="4023"/>
    <col width="10" customWidth="1" style="209" min="4024" max="4024"/>
    <col width="10" customWidth="1" style="209" min="4025" max="4025"/>
    <col width="10" customWidth="1" style="209" min="4026" max="4026"/>
    <col width="10" customWidth="1" style="209" min="4027" max="4027"/>
    <col width="10" customWidth="1" style="209" min="4028" max="4028"/>
    <col width="10" customWidth="1" style="209" min="4029" max="4029"/>
    <col width="10" customWidth="1" style="209" min="4030" max="4030"/>
    <col width="10" customWidth="1" style="209" min="4031" max="4031"/>
    <col width="10" customWidth="1" style="209" min="4032" max="4032"/>
    <col width="10" customWidth="1" style="209" min="4033" max="4033"/>
    <col width="10" customWidth="1" style="209" min="4034" max="4034"/>
    <col width="10" customWidth="1" style="209" min="4035" max="4035"/>
    <col width="10" customWidth="1" style="209" min="4036" max="4036"/>
    <col width="10" customWidth="1" style="209" min="4037" max="4037"/>
    <col width="10" customWidth="1" style="209" min="4038" max="4038"/>
    <col width="10" customWidth="1" style="209" min="4039" max="4039"/>
    <col width="10" customWidth="1" style="209" min="4040" max="4040"/>
    <col width="10" customWidth="1" style="209" min="4041" max="4041"/>
    <col width="10" customWidth="1" style="209" min="4042" max="4042"/>
    <col width="10" customWidth="1" style="209" min="4043" max="4043"/>
    <col width="10" customWidth="1" style="209" min="4044" max="4044"/>
    <col width="10" customWidth="1" style="209" min="4045" max="4045"/>
    <col width="10" customWidth="1" style="209" min="4046" max="4046"/>
    <col width="10" customWidth="1" style="209" min="4047" max="4047"/>
    <col width="10" customWidth="1" style="209" min="4048" max="4048"/>
    <col width="10" customWidth="1" style="209" min="4049" max="4049"/>
    <col width="10" customWidth="1" style="209" min="4050" max="4050"/>
    <col width="10" customWidth="1" style="209" min="4051" max="4051"/>
    <col width="10" customWidth="1" style="209" min="4052" max="4052"/>
    <col width="10" customWidth="1" style="209" min="4053" max="4053"/>
    <col width="10" customWidth="1" style="209" min="4054" max="4054"/>
    <col width="10" customWidth="1" style="209" min="4055" max="4055"/>
    <col width="10" customWidth="1" style="209" min="4056" max="4056"/>
    <col width="10" customWidth="1" style="209" min="4057" max="4057"/>
    <col width="10" customWidth="1" style="209" min="4058" max="4058"/>
    <col width="10" customWidth="1" style="209" min="4059" max="4059"/>
    <col width="10" customWidth="1" style="209" min="4060" max="4060"/>
    <col width="10" customWidth="1" style="209" min="4061" max="4061"/>
    <col width="10" customWidth="1" style="209" min="4062" max="4062"/>
    <col width="10" customWidth="1" style="209" min="4063" max="4063"/>
    <col width="10" customWidth="1" style="209" min="4064" max="4064"/>
    <col width="10" customWidth="1" style="209" min="4065" max="4065"/>
    <col width="10" customWidth="1" style="209" min="4066" max="4066"/>
    <col width="10" customWidth="1" style="209" min="4067" max="4067"/>
    <col width="10" customWidth="1" style="209" min="4068" max="4068"/>
    <col width="10" customWidth="1" style="209" min="4069" max="4069"/>
    <col width="10" customWidth="1" style="209" min="4070" max="4070"/>
    <col width="10" customWidth="1" style="209" min="4071" max="4071"/>
    <col width="10" customWidth="1" style="209" min="4072" max="4072"/>
    <col width="10" customWidth="1" style="209" min="4073" max="4073"/>
    <col width="10" customWidth="1" style="209" min="4074" max="4074"/>
    <col width="10" customWidth="1" style="209" min="4075" max="4075"/>
    <col width="10" customWidth="1" style="209" min="4076" max="4076"/>
    <col width="10" customWidth="1" style="209" min="4077" max="4077"/>
    <col width="10" customWidth="1" style="209" min="4078" max="4078"/>
    <col width="10" customWidth="1" style="209" min="4079" max="4079"/>
    <col width="10" customWidth="1" style="209" min="4080" max="4080"/>
    <col width="10" customWidth="1" style="209" min="4081" max="4081"/>
    <col width="10" customWidth="1" style="209" min="4082" max="4082"/>
    <col width="10" customWidth="1" style="209" min="4083" max="4083"/>
    <col width="10" customWidth="1" style="209" min="4084" max="4084"/>
    <col width="10" customWidth="1" style="209" min="4085" max="4085"/>
    <col width="10" customWidth="1" style="209" min="4086" max="4086"/>
    <col width="10" customWidth="1" style="209" min="4087" max="4087"/>
    <col width="10" customWidth="1" style="209" min="4088" max="4088"/>
    <col width="10" customWidth="1" style="209" min="4089" max="4089"/>
    <col width="10" customWidth="1" style="209" min="4090" max="4090"/>
    <col width="10" customWidth="1" style="209" min="4091" max="4091"/>
    <col width="10" customWidth="1" style="209" min="4092" max="4092"/>
    <col width="10" customWidth="1" style="209" min="4093" max="4093"/>
    <col width="10" customWidth="1" style="209" min="4094" max="4094"/>
    <col width="10" customWidth="1" style="209" min="4095" max="4095"/>
    <col width="10" customWidth="1" style="209" min="4096" max="4096"/>
    <col width="10" customWidth="1" style="209" min="4097" max="4097"/>
    <col width="10" customWidth="1" style="209" min="4098" max="4098"/>
    <col width="10" customWidth="1" style="209" min="4099" max="4099"/>
    <col width="10" customWidth="1" style="209" min="4100" max="4100"/>
    <col width="10" customWidth="1" style="209" min="4101" max="4101"/>
    <col width="10" customWidth="1" style="209" min="4102" max="4102"/>
    <col width="10" customWidth="1" style="209" min="4103" max="4103"/>
    <col width="10" customWidth="1" style="209" min="4104" max="4104"/>
    <col width="10" customWidth="1" style="209" min="4105" max="4105"/>
    <col width="10" customWidth="1" style="209" min="4106" max="4106"/>
    <col width="10" customWidth="1" style="209" min="4107" max="4107"/>
    <col width="10" customWidth="1" style="209" min="4108" max="4108"/>
    <col width="10" customWidth="1" style="209" min="4109" max="4109"/>
    <col width="10" customWidth="1" style="209" min="4110" max="4110"/>
    <col width="10" customWidth="1" style="209" min="4111" max="4111"/>
    <col width="10" customWidth="1" style="209" min="4112" max="4112"/>
    <col width="10" customWidth="1" style="209" min="4113" max="4113"/>
    <col width="10" customWidth="1" style="209" min="4114" max="4114"/>
    <col width="10" customWidth="1" style="209" min="4115" max="4115"/>
    <col width="10" customWidth="1" style="209" min="4116" max="4116"/>
    <col width="10" customWidth="1" style="209" min="4117" max="4117"/>
    <col width="10" customWidth="1" style="209" min="4118" max="4118"/>
    <col width="10" customWidth="1" style="209" min="4119" max="4119"/>
    <col width="10" customWidth="1" style="209" min="4120" max="4120"/>
    <col width="10" customWidth="1" style="209" min="4121" max="4121"/>
    <col width="10" customWidth="1" style="209" min="4122" max="4122"/>
    <col width="10" customWidth="1" style="209" min="4123" max="4123"/>
    <col width="10" customWidth="1" style="209" min="4124" max="4124"/>
    <col width="10" customWidth="1" style="209" min="4125" max="4125"/>
    <col width="10" customWidth="1" style="209" min="4126" max="4126"/>
    <col width="10" customWidth="1" style="209" min="4127" max="4127"/>
    <col width="10" customWidth="1" style="209" min="4128" max="4128"/>
    <col width="10" customWidth="1" style="209" min="4129" max="4129"/>
    <col width="10" customWidth="1" style="209" min="4130" max="4130"/>
    <col width="10" customWidth="1" style="209" min="4131" max="4131"/>
    <col width="10" customWidth="1" style="209" min="4132" max="4132"/>
    <col width="10" customWidth="1" style="209" min="4133" max="4133"/>
    <col width="10" customWidth="1" style="209" min="4134" max="4134"/>
    <col width="10" customWidth="1" style="209" min="4135" max="4135"/>
    <col width="10" customWidth="1" style="209" min="4136" max="4136"/>
    <col width="10" customWidth="1" style="209" min="4137" max="4137"/>
    <col width="10" customWidth="1" style="209" min="4138" max="4138"/>
    <col width="10" customWidth="1" style="209" min="4139" max="4139"/>
    <col width="10" customWidth="1" style="209" min="4140" max="4140"/>
    <col width="10" customWidth="1" style="209" min="4141" max="4141"/>
    <col width="10" customWidth="1" style="209" min="4142" max="4142"/>
    <col width="10" customWidth="1" style="209" min="4143" max="4143"/>
    <col width="10" customWidth="1" style="209" min="4144" max="4144"/>
    <col width="10" customWidth="1" style="209" min="4145" max="4145"/>
    <col width="10" customWidth="1" style="209" min="4146" max="4146"/>
    <col width="10" customWidth="1" style="209" min="4147" max="4147"/>
    <col width="10" customWidth="1" style="209" min="4148" max="4148"/>
    <col width="10" customWidth="1" style="209" min="4149" max="4149"/>
    <col width="10" customWidth="1" style="209" min="4150" max="4150"/>
    <col width="10" customWidth="1" style="209" min="4151" max="4151"/>
    <col width="10" customWidth="1" style="209" min="4152" max="4152"/>
    <col width="10" customWidth="1" style="209" min="4153" max="4153"/>
    <col width="10" customWidth="1" style="209" min="4154" max="4154"/>
    <col width="10" customWidth="1" style="209" min="4155" max="4155"/>
    <col width="10" customWidth="1" style="209" min="4156" max="4156"/>
    <col width="10" customWidth="1" style="209" min="4157" max="4157"/>
    <col width="10" customWidth="1" style="209" min="4158" max="4158"/>
    <col width="10" customWidth="1" style="209" min="4159" max="4159"/>
    <col width="10" customWidth="1" style="209" min="4160" max="4160"/>
    <col width="10" customWidth="1" style="209" min="4161" max="4161"/>
    <col width="10" customWidth="1" style="209" min="4162" max="4162"/>
    <col width="10" customWidth="1" style="209" min="4163" max="4163"/>
    <col width="10" customWidth="1" style="209" min="4164" max="4164"/>
    <col width="10" customWidth="1" style="209" min="4165" max="4165"/>
    <col width="10" customWidth="1" style="209" min="4166" max="4166"/>
    <col width="10" customWidth="1" style="209" min="4167" max="4167"/>
    <col width="10" customWidth="1" style="209" min="4168" max="4168"/>
    <col width="10" customWidth="1" style="209" min="4169" max="4169"/>
    <col width="10" customWidth="1" style="209" min="4170" max="4170"/>
    <col width="10" customWidth="1" style="209" min="4171" max="4171"/>
    <col width="10" customWidth="1" style="209" min="4172" max="4172"/>
    <col width="10" customWidth="1" style="209" min="4173" max="4173"/>
    <col width="10" customWidth="1" style="209" min="4174" max="4174"/>
    <col width="10" customWidth="1" style="209" min="4175" max="4175"/>
    <col width="10" customWidth="1" style="209" min="4176" max="4176"/>
    <col width="10" customWidth="1" style="209" min="4177" max="4177"/>
    <col width="10" customWidth="1" style="209" min="4178" max="4178"/>
    <col width="10" customWidth="1" style="209" min="4179" max="4179"/>
    <col width="10" customWidth="1" style="209" min="4180" max="4180"/>
    <col width="10" customWidth="1" style="209" min="4181" max="4181"/>
    <col width="10" customWidth="1" style="209" min="4182" max="4182"/>
    <col width="10" customWidth="1" style="209" min="4183" max="4183"/>
    <col width="10" customWidth="1" style="209" min="4184" max="4184"/>
    <col width="10" customWidth="1" style="209" min="4185" max="4185"/>
    <col width="10" customWidth="1" style="209" min="4186" max="4186"/>
    <col width="10" customWidth="1" style="209" min="4187" max="4187"/>
    <col width="10" customWidth="1" style="209" min="4188" max="4188"/>
    <col width="10" customWidth="1" style="209" min="4189" max="4189"/>
    <col width="10" customWidth="1" style="209" min="4190" max="4190"/>
    <col width="10" customWidth="1" style="209" min="4191" max="4191"/>
    <col width="10" customWidth="1" style="209" min="4192" max="4192"/>
    <col width="10" customWidth="1" style="209" min="4193" max="4193"/>
    <col width="10" customWidth="1" style="209" min="4194" max="4194"/>
    <col width="10" customWidth="1" style="209" min="4195" max="4195"/>
    <col width="10" customWidth="1" style="209" min="4196" max="4196"/>
    <col width="10" customWidth="1" style="209" min="4197" max="4197"/>
    <col width="10" customWidth="1" style="209" min="4198" max="4198"/>
    <col width="10" customWidth="1" style="209" min="4199" max="4199"/>
    <col width="10" customWidth="1" style="209" min="4200" max="4200"/>
    <col width="10" customWidth="1" style="209" min="4201" max="4201"/>
    <col width="10" customWidth="1" style="209" min="4202" max="4202"/>
    <col width="10" customWidth="1" style="209" min="4203" max="4203"/>
    <col width="10" customWidth="1" style="209" min="4204" max="4204"/>
    <col width="10" customWidth="1" style="209" min="4205" max="4205"/>
    <col width="10" customWidth="1" style="209" min="4206" max="4206"/>
    <col width="10" customWidth="1" style="209" min="4207" max="4207"/>
    <col width="10" customWidth="1" style="209" min="4208" max="4208"/>
    <col width="10" customWidth="1" style="209" min="4209" max="4209"/>
    <col width="10" customWidth="1" style="209" min="4210" max="4210"/>
    <col width="10" customWidth="1" style="209" min="4211" max="4211"/>
    <col width="10" customWidth="1" style="209" min="4212" max="4212"/>
    <col width="10" customWidth="1" style="209" min="4213" max="4213"/>
    <col width="10" customWidth="1" style="209" min="4214" max="4214"/>
    <col width="10" customWidth="1" style="209" min="4215" max="4215"/>
    <col width="10" customWidth="1" style="209" min="4216" max="4216"/>
    <col width="10" customWidth="1" style="209" min="4217" max="4217"/>
    <col width="10" customWidth="1" style="209" min="4218" max="4218"/>
    <col width="10" customWidth="1" style="209" min="4219" max="4219"/>
    <col width="10" customWidth="1" style="209" min="4220" max="4220"/>
    <col width="10" customWidth="1" style="209" min="4221" max="4221"/>
    <col width="10" customWidth="1" style="209" min="4222" max="4222"/>
    <col width="10" customWidth="1" style="209" min="4223" max="4223"/>
    <col width="10" customWidth="1" style="209" min="4224" max="4224"/>
    <col width="10" customWidth="1" style="209" min="4225" max="4225"/>
    <col width="10" customWidth="1" style="209" min="4226" max="4226"/>
    <col width="10" customWidth="1" style="209" min="4227" max="4227"/>
    <col width="10" customWidth="1" style="209" min="4228" max="4228"/>
    <col width="10" customWidth="1" style="209" min="4229" max="4229"/>
    <col width="10" customWidth="1" style="209" min="4230" max="4230"/>
    <col width="10" customWidth="1" style="209" min="4231" max="4231"/>
    <col width="10" customWidth="1" style="209" min="4232" max="4232"/>
    <col width="10" customWidth="1" style="209" min="4233" max="4233"/>
    <col width="10" customWidth="1" style="209" min="4234" max="4234"/>
    <col width="10" customWidth="1" style="209" min="4235" max="4235"/>
    <col width="10" customWidth="1" style="209" min="4236" max="4236"/>
    <col width="10" customWidth="1" style="209" min="4237" max="4237"/>
    <col width="10" customWidth="1" style="209" min="4238" max="4238"/>
    <col width="10" customWidth="1" style="209" min="4239" max="4239"/>
    <col width="10" customWidth="1" style="209" min="4240" max="4240"/>
    <col width="10" customWidth="1" style="209" min="4241" max="4241"/>
    <col width="10" customWidth="1" style="209" min="4242" max="4242"/>
    <col width="10" customWidth="1" style="209" min="4243" max="4243"/>
    <col width="10" customWidth="1" style="209" min="4244" max="4244"/>
    <col width="10" customWidth="1" style="209" min="4245" max="4245"/>
    <col width="10" customWidth="1" style="209" min="4246" max="4246"/>
    <col width="10" customWidth="1" style="209" min="4247" max="4247"/>
    <col width="10" customWidth="1" style="209" min="4248" max="4248"/>
    <col width="10" customWidth="1" style="209" min="4249" max="4249"/>
    <col width="10" customWidth="1" style="209" min="4250" max="4250"/>
    <col width="10" customWidth="1" style="209" min="4251" max="4251"/>
    <col width="10" customWidth="1" style="209" min="4252" max="4252"/>
    <col width="10" customWidth="1" style="209" min="4253" max="4253"/>
    <col width="10" customWidth="1" style="209" min="4254" max="4254"/>
    <col width="10" customWidth="1" style="209" min="4255" max="4255"/>
    <col width="10" customWidth="1" style="209" min="4256" max="4256"/>
    <col width="10" customWidth="1" style="209" min="4257" max="4257"/>
    <col width="10" customWidth="1" style="209" min="4258" max="4258"/>
    <col width="10" customWidth="1" style="209" min="4259" max="4259"/>
    <col width="10" customWidth="1" style="209" min="4260" max="4260"/>
    <col width="10" customWidth="1" style="209" min="4261" max="4261"/>
    <col width="10" customWidth="1" style="209" min="4262" max="4262"/>
    <col width="10" customWidth="1" style="209" min="4263" max="4263"/>
    <col width="10" customWidth="1" style="209" min="4264" max="4264"/>
    <col width="10" customWidth="1" style="209" min="4265" max="4265"/>
    <col width="10" customWidth="1" style="209" min="4266" max="4266"/>
    <col width="10" customWidth="1" style="209" min="4267" max="4267"/>
    <col width="10" customWidth="1" style="209" min="4268" max="4268"/>
    <col width="10" customWidth="1" style="209" min="4269" max="4269"/>
    <col width="10" customWidth="1" style="209" min="4270" max="4270"/>
    <col width="10" customWidth="1" style="209" min="4271" max="4271"/>
    <col width="10" customWidth="1" style="209" min="4272" max="4272"/>
    <col width="10" customWidth="1" style="209" min="4273" max="4273"/>
    <col width="10" customWidth="1" style="209" min="4274" max="4274"/>
    <col width="10" customWidth="1" style="209" min="4275" max="4275"/>
    <col width="10" customWidth="1" style="209" min="4276" max="4276"/>
    <col width="10" customWidth="1" style="209" min="4277" max="4277"/>
    <col width="10" customWidth="1" style="209" min="4278" max="4278"/>
    <col width="10" customWidth="1" style="209" min="4279" max="4279"/>
    <col width="10" customWidth="1" style="209" min="4280" max="4280"/>
    <col width="10" customWidth="1" style="209" min="4281" max="4281"/>
    <col width="10" customWidth="1" style="209" min="4282" max="4282"/>
    <col width="10" customWidth="1" style="209" min="4283" max="4283"/>
    <col width="10" customWidth="1" style="209" min="4284" max="4284"/>
    <col width="10" customWidth="1" style="209" min="4285" max="4285"/>
    <col width="10" customWidth="1" style="209" min="4286" max="4286"/>
    <col width="10" customWidth="1" style="209" min="4287" max="4287"/>
    <col width="10" customWidth="1" style="209" min="4288" max="4288"/>
    <col width="10" customWidth="1" style="209" min="4289" max="4289"/>
    <col width="10" customWidth="1" style="209" min="4290" max="4290"/>
    <col width="10" customWidth="1" style="209" min="4291" max="4291"/>
    <col width="10" customWidth="1" style="209" min="4292" max="4292"/>
    <col width="10" customWidth="1" style="209" min="4293" max="4293"/>
    <col width="10" customWidth="1" style="209" min="4294" max="4294"/>
    <col width="10" customWidth="1" style="209" min="4295" max="4295"/>
    <col width="10" customWidth="1" style="209" min="4296" max="4296"/>
    <col width="10" customWidth="1" style="209" min="4297" max="4297"/>
    <col width="10" customWidth="1" style="209" min="4298" max="4298"/>
    <col width="10" customWidth="1" style="209" min="4299" max="4299"/>
    <col width="10" customWidth="1" style="209" min="4300" max="4300"/>
    <col width="10" customWidth="1" style="209" min="4301" max="4301"/>
    <col width="10" customWidth="1" style="209" min="4302" max="4302"/>
    <col width="10" customWidth="1" style="209" min="4303" max="4303"/>
    <col width="10" customWidth="1" style="209" min="4304" max="4304"/>
    <col width="10" customWidth="1" style="209" min="4305" max="4305"/>
    <col width="10" customWidth="1" style="209" min="4306" max="4306"/>
    <col width="10" customWidth="1" style="209" min="4307" max="4307"/>
    <col width="10" customWidth="1" style="209" min="4308" max="4308"/>
    <col width="10" customWidth="1" style="209" min="4309" max="4309"/>
    <col width="10" customWidth="1" style="209" min="4310" max="4310"/>
    <col width="10" customWidth="1" style="209" min="4311" max="4311"/>
    <col width="10" customWidth="1" style="209" min="4312" max="4312"/>
    <col width="10" customWidth="1" style="209" min="4313" max="4313"/>
    <col width="10" customWidth="1" style="209" min="4314" max="4314"/>
    <col width="10" customWidth="1" style="209" min="4315" max="4315"/>
    <col width="10" customWidth="1" style="209" min="4316" max="4316"/>
    <col width="10" customWidth="1" style="209" min="4317" max="4317"/>
    <col width="10" customWidth="1" style="209" min="4318" max="4318"/>
    <col width="10" customWidth="1" style="209" min="4319" max="4319"/>
    <col width="10" customWidth="1" style="209" min="4320" max="4320"/>
    <col width="10" customWidth="1" style="209" min="4321" max="4321"/>
    <col width="10" customWidth="1" style="209" min="4322" max="4322"/>
    <col width="10" customWidth="1" style="209" min="4323" max="4323"/>
    <col width="10" customWidth="1" style="209" min="4324" max="4324"/>
    <col width="10" customWidth="1" style="209" min="4325" max="4325"/>
    <col width="10" customWidth="1" style="209" min="4326" max="4326"/>
    <col width="10" customWidth="1" style="209" min="4327" max="4327"/>
    <col width="10" customWidth="1" style="209" min="4328" max="4328"/>
    <col width="10" customWidth="1" style="209" min="4329" max="4329"/>
    <col width="10" customWidth="1" style="209" min="4330" max="4330"/>
    <col width="10" customWidth="1" style="209" min="4331" max="4331"/>
    <col width="10" customWidth="1" style="209" min="4332" max="4332"/>
    <col width="10" customWidth="1" style="209" min="4333" max="4333"/>
    <col width="10" customWidth="1" style="209" min="4334" max="4334"/>
    <col width="10" customWidth="1" style="209" min="4335" max="4335"/>
    <col width="10" customWidth="1" style="209" min="4336" max="4336"/>
    <col width="10" customWidth="1" style="209" min="4337" max="4337"/>
    <col width="10" customWidth="1" style="209" min="4338" max="4338"/>
    <col width="10" customWidth="1" style="209" min="4339" max="4339"/>
    <col width="10" customWidth="1" style="209" min="4340" max="4340"/>
    <col width="10" customWidth="1" style="209" min="4341" max="4341"/>
    <col width="10" customWidth="1" style="209" min="4342" max="4342"/>
    <col width="10" customWidth="1" style="209" min="4343" max="4343"/>
    <col width="10" customWidth="1" style="209" min="4344" max="4344"/>
    <col width="10" customWidth="1" style="209" min="4345" max="4345"/>
    <col width="10" customWidth="1" style="209" min="4346" max="4346"/>
    <col width="10" customWidth="1" style="209" min="4347" max="4347"/>
    <col width="10" customWidth="1" style="209" min="4348" max="4348"/>
    <col width="10" customWidth="1" style="209" min="4349" max="4349"/>
    <col width="10" customWidth="1" style="209" min="4350" max="4350"/>
    <col width="10" customWidth="1" style="209" min="4351" max="4351"/>
    <col width="10" customWidth="1" style="209" min="4352" max="4352"/>
    <col width="10" customWidth="1" style="209" min="4353" max="4353"/>
    <col width="10" customWidth="1" style="209" min="4354" max="4354"/>
    <col width="10" customWidth="1" style="209" min="4355" max="4355"/>
    <col width="10" customWidth="1" style="209" min="4356" max="4356"/>
    <col width="10" customWidth="1" style="209" min="4357" max="4357"/>
    <col width="10" customWidth="1" style="209" min="4358" max="4358"/>
    <col width="10" customWidth="1" style="209" min="4359" max="4359"/>
    <col width="10" customWidth="1" style="209" min="4360" max="4360"/>
    <col width="10" customWidth="1" style="209" min="4361" max="4361"/>
    <col width="10" customWidth="1" style="209" min="4362" max="4362"/>
    <col width="10" customWidth="1" style="209" min="4363" max="4363"/>
    <col width="10" customWidth="1" style="209" min="4364" max="4364"/>
    <col width="10" customWidth="1" style="209" min="4365" max="4365"/>
    <col width="10" customWidth="1" style="209" min="4366" max="4366"/>
    <col width="10" customWidth="1" style="209" min="4367" max="4367"/>
    <col width="10" customWidth="1" style="209" min="4368" max="4368"/>
    <col width="10" customWidth="1" style="209" min="4369" max="4369"/>
    <col width="10" customWidth="1" style="209" min="4370" max="4370"/>
    <col width="10" customWidth="1" style="209" min="4371" max="4371"/>
    <col width="10" customWidth="1" style="209" min="4372" max="4372"/>
    <col width="10" customWidth="1" style="209" min="4373" max="4373"/>
    <col width="10" customWidth="1" style="209" min="4374" max="4374"/>
    <col width="10" customWidth="1" style="209" min="4375" max="4375"/>
    <col width="10" customWidth="1" style="209" min="4376" max="4376"/>
    <col width="10" customWidth="1" style="209" min="4377" max="4377"/>
    <col width="10" customWidth="1" style="209" min="4378" max="4378"/>
    <col width="10" customWidth="1" style="209" min="4379" max="4379"/>
    <col width="10" customWidth="1" style="209" min="4380" max="4380"/>
    <col width="10" customWidth="1" style="209" min="4381" max="4381"/>
    <col width="10" customWidth="1" style="209" min="4382" max="4382"/>
    <col width="10" customWidth="1" style="209" min="4383" max="4383"/>
    <col width="10" customWidth="1" style="209" min="4384" max="4384"/>
    <col width="10" customWidth="1" style="209" min="4385" max="4385"/>
    <col width="10" customWidth="1" style="209" min="4386" max="4386"/>
    <col width="10" customWidth="1" style="209" min="4387" max="4387"/>
    <col width="10" customWidth="1" style="209" min="4388" max="4388"/>
    <col width="10" customWidth="1" style="209" min="4389" max="4389"/>
    <col width="10" customWidth="1" style="209" min="4390" max="4390"/>
    <col width="10" customWidth="1" style="209" min="4391" max="4391"/>
    <col width="10" customWidth="1" style="209" min="4392" max="4392"/>
    <col width="10" customWidth="1" style="209" min="4393" max="4393"/>
    <col width="10" customWidth="1" style="209" min="4394" max="4394"/>
    <col width="10" customWidth="1" style="209" min="4395" max="4395"/>
    <col width="10" customWidth="1" style="209" min="4396" max="4396"/>
    <col width="10" customWidth="1" style="209" min="4397" max="4397"/>
    <col width="10" customWidth="1" style="209" min="4398" max="4398"/>
    <col width="10" customWidth="1" style="209" min="4399" max="4399"/>
    <col width="10" customWidth="1" style="209" min="4400" max="4400"/>
    <col width="10" customWidth="1" style="209" min="4401" max="4401"/>
    <col width="10" customWidth="1" style="209" min="4402" max="4402"/>
    <col width="10" customWidth="1" style="209" min="4403" max="4403"/>
    <col width="10" customWidth="1" style="209" min="4404" max="4404"/>
    <col width="10" customWidth="1" style="209" min="4405" max="4405"/>
    <col width="10" customWidth="1" style="209" min="4406" max="4406"/>
    <col width="10" customWidth="1" style="209" min="4407" max="4407"/>
    <col width="10" customWidth="1" style="209" min="4408" max="4408"/>
    <col width="10" customWidth="1" style="209" min="4409" max="4409"/>
    <col width="10" customWidth="1" style="209" min="4410" max="4410"/>
    <col width="10" customWidth="1" style="209" min="4411" max="4411"/>
    <col width="10" customWidth="1" style="209" min="4412" max="4412"/>
    <col width="10" customWidth="1" style="209" min="4413" max="4413"/>
    <col width="10" customWidth="1" style="209" min="4414" max="4414"/>
    <col width="10" customWidth="1" style="209" min="4415" max="4415"/>
    <col width="10" customWidth="1" style="209" min="4416" max="4416"/>
    <col width="10" customWidth="1" style="209" min="4417" max="4417"/>
    <col width="10" customWidth="1" style="209" min="4418" max="4418"/>
    <col width="10" customWidth="1" style="209" min="4419" max="4419"/>
    <col width="10" customWidth="1" style="209" min="4420" max="4420"/>
    <col width="10" customWidth="1" style="209" min="4421" max="4421"/>
    <col width="10" customWidth="1" style="209" min="4422" max="4422"/>
    <col width="10" customWidth="1" style="209" min="4423" max="4423"/>
    <col width="10" customWidth="1" style="209" min="4424" max="4424"/>
    <col width="10" customWidth="1" style="209" min="4425" max="4425"/>
    <col width="10" customWidth="1" style="209" min="4426" max="4426"/>
    <col width="10" customWidth="1" style="209" min="4427" max="4427"/>
    <col width="10" customWidth="1" style="209" min="4428" max="4428"/>
    <col width="10" customWidth="1" style="209" min="4429" max="4429"/>
    <col width="10" customWidth="1" style="209" min="4430" max="4430"/>
    <col width="10" customWidth="1" style="209" min="4431" max="4431"/>
    <col width="10" customWidth="1" style="209" min="4432" max="4432"/>
    <col width="10" customWidth="1" style="209" min="4433" max="4433"/>
    <col width="10" customWidth="1" style="209" min="4434" max="4434"/>
    <col width="10" customWidth="1" style="209" min="4435" max="4435"/>
    <col width="10" customWidth="1" style="209" min="4436" max="4436"/>
    <col width="10" customWidth="1" style="209" min="4437" max="4437"/>
    <col width="10" customWidth="1" style="209" min="4438" max="4438"/>
    <col width="10" customWidth="1" style="209" min="4439" max="4439"/>
    <col width="10" customWidth="1" style="209" min="4440" max="4440"/>
    <col width="10" customWidth="1" style="209" min="4441" max="4441"/>
    <col width="10" customWidth="1" style="209" min="4442" max="4442"/>
    <col width="10" customWidth="1" style="209" min="4443" max="4443"/>
    <col width="10" customWidth="1" style="209" min="4444" max="4444"/>
    <col width="10" customWidth="1" style="209" min="4445" max="4445"/>
    <col width="10" customWidth="1" style="209" min="4446" max="4446"/>
    <col width="10" customWidth="1" style="209" min="4447" max="4447"/>
    <col width="10" customWidth="1" style="209" min="4448" max="4448"/>
    <col width="10" customWidth="1" style="209" min="4449" max="4449"/>
    <col width="10" customWidth="1" style="209" min="4450" max="4450"/>
    <col width="10" customWidth="1" style="209" min="4451" max="4451"/>
    <col width="10" customWidth="1" style="209" min="4452" max="4452"/>
    <col width="10" customWidth="1" style="209" min="4453" max="4453"/>
    <col width="10" customWidth="1" style="209" min="4454" max="4454"/>
    <col width="10" customWidth="1" style="209" min="4455" max="4455"/>
    <col width="10" customWidth="1" style="209" min="4456" max="4456"/>
    <col width="10" customWidth="1" style="209" min="4457" max="4457"/>
    <col width="10" customWidth="1" style="209" min="4458" max="4458"/>
    <col width="10" customWidth="1" style="209" min="4459" max="4459"/>
    <col width="10" customWidth="1" style="209" min="4460" max="4460"/>
    <col width="10" customWidth="1" style="209" min="4461" max="4461"/>
    <col width="10" customWidth="1" style="209" min="4462" max="4462"/>
    <col width="10" customWidth="1" style="209" min="4463" max="4463"/>
    <col width="10" customWidth="1" style="209" min="4464" max="4464"/>
    <col width="10" customWidth="1" style="209" min="4465" max="4465"/>
    <col width="10" customWidth="1" style="209" min="4466" max="4466"/>
    <col width="10" customWidth="1" style="209" min="4467" max="4467"/>
    <col width="10" customWidth="1" style="209" min="4468" max="4468"/>
    <col width="10" customWidth="1" style="209" min="4469" max="4469"/>
    <col width="10" customWidth="1" style="209" min="4470" max="4470"/>
    <col width="10" customWidth="1" style="209" min="4471" max="4471"/>
    <col width="10" customWidth="1" style="209" min="4472" max="4472"/>
    <col width="10" customWidth="1" style="209" min="4473" max="4473"/>
    <col width="10" customWidth="1" style="209" min="4474" max="4474"/>
    <col width="10" customWidth="1" style="209" min="4475" max="4475"/>
    <col width="10" customWidth="1" style="209" min="4476" max="4476"/>
    <col width="10" customWidth="1" style="209" min="4477" max="4477"/>
    <col width="10" customWidth="1" style="209" min="4478" max="4478"/>
    <col width="10" customWidth="1" style="209" min="4479" max="4479"/>
    <col width="10" customWidth="1" style="209" min="4480" max="4480"/>
    <col width="10" customWidth="1" style="209" min="4481" max="4481"/>
    <col width="10" customWidth="1" style="209" min="4482" max="4482"/>
    <col width="10" customWidth="1" style="209" min="4483" max="4483"/>
    <col width="10" customWidth="1" style="209" min="4484" max="4484"/>
    <col width="10" customWidth="1" style="209" min="4485" max="4485"/>
    <col width="10" customWidth="1" style="209" min="4486" max="4486"/>
    <col width="10" customWidth="1" style="209" min="4487" max="4487"/>
    <col width="10" customWidth="1" style="209" min="4488" max="4488"/>
    <col width="10" customWidth="1" style="209" min="4489" max="4489"/>
    <col width="10" customWidth="1" style="209" min="4490" max="4490"/>
    <col width="10" customWidth="1" style="209" min="4491" max="4491"/>
    <col width="10" customWidth="1" style="209" min="4492" max="4492"/>
    <col width="10" customWidth="1" style="209" min="4493" max="4493"/>
    <col width="10" customWidth="1" style="209" min="4494" max="4494"/>
    <col width="10" customWidth="1" style="209" min="4495" max="4495"/>
    <col width="10" customWidth="1" style="209" min="4496" max="4496"/>
    <col width="10" customWidth="1" style="209" min="4497" max="4497"/>
    <col width="10" customWidth="1" style="209" min="4498" max="4498"/>
    <col width="10" customWidth="1" style="209" min="4499" max="4499"/>
    <col width="10" customWidth="1" style="209" min="4500" max="4500"/>
    <col width="10" customWidth="1" style="209" min="4501" max="4501"/>
    <col width="10" customWidth="1" style="209" min="4502" max="4502"/>
    <col width="10" customWidth="1" style="209" min="4503" max="4503"/>
    <col width="10" customWidth="1" style="209" min="4504" max="4504"/>
    <col width="10" customWidth="1" style="209" min="4505" max="4505"/>
    <col width="10" customWidth="1" style="209" min="4506" max="4506"/>
    <col width="10" customWidth="1" style="209" min="4507" max="4507"/>
    <col width="10" customWidth="1" style="209" min="4508" max="4508"/>
    <col width="10" customWidth="1" style="209" min="4509" max="4509"/>
    <col width="10" customWidth="1" style="209" min="4510" max="4510"/>
    <col width="10" customWidth="1" style="209" min="4511" max="4511"/>
    <col width="10" customWidth="1" style="209" min="4512" max="4512"/>
    <col width="10" customWidth="1" style="209" min="4513" max="4513"/>
    <col width="10" customWidth="1" style="209" min="4514" max="4514"/>
    <col width="10" customWidth="1" style="209" min="4515" max="4515"/>
    <col width="10" customWidth="1" style="209" min="4516" max="4516"/>
    <col width="10" customWidth="1" style="209" min="4517" max="4517"/>
    <col width="10" customWidth="1" style="209" min="4518" max="4518"/>
    <col width="10" customWidth="1" style="209" min="4519" max="4519"/>
    <col width="10" customWidth="1" style="209" min="4520" max="4520"/>
    <col width="10" customWidth="1" style="209" min="4521" max="4521"/>
    <col width="10" customWidth="1" style="209" min="4522" max="4522"/>
    <col width="10" customWidth="1" style="209" min="4523" max="4523"/>
    <col width="10" customWidth="1" style="209" min="4524" max="4524"/>
    <col width="10" customWidth="1" style="209" min="4525" max="4525"/>
    <col width="10" customWidth="1" style="209" min="4526" max="4526"/>
    <col width="10" customWidth="1" style="209" min="4527" max="4527"/>
    <col width="10" customWidth="1" style="209" min="4528" max="4528"/>
    <col width="10" customWidth="1" style="209" min="4529" max="4529"/>
    <col width="10" customWidth="1" style="209" min="4530" max="4530"/>
    <col width="10" customWidth="1" style="209" min="4531" max="4531"/>
    <col width="10" customWidth="1" style="209" min="4532" max="4532"/>
    <col width="10" customWidth="1" style="209" min="4533" max="4533"/>
    <col width="10" customWidth="1" style="209" min="4534" max="4534"/>
    <col width="10" customWidth="1" style="209" min="4535" max="4535"/>
    <col width="10" customWidth="1" style="209" min="4536" max="4536"/>
    <col width="10" customWidth="1" style="209" min="4537" max="4537"/>
    <col width="10" customWidth="1" style="209" min="4538" max="4538"/>
    <col width="10" customWidth="1" style="209" min="4539" max="4539"/>
    <col width="10" customWidth="1" style="209" min="4540" max="4540"/>
    <col width="10" customWidth="1" style="209" min="4541" max="4541"/>
    <col width="10" customWidth="1" style="209" min="4542" max="4542"/>
    <col width="10" customWidth="1" style="209" min="4543" max="4543"/>
    <col width="10" customWidth="1" style="209" min="4544" max="4544"/>
    <col width="10" customWidth="1" style="209" min="4545" max="4545"/>
    <col width="10" customWidth="1" style="209" min="4546" max="4546"/>
    <col width="10" customWidth="1" style="209" min="4547" max="4547"/>
    <col width="10" customWidth="1" style="209" min="4548" max="4548"/>
    <col width="10" customWidth="1" style="209" min="4549" max="4549"/>
    <col width="10" customWidth="1" style="209" min="4550" max="4550"/>
    <col width="10" customWidth="1" style="209" min="4551" max="4551"/>
    <col width="10" customWidth="1" style="209" min="4552" max="4552"/>
    <col width="10" customWidth="1" style="209" min="4553" max="4553"/>
    <col width="10" customWidth="1" style="209" min="4554" max="4554"/>
    <col width="10" customWidth="1" style="209" min="4555" max="4555"/>
    <col width="10" customWidth="1" style="209" min="4556" max="4556"/>
    <col width="10" customWidth="1" style="209" min="4557" max="4557"/>
    <col width="10" customWidth="1" style="209" min="4558" max="4558"/>
    <col width="10" customWidth="1" style="209" min="4559" max="4559"/>
    <col width="10" customWidth="1" style="209" min="4560" max="4560"/>
    <col width="10" customWidth="1" style="209" min="4561" max="4561"/>
    <col width="10" customWidth="1" style="209" min="4562" max="4562"/>
    <col width="10" customWidth="1" style="209" min="4563" max="4563"/>
    <col width="10" customWidth="1" style="209" min="4564" max="4564"/>
    <col width="10" customWidth="1" style="209" min="4565" max="4565"/>
    <col width="10" customWidth="1" style="209" min="4566" max="4566"/>
    <col width="10" customWidth="1" style="209" min="4567" max="4567"/>
    <col width="10" customWidth="1" style="209" min="4568" max="4568"/>
    <col width="10" customWidth="1" style="209" min="4569" max="4569"/>
    <col width="10" customWidth="1" style="209" min="4570" max="4570"/>
    <col width="10" customWidth="1" style="209" min="4571" max="4571"/>
    <col width="10" customWidth="1" style="209" min="4572" max="4572"/>
    <col width="10" customWidth="1" style="209" min="4573" max="4573"/>
    <col width="10" customWidth="1" style="209" min="4574" max="4574"/>
    <col width="10" customWidth="1" style="209" min="4575" max="4575"/>
    <col width="10" customWidth="1" style="209" min="4576" max="4576"/>
    <col width="10" customWidth="1" style="209" min="4577" max="4577"/>
    <col width="10" customWidth="1" style="209" min="4578" max="4578"/>
    <col width="10" customWidth="1" style="209" min="4579" max="4579"/>
    <col width="10" customWidth="1" style="209" min="4580" max="4580"/>
    <col width="10" customWidth="1" style="209" min="4581" max="4581"/>
    <col width="10" customWidth="1" style="209" min="4582" max="4582"/>
    <col width="10" customWidth="1" style="209" min="4583" max="4583"/>
    <col width="10" customWidth="1" style="209" min="4584" max="4584"/>
    <col width="10" customWidth="1" style="209" min="4585" max="4585"/>
    <col width="10" customWidth="1" style="209" min="4586" max="4586"/>
    <col width="10" customWidth="1" style="209" min="4587" max="4587"/>
    <col width="10" customWidth="1" style="209" min="4588" max="4588"/>
    <col width="10" customWidth="1" style="209" min="4589" max="4589"/>
    <col width="10" customWidth="1" style="209" min="4590" max="4590"/>
    <col width="10" customWidth="1" style="209" min="4591" max="4591"/>
    <col width="10" customWidth="1" style="209" min="4592" max="4592"/>
    <col width="10" customWidth="1" style="209" min="4593" max="4593"/>
    <col width="10" customWidth="1" style="209" min="4594" max="4594"/>
    <col width="10" customWidth="1" style="209" min="4595" max="4595"/>
    <col width="10" customWidth="1" style="209" min="4596" max="4596"/>
    <col width="10" customWidth="1" style="209" min="4597" max="4597"/>
    <col width="10" customWidth="1" style="209" min="4598" max="4598"/>
    <col width="10" customWidth="1" style="209" min="4599" max="4599"/>
    <col width="10" customWidth="1" style="209" min="4600" max="4600"/>
    <col width="10" customWidth="1" style="209" min="4601" max="4601"/>
    <col width="10" customWidth="1" style="209" min="4602" max="4602"/>
    <col width="10" customWidth="1" style="209" min="4603" max="4603"/>
    <col width="10" customWidth="1" style="209" min="4604" max="4604"/>
    <col width="10" customWidth="1" style="209" min="4605" max="4605"/>
    <col width="10" customWidth="1" style="209" min="4606" max="4606"/>
    <col width="10" customWidth="1" style="209" min="4607" max="4607"/>
    <col width="10" customWidth="1" style="209" min="4608" max="4608"/>
    <col width="10" customWidth="1" style="209" min="4609" max="4609"/>
    <col width="10" customWidth="1" style="209" min="4610" max="4610"/>
    <col width="10" customWidth="1" style="209" min="4611" max="4611"/>
    <col width="10" customWidth="1" style="209" min="4612" max="4612"/>
    <col width="10" customWidth="1" style="209" min="4613" max="4613"/>
    <col width="10" customWidth="1" style="209" min="4614" max="4614"/>
    <col width="10" customWidth="1" style="209" min="4615" max="4615"/>
    <col width="10" customWidth="1" style="209" min="4616" max="4616"/>
    <col width="10" customWidth="1" style="209" min="4617" max="4617"/>
    <col width="10" customWidth="1" style="209" min="4618" max="4618"/>
    <col width="10" customWidth="1" style="209" min="4619" max="4619"/>
    <col width="10" customWidth="1" style="209" min="4620" max="4620"/>
    <col width="10" customWidth="1" style="209" min="4621" max="4621"/>
    <col width="10" customWidth="1" style="209" min="4622" max="4622"/>
    <col width="10" customWidth="1" style="209" min="4623" max="4623"/>
    <col width="10" customWidth="1" style="209" min="4624" max="4624"/>
    <col width="10" customWidth="1" style="209" min="4625" max="4625"/>
    <col width="10" customWidth="1" style="209" min="4626" max="4626"/>
    <col width="10" customWidth="1" style="209" min="4627" max="4627"/>
    <col width="10" customWidth="1" style="209" min="4628" max="4628"/>
    <col width="10" customWidth="1" style="209" min="4629" max="4629"/>
    <col width="10" customWidth="1" style="209" min="4630" max="4630"/>
    <col width="10" customWidth="1" style="209" min="4631" max="4631"/>
    <col width="10" customWidth="1" style="209" min="4632" max="4632"/>
    <col width="10" customWidth="1" style="209" min="4633" max="4633"/>
    <col width="10" customWidth="1" style="209" min="4634" max="4634"/>
    <col width="10" customWidth="1" style="209" min="4635" max="4635"/>
    <col width="10" customWidth="1" style="209" min="4636" max="4636"/>
    <col width="10" customWidth="1" style="209" min="4637" max="4637"/>
    <col width="10" customWidth="1" style="209" min="4638" max="4638"/>
    <col width="10" customWidth="1" style="209" min="4639" max="4639"/>
    <col width="10" customWidth="1" style="209" min="4640" max="4640"/>
    <col width="10" customWidth="1" style="209" min="4641" max="4641"/>
    <col width="10" customWidth="1" style="209" min="4642" max="4642"/>
    <col width="10" customWidth="1" style="209" min="4643" max="4643"/>
    <col width="10" customWidth="1" style="209" min="4644" max="4644"/>
    <col width="10" customWidth="1" style="209" min="4645" max="4645"/>
    <col width="10" customWidth="1" style="209" min="4646" max="4646"/>
    <col width="10" customWidth="1" style="209" min="4647" max="4647"/>
    <col width="10" customWidth="1" style="209" min="4648" max="4648"/>
    <col width="10" customWidth="1" style="209" min="4649" max="4649"/>
    <col width="10" customWidth="1" style="209" min="4650" max="4650"/>
    <col width="10" customWidth="1" style="209" min="4651" max="4651"/>
    <col width="10" customWidth="1" style="209" min="4652" max="4652"/>
    <col width="10" customWidth="1" style="209" min="4653" max="4653"/>
    <col width="10" customWidth="1" style="209" min="4654" max="4654"/>
    <col width="10" customWidth="1" style="209" min="4655" max="4655"/>
    <col width="10" customWidth="1" style="209" min="4656" max="4656"/>
    <col width="10" customWidth="1" style="209" min="4657" max="4657"/>
    <col width="10" customWidth="1" style="209" min="4658" max="4658"/>
    <col width="10" customWidth="1" style="209" min="4659" max="4659"/>
    <col width="10" customWidth="1" style="209" min="4660" max="4660"/>
    <col width="10" customWidth="1" style="209" min="4661" max="4661"/>
    <col width="10" customWidth="1" style="209" min="4662" max="4662"/>
    <col width="10" customWidth="1" style="209" min="4663" max="4663"/>
    <col width="10" customWidth="1" style="209" min="4664" max="4664"/>
    <col width="10" customWidth="1" style="209" min="4665" max="4665"/>
    <col width="10" customWidth="1" style="209" min="4666" max="4666"/>
    <col width="10" customWidth="1" style="209" min="4667" max="4667"/>
    <col width="10" customWidth="1" style="209" min="4668" max="4668"/>
    <col width="10" customWidth="1" style="209" min="4669" max="4669"/>
    <col width="10" customWidth="1" style="209" min="4670" max="4670"/>
    <col width="10" customWidth="1" style="209" min="4671" max="4671"/>
    <col width="10" customWidth="1" style="209" min="4672" max="4672"/>
    <col width="10" customWidth="1" style="209" min="4673" max="4673"/>
    <col width="10" customWidth="1" style="209" min="4674" max="4674"/>
    <col width="10" customWidth="1" style="209" min="4675" max="4675"/>
    <col width="10" customWidth="1" style="209" min="4676" max="4676"/>
    <col width="10" customWidth="1" style="209" min="4677" max="4677"/>
    <col width="10" customWidth="1" style="209" min="4678" max="4678"/>
    <col width="10" customWidth="1" style="209" min="4679" max="4679"/>
    <col width="10" customWidth="1" style="209" min="4680" max="4680"/>
    <col width="10" customWidth="1" style="209" min="4681" max="4681"/>
    <col width="10" customWidth="1" style="209" min="4682" max="4682"/>
    <col width="10" customWidth="1" style="209" min="4683" max="4683"/>
    <col width="10" customWidth="1" style="209" min="4684" max="4684"/>
    <col width="10" customWidth="1" style="209" min="4685" max="4685"/>
    <col width="10" customWidth="1" style="209" min="4686" max="4686"/>
    <col width="10" customWidth="1" style="209" min="4687" max="4687"/>
    <col width="10" customWidth="1" style="209" min="4688" max="4688"/>
    <col width="10" customWidth="1" style="209" min="4689" max="4689"/>
    <col width="10" customWidth="1" style="209" min="4690" max="4690"/>
    <col width="10" customWidth="1" style="209" min="4691" max="4691"/>
    <col width="10" customWidth="1" style="209" min="4692" max="4692"/>
    <col width="10" customWidth="1" style="209" min="4693" max="4693"/>
    <col width="10" customWidth="1" style="209" min="4694" max="4694"/>
    <col width="10" customWidth="1" style="209" min="4695" max="4695"/>
    <col width="10" customWidth="1" style="209" min="4696" max="4696"/>
    <col width="10" customWidth="1" style="209" min="4697" max="4697"/>
    <col width="10" customWidth="1" style="209" min="4698" max="4698"/>
    <col width="10" customWidth="1" style="209" min="4699" max="4699"/>
    <col width="10" customWidth="1" style="209" min="4700" max="4700"/>
    <col width="10" customWidth="1" style="209" min="4701" max="4701"/>
    <col width="10" customWidth="1" style="209" min="4702" max="4702"/>
    <col width="10" customWidth="1" style="209" min="4703" max="4703"/>
    <col width="10" customWidth="1" style="209" min="4704" max="4704"/>
    <col width="10" customWidth="1" style="209" min="4705" max="4705"/>
    <col width="10" customWidth="1" style="209" min="4706" max="4706"/>
    <col width="10" customWidth="1" style="209" min="4707" max="4707"/>
    <col width="10" customWidth="1" style="209" min="4708" max="4708"/>
    <col width="10" customWidth="1" style="209" min="4709" max="4709"/>
    <col width="10" customWidth="1" style="209" min="4710" max="4710"/>
    <col width="10" customWidth="1" style="209" min="4711" max="4711"/>
    <col width="10" customWidth="1" style="209" min="4712" max="4712"/>
    <col width="10" customWidth="1" style="209" min="4713" max="4713"/>
    <col width="10" customWidth="1" style="209" min="4714" max="4714"/>
    <col width="10" customWidth="1" style="209" min="4715" max="4715"/>
    <col width="10" customWidth="1" style="209" min="4716" max="4716"/>
    <col width="10" customWidth="1" style="209" min="4717" max="4717"/>
    <col width="10" customWidth="1" style="209" min="4718" max="4718"/>
    <col width="10" customWidth="1" style="209" min="4719" max="4719"/>
    <col width="10" customWidth="1" style="209" min="4720" max="4720"/>
    <col width="10" customWidth="1" style="209" min="4721" max="4721"/>
    <col width="10" customWidth="1" style="209" min="4722" max="4722"/>
    <col width="10" customWidth="1" style="209" min="4723" max="4723"/>
    <col width="10" customWidth="1" style="209" min="4724" max="4724"/>
    <col width="10" customWidth="1" style="209" min="4725" max="4725"/>
    <col width="10" customWidth="1" style="209" min="4726" max="4726"/>
    <col width="10" customWidth="1" style="209" min="4727" max="4727"/>
    <col width="10" customWidth="1" style="209" min="4728" max="4728"/>
    <col width="10" customWidth="1" style="209" min="4729" max="4729"/>
    <col width="10" customWidth="1" style="209" min="4730" max="4730"/>
    <col width="10" customWidth="1" style="209" min="4731" max="4731"/>
    <col width="10" customWidth="1" style="209" min="4732" max="4732"/>
    <col width="10" customWidth="1" style="209" min="4733" max="4733"/>
    <col width="10" customWidth="1" style="209" min="4734" max="4734"/>
    <col width="10" customWidth="1" style="209" min="4735" max="4735"/>
    <col width="10" customWidth="1" style="209" min="4736" max="4736"/>
    <col width="10" customWidth="1" style="209" min="4737" max="4737"/>
    <col width="10" customWidth="1" style="209" min="4738" max="4738"/>
    <col width="10" customWidth="1" style="209" min="4739" max="4739"/>
    <col width="10" customWidth="1" style="209" min="4740" max="4740"/>
    <col width="10" customWidth="1" style="209" min="4741" max="4741"/>
    <col width="10" customWidth="1" style="209" min="4742" max="4742"/>
    <col width="10" customWidth="1" style="209" min="4743" max="4743"/>
    <col width="10" customWidth="1" style="209" min="4744" max="4744"/>
    <col width="10" customWidth="1" style="209" min="4745" max="4745"/>
    <col width="10" customWidth="1" style="209" min="4746" max="4746"/>
    <col width="10" customWidth="1" style="209" min="4747" max="4747"/>
    <col width="10" customWidth="1" style="209" min="4748" max="4748"/>
    <col width="10" customWidth="1" style="209" min="4749" max="4749"/>
    <col width="10" customWidth="1" style="209" min="4750" max="4750"/>
    <col width="10" customWidth="1" style="209" min="4751" max="4751"/>
    <col width="10" customWidth="1" style="209" min="4752" max="4752"/>
    <col width="10" customWidth="1" style="209" min="4753" max="4753"/>
    <col width="10" customWidth="1" style="209" min="4754" max="4754"/>
    <col width="10" customWidth="1" style="209" min="4755" max="4755"/>
    <col width="10" customWidth="1" style="209" min="4756" max="4756"/>
    <col width="10" customWidth="1" style="209" min="4757" max="4757"/>
    <col width="10" customWidth="1" style="209" min="4758" max="4758"/>
    <col width="10" customWidth="1" style="209" min="4759" max="4759"/>
    <col width="10" customWidth="1" style="209" min="4760" max="4760"/>
    <col width="10" customWidth="1" style="209" min="4761" max="4761"/>
    <col width="10" customWidth="1" style="209" min="4762" max="4762"/>
    <col width="10" customWidth="1" style="209" min="4763" max="4763"/>
    <col width="10" customWidth="1" style="209" min="4764" max="4764"/>
    <col width="10" customWidth="1" style="209" min="4765" max="4765"/>
    <col width="10" customWidth="1" style="209" min="4766" max="4766"/>
    <col width="10" customWidth="1" style="209" min="4767" max="4767"/>
    <col width="10" customWidth="1" style="209" min="4768" max="4768"/>
    <col width="10" customWidth="1" style="209" min="4769" max="4769"/>
    <col width="10" customWidth="1" style="209" min="4770" max="4770"/>
    <col width="10" customWidth="1" style="209" min="4771" max="4771"/>
    <col width="10" customWidth="1" style="209" min="4772" max="4772"/>
    <col width="10" customWidth="1" style="209" min="4773" max="4773"/>
    <col width="10" customWidth="1" style="209" min="4774" max="4774"/>
    <col width="10" customWidth="1" style="209" min="4775" max="4775"/>
    <col width="10" customWidth="1" style="209" min="4776" max="4776"/>
    <col width="10" customWidth="1" style="209" min="4777" max="4777"/>
    <col width="10" customWidth="1" style="209" min="4778" max="4778"/>
    <col width="10" customWidth="1" style="209" min="4779" max="4779"/>
    <col width="10" customWidth="1" style="209" min="4780" max="4780"/>
    <col width="10" customWidth="1" style="209" min="4781" max="4781"/>
    <col width="10" customWidth="1" style="209" min="4782" max="4782"/>
    <col width="10" customWidth="1" style="209" min="4783" max="4783"/>
    <col width="10" customWidth="1" style="209" min="4784" max="4784"/>
    <col width="10" customWidth="1" style="209" min="4785" max="4785"/>
    <col width="10" customWidth="1" style="209" min="4786" max="4786"/>
    <col width="10" customWidth="1" style="209" min="4787" max="4787"/>
    <col width="10" customWidth="1" style="209" min="4788" max="4788"/>
    <col width="10" customWidth="1" style="209" min="4789" max="4789"/>
    <col width="10" customWidth="1" style="209" min="4790" max="4790"/>
    <col width="10" customWidth="1" style="209" min="4791" max="4791"/>
    <col width="10" customWidth="1" style="209" min="4792" max="4792"/>
    <col width="10" customWidth="1" style="209" min="4793" max="4793"/>
    <col width="10" customWidth="1" style="209" min="4794" max="4794"/>
    <col width="10" customWidth="1" style="209" min="4795" max="4795"/>
    <col width="10" customWidth="1" style="209" min="4796" max="4796"/>
    <col width="10" customWidth="1" style="209" min="4797" max="4797"/>
    <col width="10" customWidth="1" style="209" min="4798" max="4798"/>
    <col width="10" customWidth="1" style="209" min="4799" max="4799"/>
    <col width="10" customWidth="1" style="209" min="4800" max="4800"/>
    <col width="10" customWidth="1" style="209" min="4801" max="4801"/>
    <col width="10" customWidth="1" style="209" min="4802" max="4802"/>
    <col width="10" customWidth="1" style="209" min="4803" max="4803"/>
    <col width="10" customWidth="1" style="209" min="4804" max="4804"/>
    <col width="10" customWidth="1" style="209" min="4805" max="4805"/>
    <col width="10" customWidth="1" style="209" min="4806" max="4806"/>
    <col width="10" customWidth="1" style="209" min="4807" max="4807"/>
    <col width="10" customWidth="1" style="209" min="4808" max="4808"/>
    <col width="10" customWidth="1" style="209" min="4809" max="4809"/>
    <col width="10" customWidth="1" style="209" min="4810" max="4810"/>
    <col width="10" customWidth="1" style="209" min="4811" max="4811"/>
    <col width="10" customWidth="1" style="209" min="4812" max="4812"/>
    <col width="10" customWidth="1" style="209" min="4813" max="4813"/>
    <col width="10" customWidth="1" style="209" min="4814" max="4814"/>
    <col width="10" customWidth="1" style="209" min="4815" max="4815"/>
    <col width="10" customWidth="1" style="209" min="4816" max="4816"/>
    <col width="10" customWidth="1" style="209" min="4817" max="4817"/>
    <col width="10" customWidth="1" style="209" min="4818" max="4818"/>
    <col width="10" customWidth="1" style="209" min="4819" max="4819"/>
    <col width="10" customWidth="1" style="209" min="4820" max="4820"/>
    <col width="10" customWidth="1" style="209" min="4821" max="4821"/>
    <col width="10" customWidth="1" style="209" min="4822" max="4822"/>
    <col width="10" customWidth="1" style="209" min="4823" max="4823"/>
    <col width="10" customWidth="1" style="209" min="4824" max="4824"/>
    <col width="10" customWidth="1" style="209" min="4825" max="4825"/>
    <col width="10" customWidth="1" style="209" min="4826" max="4826"/>
    <col width="10" customWidth="1" style="209" min="4827" max="4827"/>
    <col width="10" customWidth="1" style="209" min="4828" max="4828"/>
    <col width="10" customWidth="1" style="209" min="4829" max="4829"/>
    <col width="10" customWidth="1" style="209" min="4830" max="4830"/>
    <col width="10" customWidth="1" style="209" min="4831" max="4831"/>
    <col width="10" customWidth="1" style="209" min="4832" max="4832"/>
    <col width="10" customWidth="1" style="209" min="4833" max="4833"/>
    <col width="10" customWidth="1" style="209" min="4834" max="4834"/>
    <col width="10" customWidth="1" style="209" min="4835" max="4835"/>
    <col width="10" customWidth="1" style="209" min="4836" max="4836"/>
    <col width="10" customWidth="1" style="209" min="4837" max="4837"/>
    <col width="10" customWidth="1" style="209" min="4838" max="4838"/>
    <col width="10" customWidth="1" style="209" min="4839" max="4839"/>
    <col width="10" customWidth="1" style="209" min="4840" max="4840"/>
    <col width="10" customWidth="1" style="209" min="4841" max="4841"/>
    <col width="10" customWidth="1" style="209" min="4842" max="4842"/>
    <col width="10" customWidth="1" style="209" min="4843" max="4843"/>
    <col width="10" customWidth="1" style="209" min="4844" max="4844"/>
    <col width="10" customWidth="1" style="209" min="4845" max="4845"/>
    <col width="10" customWidth="1" style="209" min="4846" max="4846"/>
    <col width="10" customWidth="1" style="209" min="4847" max="4847"/>
    <col width="10" customWidth="1" style="209" min="4848" max="4848"/>
    <col width="10" customWidth="1" style="209" min="4849" max="4849"/>
    <col width="10" customWidth="1" style="209" min="4850" max="4850"/>
    <col width="10" customWidth="1" style="209" min="4851" max="4851"/>
    <col width="10" customWidth="1" style="209" min="4852" max="4852"/>
    <col width="10" customWidth="1" style="209" min="4853" max="4853"/>
    <col width="10" customWidth="1" style="209" min="4854" max="4854"/>
    <col width="10" customWidth="1" style="209" min="4855" max="4855"/>
    <col width="10" customWidth="1" style="209" min="4856" max="4856"/>
    <col width="10" customWidth="1" style="209" min="4857" max="4857"/>
    <col width="10" customWidth="1" style="209" min="4858" max="4858"/>
    <col width="10" customWidth="1" style="209" min="4859" max="4859"/>
    <col width="10" customWidth="1" style="209" min="4860" max="4860"/>
    <col width="10" customWidth="1" style="209" min="4861" max="4861"/>
    <col width="10" customWidth="1" style="209" min="4862" max="4862"/>
    <col width="10" customWidth="1" style="209" min="4863" max="4863"/>
    <col width="10" customWidth="1" style="209" min="4864" max="4864"/>
    <col width="10" customWidth="1" style="209" min="4865" max="4865"/>
    <col width="10" customWidth="1" style="209" min="4866" max="4866"/>
    <col width="10" customWidth="1" style="209" min="4867" max="4867"/>
    <col width="10" customWidth="1" style="209" min="4868" max="4868"/>
    <col width="10" customWidth="1" style="209" min="4869" max="4869"/>
    <col width="10" customWidth="1" style="209" min="4870" max="4870"/>
    <col width="10" customWidth="1" style="209" min="4871" max="4871"/>
    <col width="10" customWidth="1" style="209" min="4872" max="4872"/>
    <col width="10" customWidth="1" style="209" min="4873" max="4873"/>
    <col width="10" customWidth="1" style="209" min="4874" max="4874"/>
    <col width="10" customWidth="1" style="209" min="4875" max="4875"/>
    <col width="10" customWidth="1" style="209" min="4876" max="4876"/>
    <col width="10" customWidth="1" style="209" min="4877" max="4877"/>
    <col width="10" customWidth="1" style="209" min="4878" max="4878"/>
    <col width="10" customWidth="1" style="209" min="4879" max="4879"/>
    <col width="10" customWidth="1" style="209" min="4880" max="4880"/>
    <col width="10" customWidth="1" style="209" min="4881" max="4881"/>
    <col width="10" customWidth="1" style="209" min="4882" max="4882"/>
    <col width="10" customWidth="1" style="209" min="4883" max="4883"/>
    <col width="10" customWidth="1" style="209" min="4884" max="4884"/>
    <col width="10" customWidth="1" style="209" min="4885" max="4885"/>
    <col width="10" customWidth="1" style="209" min="4886" max="4886"/>
    <col width="10" customWidth="1" style="209" min="4887" max="4887"/>
    <col width="10" customWidth="1" style="209" min="4888" max="4888"/>
    <col width="10" customWidth="1" style="209" min="4889" max="4889"/>
    <col width="10" customWidth="1" style="209" min="4890" max="4890"/>
    <col width="10" customWidth="1" style="209" min="4891" max="4891"/>
    <col width="10" customWidth="1" style="209" min="4892" max="4892"/>
    <col width="10" customWidth="1" style="209" min="4893" max="4893"/>
    <col width="10" customWidth="1" style="209" min="4894" max="4894"/>
    <col width="10" customWidth="1" style="209" min="4895" max="4895"/>
    <col width="10" customWidth="1" style="209" min="4896" max="4896"/>
    <col width="10" customWidth="1" style="209" min="4897" max="4897"/>
    <col width="10" customWidth="1" style="209" min="4898" max="4898"/>
    <col width="10" customWidth="1" style="209" min="4899" max="4899"/>
    <col width="10" customWidth="1" style="209" min="4900" max="4900"/>
    <col width="10" customWidth="1" style="209" min="4901" max="4901"/>
    <col width="10" customWidth="1" style="209" min="4902" max="4902"/>
    <col width="10" customWidth="1" style="209" min="4903" max="4903"/>
    <col width="10" customWidth="1" style="209" min="4904" max="4904"/>
    <col width="10" customWidth="1" style="209" min="4905" max="4905"/>
    <col width="10" customWidth="1" style="209" min="4906" max="4906"/>
    <col width="10" customWidth="1" style="209" min="4907" max="4907"/>
    <col width="10" customWidth="1" style="209" min="4908" max="4908"/>
    <col width="10" customWidth="1" style="209" min="4909" max="4909"/>
    <col width="10" customWidth="1" style="209" min="4910" max="4910"/>
    <col width="10" customWidth="1" style="209" min="4911" max="4911"/>
    <col width="10" customWidth="1" style="209" min="4912" max="4912"/>
    <col width="10" customWidth="1" style="209" min="4913" max="4913"/>
    <col width="10" customWidth="1" style="209" min="4914" max="4914"/>
    <col width="10" customWidth="1" style="209" min="4915" max="4915"/>
    <col width="10" customWidth="1" style="209" min="4916" max="4916"/>
    <col width="10" customWidth="1" style="209" min="4917" max="4917"/>
    <col width="10" customWidth="1" style="209" min="4918" max="4918"/>
    <col width="10" customWidth="1" style="209" min="4919" max="4919"/>
    <col width="10" customWidth="1" style="209" min="4920" max="4920"/>
    <col width="10" customWidth="1" style="209" min="4921" max="4921"/>
    <col width="10" customWidth="1" style="209" min="4922" max="4922"/>
    <col width="10" customWidth="1" style="209" min="4923" max="4923"/>
    <col width="10" customWidth="1" style="209" min="4924" max="4924"/>
    <col width="10" customWidth="1" style="209" min="4925" max="4925"/>
    <col width="10" customWidth="1" style="209" min="4926" max="4926"/>
    <col width="10" customWidth="1" style="209" min="4927" max="4927"/>
    <col width="10" customWidth="1" style="209" min="4928" max="4928"/>
    <col width="10" customWidth="1" style="209" min="4929" max="4929"/>
    <col width="10" customWidth="1" style="209" min="4930" max="4930"/>
    <col width="10" customWidth="1" style="209" min="4931" max="4931"/>
    <col width="10" customWidth="1" style="209" min="4932" max="4932"/>
    <col width="10" customWidth="1" style="209" min="4933" max="4933"/>
    <col width="10" customWidth="1" style="209" min="4934" max="4934"/>
    <col width="10" customWidth="1" style="209" min="4935" max="4935"/>
    <col width="10" customWidth="1" style="209" min="4936" max="4936"/>
    <col width="10" customWidth="1" style="209" min="4937" max="4937"/>
    <col width="10" customWidth="1" style="209" min="4938" max="4938"/>
    <col width="10" customWidth="1" style="209" min="4939" max="4939"/>
    <col width="10" customWidth="1" style="209" min="4940" max="4940"/>
    <col width="10" customWidth="1" style="209" min="4941" max="4941"/>
    <col width="10" customWidth="1" style="209" min="4942" max="4942"/>
    <col width="10" customWidth="1" style="209" min="4943" max="4943"/>
    <col width="10" customWidth="1" style="209" min="4944" max="4944"/>
    <col width="10" customWidth="1" style="209" min="4945" max="4945"/>
    <col width="10" customWidth="1" style="209" min="4946" max="4946"/>
    <col width="10" customWidth="1" style="209" min="4947" max="4947"/>
    <col width="10" customWidth="1" style="209" min="4948" max="4948"/>
    <col width="10" customWidth="1" style="209" min="4949" max="4949"/>
    <col width="10" customWidth="1" style="209" min="4950" max="4950"/>
    <col width="10" customWidth="1" style="209" min="4951" max="4951"/>
    <col width="10" customWidth="1" style="209" min="4952" max="4952"/>
    <col width="10" customWidth="1" style="209" min="4953" max="4953"/>
    <col width="10" customWidth="1" style="209" min="4954" max="4954"/>
    <col width="10" customWidth="1" style="209" min="4955" max="4955"/>
    <col width="10" customWidth="1" style="209" min="4956" max="4956"/>
    <col width="10" customWidth="1" style="209" min="4957" max="4957"/>
    <col width="10" customWidth="1" style="209" min="4958" max="4958"/>
    <col width="10" customWidth="1" style="209" min="4959" max="4959"/>
    <col width="10" customWidth="1" style="209" min="4960" max="4960"/>
    <col width="10" customWidth="1" style="209" min="4961" max="4961"/>
    <col width="10" customWidth="1" style="209" min="4962" max="4962"/>
    <col width="10" customWidth="1" style="209" min="4963" max="4963"/>
    <col width="10" customWidth="1" style="209" min="4964" max="4964"/>
    <col width="10" customWidth="1" style="209" min="4965" max="4965"/>
    <col width="10" customWidth="1" style="209" min="4966" max="4966"/>
    <col width="10" customWidth="1" style="209" min="4967" max="4967"/>
    <col width="10" customWidth="1" style="209" min="4968" max="4968"/>
    <col width="10" customWidth="1" style="209" min="4969" max="4969"/>
    <col width="10" customWidth="1" style="209" min="4970" max="4970"/>
    <col width="10" customWidth="1" style="209" min="4971" max="4971"/>
    <col width="10" customWidth="1" style="209" min="4972" max="4972"/>
    <col width="10" customWidth="1" style="209" min="4973" max="4973"/>
    <col width="10" customWidth="1" style="209" min="4974" max="4974"/>
    <col width="10" customWidth="1" style="209" min="4975" max="4975"/>
    <col width="10" customWidth="1" style="209" min="4976" max="4976"/>
    <col width="10" customWidth="1" style="209" min="4977" max="4977"/>
    <col width="10" customWidth="1" style="209" min="4978" max="4978"/>
    <col width="10" customWidth="1" style="209" min="4979" max="4979"/>
    <col width="10" customWidth="1" style="209" min="4980" max="4980"/>
    <col width="10" customWidth="1" style="209" min="4981" max="4981"/>
    <col width="10" customWidth="1" style="209" min="4982" max="4982"/>
    <col width="10" customWidth="1" style="209" min="4983" max="4983"/>
    <col width="10" customWidth="1" style="209" min="4984" max="4984"/>
    <col width="10" customWidth="1" style="209" min="4985" max="4985"/>
    <col width="10" customWidth="1" style="209" min="4986" max="4986"/>
    <col width="10" customWidth="1" style="209" min="4987" max="4987"/>
    <col width="10" customWidth="1" style="209" min="4988" max="4988"/>
    <col width="10" customWidth="1" style="209" min="4989" max="4989"/>
    <col width="10" customWidth="1" style="209" min="4990" max="4990"/>
    <col width="10" customWidth="1" style="209" min="4991" max="4991"/>
    <col width="10" customWidth="1" style="209" min="4992" max="4992"/>
    <col width="10" customWidth="1" style="209" min="4993" max="4993"/>
    <col width="10" customWidth="1" style="209" min="4994" max="4994"/>
    <col width="10" customWidth="1" style="209" min="4995" max="4995"/>
    <col width="10" customWidth="1" style="209" min="4996" max="4996"/>
    <col width="10" customWidth="1" style="209" min="4997" max="4997"/>
    <col width="10" customWidth="1" style="209" min="4998" max="4998"/>
    <col width="10" customWidth="1" style="209" min="4999" max="4999"/>
    <col width="10" customWidth="1" style="209" min="5000" max="5000"/>
    <col width="10" customWidth="1" style="209" min="5001" max="5001"/>
    <col width="10" customWidth="1" style="209" min="5002" max="5002"/>
    <col width="10" customWidth="1" style="209" min="5003" max="5003"/>
    <col width="10" customWidth="1" style="209" min="5004" max="5004"/>
    <col width="10" customWidth="1" style="209" min="5005" max="5005"/>
    <col width="10" customWidth="1" style="209" min="5006" max="5006"/>
    <col width="10" customWidth="1" style="209" min="5007" max="5007"/>
    <col width="10" customWidth="1" style="209" min="5008" max="5008"/>
    <col width="10" customWidth="1" style="209" min="5009" max="5009"/>
    <col width="10" customWidth="1" style="209" min="5010" max="5010"/>
    <col width="10" customWidth="1" style="209" min="5011" max="5011"/>
    <col width="10" customWidth="1" style="209" min="5012" max="5012"/>
    <col width="10" customWidth="1" style="209" min="5013" max="5013"/>
    <col width="10" customWidth="1" style="209" min="5014" max="5014"/>
    <col width="10" customWidth="1" style="209" min="5015" max="5015"/>
    <col width="10" customWidth="1" style="209" min="5016" max="5016"/>
    <col width="10" customWidth="1" style="209" min="5017" max="5017"/>
    <col width="10" customWidth="1" style="209" min="5018" max="5018"/>
    <col width="10" customWidth="1" style="209" min="5019" max="5019"/>
    <col width="10" customWidth="1" style="209" min="5020" max="5020"/>
    <col width="10" customWidth="1" style="209" min="5021" max="5021"/>
    <col width="10" customWidth="1" style="209" min="5022" max="5022"/>
    <col width="10" customWidth="1" style="209" min="5023" max="5023"/>
    <col width="10" customWidth="1" style="209" min="5024" max="5024"/>
    <col width="10" customWidth="1" style="209" min="5025" max="5025"/>
    <col width="10" customWidth="1" style="209" min="5026" max="5026"/>
    <col width="10" customWidth="1" style="209" min="5027" max="5027"/>
    <col width="10" customWidth="1" style="209" min="5028" max="5028"/>
    <col width="10" customWidth="1" style="209" min="5029" max="5029"/>
    <col width="10" customWidth="1" style="209" min="5030" max="5030"/>
    <col width="10" customWidth="1" style="209" min="5031" max="5031"/>
    <col width="10" customWidth="1" style="209" min="5032" max="5032"/>
    <col width="10" customWidth="1" style="209" min="5033" max="5033"/>
    <col width="10" customWidth="1" style="209" min="5034" max="5034"/>
    <col width="10" customWidth="1" style="209" min="5035" max="5035"/>
    <col width="10" customWidth="1" style="209" min="5036" max="5036"/>
    <col width="10" customWidth="1" style="209" min="5037" max="5037"/>
    <col width="10" customWidth="1" style="209" min="5038" max="5038"/>
    <col width="10" customWidth="1" style="209" min="5039" max="5039"/>
    <col width="10" customWidth="1" style="209" min="5040" max="5040"/>
    <col width="10" customWidth="1" style="209" min="5041" max="5041"/>
    <col width="10" customWidth="1" style="209" min="5042" max="5042"/>
    <col width="10" customWidth="1" style="209" min="5043" max="5043"/>
    <col width="10" customWidth="1" style="209" min="5044" max="5044"/>
    <col width="10" customWidth="1" style="209" min="5045" max="5045"/>
    <col width="10" customWidth="1" style="209" min="5046" max="5046"/>
    <col width="10" customWidth="1" style="209" min="5047" max="5047"/>
    <col width="10" customWidth="1" style="209" min="5048" max="5048"/>
    <col width="10" customWidth="1" style="209" min="5049" max="5049"/>
    <col width="10" customWidth="1" style="209" min="5050" max="5050"/>
    <col width="10" customWidth="1" style="209" min="5051" max="5051"/>
    <col width="10" customWidth="1" style="209" min="5052" max="5052"/>
    <col width="10" customWidth="1" style="209" min="5053" max="5053"/>
    <col width="10" customWidth="1" style="209" min="5054" max="5054"/>
    <col width="10" customWidth="1" style="209" min="5055" max="5055"/>
    <col width="10" customWidth="1" style="209" min="5056" max="5056"/>
    <col width="10" customWidth="1" style="209" min="5057" max="5057"/>
    <col width="10" customWidth="1" style="209" min="5058" max="5058"/>
    <col width="10" customWidth="1" style="209" min="5059" max="5059"/>
    <col width="10" customWidth="1" style="209" min="5060" max="5060"/>
    <col width="10" customWidth="1" style="209" min="5061" max="5061"/>
    <col width="10" customWidth="1" style="209" min="5062" max="5062"/>
    <col width="10" customWidth="1" style="209" min="5063" max="5063"/>
    <col width="10" customWidth="1" style="209" min="5064" max="5064"/>
    <col width="10" customWidth="1" style="209" min="5065" max="5065"/>
    <col width="10" customWidth="1" style="209" min="5066" max="5066"/>
    <col width="10" customWidth="1" style="209" min="5067" max="5067"/>
    <col width="10" customWidth="1" style="209" min="5068" max="5068"/>
    <col width="10" customWidth="1" style="209" min="5069" max="5069"/>
    <col width="10" customWidth="1" style="209" min="5070" max="5070"/>
    <col width="10" customWidth="1" style="209" min="5071" max="5071"/>
    <col width="10" customWidth="1" style="209" min="5072" max="5072"/>
    <col width="10" customWidth="1" style="209" min="5073" max="5073"/>
    <col width="10" customWidth="1" style="209" min="5074" max="5074"/>
    <col width="10" customWidth="1" style="209" min="5075" max="5075"/>
    <col width="10" customWidth="1" style="209" min="5076" max="5076"/>
    <col width="10" customWidth="1" style="209" min="5077" max="5077"/>
    <col width="10" customWidth="1" style="209" min="5078" max="5078"/>
    <col width="10" customWidth="1" style="209" min="5079" max="5079"/>
    <col width="10" customWidth="1" style="209" min="5080" max="5080"/>
    <col width="10" customWidth="1" style="209" min="5081" max="5081"/>
    <col width="10" customWidth="1" style="209" min="5082" max="5082"/>
    <col width="10" customWidth="1" style="209" min="5083" max="5083"/>
    <col width="10" customWidth="1" style="209" min="5084" max="5084"/>
    <col width="10" customWidth="1" style="209" min="5085" max="5085"/>
    <col width="10" customWidth="1" style="209" min="5086" max="5086"/>
    <col width="10" customWidth="1" style="209" min="5087" max="5087"/>
    <col width="10" customWidth="1" style="209" min="5088" max="5088"/>
    <col width="10" customWidth="1" style="209" min="5089" max="5089"/>
    <col width="10" customWidth="1" style="209" min="5090" max="5090"/>
    <col width="10" customWidth="1" style="209" min="5091" max="5091"/>
    <col width="10" customWidth="1" style="209" min="5092" max="5092"/>
    <col width="10" customWidth="1" style="209" min="5093" max="5093"/>
    <col width="10" customWidth="1" style="209" min="5094" max="5094"/>
    <col width="10" customWidth="1" style="209" min="5095" max="5095"/>
    <col width="10" customWidth="1" style="209" min="5096" max="5096"/>
    <col width="10" customWidth="1" style="209" min="5097" max="5097"/>
    <col width="10" customWidth="1" style="209" min="5098" max="5098"/>
    <col width="10" customWidth="1" style="209" min="5099" max="5099"/>
    <col width="10" customWidth="1" style="209" min="5100" max="5100"/>
    <col width="10" customWidth="1" style="209" min="5101" max="5101"/>
    <col width="10" customWidth="1" style="209" min="5102" max="5102"/>
    <col width="10" customWidth="1" style="209" min="5103" max="5103"/>
    <col width="10" customWidth="1" style="209" min="5104" max="5104"/>
    <col width="10" customWidth="1" style="209" min="5105" max="5105"/>
    <col width="10" customWidth="1" style="209" min="5106" max="5106"/>
    <col width="10" customWidth="1" style="209" min="5107" max="5107"/>
    <col width="10" customWidth="1" style="209" min="5108" max="5108"/>
    <col width="10" customWidth="1" style="209" min="5109" max="5109"/>
    <col width="10" customWidth="1" style="209" min="5110" max="5110"/>
    <col width="10" customWidth="1" style="209" min="5111" max="5111"/>
    <col width="10" customWidth="1" style="209" min="5112" max="5112"/>
    <col width="10" customWidth="1" style="209" min="5113" max="5113"/>
    <col width="10" customWidth="1" style="209" min="5114" max="5114"/>
    <col width="10" customWidth="1" style="209" min="5115" max="5115"/>
    <col width="10" customWidth="1" style="209" min="5116" max="5116"/>
    <col width="10" customWidth="1" style="209" min="5117" max="5117"/>
    <col width="10" customWidth="1" style="209" min="5118" max="5118"/>
    <col width="10" customWidth="1" style="209" min="5119" max="5119"/>
    <col width="10" customWidth="1" style="209" min="5120" max="5120"/>
    <col width="10" customWidth="1" style="209" min="5121" max="5121"/>
    <col width="10" customWidth="1" style="209" min="5122" max="5122"/>
    <col width="10" customWidth="1" style="209" min="5123" max="5123"/>
    <col width="10" customWidth="1" style="209" min="5124" max="5124"/>
    <col width="10" customWidth="1" style="209" min="5125" max="5125"/>
    <col width="10" customWidth="1" style="209" min="5126" max="5126"/>
    <col width="10" customWidth="1" style="209" min="5127" max="5127"/>
    <col width="10" customWidth="1" style="209" min="5128" max="5128"/>
    <col width="10" customWidth="1" style="209" min="5129" max="5129"/>
    <col width="10" customWidth="1" style="209" min="5130" max="5130"/>
    <col width="10" customWidth="1" style="209" min="5131" max="5131"/>
    <col width="10" customWidth="1" style="209" min="5132" max="5132"/>
    <col width="10" customWidth="1" style="209" min="5133" max="5133"/>
    <col width="10" customWidth="1" style="209" min="5134" max="5134"/>
    <col width="10" customWidth="1" style="209" min="5135" max="5135"/>
    <col width="10" customWidth="1" style="209" min="5136" max="5136"/>
    <col width="10" customWidth="1" style="209" min="5137" max="5137"/>
    <col width="10" customWidth="1" style="209" min="5138" max="5138"/>
    <col width="10" customWidth="1" style="209" min="5139" max="5139"/>
    <col width="10" customWidth="1" style="209" min="5140" max="5140"/>
    <col width="10" customWidth="1" style="209" min="5141" max="5141"/>
    <col width="10" customWidth="1" style="209" min="5142" max="5142"/>
    <col width="10" customWidth="1" style="209" min="5143" max="5143"/>
    <col width="10" customWidth="1" style="209" min="5144" max="5144"/>
    <col width="10" customWidth="1" style="209" min="5145" max="5145"/>
    <col width="10" customWidth="1" style="209" min="5146" max="5146"/>
    <col width="10" customWidth="1" style="209" min="5147" max="5147"/>
    <col width="10" customWidth="1" style="209" min="5148" max="5148"/>
    <col width="10" customWidth="1" style="209" min="5149" max="5149"/>
    <col width="10" customWidth="1" style="209" min="5150" max="5150"/>
    <col width="10" customWidth="1" style="209" min="5151" max="5151"/>
    <col width="10" customWidth="1" style="209" min="5152" max="5152"/>
    <col width="10" customWidth="1" style="209" min="5153" max="5153"/>
    <col width="10" customWidth="1" style="209" min="5154" max="5154"/>
    <col width="10" customWidth="1" style="209" min="5155" max="5155"/>
    <col width="10" customWidth="1" style="209" min="5156" max="5156"/>
    <col width="10" customWidth="1" style="209" min="5157" max="5157"/>
    <col width="10" customWidth="1" style="209" min="5158" max="5158"/>
    <col width="10" customWidth="1" style="209" min="5159" max="5159"/>
    <col width="10" customWidth="1" style="209" min="5160" max="5160"/>
    <col width="10" customWidth="1" style="209" min="5161" max="5161"/>
    <col width="10" customWidth="1" style="209" min="5162" max="5162"/>
    <col width="10" customWidth="1" style="209" min="5163" max="5163"/>
    <col width="10" customWidth="1" style="209" min="5164" max="5164"/>
    <col width="10" customWidth="1" style="209" min="5165" max="5165"/>
    <col width="10" customWidth="1" style="209" min="5166" max="5166"/>
    <col width="10" customWidth="1" style="209" min="5167" max="5167"/>
    <col width="10" customWidth="1" style="209" min="5168" max="5168"/>
    <col width="10" customWidth="1" style="209" min="5169" max="5169"/>
    <col width="10" customWidth="1" style="209" min="5170" max="5170"/>
    <col width="10" customWidth="1" style="209" min="5171" max="5171"/>
    <col width="10" customWidth="1" style="209" min="5172" max="5172"/>
    <col width="10" customWidth="1" style="209" min="5173" max="5173"/>
    <col width="10" customWidth="1" style="209" min="5174" max="5174"/>
    <col width="10" customWidth="1" style="209" min="5175" max="5175"/>
    <col width="10" customWidth="1" style="209" min="5176" max="5176"/>
    <col width="10" customWidth="1" style="209" min="5177" max="5177"/>
    <col width="10" customWidth="1" style="209" min="5178" max="5178"/>
    <col width="10" customWidth="1" style="209" min="5179" max="5179"/>
    <col width="10" customWidth="1" style="209" min="5180" max="5180"/>
    <col width="10" customWidth="1" style="209" min="5181" max="5181"/>
    <col width="10" customWidth="1" style="209" min="5182" max="5182"/>
    <col width="10" customWidth="1" style="209" min="5183" max="5183"/>
    <col width="10" customWidth="1" style="209" min="5184" max="5184"/>
    <col width="10" customWidth="1" style="209" min="5185" max="5185"/>
    <col width="10" customWidth="1" style="209" min="5186" max="5186"/>
    <col width="10" customWidth="1" style="209" min="5187" max="5187"/>
    <col width="10" customWidth="1" style="209" min="5188" max="5188"/>
    <col width="10" customWidth="1" style="209" min="5189" max="5189"/>
    <col width="10" customWidth="1" style="209" min="5190" max="5190"/>
    <col width="10" customWidth="1" style="209" min="5191" max="5191"/>
    <col width="10" customWidth="1" style="209" min="5192" max="5192"/>
    <col width="10" customWidth="1" style="209" min="5193" max="5193"/>
    <col width="10" customWidth="1" style="209" min="5194" max="5194"/>
    <col width="10" customWidth="1" style="209" min="5195" max="5195"/>
    <col width="10" customWidth="1" style="209" min="5196" max="5196"/>
    <col width="10" customWidth="1" style="209" min="5197" max="5197"/>
    <col width="10" customWidth="1" style="209" min="5198" max="5198"/>
    <col width="10" customWidth="1" style="209" min="5199" max="5199"/>
    <col width="10" customWidth="1" style="209" min="5200" max="5200"/>
    <col width="10" customWidth="1" style="209" min="5201" max="5201"/>
    <col width="10" customWidth="1" style="209" min="5202" max="5202"/>
    <col width="10" customWidth="1" style="209" min="5203" max="5203"/>
    <col width="10" customWidth="1" style="209" min="5204" max="5204"/>
    <col width="10" customWidth="1" style="209" min="5205" max="5205"/>
    <col width="10" customWidth="1" style="209" min="5206" max="5206"/>
    <col width="10" customWidth="1" style="209" min="5207" max="5207"/>
    <col width="10" customWidth="1" style="209" min="5208" max="5208"/>
    <col width="10" customWidth="1" style="209" min="5209" max="5209"/>
    <col width="10" customWidth="1" style="209" min="5210" max="5210"/>
    <col width="10" customWidth="1" style="209" min="5211" max="5211"/>
    <col width="10" customWidth="1" style="209" min="5212" max="5212"/>
    <col width="10" customWidth="1" style="209" min="5213" max="5213"/>
    <col width="10" customWidth="1" style="209" min="5214" max="5214"/>
    <col width="10" customWidth="1" style="209" min="5215" max="5215"/>
    <col width="10" customWidth="1" style="209" min="5216" max="5216"/>
    <col width="10" customWidth="1" style="209" min="5217" max="5217"/>
    <col width="10" customWidth="1" style="209" min="5218" max="5218"/>
    <col width="10" customWidth="1" style="209" min="5219" max="5219"/>
    <col width="10" customWidth="1" style="209" min="5220" max="5220"/>
    <col width="10" customWidth="1" style="209" min="5221" max="5221"/>
    <col width="10" customWidth="1" style="209" min="5222" max="5222"/>
    <col width="10" customWidth="1" style="209" min="5223" max="5223"/>
    <col width="10" customWidth="1" style="209" min="5224" max="5224"/>
    <col width="10" customWidth="1" style="209" min="5225" max="5225"/>
    <col width="10" customWidth="1" style="209" min="5226" max="5226"/>
    <col width="10" customWidth="1" style="209" min="5227" max="5227"/>
    <col width="10" customWidth="1" style="209" min="5228" max="5228"/>
    <col width="10" customWidth="1" style="209" min="5229" max="5229"/>
    <col width="10" customWidth="1" style="209" min="5230" max="5230"/>
    <col width="10" customWidth="1" style="209" min="5231" max="5231"/>
    <col width="10" customWidth="1" style="209" min="5232" max="5232"/>
    <col width="10" customWidth="1" style="209" min="5233" max="5233"/>
    <col width="10" customWidth="1" style="209" min="5234" max="5234"/>
    <col width="10" customWidth="1" style="209" min="5235" max="5235"/>
    <col width="10" customWidth="1" style="209" min="5236" max="5236"/>
    <col width="10" customWidth="1" style="209" min="5237" max="5237"/>
    <col width="10" customWidth="1" style="209" min="5238" max="5238"/>
    <col width="10" customWidth="1" style="209" min="5239" max="5239"/>
    <col width="10" customWidth="1" style="209" min="5240" max="5240"/>
    <col width="10" customWidth="1" style="209" min="5241" max="5241"/>
    <col width="10" customWidth="1" style="209" min="5242" max="5242"/>
    <col width="10" customWidth="1" style="209" min="5243" max="5243"/>
    <col width="10" customWidth="1" style="209" min="5244" max="5244"/>
    <col width="10" customWidth="1" style="209" min="5245" max="5245"/>
    <col width="10" customWidth="1" style="209" min="5246" max="5246"/>
    <col width="10" customWidth="1" style="209" min="5247" max="5247"/>
    <col width="10" customWidth="1" style="209" min="5248" max="5248"/>
    <col width="10" customWidth="1" style="209" min="5249" max="5249"/>
    <col width="10" customWidth="1" style="209" min="5250" max="5250"/>
    <col width="10" customWidth="1" style="209" min="5251" max="5251"/>
    <col width="10" customWidth="1" style="209" min="5252" max="5252"/>
    <col width="10" customWidth="1" style="209" min="5253" max="5253"/>
    <col width="10" customWidth="1" style="209" min="5254" max="5254"/>
    <col width="10" customWidth="1" style="209" min="5255" max="5255"/>
    <col width="10" customWidth="1" style="209" min="5256" max="5256"/>
    <col width="10" customWidth="1" style="209" min="5257" max="5257"/>
    <col width="10" customWidth="1" style="209" min="5258" max="5258"/>
    <col width="10" customWidth="1" style="209" min="5259" max="5259"/>
    <col width="10" customWidth="1" style="209" min="5260" max="5260"/>
    <col width="10" customWidth="1" style="209" min="5261" max="5261"/>
    <col width="10" customWidth="1" style="209" min="5262" max="5262"/>
    <col width="10" customWidth="1" style="209" min="5263" max="5263"/>
    <col width="10" customWidth="1" style="209" min="5264" max="5264"/>
    <col width="10" customWidth="1" style="209" min="5265" max="5265"/>
    <col width="10" customWidth="1" style="209" min="5266" max="5266"/>
    <col width="10" customWidth="1" style="209" min="5267" max="5267"/>
    <col width="10" customWidth="1" style="209" min="5268" max="5268"/>
    <col width="10" customWidth="1" style="209" min="5269" max="5269"/>
    <col width="10" customWidth="1" style="209" min="5270" max="5270"/>
    <col width="10" customWidth="1" style="209" min="5271" max="5271"/>
    <col width="10" customWidth="1" style="209" min="5272" max="5272"/>
    <col width="10" customWidth="1" style="209" min="5273" max="5273"/>
    <col width="10" customWidth="1" style="209" min="5274" max="5274"/>
    <col width="10" customWidth="1" style="209" min="5275" max="5275"/>
    <col width="10" customWidth="1" style="209" min="5276" max="5276"/>
    <col width="10" customWidth="1" style="209" min="5277" max="5277"/>
    <col width="10" customWidth="1" style="209" min="5278" max="5278"/>
    <col width="10" customWidth="1" style="209" min="5279" max="5279"/>
    <col width="10" customWidth="1" style="209" min="5280" max="5280"/>
    <col width="10" customWidth="1" style="209" min="5281" max="5281"/>
    <col width="10" customWidth="1" style="209" min="5282" max="5282"/>
    <col width="10" customWidth="1" style="209" min="5283" max="5283"/>
    <col width="10" customWidth="1" style="209" min="5284" max="5284"/>
    <col width="10" customWidth="1" style="209" min="5285" max="5285"/>
    <col width="10" customWidth="1" style="209" min="5286" max="5286"/>
    <col width="10" customWidth="1" style="209" min="5287" max="5287"/>
    <col width="10" customWidth="1" style="209" min="5288" max="5288"/>
    <col width="10" customWidth="1" style="209" min="5289" max="5289"/>
    <col width="10" customWidth="1" style="209" min="5290" max="5290"/>
    <col width="10" customWidth="1" style="209" min="5291" max="5291"/>
    <col width="10" customWidth="1" style="209" min="5292" max="5292"/>
    <col width="10" customWidth="1" style="209" min="5293" max="5293"/>
    <col width="10" customWidth="1" style="209" min="5294" max="5294"/>
    <col width="10" customWidth="1" style="209" min="5295" max="5295"/>
    <col width="10" customWidth="1" style="209" min="5296" max="5296"/>
    <col width="10" customWidth="1" style="209" min="5297" max="5297"/>
    <col width="10" customWidth="1" style="209" min="5298" max="5298"/>
    <col width="10" customWidth="1" style="209" min="5299" max="5299"/>
    <col width="10" customWidth="1" style="209" min="5300" max="5300"/>
    <col width="10" customWidth="1" style="209" min="5301" max="5301"/>
    <col width="10" customWidth="1" style="209" min="5302" max="5302"/>
    <col width="10" customWidth="1" style="209" min="5303" max="5303"/>
    <col width="10" customWidth="1" style="209" min="5304" max="5304"/>
    <col width="10" customWidth="1" style="209" min="5305" max="5305"/>
    <col width="10" customWidth="1" style="209" min="5306" max="5306"/>
    <col width="10" customWidth="1" style="209" min="5307" max="5307"/>
    <col width="10" customWidth="1" style="209" min="5308" max="5308"/>
    <col width="10" customWidth="1" style="209" min="5309" max="5309"/>
    <col width="10" customWidth="1" style="209" min="5310" max="5310"/>
    <col width="10" customWidth="1" style="209" min="5311" max="5311"/>
    <col width="10" customWidth="1" style="209" min="5312" max="5312"/>
    <col width="10" customWidth="1" style="209" min="5313" max="5313"/>
    <col width="10" customWidth="1" style="209" min="5314" max="5314"/>
    <col width="10" customWidth="1" style="209" min="5315" max="5315"/>
    <col width="10" customWidth="1" style="209" min="5316" max="5316"/>
    <col width="10" customWidth="1" style="209" min="5317" max="5317"/>
    <col width="10" customWidth="1" style="209" min="5318" max="5318"/>
    <col width="10" customWidth="1" style="209" min="5319" max="5319"/>
    <col width="10" customWidth="1" style="209" min="5320" max="5320"/>
    <col width="10" customWidth="1" style="209" min="5321" max="5321"/>
    <col width="10" customWidth="1" style="209" min="5322" max="5322"/>
    <col width="10" customWidth="1" style="209" min="5323" max="5323"/>
    <col width="10" customWidth="1" style="209" min="5324" max="5324"/>
    <col width="10" customWidth="1" style="209" min="5325" max="5325"/>
    <col width="10" customWidth="1" style="209" min="5326" max="5326"/>
    <col width="10" customWidth="1" style="209" min="5327" max="5327"/>
    <col width="10" customWidth="1" style="209" min="5328" max="5328"/>
    <col width="10" customWidth="1" style="209" min="5329" max="5329"/>
    <col width="10" customWidth="1" style="209" min="5330" max="5330"/>
    <col width="10" customWidth="1" style="209" min="5331" max="5331"/>
    <col width="10" customWidth="1" style="209" min="5332" max="5332"/>
    <col width="10" customWidth="1" style="209" min="5333" max="5333"/>
    <col width="10" customWidth="1" style="209" min="5334" max="5334"/>
    <col width="10" customWidth="1" style="209" min="5335" max="5335"/>
    <col width="10" customWidth="1" style="209" min="5336" max="5336"/>
    <col width="10" customWidth="1" style="209" min="5337" max="5337"/>
    <col width="10" customWidth="1" style="209" min="5338" max="5338"/>
    <col width="10" customWidth="1" style="209" min="5339" max="5339"/>
    <col width="10" customWidth="1" style="209" min="5340" max="5340"/>
    <col width="10" customWidth="1" style="209" min="5341" max="5341"/>
    <col width="10" customWidth="1" style="209" min="5342" max="5342"/>
    <col width="10" customWidth="1" style="209" min="5343" max="5343"/>
    <col width="10" customWidth="1" style="209" min="5344" max="5344"/>
    <col width="10" customWidth="1" style="209" min="5345" max="5345"/>
    <col width="10" customWidth="1" style="209" min="5346" max="5346"/>
    <col width="10" customWidth="1" style="209" min="5347" max="5347"/>
    <col width="10" customWidth="1" style="209" min="5348" max="5348"/>
    <col width="10" customWidth="1" style="209" min="5349" max="5349"/>
    <col width="10" customWidth="1" style="209" min="5350" max="5350"/>
    <col width="10" customWidth="1" style="209" min="5351" max="5351"/>
    <col width="10" customWidth="1" style="209" min="5352" max="5352"/>
    <col width="10" customWidth="1" style="209" min="5353" max="5353"/>
    <col width="10" customWidth="1" style="209" min="5354" max="5354"/>
    <col width="10" customWidth="1" style="209" min="5355" max="5355"/>
    <col width="10" customWidth="1" style="209" min="5356" max="5356"/>
    <col width="10" customWidth="1" style="209" min="5357" max="5357"/>
    <col width="10" customWidth="1" style="209" min="5358" max="5358"/>
    <col width="10" customWidth="1" style="209" min="5359" max="5359"/>
    <col width="10" customWidth="1" style="209" min="5360" max="5360"/>
    <col width="10" customWidth="1" style="209" min="5361" max="5361"/>
    <col width="10" customWidth="1" style="209" min="5362" max="5362"/>
    <col width="10" customWidth="1" style="209" min="5363" max="5363"/>
    <col width="10" customWidth="1" style="209" min="5364" max="5364"/>
    <col width="10" customWidth="1" style="209" min="5365" max="5365"/>
    <col width="10" customWidth="1" style="209" min="5366" max="5366"/>
    <col width="10" customWidth="1" style="209" min="5367" max="5367"/>
    <col width="10" customWidth="1" style="209" min="5368" max="5368"/>
    <col width="10" customWidth="1" style="209" min="5369" max="5369"/>
    <col width="10" customWidth="1" style="209" min="5370" max="5370"/>
    <col width="10" customWidth="1" style="209" min="5371" max="5371"/>
    <col width="10" customWidth="1" style="209" min="5372" max="5372"/>
    <col width="10" customWidth="1" style="209" min="5373" max="5373"/>
    <col width="10" customWidth="1" style="209" min="5374" max="5374"/>
    <col width="10" customWidth="1" style="209" min="5375" max="5375"/>
    <col width="10" customWidth="1" style="209" min="5376" max="5376"/>
    <col width="10" customWidth="1" style="209" min="5377" max="5377"/>
    <col width="10" customWidth="1" style="209" min="5378" max="5378"/>
    <col width="10" customWidth="1" style="209" min="5379" max="5379"/>
    <col width="10" customWidth="1" style="209" min="5380" max="5380"/>
    <col width="10" customWidth="1" style="209" min="5381" max="5381"/>
    <col width="10" customWidth="1" style="209" min="5382" max="5382"/>
    <col width="10" customWidth="1" style="209" min="5383" max="5383"/>
    <col width="10" customWidth="1" style="209" min="5384" max="5384"/>
    <col width="10" customWidth="1" style="209" min="5385" max="5385"/>
    <col width="10" customWidth="1" style="209" min="5386" max="5386"/>
    <col width="10" customWidth="1" style="209" min="5387" max="5387"/>
    <col width="10" customWidth="1" style="209" min="5388" max="5388"/>
    <col width="10" customWidth="1" style="209" min="5389" max="5389"/>
    <col width="10" customWidth="1" style="209" min="5390" max="5390"/>
    <col width="10" customWidth="1" style="209" min="5391" max="5391"/>
    <col width="10" customWidth="1" style="209" min="5392" max="5392"/>
    <col width="10" customWidth="1" style="209" min="5393" max="5393"/>
    <col width="10" customWidth="1" style="209" min="5394" max="5394"/>
    <col width="10" customWidth="1" style="209" min="5395" max="5395"/>
    <col width="10" customWidth="1" style="209" min="5396" max="5396"/>
    <col width="10" customWidth="1" style="209" min="5397" max="5397"/>
    <col width="10" customWidth="1" style="209" min="5398" max="5398"/>
    <col width="10" customWidth="1" style="209" min="5399" max="5399"/>
    <col width="10" customWidth="1" style="209" min="5400" max="5400"/>
    <col width="10" customWidth="1" style="209" min="5401" max="5401"/>
    <col width="10" customWidth="1" style="209" min="5402" max="5402"/>
    <col width="10" customWidth="1" style="209" min="5403" max="5403"/>
    <col width="10" customWidth="1" style="209" min="5404" max="5404"/>
    <col width="10" customWidth="1" style="209" min="5405" max="5405"/>
    <col width="10" customWidth="1" style="209" min="5406" max="5406"/>
    <col width="10" customWidth="1" style="209" min="5407" max="5407"/>
    <col width="10" customWidth="1" style="209" min="5408" max="5408"/>
    <col width="10" customWidth="1" style="209" min="5409" max="5409"/>
    <col width="10" customWidth="1" style="209" min="5410" max="5410"/>
    <col width="10" customWidth="1" style="209" min="5411" max="5411"/>
    <col width="10" customWidth="1" style="209" min="5412" max="5412"/>
    <col width="10" customWidth="1" style="209" min="5413" max="5413"/>
    <col width="10" customWidth="1" style="209" min="5414" max="5414"/>
    <col width="10" customWidth="1" style="209" min="5415" max="5415"/>
    <col width="10" customWidth="1" style="209" min="5416" max="5416"/>
    <col width="10" customWidth="1" style="209" min="5417" max="5417"/>
    <col width="10" customWidth="1" style="209" min="5418" max="5418"/>
    <col width="10" customWidth="1" style="209" min="5419" max="5419"/>
    <col width="10" customWidth="1" style="209" min="5420" max="5420"/>
    <col width="10" customWidth="1" style="209" min="5421" max="5421"/>
    <col width="10" customWidth="1" style="209" min="5422" max="5422"/>
    <col width="10" customWidth="1" style="209" min="5423" max="5423"/>
    <col width="10" customWidth="1" style="209" min="5424" max="5424"/>
    <col width="10" customWidth="1" style="209" min="5425" max="5425"/>
    <col width="10" customWidth="1" style="209" min="5426" max="5426"/>
    <col width="10" customWidth="1" style="209" min="5427" max="5427"/>
    <col width="10" customWidth="1" style="209" min="5428" max="5428"/>
    <col width="10" customWidth="1" style="209" min="5429" max="5429"/>
    <col width="10" customWidth="1" style="209" min="5430" max="5430"/>
    <col width="10" customWidth="1" style="209" min="5431" max="5431"/>
    <col width="10" customWidth="1" style="209" min="5432" max="5432"/>
    <col width="10" customWidth="1" style="209" min="5433" max="5433"/>
    <col width="10" customWidth="1" style="209" min="5434" max="5434"/>
    <col width="10" customWidth="1" style="209" min="5435" max="5435"/>
    <col width="10" customWidth="1" style="209" min="5436" max="5436"/>
    <col width="10" customWidth="1" style="209" min="5437" max="5437"/>
    <col width="10" customWidth="1" style="209" min="5438" max="5438"/>
    <col width="10" customWidth="1" style="209" min="5439" max="5439"/>
    <col width="10" customWidth="1" style="209" min="5440" max="5440"/>
    <col width="10" customWidth="1" style="209" min="5441" max="5441"/>
    <col width="10" customWidth="1" style="209" min="5442" max="5442"/>
    <col width="10" customWidth="1" style="209" min="5443" max="5443"/>
    <col width="10" customWidth="1" style="209" min="5444" max="5444"/>
    <col width="10" customWidth="1" style="209" min="5445" max="5445"/>
    <col width="10" customWidth="1" style="209" min="5446" max="5446"/>
    <col width="10" customWidth="1" style="209" min="5447" max="5447"/>
    <col width="10" customWidth="1" style="209" min="5448" max="5448"/>
    <col width="10" customWidth="1" style="209" min="5449" max="5449"/>
    <col width="10" customWidth="1" style="209" min="5450" max="5450"/>
    <col width="10" customWidth="1" style="209" min="5451" max="5451"/>
    <col width="10" customWidth="1" style="209" min="5452" max="5452"/>
    <col width="10" customWidth="1" style="209" min="5453" max="5453"/>
    <col width="10" customWidth="1" style="209" min="5454" max="5454"/>
    <col width="10" customWidth="1" style="209" min="5455" max="5455"/>
    <col width="10" customWidth="1" style="209" min="5456" max="5456"/>
    <col width="10" customWidth="1" style="209" min="5457" max="5457"/>
    <col width="10" customWidth="1" style="209" min="5458" max="5458"/>
    <col width="10" customWidth="1" style="209" min="5459" max="5459"/>
    <col width="10" customWidth="1" style="209" min="5460" max="5460"/>
    <col width="10" customWidth="1" style="209" min="5461" max="5461"/>
    <col width="10" customWidth="1" style="209" min="5462" max="5462"/>
    <col width="10" customWidth="1" style="209" min="5463" max="5463"/>
    <col width="10" customWidth="1" style="209" min="5464" max="5464"/>
    <col width="10" customWidth="1" style="209" min="5465" max="5465"/>
    <col width="10" customWidth="1" style="209" min="5466" max="5466"/>
    <col width="10" customWidth="1" style="209" min="5467" max="5467"/>
    <col width="10" customWidth="1" style="209" min="5468" max="5468"/>
    <col width="10" customWidth="1" style="209" min="5469" max="5469"/>
    <col width="10" customWidth="1" style="209" min="5470" max="5470"/>
    <col width="10" customWidth="1" style="209" min="5471" max="5471"/>
    <col width="10" customWidth="1" style="209" min="5472" max="5472"/>
    <col width="10" customWidth="1" style="209" min="5473" max="5473"/>
    <col width="10" customWidth="1" style="209" min="5474" max="5474"/>
    <col width="10" customWidth="1" style="209" min="5475" max="5475"/>
    <col width="10" customWidth="1" style="209" min="5476" max="5476"/>
    <col width="10" customWidth="1" style="209" min="5477" max="5477"/>
    <col width="10" customWidth="1" style="209" min="5478" max="5478"/>
    <col width="10" customWidth="1" style="209" min="5479" max="5479"/>
    <col width="10" customWidth="1" style="209" min="5480" max="5480"/>
    <col width="10" customWidth="1" style="209" min="5481" max="5481"/>
    <col width="10" customWidth="1" style="209" min="5482" max="5482"/>
    <col width="10" customWidth="1" style="209" min="5483" max="5483"/>
    <col width="10" customWidth="1" style="209" min="5484" max="5484"/>
    <col width="10" customWidth="1" style="209" min="5485" max="5485"/>
    <col width="10" customWidth="1" style="209" min="5486" max="5486"/>
    <col width="10" customWidth="1" style="209" min="5487" max="5487"/>
    <col width="10" customWidth="1" style="209" min="5488" max="5488"/>
    <col width="10" customWidth="1" style="209" min="5489" max="5489"/>
    <col width="10" customWidth="1" style="209" min="5490" max="5490"/>
    <col width="10" customWidth="1" style="209" min="5491" max="5491"/>
    <col width="10" customWidth="1" style="209" min="5492" max="5492"/>
    <col width="10" customWidth="1" style="209" min="5493" max="5493"/>
    <col width="10" customWidth="1" style="209" min="5494" max="5494"/>
    <col width="10" customWidth="1" style="209" min="5495" max="5495"/>
    <col width="10" customWidth="1" style="209" min="5496" max="5496"/>
    <col width="10" customWidth="1" style="209" min="5497" max="5497"/>
    <col width="10" customWidth="1" style="209" min="5498" max="5498"/>
    <col width="10" customWidth="1" style="209" min="5499" max="5499"/>
    <col width="10" customWidth="1" style="209" min="5500" max="5500"/>
    <col width="10" customWidth="1" style="209" min="5501" max="5501"/>
    <col width="10" customWidth="1" style="209" min="5502" max="5502"/>
    <col width="10" customWidth="1" style="209" min="5503" max="5503"/>
    <col width="10" customWidth="1" style="209" min="5504" max="5504"/>
    <col width="10" customWidth="1" style="209" min="5505" max="5505"/>
    <col width="10" customWidth="1" style="209" min="5506" max="5506"/>
    <col width="10" customWidth="1" style="209" min="5507" max="5507"/>
    <col width="10" customWidth="1" style="209" min="5508" max="5508"/>
    <col width="10" customWidth="1" style="209" min="5509" max="5509"/>
    <col width="10" customWidth="1" style="209" min="5510" max="5510"/>
    <col width="10" customWidth="1" style="209" min="5511" max="5511"/>
    <col width="10" customWidth="1" style="209" min="5512" max="5512"/>
    <col width="10" customWidth="1" style="209" min="5513" max="5513"/>
    <col width="10" customWidth="1" style="209" min="5514" max="5514"/>
    <col width="10" customWidth="1" style="209" min="5515" max="5515"/>
    <col width="10" customWidth="1" style="209" min="5516" max="5516"/>
    <col width="10" customWidth="1" style="209" min="5517" max="5517"/>
    <col width="10" customWidth="1" style="209" min="5518" max="5518"/>
    <col width="10" customWidth="1" style="209" min="5519" max="5519"/>
    <col width="10" customWidth="1" style="209" min="5520" max="5520"/>
    <col width="10" customWidth="1" style="209" min="5521" max="5521"/>
    <col width="10" customWidth="1" style="209" min="5522" max="5522"/>
    <col width="10" customWidth="1" style="209" min="5523" max="5523"/>
    <col width="10" customWidth="1" style="209" min="5524" max="5524"/>
    <col width="10" customWidth="1" style="209" min="5525" max="5525"/>
    <col width="10" customWidth="1" style="209" min="5526" max="5526"/>
    <col width="10" customWidth="1" style="209" min="5527" max="5527"/>
    <col width="10" customWidth="1" style="209" min="5528" max="5528"/>
    <col width="10" customWidth="1" style="209" min="5529" max="5529"/>
    <col width="10" customWidth="1" style="209" min="5530" max="5530"/>
    <col width="10" customWidth="1" style="209" min="5531" max="5531"/>
    <col width="10" customWidth="1" style="209" min="5532" max="5532"/>
    <col width="10" customWidth="1" style="209" min="5533" max="5533"/>
    <col width="10" customWidth="1" style="209" min="5534" max="5534"/>
    <col width="10" customWidth="1" style="209" min="5535" max="5535"/>
    <col width="10" customWidth="1" style="209" min="5536" max="5536"/>
    <col width="10" customWidth="1" style="209" min="5537" max="5537"/>
    <col width="10" customWidth="1" style="209" min="5538" max="5538"/>
    <col width="10" customWidth="1" style="209" min="5539" max="5539"/>
    <col width="10" customWidth="1" style="209" min="5540" max="5540"/>
    <col width="10" customWidth="1" style="209" min="5541" max="5541"/>
    <col width="10" customWidth="1" style="209" min="5542" max="5542"/>
    <col width="10" customWidth="1" style="209" min="5543" max="5543"/>
    <col width="10" customWidth="1" style="209" min="5544" max="5544"/>
    <col width="10" customWidth="1" style="209" min="5545" max="5545"/>
    <col width="10" customWidth="1" style="209" min="5546" max="5546"/>
    <col width="10" customWidth="1" style="209" min="5547" max="5547"/>
    <col width="10" customWidth="1" style="209" min="5548" max="5548"/>
    <col width="10" customWidth="1" style="209" min="5549" max="5549"/>
    <col width="10" customWidth="1" style="209" min="5550" max="5550"/>
    <col width="10" customWidth="1" style="209" min="5551" max="5551"/>
    <col width="10" customWidth="1" style="209" min="5552" max="5552"/>
    <col width="10" customWidth="1" style="209" min="5553" max="5553"/>
    <col width="10" customWidth="1" style="209" min="5554" max="5554"/>
    <col width="10" customWidth="1" style="209" min="5555" max="5555"/>
    <col width="10" customWidth="1" style="209" min="5556" max="5556"/>
    <col width="10" customWidth="1" style="209" min="5557" max="5557"/>
    <col width="10" customWidth="1" style="209" min="5558" max="5558"/>
    <col width="10" customWidth="1" style="209" min="5559" max="5559"/>
    <col width="10" customWidth="1" style="209" min="5560" max="5560"/>
    <col width="10" customWidth="1" style="209" min="5561" max="5561"/>
    <col width="10" customWidth="1" style="209" min="5562" max="5562"/>
    <col width="10" customWidth="1" style="209" min="5563" max="5563"/>
    <col width="10" customWidth="1" style="209" min="5564" max="5564"/>
    <col width="10" customWidth="1" style="209" min="5565" max="5565"/>
    <col width="10" customWidth="1" style="209" min="5566" max="5566"/>
    <col width="10" customWidth="1" style="209" min="5567" max="5567"/>
    <col width="10" customWidth="1" style="209" min="5568" max="5568"/>
    <col width="10" customWidth="1" style="209" min="5569" max="5569"/>
    <col width="10" customWidth="1" style="209" min="5570" max="5570"/>
    <col width="10" customWidth="1" style="209" min="5571" max="5571"/>
    <col width="10" customWidth="1" style="209" min="5572" max="5572"/>
    <col width="10" customWidth="1" style="209" min="5573" max="5573"/>
    <col width="10" customWidth="1" style="209" min="5574" max="5574"/>
    <col width="10" customWidth="1" style="209" min="5575" max="5575"/>
    <col width="10" customWidth="1" style="209" min="5576" max="5576"/>
    <col width="10" customWidth="1" style="209" min="5577" max="5577"/>
    <col width="10" customWidth="1" style="209" min="5578" max="5578"/>
    <col width="10" customWidth="1" style="209" min="5579" max="5579"/>
    <col width="10" customWidth="1" style="209" min="5580" max="5580"/>
    <col width="10" customWidth="1" style="209" min="5581" max="5581"/>
    <col width="10" customWidth="1" style="209" min="5582" max="5582"/>
    <col width="10" customWidth="1" style="209" min="5583" max="5583"/>
    <col width="10" customWidth="1" style="209" min="5584" max="5584"/>
    <col width="10" customWidth="1" style="209" min="5585" max="5585"/>
    <col width="10" customWidth="1" style="209" min="5586" max="5586"/>
    <col width="10" customWidth="1" style="209" min="5587" max="5587"/>
    <col width="10" customWidth="1" style="209" min="5588" max="5588"/>
    <col width="10" customWidth="1" style="209" min="5589" max="5589"/>
    <col width="10" customWidth="1" style="209" min="5590" max="5590"/>
    <col width="10" customWidth="1" style="209" min="5591" max="5591"/>
    <col width="10" customWidth="1" style="209" min="5592" max="5592"/>
    <col width="10" customWidth="1" style="209" min="5593" max="5593"/>
    <col width="10" customWidth="1" style="209" min="5594" max="5594"/>
    <col width="10" customWidth="1" style="209" min="5595" max="5595"/>
    <col width="10" customWidth="1" style="209" min="5596" max="5596"/>
    <col width="10" customWidth="1" style="209" min="5597" max="5597"/>
    <col width="10" customWidth="1" style="209" min="5598" max="5598"/>
    <col width="10" customWidth="1" style="209" min="5599" max="5599"/>
    <col width="10" customWidth="1" style="209" min="5600" max="5600"/>
    <col width="10" customWidth="1" style="209" min="5601" max="5601"/>
    <col width="10" customWidth="1" style="209" min="5602" max="5602"/>
    <col width="10" customWidth="1" style="209" min="5603" max="5603"/>
    <col width="10" customWidth="1" style="209" min="5604" max="5604"/>
    <col width="10" customWidth="1" style="209" min="5605" max="5605"/>
    <col width="10" customWidth="1" style="209" min="5606" max="5606"/>
    <col width="10" customWidth="1" style="209" min="5607" max="5607"/>
    <col width="10" customWidth="1" style="209" min="5608" max="5608"/>
    <col width="10" customWidth="1" style="209" min="5609" max="5609"/>
    <col width="10" customWidth="1" style="209" min="5610" max="5610"/>
    <col width="10" customWidth="1" style="209" min="5611" max="5611"/>
    <col width="10" customWidth="1" style="209" min="5612" max="5612"/>
    <col width="10" customWidth="1" style="209" min="5613" max="5613"/>
    <col width="10" customWidth="1" style="209" min="5614" max="5614"/>
    <col width="10" customWidth="1" style="209" min="5615" max="5615"/>
    <col width="10" customWidth="1" style="209" min="5616" max="5616"/>
    <col width="10" customWidth="1" style="209" min="5617" max="5617"/>
    <col width="10" customWidth="1" style="209" min="5618" max="5618"/>
    <col width="10" customWidth="1" style="209" min="5619" max="5619"/>
    <col width="10" customWidth="1" style="209" min="5620" max="5620"/>
    <col width="10" customWidth="1" style="209" min="5621" max="5621"/>
    <col width="10" customWidth="1" style="209" min="5622" max="5622"/>
    <col width="10" customWidth="1" style="209" min="5623" max="5623"/>
    <col width="10" customWidth="1" style="209" min="5624" max="5624"/>
    <col width="10" customWidth="1" style="209" min="5625" max="5625"/>
    <col width="10" customWidth="1" style="209" min="5626" max="5626"/>
    <col width="10" customWidth="1" style="209" min="5627" max="5627"/>
    <col width="10" customWidth="1" style="209" min="5628" max="5628"/>
    <col width="10" customWidth="1" style="209" min="5629" max="5629"/>
    <col width="10" customWidth="1" style="209" min="5630" max="5630"/>
    <col width="10" customWidth="1" style="209" min="5631" max="5631"/>
    <col width="10" customWidth="1" style="209" min="5632" max="5632"/>
    <col width="10" customWidth="1" style="209" min="5633" max="5633"/>
    <col width="10" customWidth="1" style="209" min="5634" max="5634"/>
    <col width="10" customWidth="1" style="209" min="5635" max="5635"/>
    <col width="10" customWidth="1" style="209" min="5636" max="5636"/>
    <col width="10" customWidth="1" style="209" min="5637" max="5637"/>
    <col width="10" customWidth="1" style="209" min="5638" max="5638"/>
    <col width="10" customWidth="1" style="209" min="5639" max="5639"/>
    <col width="10" customWidth="1" style="209" min="5640" max="5640"/>
    <col width="10" customWidth="1" style="209" min="5641" max="5641"/>
    <col width="10" customWidth="1" style="209" min="5642" max="5642"/>
    <col width="10" customWidth="1" style="209" min="5643" max="5643"/>
    <col width="10" customWidth="1" style="209" min="5644" max="5644"/>
    <col width="10" customWidth="1" style="209" min="5645" max="5645"/>
    <col width="10" customWidth="1" style="209" min="5646" max="5646"/>
    <col width="10" customWidth="1" style="209" min="5647" max="5647"/>
    <col width="10" customWidth="1" style="209" min="5648" max="5648"/>
    <col width="10" customWidth="1" style="209" min="5649" max="5649"/>
    <col width="10" customWidth="1" style="209" min="5650" max="5650"/>
    <col width="10" customWidth="1" style="209" min="5651" max="5651"/>
    <col width="10" customWidth="1" style="209" min="5652" max="5652"/>
    <col width="10" customWidth="1" style="209" min="5653" max="5653"/>
    <col width="10" customWidth="1" style="209" min="5654" max="5654"/>
    <col width="10" customWidth="1" style="209" min="5655" max="5655"/>
    <col width="10" customWidth="1" style="209" min="5656" max="5656"/>
    <col width="10" customWidth="1" style="209" min="5657" max="5657"/>
    <col width="10" customWidth="1" style="209" min="5658" max="5658"/>
    <col width="10" customWidth="1" style="209" min="5659" max="5659"/>
    <col width="10" customWidth="1" style="209" min="5660" max="5660"/>
    <col width="10" customWidth="1" style="209" min="5661" max="5661"/>
    <col width="10" customWidth="1" style="209" min="5662" max="5662"/>
    <col width="10" customWidth="1" style="209" min="5663" max="5663"/>
    <col width="10" customWidth="1" style="209" min="5664" max="5664"/>
    <col width="10" customWidth="1" style="209" min="5665" max="5665"/>
    <col width="10" customWidth="1" style="209" min="5666" max="5666"/>
    <col width="10" customWidth="1" style="209" min="5667" max="5667"/>
    <col width="10" customWidth="1" style="209" min="5668" max="5668"/>
    <col width="10" customWidth="1" style="209" min="5669" max="5669"/>
    <col width="10" customWidth="1" style="209" min="5670" max="5670"/>
    <col width="10" customWidth="1" style="209" min="5671" max="5671"/>
    <col width="10" customWidth="1" style="209" min="5672" max="5672"/>
    <col width="10" customWidth="1" style="209" min="5673" max="5673"/>
    <col width="10" customWidth="1" style="209" min="5674" max="5674"/>
    <col width="10" customWidth="1" style="209" min="5675" max="5675"/>
    <col width="10" customWidth="1" style="209" min="5676" max="5676"/>
    <col width="10" customWidth="1" style="209" min="5677" max="5677"/>
    <col width="10" customWidth="1" style="209" min="5678" max="5678"/>
    <col width="10" customWidth="1" style="209" min="5679" max="5679"/>
    <col width="10" customWidth="1" style="209" min="5680" max="5680"/>
    <col width="10" customWidth="1" style="209" min="5681" max="5681"/>
    <col width="10" customWidth="1" style="209" min="5682" max="5682"/>
    <col width="10" customWidth="1" style="209" min="5683" max="5683"/>
    <col width="10" customWidth="1" style="209" min="5684" max="5684"/>
    <col width="10" customWidth="1" style="209" min="5685" max="5685"/>
    <col width="10" customWidth="1" style="209" min="5686" max="5686"/>
    <col width="10" customWidth="1" style="209" min="5687" max="5687"/>
    <col width="10" customWidth="1" style="209" min="5688" max="5688"/>
    <col width="10" customWidth="1" style="209" min="5689" max="5689"/>
    <col width="10" customWidth="1" style="209" min="5690" max="5690"/>
    <col width="10" customWidth="1" style="209" min="5691" max="5691"/>
    <col width="10" customWidth="1" style="209" min="5692" max="5692"/>
    <col width="10" customWidth="1" style="209" min="5693" max="5693"/>
    <col width="10" customWidth="1" style="209" min="5694" max="5694"/>
    <col width="10" customWidth="1" style="209" min="5695" max="5695"/>
    <col width="10" customWidth="1" style="209" min="5696" max="5696"/>
    <col width="10" customWidth="1" style="209" min="5697" max="5697"/>
    <col width="10" customWidth="1" style="209" min="5698" max="5698"/>
    <col width="10" customWidth="1" style="209" min="5699" max="5699"/>
    <col width="10" customWidth="1" style="209" min="5700" max="5700"/>
    <col width="10" customWidth="1" style="209" min="5701" max="5701"/>
    <col width="10" customWidth="1" style="209" min="5702" max="5702"/>
    <col width="10" customWidth="1" style="209" min="5703" max="5703"/>
    <col width="10" customWidth="1" style="209" min="5704" max="5704"/>
    <col width="10" customWidth="1" style="209" min="5705" max="5705"/>
    <col width="10" customWidth="1" style="209" min="5706" max="5706"/>
    <col width="10" customWidth="1" style="209" min="5707" max="5707"/>
    <col width="10" customWidth="1" style="209" min="5708" max="5708"/>
    <col width="10" customWidth="1" style="209" min="5709" max="5709"/>
    <col width="10" customWidth="1" style="209" min="5710" max="5710"/>
    <col width="10" customWidth="1" style="209" min="5711" max="5711"/>
    <col width="10" customWidth="1" style="209" min="5712" max="5712"/>
    <col width="10" customWidth="1" style="209" min="5713" max="5713"/>
    <col width="10" customWidth="1" style="209" min="5714" max="5714"/>
    <col width="10" customWidth="1" style="209" min="5715" max="5715"/>
    <col width="10" customWidth="1" style="209" min="5716" max="5716"/>
    <col width="10" customWidth="1" style="209" min="5717" max="5717"/>
    <col width="10" customWidth="1" style="209" min="5718" max="5718"/>
    <col width="10" customWidth="1" style="209" min="5719" max="5719"/>
    <col width="10" customWidth="1" style="209" min="5720" max="5720"/>
    <col width="10" customWidth="1" style="209" min="5721" max="5721"/>
    <col width="10" customWidth="1" style="209" min="5722" max="5722"/>
    <col width="10" customWidth="1" style="209" min="5723" max="5723"/>
    <col width="10" customWidth="1" style="209" min="5724" max="5724"/>
    <col width="10" customWidth="1" style="209" min="5725" max="5725"/>
    <col width="10" customWidth="1" style="209" min="5726" max="5726"/>
    <col width="10" customWidth="1" style="209" min="5727" max="5727"/>
    <col width="10" customWidth="1" style="209" min="5728" max="5728"/>
    <col width="10" customWidth="1" style="209" min="5729" max="5729"/>
    <col width="10" customWidth="1" style="209" min="5730" max="5730"/>
    <col width="10" customWidth="1" style="209" min="5731" max="5731"/>
    <col width="10" customWidth="1" style="209" min="5732" max="5732"/>
    <col width="10" customWidth="1" style="209" min="5733" max="5733"/>
    <col width="10" customWidth="1" style="209" min="5734" max="5734"/>
    <col width="10" customWidth="1" style="209" min="5735" max="5735"/>
    <col width="10" customWidth="1" style="209" min="5736" max="5736"/>
    <col width="10" customWidth="1" style="209" min="5737" max="5737"/>
    <col width="10" customWidth="1" style="209" min="5738" max="5738"/>
    <col width="10" customWidth="1" style="209" min="5739" max="5739"/>
    <col width="10" customWidth="1" style="209" min="5740" max="5740"/>
    <col width="10" customWidth="1" style="209" min="5741" max="5741"/>
    <col width="10" customWidth="1" style="209" min="5742" max="5742"/>
    <col width="10" customWidth="1" style="209" min="5743" max="5743"/>
    <col width="10" customWidth="1" style="209" min="5744" max="5744"/>
    <col width="10" customWidth="1" style="209" min="5745" max="5745"/>
    <col width="10" customWidth="1" style="209" min="5746" max="5746"/>
    <col width="10" customWidth="1" style="209" min="5747" max="5747"/>
    <col width="10" customWidth="1" style="209" min="5748" max="5748"/>
    <col width="10" customWidth="1" style="209" min="5749" max="5749"/>
    <col width="10" customWidth="1" style="209" min="5750" max="5750"/>
    <col width="10" customWidth="1" style="209" min="5751" max="5751"/>
    <col width="10" customWidth="1" style="209" min="5752" max="5752"/>
    <col width="10" customWidth="1" style="209" min="5753" max="5753"/>
    <col width="10" customWidth="1" style="209" min="5754" max="5754"/>
    <col width="10" customWidth="1" style="209" min="5755" max="5755"/>
    <col width="10" customWidth="1" style="209" min="5756" max="5756"/>
    <col width="10" customWidth="1" style="209" min="5757" max="5757"/>
    <col width="10" customWidth="1" style="209" min="5758" max="5758"/>
    <col width="10" customWidth="1" style="209" min="5759" max="5759"/>
    <col width="10" customWidth="1" style="209" min="5760" max="5760"/>
    <col width="10" customWidth="1" style="209" min="5761" max="5761"/>
    <col width="10" customWidth="1" style="209" min="5762" max="5762"/>
    <col width="10" customWidth="1" style="209" min="5763" max="5763"/>
    <col width="10" customWidth="1" style="209" min="5764" max="5764"/>
    <col width="10" customWidth="1" style="209" min="5765" max="5765"/>
    <col width="10" customWidth="1" style="209" min="5766" max="5766"/>
    <col width="10" customWidth="1" style="209" min="5767" max="5767"/>
    <col width="10" customWidth="1" style="209" min="5768" max="5768"/>
    <col width="10" customWidth="1" style="209" min="5769" max="5769"/>
    <col width="10" customWidth="1" style="209" min="5770" max="5770"/>
    <col width="10" customWidth="1" style="209" min="5771" max="5771"/>
    <col width="10" customWidth="1" style="209" min="5772" max="5772"/>
    <col width="10" customWidth="1" style="209" min="5773" max="5773"/>
    <col width="10" customWidth="1" style="209" min="5774" max="5774"/>
    <col width="10" customWidth="1" style="209" min="5775" max="5775"/>
    <col width="10" customWidth="1" style="209" min="5776" max="5776"/>
    <col width="10" customWidth="1" style="209" min="5777" max="5777"/>
    <col width="10" customWidth="1" style="209" min="5778" max="5778"/>
    <col width="10" customWidth="1" style="209" min="5779" max="5779"/>
    <col width="10" customWidth="1" style="209" min="5780" max="5780"/>
    <col width="10" customWidth="1" style="209" min="5781" max="5781"/>
    <col width="10" customWidth="1" style="209" min="5782" max="5782"/>
    <col width="10" customWidth="1" style="209" min="5783" max="5783"/>
    <col width="10" customWidth="1" style="209" min="5784" max="5784"/>
    <col width="10" customWidth="1" style="209" min="5785" max="5785"/>
    <col width="10" customWidth="1" style="209" min="5786" max="5786"/>
    <col width="10" customWidth="1" style="209" min="5787" max="5787"/>
    <col width="10" customWidth="1" style="209" min="5788" max="5788"/>
    <col width="10" customWidth="1" style="209" min="5789" max="5789"/>
    <col width="10" customWidth="1" style="209" min="5790" max="5790"/>
    <col width="10" customWidth="1" style="209" min="5791" max="5791"/>
    <col width="10" customWidth="1" style="209" min="5792" max="5792"/>
    <col width="10" customWidth="1" style="209" min="5793" max="5793"/>
    <col width="10" customWidth="1" style="209" min="5794" max="5794"/>
    <col width="10" customWidth="1" style="209" min="5795" max="5795"/>
    <col width="10" customWidth="1" style="209" min="5796" max="5796"/>
    <col width="10" customWidth="1" style="209" min="5797" max="5797"/>
    <col width="10" customWidth="1" style="209" min="5798" max="5798"/>
    <col width="10" customWidth="1" style="209" min="5799" max="5799"/>
    <col width="10" customWidth="1" style="209" min="5800" max="5800"/>
    <col width="10" customWidth="1" style="209" min="5801" max="5801"/>
    <col width="10" customWidth="1" style="209" min="5802" max="5802"/>
    <col width="10" customWidth="1" style="209" min="5803" max="5803"/>
    <col width="10" customWidth="1" style="209" min="5804" max="5804"/>
    <col width="10" customWidth="1" style="209" min="5805" max="5805"/>
    <col width="10" customWidth="1" style="209" min="5806" max="5806"/>
    <col width="10" customWidth="1" style="209" min="5807" max="5807"/>
    <col width="10" customWidth="1" style="209" min="5808" max="5808"/>
    <col width="10" customWidth="1" style="209" min="5809" max="5809"/>
    <col width="10" customWidth="1" style="209" min="5810" max="5810"/>
    <col width="10" customWidth="1" style="209" min="5811" max="5811"/>
    <col width="10" customWidth="1" style="209" min="5812" max="5812"/>
    <col width="10" customWidth="1" style="209" min="5813" max="5813"/>
    <col width="10" customWidth="1" style="209" min="5814" max="5814"/>
    <col width="10" customWidth="1" style="209" min="5815" max="5815"/>
    <col width="10" customWidth="1" style="209" min="5816" max="5816"/>
    <col width="10" customWidth="1" style="209" min="5817" max="5817"/>
    <col width="10" customWidth="1" style="209" min="5818" max="5818"/>
    <col width="10" customWidth="1" style="209" min="5819" max="5819"/>
    <col width="10" customWidth="1" style="209" min="5820" max="5820"/>
    <col width="10" customWidth="1" style="209" min="5821" max="5821"/>
    <col width="10" customWidth="1" style="209" min="5822" max="5822"/>
    <col width="10" customWidth="1" style="209" min="5823" max="5823"/>
    <col width="10" customWidth="1" style="209" min="5824" max="5824"/>
    <col width="10" customWidth="1" style="209" min="5825" max="5825"/>
    <col width="10" customWidth="1" style="209" min="5826" max="5826"/>
    <col width="10" customWidth="1" style="209" min="5827" max="5827"/>
    <col width="10" customWidth="1" style="209" min="5828" max="5828"/>
    <col width="10" customWidth="1" style="209" min="5829" max="5829"/>
    <col width="10" customWidth="1" style="209" min="5830" max="5830"/>
    <col width="10" customWidth="1" style="209" min="5831" max="5831"/>
    <col width="10" customWidth="1" style="209" min="5832" max="5832"/>
    <col width="10" customWidth="1" style="209" min="5833" max="5833"/>
    <col width="10" customWidth="1" style="209" min="5834" max="5834"/>
    <col width="10" customWidth="1" style="209" min="5835" max="5835"/>
    <col width="10" customWidth="1" style="209" min="5836" max="5836"/>
    <col width="10" customWidth="1" style="209" min="5837" max="5837"/>
    <col width="10" customWidth="1" style="209" min="5838" max="5838"/>
    <col width="10" customWidth="1" style="209" min="5839" max="5839"/>
    <col width="10" customWidth="1" style="209" min="5840" max="5840"/>
    <col width="10" customWidth="1" style="209" min="5841" max="5841"/>
    <col width="10" customWidth="1" style="209" min="5842" max="5842"/>
    <col width="10" customWidth="1" style="209" min="5843" max="5843"/>
    <col width="10" customWidth="1" style="209" min="5844" max="5844"/>
    <col width="10" customWidth="1" style="209" min="5845" max="5845"/>
    <col width="10" customWidth="1" style="209" min="5846" max="5846"/>
    <col width="10" customWidth="1" style="209" min="5847" max="5847"/>
    <col width="10" customWidth="1" style="209" min="5848" max="5848"/>
    <col width="10" customWidth="1" style="209" min="5849" max="5849"/>
    <col width="10" customWidth="1" style="209" min="5850" max="5850"/>
    <col width="10" customWidth="1" style="209" min="5851" max="5851"/>
    <col width="10" customWidth="1" style="209" min="5852" max="5852"/>
    <col width="10" customWidth="1" style="209" min="5853" max="5853"/>
    <col width="10" customWidth="1" style="209" min="5854" max="5854"/>
    <col width="10" customWidth="1" style="209" min="5855" max="5855"/>
    <col width="10" customWidth="1" style="209" min="5856" max="5856"/>
    <col width="10" customWidth="1" style="209" min="5857" max="5857"/>
    <col width="10" customWidth="1" style="209" min="5858" max="5858"/>
    <col width="10" customWidth="1" style="209" min="5859" max="5859"/>
    <col width="10" customWidth="1" style="209" min="5860" max="5860"/>
    <col width="10" customWidth="1" style="209" min="5861" max="5861"/>
    <col width="10" customWidth="1" style="209" min="5862" max="5862"/>
    <col width="10" customWidth="1" style="209" min="5863" max="5863"/>
    <col width="10" customWidth="1" style="209" min="5864" max="5864"/>
    <col width="10" customWidth="1" style="209" min="5865" max="5865"/>
    <col width="10" customWidth="1" style="209" min="5866" max="5866"/>
    <col width="10" customWidth="1" style="209" min="5867" max="5867"/>
    <col width="10" customWidth="1" style="209" min="5868" max="5868"/>
    <col width="10" customWidth="1" style="209" min="5869" max="5869"/>
    <col width="10" customWidth="1" style="209" min="5870" max="5870"/>
    <col width="10" customWidth="1" style="209" min="5871" max="5871"/>
    <col width="10" customWidth="1" style="209" min="5872" max="5872"/>
    <col width="10" customWidth="1" style="209" min="5873" max="5873"/>
    <col width="10" customWidth="1" style="209" min="5874" max="5874"/>
    <col width="10" customWidth="1" style="209" min="5875" max="5875"/>
    <col width="10" customWidth="1" style="209" min="5876" max="5876"/>
    <col width="10" customWidth="1" style="209" min="5877" max="5877"/>
    <col width="10" customWidth="1" style="209" min="5878" max="5878"/>
    <col width="10" customWidth="1" style="209" min="5879" max="5879"/>
    <col width="10" customWidth="1" style="209" min="5880" max="5880"/>
    <col width="10" customWidth="1" style="209" min="5881" max="5881"/>
    <col width="10" customWidth="1" style="209" min="5882" max="5882"/>
    <col width="10" customWidth="1" style="209" min="5883" max="5883"/>
    <col width="10" customWidth="1" style="209" min="5884" max="5884"/>
    <col width="10" customWidth="1" style="209" min="5885" max="5885"/>
    <col width="10" customWidth="1" style="209" min="5886" max="5886"/>
    <col width="10" customWidth="1" style="209" min="5887" max="5887"/>
    <col width="10" customWidth="1" style="209" min="5888" max="5888"/>
    <col width="10" customWidth="1" style="209" min="5889" max="5889"/>
    <col width="10" customWidth="1" style="209" min="5890" max="5890"/>
    <col width="10" customWidth="1" style="209" min="5891" max="5891"/>
    <col width="10" customWidth="1" style="209" min="5892" max="5892"/>
    <col width="10" customWidth="1" style="209" min="5893" max="5893"/>
    <col width="10" customWidth="1" style="209" min="5894" max="5894"/>
    <col width="10" customWidth="1" style="209" min="5895" max="5895"/>
    <col width="10" customWidth="1" style="209" min="5896" max="5896"/>
    <col width="10" customWidth="1" style="209" min="5897" max="5897"/>
    <col width="10" customWidth="1" style="209" min="5898" max="5898"/>
    <col width="10" customWidth="1" style="209" min="5899" max="5899"/>
    <col width="10" customWidth="1" style="209" min="5900" max="5900"/>
    <col width="10" customWidth="1" style="209" min="5901" max="5901"/>
    <col width="10" customWidth="1" style="209" min="5902" max="5902"/>
    <col width="10" customWidth="1" style="209" min="5903" max="5903"/>
    <col width="10" customWidth="1" style="209" min="5904" max="5904"/>
    <col width="10" customWidth="1" style="209" min="5905" max="5905"/>
    <col width="10" customWidth="1" style="209" min="5906" max="5906"/>
    <col width="10" customWidth="1" style="209" min="5907" max="5907"/>
    <col width="10" customWidth="1" style="209" min="5908" max="5908"/>
    <col width="10" customWidth="1" style="209" min="5909" max="5909"/>
    <col width="10" customWidth="1" style="209" min="5910" max="5910"/>
    <col width="10" customWidth="1" style="209" min="5911" max="5911"/>
    <col width="10" customWidth="1" style="209" min="5912" max="5912"/>
    <col width="10" customWidth="1" style="209" min="5913" max="5913"/>
    <col width="10" customWidth="1" style="209" min="5914" max="5914"/>
    <col width="10" customWidth="1" style="209" min="5915" max="5915"/>
    <col width="10" customWidth="1" style="209" min="5916" max="5916"/>
    <col width="10" customWidth="1" style="209" min="5917" max="5917"/>
    <col width="10" customWidth="1" style="209" min="5918" max="5918"/>
    <col width="10" customWidth="1" style="209" min="5919" max="5919"/>
    <col width="10" customWidth="1" style="209" min="5920" max="5920"/>
    <col width="10" customWidth="1" style="209" min="5921" max="5921"/>
    <col width="10" customWidth="1" style="209" min="5922" max="5922"/>
    <col width="10" customWidth="1" style="209" min="5923" max="5923"/>
    <col width="10" customWidth="1" style="209" min="5924" max="5924"/>
    <col width="10" customWidth="1" style="209" min="5925" max="5925"/>
    <col width="10" customWidth="1" style="209" min="5926" max="5926"/>
    <col width="10" customWidth="1" style="209" min="5927" max="5927"/>
    <col width="10" customWidth="1" style="209" min="5928" max="5928"/>
    <col width="10" customWidth="1" style="209" min="5929" max="5929"/>
    <col width="10" customWidth="1" style="209" min="5930" max="5930"/>
    <col width="10" customWidth="1" style="209" min="5931" max="5931"/>
    <col width="10" customWidth="1" style="209" min="5932" max="5932"/>
    <col width="10" customWidth="1" style="209" min="5933" max="5933"/>
    <col width="10" customWidth="1" style="209" min="5934" max="5934"/>
    <col width="10" customWidth="1" style="209" min="5935" max="5935"/>
    <col width="10" customWidth="1" style="209" min="5936" max="5936"/>
    <col width="10" customWidth="1" style="209" min="5937" max="5937"/>
    <col width="10" customWidth="1" style="209" min="5938" max="5938"/>
    <col width="10" customWidth="1" style="209" min="5939" max="5939"/>
    <col width="10" customWidth="1" style="209" min="5940" max="5940"/>
    <col width="10" customWidth="1" style="209" min="5941" max="5941"/>
    <col width="10" customWidth="1" style="209" min="5942" max="5942"/>
    <col width="10" customWidth="1" style="209" min="5943" max="5943"/>
    <col width="10" customWidth="1" style="209" min="5944" max="5944"/>
    <col width="10" customWidth="1" style="209" min="5945" max="5945"/>
    <col width="10" customWidth="1" style="209" min="5946" max="5946"/>
    <col width="10" customWidth="1" style="209" min="5947" max="5947"/>
    <col width="10" customWidth="1" style="209" min="5948" max="5948"/>
    <col width="10" customWidth="1" style="209" min="5949" max="5949"/>
    <col width="10" customWidth="1" style="209" min="5950" max="5950"/>
    <col width="10" customWidth="1" style="209" min="5951" max="5951"/>
    <col width="10" customWidth="1" style="209" min="5952" max="5952"/>
    <col width="10" customWidth="1" style="209" min="5953" max="5953"/>
    <col width="10" customWidth="1" style="209" min="5954" max="5954"/>
    <col width="10" customWidth="1" style="209" min="5955" max="5955"/>
    <col width="10" customWidth="1" style="209" min="5956" max="5956"/>
    <col width="10" customWidth="1" style="209" min="5957" max="5957"/>
    <col width="10" customWidth="1" style="209" min="5958" max="5958"/>
    <col width="10" customWidth="1" style="209" min="5959" max="5959"/>
    <col width="10" customWidth="1" style="209" min="5960" max="5960"/>
    <col width="10" customWidth="1" style="209" min="5961" max="5961"/>
    <col width="10" customWidth="1" style="209" min="5962" max="5962"/>
    <col width="10" customWidth="1" style="209" min="5963" max="5963"/>
    <col width="10" customWidth="1" style="209" min="5964" max="5964"/>
    <col width="10" customWidth="1" style="209" min="5965" max="5965"/>
    <col width="10" customWidth="1" style="209" min="5966" max="5966"/>
    <col width="10" customWidth="1" style="209" min="5967" max="5967"/>
    <col width="10" customWidth="1" style="209" min="5968" max="5968"/>
    <col width="10" customWidth="1" style="209" min="5969" max="5969"/>
    <col width="10" customWidth="1" style="209" min="5970" max="5970"/>
    <col width="10" customWidth="1" style="209" min="5971" max="5971"/>
    <col width="10" customWidth="1" style="209" min="5972" max="5972"/>
    <col width="10" customWidth="1" style="209" min="5973" max="5973"/>
    <col width="10" customWidth="1" style="209" min="5974" max="5974"/>
    <col width="10" customWidth="1" style="209" min="5975" max="5975"/>
    <col width="10" customWidth="1" style="209" min="5976" max="5976"/>
    <col width="10" customWidth="1" style="209" min="5977" max="5977"/>
    <col width="10" customWidth="1" style="209" min="5978" max="5978"/>
    <col width="10" customWidth="1" style="209" min="5979" max="5979"/>
    <col width="10" customWidth="1" style="209" min="5980" max="5980"/>
    <col width="10" customWidth="1" style="209" min="5981" max="5981"/>
    <col width="10" customWidth="1" style="209" min="5982" max="5982"/>
    <col width="10" customWidth="1" style="209" min="5983" max="5983"/>
    <col width="10" customWidth="1" style="209" min="5984" max="5984"/>
    <col width="10" customWidth="1" style="209" min="5985" max="5985"/>
    <col width="10" customWidth="1" style="209" min="5986" max="5986"/>
    <col width="10" customWidth="1" style="209" min="5987" max="5987"/>
    <col width="10" customWidth="1" style="209" min="5988" max="5988"/>
    <col width="10" customWidth="1" style="209" min="5989" max="5989"/>
    <col width="10" customWidth="1" style="209" min="5990" max="5990"/>
    <col width="10" customWidth="1" style="209" min="5991" max="5991"/>
    <col width="10" customWidth="1" style="209" min="5992" max="5992"/>
    <col width="10" customWidth="1" style="209" min="5993" max="5993"/>
    <col width="10" customWidth="1" style="209" min="5994" max="5994"/>
    <col width="10" customWidth="1" style="209" min="5995" max="5995"/>
    <col width="10" customWidth="1" style="209" min="5996" max="5996"/>
    <col width="10" customWidth="1" style="209" min="5997" max="5997"/>
    <col width="10" customWidth="1" style="209" min="5998" max="5998"/>
    <col width="10" customWidth="1" style="209" min="5999" max="5999"/>
    <col width="10" customWidth="1" style="209" min="6000" max="6000"/>
    <col width="10" customWidth="1" style="209" min="6001" max="6001"/>
    <col width="10" customWidth="1" style="209" min="6002" max="6002"/>
    <col width="10" customWidth="1" style="209" min="6003" max="6003"/>
    <col width="10" customWidth="1" style="209" min="6004" max="6004"/>
    <col width="10" customWidth="1" style="209" min="6005" max="6005"/>
    <col width="10" customWidth="1" style="209" min="6006" max="6006"/>
    <col width="10" customWidth="1" style="209" min="6007" max="6007"/>
    <col width="10" customWidth="1" style="209" min="6008" max="6008"/>
    <col width="10" customWidth="1" style="209" min="6009" max="6009"/>
    <col width="10" customWidth="1" style="209" min="6010" max="6010"/>
    <col width="10" customWidth="1" style="209" min="6011" max="6011"/>
    <col width="10" customWidth="1" style="209" min="6012" max="6012"/>
    <col width="10" customWidth="1" style="209" min="6013" max="6013"/>
    <col width="10" customWidth="1" style="209" min="6014" max="6014"/>
    <col width="10" customWidth="1" style="209" min="6015" max="6015"/>
    <col width="10" customWidth="1" style="209" min="6016" max="6016"/>
    <col width="10" customWidth="1" style="209" min="6017" max="6017"/>
    <col width="10" customWidth="1" style="209" min="6018" max="6018"/>
    <col width="10" customWidth="1" style="209" min="6019" max="6019"/>
    <col width="10" customWidth="1" style="209" min="6020" max="6020"/>
    <col width="10" customWidth="1" style="209" min="6021" max="6021"/>
    <col width="10" customWidth="1" style="209" min="6022" max="6022"/>
    <col width="10" customWidth="1" style="209" min="6023" max="6023"/>
    <col width="10" customWidth="1" style="209" min="6024" max="6024"/>
    <col width="10" customWidth="1" style="209" min="6025" max="6025"/>
    <col width="10" customWidth="1" style="209" min="6026" max="6026"/>
    <col width="10" customWidth="1" style="209" min="6027" max="6027"/>
    <col width="10" customWidth="1" style="209" min="6028" max="6028"/>
    <col width="10" customWidth="1" style="209" min="6029" max="6029"/>
    <col width="10" customWidth="1" style="209" min="6030" max="6030"/>
    <col width="10" customWidth="1" style="209" min="6031" max="6031"/>
    <col width="10" customWidth="1" style="209" min="6032" max="6032"/>
    <col width="10" customWidth="1" style="209" min="6033" max="6033"/>
    <col width="10" customWidth="1" style="209" min="6034" max="6034"/>
    <col width="10" customWidth="1" style="209" min="6035" max="6035"/>
    <col width="10" customWidth="1" style="209" min="6036" max="6036"/>
    <col width="10" customWidth="1" style="209" min="6037" max="6037"/>
    <col width="10" customWidth="1" style="209" min="6038" max="6038"/>
    <col width="10" customWidth="1" style="209" min="6039" max="6039"/>
    <col width="10" customWidth="1" style="209" min="6040" max="6040"/>
    <col width="10" customWidth="1" style="209" min="6041" max="6041"/>
    <col width="10" customWidth="1" style="209" min="6042" max="6042"/>
    <col width="10" customWidth="1" style="209" min="6043" max="6043"/>
    <col width="10" customWidth="1" style="209" min="6044" max="6044"/>
    <col width="10" customWidth="1" style="209" min="6045" max="6045"/>
    <col width="10" customWidth="1" style="209" min="6046" max="6046"/>
    <col width="10" customWidth="1" style="209" min="6047" max="6047"/>
    <col width="10" customWidth="1" style="209" min="6048" max="6048"/>
    <col width="10" customWidth="1" style="209" min="6049" max="6049"/>
    <col width="10" customWidth="1" style="209" min="6050" max="6050"/>
    <col width="10" customWidth="1" style="209" min="6051" max="6051"/>
    <col width="10" customWidth="1" style="209" min="6052" max="6052"/>
    <col width="10" customWidth="1" style="209" min="6053" max="6053"/>
    <col width="10" customWidth="1" style="209" min="6054" max="6054"/>
    <col width="10" customWidth="1" style="209" min="6055" max="6055"/>
    <col width="10" customWidth="1" style="209" min="6056" max="6056"/>
    <col width="10" customWidth="1" style="209" min="6057" max="6057"/>
    <col width="10" customWidth="1" style="209" min="6058" max="6058"/>
    <col width="10" customWidth="1" style="209" min="6059" max="6059"/>
    <col width="10" customWidth="1" style="209" min="6060" max="6060"/>
    <col width="10" customWidth="1" style="209" min="6061" max="6061"/>
    <col width="10" customWidth="1" style="209" min="6062" max="6062"/>
    <col width="10" customWidth="1" style="209" min="6063" max="6063"/>
    <col width="10" customWidth="1" style="209" min="6064" max="6064"/>
    <col width="10" customWidth="1" style="209" min="6065" max="6065"/>
    <col width="10" customWidth="1" style="209" min="6066" max="6066"/>
    <col width="10" customWidth="1" style="209" min="6067" max="6067"/>
    <col width="10" customWidth="1" style="209" min="6068" max="6068"/>
    <col width="10" customWidth="1" style="209" min="6069" max="6069"/>
    <col width="10" customWidth="1" style="209" min="6070" max="6070"/>
    <col width="10" customWidth="1" style="209" min="6071" max="6071"/>
    <col width="10" customWidth="1" style="209" min="6072" max="6072"/>
    <col width="10" customWidth="1" style="209" min="6073" max="6073"/>
    <col width="10" customWidth="1" style="209" min="6074" max="6074"/>
    <col width="10" customWidth="1" style="209" min="6075" max="6075"/>
    <col width="10" customWidth="1" style="209" min="6076" max="6076"/>
    <col width="10" customWidth="1" style="209" min="6077" max="6077"/>
    <col width="10" customWidth="1" style="209" min="6078" max="6078"/>
    <col width="10" customWidth="1" style="209" min="6079" max="6079"/>
    <col width="10" customWidth="1" style="209" min="6080" max="6080"/>
    <col width="10" customWidth="1" style="209" min="6081" max="6081"/>
    <col width="10" customWidth="1" style="209" min="6082" max="6082"/>
    <col width="10" customWidth="1" style="209" min="6083" max="6083"/>
    <col width="10" customWidth="1" style="209" min="6084" max="6084"/>
    <col width="10" customWidth="1" style="209" min="6085" max="6085"/>
    <col width="10" customWidth="1" style="209" min="6086" max="6086"/>
    <col width="10" customWidth="1" style="209" min="6087" max="6087"/>
    <col width="10" customWidth="1" style="209" min="6088" max="6088"/>
    <col width="10" customWidth="1" style="209" min="6089" max="6089"/>
    <col width="10" customWidth="1" style="209" min="6090" max="6090"/>
    <col width="10" customWidth="1" style="209" min="6091" max="6091"/>
    <col width="10" customWidth="1" style="209" min="6092" max="6092"/>
    <col width="10" customWidth="1" style="209" min="6093" max="6093"/>
    <col width="10" customWidth="1" style="209" min="6094" max="6094"/>
    <col width="10" customWidth="1" style="209" min="6095" max="6095"/>
    <col width="10" customWidth="1" style="209" min="6096" max="6096"/>
    <col width="10" customWidth="1" style="209" min="6097" max="6097"/>
    <col width="10" customWidth="1" style="209" min="6098" max="6098"/>
    <col width="10" customWidth="1" style="209" min="6099" max="6099"/>
    <col width="10" customWidth="1" style="209" min="6100" max="6100"/>
    <col width="10" customWidth="1" style="209" min="6101" max="6101"/>
    <col width="10" customWidth="1" style="209" min="6102" max="6102"/>
    <col width="10" customWidth="1" style="209" min="6103" max="6103"/>
    <col width="10" customWidth="1" style="209" min="6104" max="6104"/>
    <col width="10" customWidth="1" style="209" min="6105" max="6105"/>
    <col width="10" customWidth="1" style="209" min="6106" max="6106"/>
    <col width="10" customWidth="1" style="209" min="6107" max="6107"/>
    <col width="10" customWidth="1" style="209" min="6108" max="6108"/>
    <col width="10" customWidth="1" style="209" min="6109" max="6109"/>
    <col width="10" customWidth="1" style="209" min="6110" max="6110"/>
    <col width="10" customWidth="1" style="209" min="6111" max="6111"/>
    <col width="10" customWidth="1" style="209" min="6112" max="6112"/>
    <col width="10" customWidth="1" style="209" min="6113" max="6113"/>
    <col width="10" customWidth="1" style="209" min="6114" max="6114"/>
    <col width="10" customWidth="1" style="209" min="6115" max="6115"/>
    <col width="10" customWidth="1" style="209" min="6116" max="6116"/>
    <col width="10" customWidth="1" style="209" min="6117" max="6117"/>
    <col width="10" customWidth="1" style="209" min="6118" max="6118"/>
    <col width="10" customWidth="1" style="209" min="6119" max="6119"/>
    <col width="10" customWidth="1" style="209" min="6120" max="6120"/>
    <col width="10" customWidth="1" style="209" min="6121" max="6121"/>
    <col width="10" customWidth="1" style="209" min="6122" max="6122"/>
    <col width="10" customWidth="1" style="209" min="6123" max="6123"/>
    <col width="10" customWidth="1" style="209" min="6124" max="6124"/>
    <col width="10" customWidth="1" style="209" min="6125" max="6125"/>
    <col width="10" customWidth="1" style="209" min="6126" max="6126"/>
    <col width="10" customWidth="1" style="209" min="6127" max="6127"/>
    <col width="10" customWidth="1" style="209" min="6128" max="6128"/>
    <col width="10" customWidth="1" style="209" min="6129" max="6129"/>
    <col width="10" customWidth="1" style="209" min="6130" max="6130"/>
    <col width="10" customWidth="1" style="209" min="6131" max="6131"/>
    <col width="10" customWidth="1" style="209" min="6132" max="6132"/>
    <col width="10" customWidth="1" style="209" min="6133" max="6133"/>
    <col width="10" customWidth="1" style="209" min="6134" max="6134"/>
    <col width="10" customWidth="1" style="209" min="6135" max="6135"/>
    <col width="10" customWidth="1" style="209" min="6136" max="6136"/>
    <col width="10" customWidth="1" style="209" min="6137" max="6137"/>
    <col width="10" customWidth="1" style="209" min="6138" max="6138"/>
    <col width="10" customWidth="1" style="209" min="6139" max="6139"/>
    <col width="10" customWidth="1" style="209" min="6140" max="6140"/>
    <col width="10" customWidth="1" style="209" min="6141" max="6141"/>
    <col width="10" customWidth="1" style="209" min="6142" max="6142"/>
    <col width="10" customWidth="1" style="209" min="6143" max="6143"/>
    <col width="10" customWidth="1" style="209" min="6144" max="6144"/>
    <col width="10" customWidth="1" style="209" min="6145" max="6145"/>
    <col width="10" customWidth="1" style="209" min="6146" max="6146"/>
    <col width="10" customWidth="1" style="209" min="6147" max="6147"/>
    <col width="10" customWidth="1" style="209" min="6148" max="6148"/>
    <col width="10" customWidth="1" style="209" min="6149" max="6149"/>
    <col width="10" customWidth="1" style="209" min="6150" max="6150"/>
    <col width="10" customWidth="1" style="209" min="6151" max="6151"/>
    <col width="10" customWidth="1" style="209" min="6152" max="6152"/>
    <col width="10" customWidth="1" style="209" min="6153" max="6153"/>
    <col width="10" customWidth="1" style="209" min="6154" max="6154"/>
    <col width="10" customWidth="1" style="209" min="6155" max="6155"/>
    <col width="10" customWidth="1" style="209" min="6156" max="6156"/>
    <col width="10" customWidth="1" style="209" min="6157" max="6157"/>
    <col width="10" customWidth="1" style="209" min="6158" max="6158"/>
    <col width="10" customWidth="1" style="209" min="6159" max="6159"/>
    <col width="10" customWidth="1" style="209" min="6160" max="6160"/>
    <col width="10" customWidth="1" style="209" min="6161" max="6161"/>
    <col width="10" customWidth="1" style="209" min="6162" max="6162"/>
    <col width="10" customWidth="1" style="209" min="6163" max="6163"/>
    <col width="10" customWidth="1" style="209" min="6164" max="6164"/>
    <col width="10" customWidth="1" style="209" min="6165" max="6165"/>
    <col width="10" customWidth="1" style="209" min="6166" max="6166"/>
    <col width="10" customWidth="1" style="209" min="6167" max="6167"/>
    <col width="10" customWidth="1" style="209" min="6168" max="6168"/>
    <col width="10" customWidth="1" style="209" min="6169" max="6169"/>
    <col width="10" customWidth="1" style="209" min="6170" max="6170"/>
    <col width="10" customWidth="1" style="209" min="6171" max="6171"/>
    <col width="10" customWidth="1" style="209" min="6172" max="6172"/>
    <col width="10" customWidth="1" style="209" min="6173" max="6173"/>
    <col width="10" customWidth="1" style="209" min="6174" max="6174"/>
    <col width="10" customWidth="1" style="209" min="6175" max="6175"/>
    <col width="10" customWidth="1" style="209" min="6176" max="6176"/>
    <col width="10" customWidth="1" style="209" min="6177" max="6177"/>
    <col width="10" customWidth="1" style="209" min="6178" max="6178"/>
    <col width="10" customWidth="1" style="209" min="6179" max="6179"/>
    <col width="10" customWidth="1" style="209" min="6180" max="6180"/>
    <col width="10" customWidth="1" style="209" min="6181" max="6181"/>
    <col width="10" customWidth="1" style="209" min="6182" max="6182"/>
    <col width="10" customWidth="1" style="209" min="6183" max="6183"/>
    <col width="10" customWidth="1" style="209" min="6184" max="6184"/>
    <col width="10" customWidth="1" style="209" min="6185" max="6185"/>
    <col width="10" customWidth="1" style="209" min="6186" max="6186"/>
    <col width="10" customWidth="1" style="209" min="6187" max="6187"/>
    <col width="10" customWidth="1" style="209" min="6188" max="6188"/>
    <col width="10" customWidth="1" style="209" min="6189" max="6189"/>
    <col width="10" customWidth="1" style="209" min="6190" max="6190"/>
    <col width="10" customWidth="1" style="209" min="6191" max="6191"/>
    <col width="10" customWidth="1" style="209" min="6192" max="6192"/>
    <col width="10" customWidth="1" style="209" min="6193" max="6193"/>
    <col width="10" customWidth="1" style="209" min="6194" max="6194"/>
    <col width="10" customWidth="1" style="209" min="6195" max="6195"/>
    <col width="10" customWidth="1" style="209" min="6196" max="6196"/>
    <col width="10" customWidth="1" style="209" min="6197" max="6197"/>
    <col width="10" customWidth="1" style="209" min="6198" max="6198"/>
    <col width="10" customWidth="1" style="209" min="6199" max="6199"/>
    <col width="10" customWidth="1" style="209" min="6200" max="6200"/>
    <col width="10" customWidth="1" style="209" min="6201" max="6201"/>
    <col width="10" customWidth="1" style="209" min="6202" max="6202"/>
    <col width="10" customWidth="1" style="209" min="6203" max="6203"/>
    <col width="10" customWidth="1" style="209" min="6204" max="6204"/>
    <col width="10" customWidth="1" style="209" min="6205" max="6205"/>
    <col width="10" customWidth="1" style="209" min="6206" max="6206"/>
    <col width="10" customWidth="1" style="209" min="6207" max="6207"/>
    <col width="10" customWidth="1" style="209" min="6208" max="6208"/>
    <col width="10" customWidth="1" style="209" min="6209" max="6209"/>
    <col width="10" customWidth="1" style="209" min="6210" max="6210"/>
    <col width="10" customWidth="1" style="209" min="6211" max="6211"/>
    <col width="10" customWidth="1" style="209" min="6212" max="6212"/>
    <col width="10" customWidth="1" style="209" min="6213" max="6213"/>
    <col width="10" customWidth="1" style="209" min="6214" max="6214"/>
    <col width="10" customWidth="1" style="209" min="6215" max="6215"/>
    <col width="10" customWidth="1" style="209" min="6216" max="6216"/>
    <col width="10" customWidth="1" style="209" min="6217" max="6217"/>
    <col width="10" customWidth="1" style="209" min="6218" max="6218"/>
    <col width="10" customWidth="1" style="209" min="6219" max="6219"/>
    <col width="10" customWidth="1" style="209" min="6220" max="6220"/>
    <col width="10" customWidth="1" style="209" min="6221" max="6221"/>
    <col width="10" customWidth="1" style="209" min="6222" max="6222"/>
    <col width="10" customWidth="1" style="209" min="6223" max="6223"/>
    <col width="10" customWidth="1" style="209" min="6224" max="6224"/>
    <col width="10" customWidth="1" style="209" min="6225" max="6225"/>
    <col width="10" customWidth="1" style="209" min="6226" max="6226"/>
    <col width="10" customWidth="1" style="209" min="6227" max="6227"/>
    <col width="10" customWidth="1" style="209" min="6228" max="6228"/>
    <col width="10" customWidth="1" style="209" min="6229" max="6229"/>
    <col width="10" customWidth="1" style="209" min="6230" max="6230"/>
    <col width="10" customWidth="1" style="209" min="6231" max="6231"/>
    <col width="10" customWidth="1" style="209" min="6232" max="6232"/>
    <col width="10" customWidth="1" style="209" min="6233" max="6233"/>
    <col width="10" customWidth="1" style="209" min="6234" max="6234"/>
    <col width="10" customWidth="1" style="209" min="6235" max="6235"/>
    <col width="10" customWidth="1" style="209" min="6236" max="6236"/>
    <col width="10" customWidth="1" style="209" min="6237" max="6237"/>
    <col width="10" customWidth="1" style="209" min="6238" max="6238"/>
    <col width="10" customWidth="1" style="209" min="6239" max="6239"/>
    <col width="10" customWidth="1" style="209" min="6240" max="6240"/>
    <col width="10" customWidth="1" style="209" min="6241" max="6241"/>
    <col width="10" customWidth="1" style="209" min="6242" max="6242"/>
    <col width="10" customWidth="1" style="209" min="6243" max="6243"/>
    <col width="10" customWidth="1" style="209" min="6244" max="6244"/>
    <col width="10" customWidth="1" style="209" min="6245" max="6245"/>
    <col width="10" customWidth="1" style="209" min="6246" max="6246"/>
    <col width="10" customWidth="1" style="209" min="6247" max="6247"/>
    <col width="10" customWidth="1" style="209" min="6248" max="6248"/>
    <col width="10" customWidth="1" style="209" min="6249" max="6249"/>
    <col width="10" customWidth="1" style="209" min="6250" max="6250"/>
    <col width="10" customWidth="1" style="209" min="6251" max="6251"/>
    <col width="10" customWidth="1" style="209" min="6252" max="6252"/>
    <col width="10" customWidth="1" style="209" min="6253" max="6253"/>
    <col width="10" customWidth="1" style="209" min="6254" max="6254"/>
    <col width="10" customWidth="1" style="209" min="6255" max="6255"/>
    <col width="10" customWidth="1" style="209" min="6256" max="6256"/>
    <col width="10" customWidth="1" style="209" min="6257" max="6257"/>
    <col width="10" customWidth="1" style="209" min="6258" max="6258"/>
    <col width="10" customWidth="1" style="209" min="6259" max="6259"/>
    <col width="10" customWidth="1" style="209" min="6260" max="6260"/>
    <col width="10" customWidth="1" style="209" min="6261" max="6261"/>
    <col width="10" customWidth="1" style="209" min="6262" max="6262"/>
    <col width="10" customWidth="1" style="209" min="6263" max="6263"/>
    <col width="10" customWidth="1" style="209" min="6264" max="6264"/>
    <col width="10" customWidth="1" style="209" min="6265" max="6265"/>
    <col width="10" customWidth="1" style="209" min="6266" max="6266"/>
    <col width="10" customWidth="1" style="209" min="6267" max="6267"/>
    <col width="10" customWidth="1" style="209" min="6268" max="6268"/>
    <col width="10" customWidth="1" style="209" min="6269" max="6269"/>
    <col width="10" customWidth="1" style="209" min="6270" max="6270"/>
    <col width="10" customWidth="1" style="209" min="6271" max="6271"/>
    <col width="10" customWidth="1" style="209" min="6272" max="6272"/>
    <col width="10" customWidth="1" style="209" min="6273" max="6273"/>
    <col width="10" customWidth="1" style="209" min="6274" max="6274"/>
    <col width="10" customWidth="1" style="209" min="6275" max="6275"/>
    <col width="10" customWidth="1" style="209" min="6276" max="6276"/>
    <col width="10" customWidth="1" style="209" min="6277" max="6277"/>
    <col width="10" customWidth="1" style="209" min="6278" max="6278"/>
    <col width="10" customWidth="1" style="209" min="6279" max="6279"/>
    <col width="10" customWidth="1" style="209" min="6280" max="6280"/>
    <col width="10" customWidth="1" style="209" min="6281" max="6281"/>
    <col width="10" customWidth="1" style="209" min="6282" max="6282"/>
    <col width="10" customWidth="1" style="209" min="6283" max="6283"/>
    <col width="10" customWidth="1" style="209" min="6284" max="6284"/>
    <col width="10" customWidth="1" style="209" min="6285" max="6285"/>
    <col width="10" customWidth="1" style="209" min="6286" max="6286"/>
    <col width="10" customWidth="1" style="209" min="6287" max="6287"/>
    <col width="10" customWidth="1" style="209" min="6288" max="6288"/>
    <col width="10" customWidth="1" style="209" min="6289" max="6289"/>
    <col width="10" customWidth="1" style="209" min="6290" max="6290"/>
    <col width="10" customWidth="1" style="209" min="6291" max="6291"/>
    <col width="10" customWidth="1" style="209" min="6292" max="6292"/>
    <col width="10" customWidth="1" style="209" min="6293" max="6293"/>
    <col width="10" customWidth="1" style="209" min="6294" max="6294"/>
    <col width="10" customWidth="1" style="209" min="6295" max="6295"/>
    <col width="10" customWidth="1" style="209" min="6296" max="6296"/>
    <col width="10" customWidth="1" style="209" min="6297" max="6297"/>
    <col width="10" customWidth="1" style="209" min="6298" max="6298"/>
    <col width="10" customWidth="1" style="209" min="6299" max="6299"/>
    <col width="10" customWidth="1" style="209" min="6300" max="6300"/>
    <col width="10" customWidth="1" style="209" min="6301" max="6301"/>
    <col width="10" customWidth="1" style="209" min="6302" max="6302"/>
    <col width="10" customWidth="1" style="209" min="6303" max="6303"/>
    <col width="10" customWidth="1" style="209" min="6304" max="6304"/>
    <col width="10" customWidth="1" style="209" min="6305" max="6305"/>
    <col width="10" customWidth="1" style="209" min="6306" max="6306"/>
    <col width="10" customWidth="1" style="209" min="6307" max="6307"/>
    <col width="10" customWidth="1" style="209" min="6308" max="6308"/>
    <col width="10" customWidth="1" style="209" min="6309" max="6309"/>
    <col width="10" customWidth="1" style="209" min="6310" max="6310"/>
    <col width="10" customWidth="1" style="209" min="6311" max="6311"/>
    <col width="10" customWidth="1" style="209" min="6312" max="6312"/>
    <col width="10" customWidth="1" style="209" min="6313" max="6313"/>
    <col width="10" customWidth="1" style="209" min="6314" max="6314"/>
    <col width="10" customWidth="1" style="209" min="6315" max="6315"/>
    <col width="10" customWidth="1" style="209" min="6316" max="6316"/>
    <col width="10" customWidth="1" style="209" min="6317" max="6317"/>
    <col width="10" customWidth="1" style="209" min="6318" max="6318"/>
    <col width="10" customWidth="1" style="209" min="6319" max="6319"/>
    <col width="10" customWidth="1" style="209" min="6320" max="6320"/>
    <col width="10" customWidth="1" style="209" min="6321" max="6321"/>
    <col width="10" customWidth="1" style="209" min="6322" max="6322"/>
    <col width="10" customWidth="1" style="209" min="6323" max="6323"/>
    <col width="10" customWidth="1" style="209" min="6324" max="6324"/>
    <col width="10" customWidth="1" style="209" min="6325" max="6325"/>
    <col width="10" customWidth="1" style="209" min="6326" max="6326"/>
    <col width="10" customWidth="1" style="209" min="6327" max="6327"/>
    <col width="10" customWidth="1" style="209" min="6328" max="6328"/>
    <col width="10" customWidth="1" style="209" min="6329" max="6329"/>
    <col width="10" customWidth="1" style="209" min="6330" max="6330"/>
    <col width="10" customWidth="1" style="209" min="6331" max="6331"/>
    <col width="10" customWidth="1" style="209" min="6332" max="6332"/>
    <col width="10" customWidth="1" style="209" min="6333" max="6333"/>
    <col width="10" customWidth="1" style="209" min="6334" max="6334"/>
    <col width="10" customWidth="1" style="209" min="6335" max="6335"/>
    <col width="10" customWidth="1" style="209" min="6336" max="6336"/>
    <col width="10" customWidth="1" style="209" min="6337" max="6337"/>
    <col width="10" customWidth="1" style="209" min="6338" max="6338"/>
    <col width="10" customWidth="1" style="209" min="6339" max="6339"/>
    <col width="10" customWidth="1" style="209" min="6340" max="6340"/>
    <col width="10" customWidth="1" style="209" min="6341" max="6341"/>
    <col width="10" customWidth="1" style="209" min="6342" max="6342"/>
    <col width="10" customWidth="1" style="209" min="6343" max="6343"/>
    <col width="10" customWidth="1" style="209" min="6344" max="6344"/>
    <col width="10" customWidth="1" style="209" min="6345" max="6345"/>
    <col width="10" customWidth="1" style="209" min="6346" max="6346"/>
    <col width="10" customWidth="1" style="209" min="6347" max="6347"/>
    <col width="10" customWidth="1" style="209" min="6348" max="6348"/>
    <col width="10" customWidth="1" style="209" min="6349" max="6349"/>
    <col width="10" customWidth="1" style="209" min="6350" max="6350"/>
    <col width="10" customWidth="1" style="209" min="6351" max="6351"/>
    <col width="10" customWidth="1" style="209" min="6352" max="6352"/>
    <col width="10" customWidth="1" style="209" min="6353" max="6353"/>
    <col width="10" customWidth="1" style="209" min="6354" max="6354"/>
    <col width="10" customWidth="1" style="209" min="6355" max="6355"/>
    <col width="10" customWidth="1" style="209" min="6356" max="6356"/>
    <col width="10" customWidth="1" style="209" min="6357" max="6357"/>
    <col width="10" customWidth="1" style="209" min="6358" max="6358"/>
    <col width="10" customWidth="1" style="209" min="6359" max="6359"/>
    <col width="10" customWidth="1" style="209" min="6360" max="6360"/>
    <col width="10" customWidth="1" style="209" min="6361" max="6361"/>
    <col width="10" customWidth="1" style="209" min="6362" max="6362"/>
    <col width="10" customWidth="1" style="209" min="6363" max="6363"/>
    <col width="10" customWidth="1" style="209" min="6364" max="6364"/>
    <col width="10" customWidth="1" style="209" min="6365" max="6365"/>
    <col width="10" customWidth="1" style="209" min="6366" max="6366"/>
    <col width="10" customWidth="1" style="209" min="6367" max="6367"/>
    <col width="10" customWidth="1" style="209" min="6368" max="6368"/>
    <col width="10" customWidth="1" style="209" min="6369" max="6369"/>
    <col width="10" customWidth="1" style="209" min="6370" max="6370"/>
    <col width="10" customWidth="1" style="209" min="6371" max="6371"/>
    <col width="10" customWidth="1" style="209" min="6372" max="6372"/>
    <col width="10" customWidth="1" style="209" min="6373" max="6373"/>
    <col width="10" customWidth="1" style="209" min="6374" max="6374"/>
    <col width="10" customWidth="1" style="209" min="6375" max="6375"/>
    <col width="10" customWidth="1" style="209" min="6376" max="6376"/>
    <col width="10" customWidth="1" style="209" min="6377" max="6377"/>
    <col width="10" customWidth="1" style="209" min="6378" max="6378"/>
    <col width="10" customWidth="1" style="209" min="6379" max="6379"/>
    <col width="10" customWidth="1" style="209" min="6380" max="6380"/>
    <col width="10" customWidth="1" style="209" min="6381" max="6381"/>
    <col width="10" customWidth="1" style="209" min="6382" max="6382"/>
    <col width="10" customWidth="1" style="209" min="6383" max="6383"/>
    <col width="10" customWidth="1" style="209" min="6384" max="6384"/>
    <col width="10" customWidth="1" style="209" min="6385" max="6385"/>
    <col width="10" customWidth="1" style="209" min="6386" max="6386"/>
    <col width="10" customWidth="1" style="209" min="6387" max="6387"/>
    <col width="10" customWidth="1" style="209" min="6388" max="6388"/>
    <col width="10" customWidth="1" style="209" min="6389" max="6389"/>
    <col width="10" customWidth="1" style="209" min="6390" max="6390"/>
    <col width="10" customWidth="1" style="209" min="6391" max="6391"/>
    <col width="10" customWidth="1" style="209" min="6392" max="6392"/>
    <col width="10" customWidth="1" style="209" min="6393" max="6393"/>
    <col width="10" customWidth="1" style="209" min="6394" max="6394"/>
    <col width="10" customWidth="1" style="209" min="6395" max="6395"/>
    <col width="10" customWidth="1" style="209" min="6396" max="6396"/>
    <col width="10" customWidth="1" style="209" min="6397" max="6397"/>
    <col width="10" customWidth="1" style="209" min="6398" max="6398"/>
    <col width="10" customWidth="1" style="209" min="6399" max="6399"/>
    <col width="10" customWidth="1" style="209" min="6400" max="6400"/>
    <col width="10" customWidth="1" style="209" min="6401" max="6401"/>
    <col width="10" customWidth="1" style="209" min="6402" max="6402"/>
    <col width="10" customWidth="1" style="209" min="6403" max="6403"/>
    <col width="10" customWidth="1" style="209" min="6404" max="6404"/>
    <col width="10" customWidth="1" style="209" min="6405" max="6405"/>
    <col width="10" customWidth="1" style="209" min="6406" max="6406"/>
    <col width="10" customWidth="1" style="209" min="6407" max="6407"/>
    <col width="10" customWidth="1" style="209" min="6408" max="6408"/>
    <col width="10" customWidth="1" style="209" min="6409" max="6409"/>
    <col width="10" customWidth="1" style="209" min="6410" max="6410"/>
    <col width="10" customWidth="1" style="209" min="6411" max="6411"/>
    <col width="10" customWidth="1" style="209" min="6412" max="6412"/>
    <col width="10" customWidth="1" style="209" min="6413" max="6413"/>
    <col width="10" customWidth="1" style="209" min="6414" max="6414"/>
    <col width="10" customWidth="1" style="209" min="6415" max="6415"/>
    <col width="10" customWidth="1" style="209" min="6416" max="6416"/>
    <col width="10" customWidth="1" style="209" min="6417" max="6417"/>
    <col width="10" customWidth="1" style="209" min="6418" max="6418"/>
    <col width="10" customWidth="1" style="209" min="6419" max="6419"/>
    <col width="10" customWidth="1" style="209" min="6420" max="6420"/>
    <col width="10" customWidth="1" style="209" min="6421" max="6421"/>
    <col width="10" customWidth="1" style="209" min="6422" max="6422"/>
    <col width="10" customWidth="1" style="209" min="6423" max="6423"/>
    <col width="10" customWidth="1" style="209" min="6424" max="6424"/>
    <col width="10" customWidth="1" style="209" min="6425" max="6425"/>
    <col width="10" customWidth="1" style="209" min="6426" max="6426"/>
    <col width="10" customWidth="1" style="209" min="6427" max="6427"/>
    <col width="10" customWidth="1" style="209" min="6428" max="6428"/>
    <col width="10" customWidth="1" style="209" min="6429" max="6429"/>
    <col width="10" customWidth="1" style="209" min="6430" max="6430"/>
    <col width="10" customWidth="1" style="209" min="6431" max="6431"/>
    <col width="10" customWidth="1" style="209" min="6432" max="6432"/>
    <col width="10" customWidth="1" style="209" min="6433" max="6433"/>
    <col width="10" customWidth="1" style="209" min="6434" max="6434"/>
    <col width="10" customWidth="1" style="209" min="6435" max="6435"/>
    <col width="10" customWidth="1" style="209" min="6436" max="6436"/>
    <col width="10" customWidth="1" style="209" min="6437" max="6437"/>
    <col width="10" customWidth="1" style="209" min="6438" max="6438"/>
    <col width="10" customWidth="1" style="209" min="6439" max="6439"/>
    <col width="10" customWidth="1" style="209" min="6440" max="6440"/>
    <col width="10" customWidth="1" style="209" min="6441" max="6441"/>
    <col width="10" customWidth="1" style="209" min="6442" max="6442"/>
    <col width="10" customWidth="1" style="209" min="6443" max="6443"/>
    <col width="10" customWidth="1" style="209" min="6444" max="6444"/>
    <col width="10" customWidth="1" style="209" min="6445" max="6445"/>
    <col width="10" customWidth="1" style="209" min="6446" max="6446"/>
    <col width="10" customWidth="1" style="209" min="6447" max="6447"/>
    <col width="10" customWidth="1" style="209" min="6448" max="6448"/>
    <col width="10" customWidth="1" style="209" min="6449" max="6449"/>
    <col width="10" customWidth="1" style="209" min="6450" max="6450"/>
    <col width="10" customWidth="1" style="209" min="6451" max="6451"/>
    <col width="10" customWidth="1" style="209" min="6452" max="6452"/>
    <col width="10" customWidth="1" style="209" min="6453" max="6453"/>
    <col width="10" customWidth="1" style="209" min="6454" max="6454"/>
    <col width="10" customWidth="1" style="209" min="6455" max="6455"/>
    <col width="10" customWidth="1" style="209" min="6456" max="6456"/>
    <col width="10" customWidth="1" style="209" min="6457" max="6457"/>
    <col width="10" customWidth="1" style="209" min="6458" max="6458"/>
    <col width="10" customWidth="1" style="209" min="6459" max="6459"/>
    <col width="10" customWidth="1" style="209" min="6460" max="6460"/>
    <col width="10" customWidth="1" style="209" min="6461" max="6461"/>
    <col width="10" customWidth="1" style="209" min="6462" max="6462"/>
    <col width="10" customWidth="1" style="209" min="6463" max="6463"/>
    <col width="10" customWidth="1" style="209" min="6464" max="6464"/>
    <col width="10" customWidth="1" style="209" min="6465" max="6465"/>
    <col width="10" customWidth="1" style="209" min="6466" max="6466"/>
    <col width="10" customWidth="1" style="209" min="6467" max="6467"/>
    <col width="10" customWidth="1" style="209" min="6468" max="6468"/>
    <col width="10" customWidth="1" style="209" min="6469" max="6469"/>
    <col width="10" customWidth="1" style="209" min="6470" max="6470"/>
    <col width="10" customWidth="1" style="209" min="6471" max="6471"/>
    <col width="10" customWidth="1" style="209" min="6472" max="6472"/>
    <col width="10" customWidth="1" style="209" min="6473" max="6473"/>
    <col width="10" customWidth="1" style="209" min="6474" max="6474"/>
    <col width="10" customWidth="1" style="209" min="6475" max="6475"/>
    <col width="10" customWidth="1" style="209" min="6476" max="6476"/>
    <col width="10" customWidth="1" style="209" min="6477" max="6477"/>
    <col width="10" customWidth="1" style="209" min="6478" max="6478"/>
    <col width="10" customWidth="1" style="209" min="6479" max="6479"/>
    <col width="10" customWidth="1" style="209" min="6480" max="6480"/>
    <col width="10" customWidth="1" style="209" min="6481" max="6481"/>
    <col width="10" customWidth="1" style="209" min="6482" max="6482"/>
    <col width="10" customWidth="1" style="209" min="6483" max="6483"/>
    <col width="10" customWidth="1" style="209" min="6484" max="6484"/>
    <col width="10" customWidth="1" style="209" min="6485" max="6485"/>
    <col width="10" customWidth="1" style="209" min="6486" max="6486"/>
    <col width="10" customWidth="1" style="209" min="6487" max="6487"/>
    <col width="10" customWidth="1" style="209" min="6488" max="6488"/>
    <col width="10" customWidth="1" style="209" min="6489" max="6489"/>
    <col width="10" customWidth="1" style="209" min="6490" max="6490"/>
    <col width="10" customWidth="1" style="209" min="6491" max="6491"/>
    <col width="10" customWidth="1" style="209" min="6492" max="6492"/>
    <col width="10" customWidth="1" style="209" min="6493" max="6493"/>
    <col width="10" customWidth="1" style="209" min="6494" max="6494"/>
    <col width="10" customWidth="1" style="209" min="6495" max="6495"/>
    <col width="10" customWidth="1" style="209" min="6496" max="6496"/>
    <col width="10" customWidth="1" style="209" min="6497" max="6497"/>
    <col width="10" customWidth="1" style="209" min="6498" max="6498"/>
    <col width="10" customWidth="1" style="209" min="6499" max="6499"/>
    <col width="10" customWidth="1" style="209" min="6500" max="6500"/>
    <col width="10" customWidth="1" style="209" min="6501" max="6501"/>
    <col width="10" customWidth="1" style="209" min="6502" max="6502"/>
    <col width="10" customWidth="1" style="209" min="6503" max="6503"/>
    <col width="10" customWidth="1" style="209" min="6504" max="6504"/>
    <col width="10" customWidth="1" style="209" min="6505" max="6505"/>
    <col width="10" customWidth="1" style="209" min="6506" max="6506"/>
    <col width="10" customWidth="1" style="209" min="6507" max="6507"/>
    <col width="10" customWidth="1" style="209" min="6508" max="6508"/>
    <col width="10" customWidth="1" style="209" min="6509" max="6509"/>
    <col width="10" customWidth="1" style="209" min="6510" max="6510"/>
    <col width="10" customWidth="1" style="209" min="6511" max="6511"/>
    <col width="10" customWidth="1" style="209" min="6512" max="6512"/>
    <col width="10" customWidth="1" style="209" min="6513" max="6513"/>
    <col width="10" customWidth="1" style="209" min="6514" max="6514"/>
    <col width="10" customWidth="1" style="209" min="6515" max="6515"/>
    <col width="10" customWidth="1" style="209" min="6516" max="6516"/>
    <col width="10" customWidth="1" style="209" min="6517" max="6517"/>
    <col width="10" customWidth="1" style="209" min="6518" max="6518"/>
    <col width="10" customWidth="1" style="209" min="6519" max="6519"/>
    <col width="10" customWidth="1" style="209" min="6520" max="6520"/>
    <col width="10" customWidth="1" style="209" min="6521" max="6521"/>
    <col width="10" customWidth="1" style="209" min="6522" max="6522"/>
    <col width="10" customWidth="1" style="209" min="6523" max="6523"/>
    <col width="10" customWidth="1" style="209" min="6524" max="6524"/>
    <col width="10" customWidth="1" style="209" min="6525" max="6525"/>
    <col width="10" customWidth="1" style="209" min="6526" max="6526"/>
    <col width="10" customWidth="1" style="209" min="6527" max="6527"/>
    <col width="10" customWidth="1" style="209" min="6528" max="6528"/>
    <col width="10" customWidth="1" style="209" min="6529" max="6529"/>
    <col width="10" customWidth="1" style="209" min="6530" max="6530"/>
    <col width="10" customWidth="1" style="209" min="6531" max="6531"/>
    <col width="10" customWidth="1" style="209" min="6532" max="6532"/>
    <col width="10" customWidth="1" style="209" min="6533" max="6533"/>
    <col width="10" customWidth="1" style="209" min="6534" max="6534"/>
    <col width="10" customWidth="1" style="209" min="6535" max="6535"/>
    <col width="10" customWidth="1" style="209" min="6536" max="6536"/>
    <col width="10" customWidth="1" style="209" min="6537" max="6537"/>
    <col width="10" customWidth="1" style="209" min="6538" max="6538"/>
    <col width="10" customWidth="1" style="209" min="6539" max="6539"/>
    <col width="10" customWidth="1" style="209" min="6540" max="6540"/>
    <col width="10" customWidth="1" style="209" min="6541" max="6541"/>
    <col width="10" customWidth="1" style="209" min="6542" max="6542"/>
    <col width="10" customWidth="1" style="209" min="6543" max="6543"/>
    <col width="10" customWidth="1" style="209" min="6544" max="6544"/>
    <col width="10" customWidth="1" style="209" min="6545" max="6545"/>
    <col width="10" customWidth="1" style="209" min="6546" max="6546"/>
    <col width="10" customWidth="1" style="209" min="6547" max="6547"/>
    <col width="10" customWidth="1" style="209" min="6548" max="6548"/>
    <col width="10" customWidth="1" style="209" min="6549" max="6549"/>
    <col width="10" customWidth="1" style="209" min="6550" max="6550"/>
    <col width="10" customWidth="1" style="209" min="6551" max="6551"/>
    <col width="10" customWidth="1" style="209" min="6552" max="6552"/>
    <col width="10" customWidth="1" style="209" min="6553" max="6553"/>
    <col width="10" customWidth="1" style="209" min="6554" max="6554"/>
    <col width="10" customWidth="1" style="209" min="6555" max="6555"/>
    <col width="10" customWidth="1" style="209" min="6556" max="6556"/>
    <col width="10" customWidth="1" style="209" min="6557" max="6557"/>
    <col width="10" customWidth="1" style="209" min="6558" max="6558"/>
    <col width="10" customWidth="1" style="209" min="6559" max="6559"/>
    <col width="10" customWidth="1" style="209" min="6560" max="6560"/>
    <col width="10" customWidth="1" style="209" min="6561" max="6561"/>
    <col width="10" customWidth="1" style="209" min="6562" max="6562"/>
    <col width="10" customWidth="1" style="209" min="6563" max="6563"/>
    <col width="10" customWidth="1" style="209" min="6564" max="6564"/>
    <col width="10" customWidth="1" style="209" min="6565" max="6565"/>
    <col width="10" customWidth="1" style="209" min="6566" max="6566"/>
    <col width="10" customWidth="1" style="209" min="6567" max="6567"/>
    <col width="10" customWidth="1" style="209" min="6568" max="6568"/>
    <col width="10" customWidth="1" style="209" min="6569" max="6569"/>
    <col width="10" customWidth="1" style="209" min="6570" max="6570"/>
    <col width="10" customWidth="1" style="209" min="6571" max="6571"/>
    <col width="10" customWidth="1" style="209" min="6572" max="6572"/>
    <col width="10" customWidth="1" style="209" min="6573" max="6573"/>
    <col width="10" customWidth="1" style="209" min="6574" max="6574"/>
    <col width="10" customWidth="1" style="209" min="6575" max="6575"/>
    <col width="10" customWidth="1" style="209" min="6576" max="6576"/>
    <col width="10" customWidth="1" style="209" min="6577" max="6577"/>
    <col width="10" customWidth="1" style="209" min="6578" max="6578"/>
    <col width="10" customWidth="1" style="209" min="6579" max="6579"/>
    <col width="10" customWidth="1" style="209" min="6580" max="6580"/>
    <col width="10" customWidth="1" style="209" min="6581" max="6581"/>
    <col width="10" customWidth="1" style="209" min="6582" max="6582"/>
    <col width="10" customWidth="1" style="209" min="6583" max="6583"/>
    <col width="10" customWidth="1" style="209" min="6584" max="6584"/>
    <col width="10" customWidth="1" style="209" min="6585" max="6585"/>
    <col width="10" customWidth="1" style="209" min="6586" max="6586"/>
    <col width="10" customWidth="1" style="209" min="6587" max="6587"/>
    <col width="10" customWidth="1" style="209" min="6588" max="6588"/>
    <col width="10" customWidth="1" style="209" min="6589" max="6589"/>
    <col width="10" customWidth="1" style="209" min="6590" max="6590"/>
    <col width="10" customWidth="1" style="209" min="6591" max="6591"/>
    <col width="10" customWidth="1" style="209" min="6592" max="6592"/>
    <col width="10" customWidth="1" style="209" min="6593" max="6593"/>
    <col width="10" customWidth="1" style="209" min="6594" max="6594"/>
    <col width="10" customWidth="1" style="209" min="6595" max="6595"/>
    <col width="10" customWidth="1" style="209" min="6596" max="6596"/>
    <col width="10" customWidth="1" style="209" min="6597" max="6597"/>
    <col width="10" customWidth="1" style="209" min="6598" max="6598"/>
    <col width="10" customWidth="1" style="209" min="6599" max="6599"/>
    <col width="10" customWidth="1" style="209" min="6600" max="6600"/>
    <col width="10" customWidth="1" style="209" min="6601" max="6601"/>
    <col width="10" customWidth="1" style="209" min="6602" max="6602"/>
    <col width="10" customWidth="1" style="209" min="6603" max="6603"/>
    <col width="10" customWidth="1" style="209" min="6604" max="6604"/>
    <col width="10" customWidth="1" style="209" min="6605" max="6605"/>
    <col width="10" customWidth="1" style="209" min="6606" max="6606"/>
    <col width="10" customWidth="1" style="209" min="6607" max="6607"/>
    <col width="10" customWidth="1" style="209" min="6608" max="6608"/>
    <col width="10" customWidth="1" style="209" min="6609" max="6609"/>
    <col width="10" customWidth="1" style="209" min="6610" max="6610"/>
    <col width="10" customWidth="1" style="209" min="6611" max="6611"/>
    <col width="10" customWidth="1" style="209" min="6612" max="6612"/>
    <col width="10" customWidth="1" style="209" min="6613" max="6613"/>
    <col width="10" customWidth="1" style="209" min="6614" max="6614"/>
    <col width="10" customWidth="1" style="209" min="6615" max="6615"/>
    <col width="10" customWidth="1" style="209" min="6616" max="6616"/>
    <col width="10" customWidth="1" style="209" min="6617" max="6617"/>
    <col width="10" customWidth="1" style="209" min="6618" max="6618"/>
    <col width="10" customWidth="1" style="209" min="6619" max="6619"/>
    <col width="10" customWidth="1" style="209" min="6620" max="6620"/>
    <col width="10" customWidth="1" style="209" min="6621" max="6621"/>
    <col width="10" customWidth="1" style="209" min="6622" max="6622"/>
    <col width="10" customWidth="1" style="209" min="6623" max="6623"/>
    <col width="10" customWidth="1" style="209" min="6624" max="6624"/>
    <col width="10" customWidth="1" style="209" min="6625" max="6625"/>
    <col width="10" customWidth="1" style="209" min="6626" max="6626"/>
    <col width="10" customWidth="1" style="209" min="6627" max="6627"/>
    <col width="10" customWidth="1" style="209" min="6628" max="6628"/>
    <col width="10" customWidth="1" style="209" min="6629" max="6629"/>
    <col width="10" customWidth="1" style="209" min="6630" max="6630"/>
    <col width="10" customWidth="1" style="209" min="6631" max="6631"/>
    <col width="10" customWidth="1" style="209" min="6632" max="6632"/>
    <col width="10" customWidth="1" style="209" min="6633" max="6633"/>
    <col width="10" customWidth="1" style="209" min="6634" max="6634"/>
    <col width="10" customWidth="1" style="209" min="6635" max="6635"/>
    <col width="10" customWidth="1" style="209" min="6636" max="6636"/>
    <col width="10" customWidth="1" style="209" min="6637" max="6637"/>
    <col width="10" customWidth="1" style="209" min="6638" max="6638"/>
    <col width="10" customWidth="1" style="209" min="6639" max="6639"/>
    <col width="10" customWidth="1" style="209" min="6640" max="6640"/>
    <col width="10" customWidth="1" style="209" min="6641" max="6641"/>
    <col width="10" customWidth="1" style="209" min="6642" max="6642"/>
    <col width="10" customWidth="1" style="209" min="6643" max="6643"/>
    <col width="10" customWidth="1" style="209" min="6644" max="6644"/>
    <col width="10" customWidth="1" style="209" min="6645" max="6645"/>
    <col width="10" customWidth="1" style="209" min="6646" max="6646"/>
    <col width="10" customWidth="1" style="209" min="6647" max="6647"/>
    <col width="10" customWidth="1" style="209" min="6648" max="6648"/>
    <col width="10" customWidth="1" style="209" min="6649" max="6649"/>
    <col width="10" customWidth="1" style="209" min="6650" max="6650"/>
    <col width="10" customWidth="1" style="209" min="6651" max="6651"/>
    <col width="10" customWidth="1" style="209" min="6652" max="6652"/>
    <col width="10" customWidth="1" style="209" min="6653" max="6653"/>
    <col width="10" customWidth="1" style="209" min="6654" max="6654"/>
    <col width="10" customWidth="1" style="209" min="6655" max="6655"/>
    <col width="10" customWidth="1" style="209" min="6656" max="6656"/>
    <col width="10" customWidth="1" style="209" min="6657" max="6657"/>
    <col width="10" customWidth="1" style="209" min="6658" max="6658"/>
    <col width="10" customWidth="1" style="209" min="6659" max="6659"/>
    <col width="10" customWidth="1" style="209" min="6660" max="6660"/>
    <col width="10" customWidth="1" style="209" min="6661" max="6661"/>
    <col width="10" customWidth="1" style="209" min="6662" max="6662"/>
    <col width="10" customWidth="1" style="209" min="6663" max="6663"/>
    <col width="10" customWidth="1" style="209" min="6664" max="6664"/>
    <col width="10" customWidth="1" style="209" min="6665" max="6665"/>
    <col width="10" customWidth="1" style="209" min="6666" max="6666"/>
    <col width="10" customWidth="1" style="209" min="6667" max="6667"/>
    <col width="10" customWidth="1" style="209" min="6668" max="6668"/>
    <col width="10" customWidth="1" style="209" min="6669" max="6669"/>
    <col width="10" customWidth="1" style="209" min="6670" max="6670"/>
    <col width="10" customWidth="1" style="209" min="6671" max="6671"/>
    <col width="10" customWidth="1" style="209" min="6672" max="6672"/>
    <col width="10" customWidth="1" style="209" min="6673" max="6673"/>
    <col width="10" customWidth="1" style="209" min="6674" max="6674"/>
    <col width="10" customWidth="1" style="209" min="6675" max="6675"/>
    <col width="10" customWidth="1" style="209" min="6676" max="6676"/>
    <col width="10" customWidth="1" style="209" min="6677" max="6677"/>
    <col width="10" customWidth="1" style="209" min="6678" max="6678"/>
    <col width="10" customWidth="1" style="209" min="6679" max="6679"/>
    <col width="10" customWidth="1" style="209" min="6680" max="6680"/>
    <col width="10" customWidth="1" style="209" min="6681" max="6681"/>
    <col width="10" customWidth="1" style="209" min="6682" max="6682"/>
    <col width="10" customWidth="1" style="209" min="6683" max="6683"/>
    <col width="10" customWidth="1" style="209" min="6684" max="6684"/>
    <col width="10" customWidth="1" style="209" min="6685" max="6685"/>
    <col width="10" customWidth="1" style="209" min="6686" max="6686"/>
    <col width="10" customWidth="1" style="209" min="6687" max="6687"/>
    <col width="10" customWidth="1" style="209" min="6688" max="6688"/>
    <col width="10" customWidth="1" style="209" min="6689" max="6689"/>
    <col width="10" customWidth="1" style="209" min="6690" max="6690"/>
    <col width="10" customWidth="1" style="209" min="6691" max="6691"/>
    <col width="10" customWidth="1" style="209" min="6692" max="6692"/>
    <col width="10" customWidth="1" style="209" min="6693" max="6693"/>
    <col width="10" customWidth="1" style="209" min="6694" max="6694"/>
    <col width="10" customWidth="1" style="209" min="6695" max="6695"/>
    <col width="10" customWidth="1" style="209" min="6696" max="6696"/>
    <col width="10" customWidth="1" style="209" min="6697" max="6697"/>
    <col width="10" customWidth="1" style="209" min="6698" max="6698"/>
    <col width="10" customWidth="1" style="209" min="6699" max="6699"/>
    <col width="10" customWidth="1" style="209" min="6700" max="6700"/>
    <col width="10" customWidth="1" style="209" min="6701" max="6701"/>
    <col width="10" customWidth="1" style="209" min="6702" max="6702"/>
    <col width="10" customWidth="1" style="209" min="6703" max="6703"/>
    <col width="10" customWidth="1" style="209" min="6704" max="6704"/>
    <col width="10" customWidth="1" style="209" min="6705" max="6705"/>
    <col width="10" customWidth="1" style="209" min="6706" max="6706"/>
    <col width="10" customWidth="1" style="209" min="6707" max="6707"/>
    <col width="10" customWidth="1" style="209" min="6708" max="6708"/>
    <col width="10" customWidth="1" style="209" min="6709" max="6709"/>
    <col width="10" customWidth="1" style="209" min="6710" max="6710"/>
    <col width="10" customWidth="1" style="209" min="6711" max="6711"/>
    <col width="10" customWidth="1" style="209" min="6712" max="6712"/>
    <col width="10" customWidth="1" style="209" min="6713" max="6713"/>
    <col width="10" customWidth="1" style="209" min="6714" max="6714"/>
    <col width="10" customWidth="1" style="209" min="6715" max="6715"/>
    <col width="10" customWidth="1" style="209" min="6716" max="6716"/>
    <col width="10" customWidth="1" style="209" min="6717" max="6717"/>
    <col width="10" customWidth="1" style="209" min="6718" max="6718"/>
    <col width="10" customWidth="1" style="209" min="6719" max="6719"/>
    <col width="10" customWidth="1" style="209" min="6720" max="6720"/>
    <col width="10" customWidth="1" style="209" min="6721" max="6721"/>
    <col width="10" customWidth="1" style="209" min="6722" max="6722"/>
    <col width="10" customWidth="1" style="209" min="6723" max="6723"/>
    <col width="10" customWidth="1" style="209" min="6724" max="6724"/>
    <col width="10" customWidth="1" style="209" min="6725" max="6725"/>
    <col width="10" customWidth="1" style="209" min="6726" max="6726"/>
    <col width="10" customWidth="1" style="209" min="6727" max="6727"/>
    <col width="10" customWidth="1" style="209" min="6728" max="6728"/>
    <col width="10" customWidth="1" style="209" min="6729" max="6729"/>
    <col width="10" customWidth="1" style="209" min="6730" max="6730"/>
    <col width="10" customWidth="1" style="209" min="6731" max="6731"/>
    <col width="10" customWidth="1" style="209" min="6732" max="6732"/>
    <col width="10" customWidth="1" style="209" min="6733" max="6733"/>
    <col width="10" customWidth="1" style="209" min="6734" max="6734"/>
    <col width="10" customWidth="1" style="209" min="6735" max="6735"/>
    <col width="10" customWidth="1" style="209" min="6736" max="6736"/>
    <col width="10" customWidth="1" style="209" min="6737" max="6737"/>
    <col width="10" customWidth="1" style="209" min="6738" max="6738"/>
    <col width="10" customWidth="1" style="209" min="6739" max="6739"/>
    <col width="10" customWidth="1" style="209" min="6740" max="6740"/>
    <col width="10" customWidth="1" style="209" min="6741" max="6741"/>
    <col width="10" customWidth="1" style="209" min="6742" max="6742"/>
    <col width="10" customWidth="1" style="209" min="6743" max="6743"/>
    <col width="10" customWidth="1" style="209" min="6744" max="6744"/>
    <col width="10" customWidth="1" style="209" min="6745" max="6745"/>
    <col width="10" customWidth="1" style="209" min="6746" max="6746"/>
    <col width="10" customWidth="1" style="209" min="6747" max="6747"/>
    <col width="10" customWidth="1" style="209" min="6748" max="6748"/>
    <col width="10" customWidth="1" style="209" min="6749" max="6749"/>
    <col width="10" customWidth="1" style="209" min="6750" max="6750"/>
    <col width="10" customWidth="1" style="209" min="6751" max="6751"/>
    <col width="10" customWidth="1" style="209" min="6752" max="6752"/>
    <col width="10" customWidth="1" style="209" min="6753" max="6753"/>
    <col width="10" customWidth="1" style="209" min="6754" max="6754"/>
    <col width="10" customWidth="1" style="209" min="6755" max="6755"/>
    <col width="10" customWidth="1" style="209" min="6756" max="6756"/>
    <col width="10" customWidth="1" style="209" min="6757" max="6757"/>
    <col width="10" customWidth="1" style="209" min="6758" max="6758"/>
    <col width="10" customWidth="1" style="209" min="6759" max="6759"/>
    <col width="10" customWidth="1" style="209" min="6760" max="6760"/>
    <col width="10" customWidth="1" style="209" min="6761" max="6761"/>
    <col width="10" customWidth="1" style="209" min="6762" max="6762"/>
    <col width="10" customWidth="1" style="209" min="6763" max="6763"/>
    <col width="10" customWidth="1" style="209" min="6764" max="6764"/>
    <col width="10" customWidth="1" style="209" min="6765" max="6765"/>
    <col width="10" customWidth="1" style="209" min="6766" max="6766"/>
    <col width="10" customWidth="1" style="209" min="6767" max="6767"/>
    <col width="10" customWidth="1" style="209" min="6768" max="6768"/>
    <col width="10" customWidth="1" style="209" min="6769" max="6769"/>
    <col width="10" customWidth="1" style="209" min="6770" max="6770"/>
    <col width="10" customWidth="1" style="209" min="6771" max="6771"/>
    <col width="10" customWidth="1" style="209" min="6772" max="6772"/>
    <col width="10" customWidth="1" style="209" min="6773" max="6773"/>
    <col width="10" customWidth="1" style="209" min="6774" max="6774"/>
    <col width="10" customWidth="1" style="209" min="6775" max="6775"/>
    <col width="10" customWidth="1" style="209" min="6776" max="6776"/>
    <col width="10" customWidth="1" style="209" min="6777" max="6777"/>
    <col width="10" customWidth="1" style="209" min="6778" max="6778"/>
    <col width="10" customWidth="1" style="209" min="6779" max="6779"/>
    <col width="10" customWidth="1" style="209" min="6780" max="6780"/>
    <col width="10" customWidth="1" style="209" min="6781" max="6781"/>
    <col width="10" customWidth="1" style="209" min="6782" max="6782"/>
    <col width="10" customWidth="1" style="209" min="6783" max="6783"/>
    <col width="10" customWidth="1" style="209" min="6784" max="6784"/>
    <col width="10" customWidth="1" style="209" min="6785" max="6785"/>
    <col width="10" customWidth="1" style="209" min="6786" max="6786"/>
    <col width="10" customWidth="1" style="209" min="6787" max="6787"/>
    <col width="10" customWidth="1" style="209" min="6788" max="6788"/>
    <col width="10" customWidth="1" style="209" min="6789" max="6789"/>
    <col width="10" customWidth="1" style="209" min="6790" max="6790"/>
    <col width="10" customWidth="1" style="209" min="6791" max="6791"/>
    <col width="10" customWidth="1" style="209" min="6792" max="6792"/>
    <col width="10" customWidth="1" style="209" min="6793" max="6793"/>
    <col width="10" customWidth="1" style="209" min="6794" max="6794"/>
    <col width="10" customWidth="1" style="209" min="6795" max="6795"/>
    <col width="10" customWidth="1" style="209" min="6796" max="6796"/>
    <col width="10" customWidth="1" style="209" min="6797" max="6797"/>
    <col width="10" customWidth="1" style="209" min="6798" max="6798"/>
    <col width="10" customWidth="1" style="209" min="6799" max="6799"/>
    <col width="10" customWidth="1" style="209" min="6800" max="6800"/>
    <col width="10" customWidth="1" style="209" min="6801" max="6801"/>
    <col width="10" customWidth="1" style="209" min="6802" max="6802"/>
    <col width="10" customWidth="1" style="209" min="6803" max="6803"/>
    <col width="10" customWidth="1" style="209" min="6804" max="6804"/>
    <col width="10" customWidth="1" style="209" min="6805" max="6805"/>
    <col width="10" customWidth="1" style="209" min="6806" max="6806"/>
    <col width="10" customWidth="1" style="209" min="6807" max="6807"/>
    <col width="10" customWidth="1" style="209" min="6808" max="6808"/>
    <col width="10" customWidth="1" style="209" min="6809" max="6809"/>
    <col width="10" customWidth="1" style="209" min="6810" max="6810"/>
    <col width="10" customWidth="1" style="209" min="6811" max="6811"/>
    <col width="10" customWidth="1" style="209" min="6812" max="6812"/>
    <col width="10" customWidth="1" style="209" min="6813" max="6813"/>
    <col width="10" customWidth="1" style="209" min="6814" max="6814"/>
    <col width="10" customWidth="1" style="209" min="6815" max="6815"/>
    <col width="10" customWidth="1" style="209" min="6816" max="6816"/>
    <col width="10" customWidth="1" style="209" min="6817" max="6817"/>
    <col width="10" customWidth="1" style="209" min="6818" max="6818"/>
    <col width="10" customWidth="1" style="209" min="6819" max="6819"/>
    <col width="10" customWidth="1" style="209" min="6820" max="6820"/>
    <col width="10" customWidth="1" style="209" min="6821" max="6821"/>
    <col width="10" customWidth="1" style="209" min="6822" max="6822"/>
    <col width="10" customWidth="1" style="209" min="6823" max="6823"/>
    <col width="10" customWidth="1" style="209" min="6824" max="6824"/>
    <col width="10" customWidth="1" style="209" min="6825" max="6825"/>
    <col width="10" customWidth="1" style="209" min="6826" max="6826"/>
    <col width="10" customWidth="1" style="209" min="6827" max="6827"/>
    <col width="10" customWidth="1" style="209" min="6828" max="6828"/>
    <col width="10" customWidth="1" style="209" min="6829" max="6829"/>
    <col width="10" customWidth="1" style="209" min="6830" max="6830"/>
    <col width="10" customWidth="1" style="209" min="6831" max="6831"/>
    <col width="10" customWidth="1" style="209" min="6832" max="6832"/>
    <col width="10" customWidth="1" style="209" min="6833" max="6833"/>
    <col width="10" customWidth="1" style="209" min="6834" max="6834"/>
    <col width="10" customWidth="1" style="209" min="6835" max="6835"/>
    <col width="10" customWidth="1" style="209" min="6836" max="6836"/>
    <col width="10" customWidth="1" style="209" min="6837" max="6837"/>
    <col width="10" customWidth="1" style="209" min="6838" max="6838"/>
    <col width="10" customWidth="1" style="209" min="6839" max="6839"/>
    <col width="10" customWidth="1" style="209" min="6840" max="6840"/>
    <col width="10" customWidth="1" style="209" min="6841" max="6841"/>
    <col width="10" customWidth="1" style="209" min="6842" max="6842"/>
    <col width="10" customWidth="1" style="209" min="6843" max="6843"/>
    <col width="10" customWidth="1" style="209" min="6844" max="6844"/>
    <col width="10" customWidth="1" style="209" min="6845" max="6845"/>
    <col width="10" customWidth="1" style="209" min="6846" max="6846"/>
    <col width="10" customWidth="1" style="209" min="6847" max="6847"/>
    <col width="10" customWidth="1" style="209" min="6848" max="6848"/>
    <col width="10" customWidth="1" style="209" min="6849" max="6849"/>
    <col width="10" customWidth="1" style="209" min="6850" max="6850"/>
    <col width="10" customWidth="1" style="209" min="6851" max="6851"/>
    <col width="10" customWidth="1" style="209" min="6852" max="6852"/>
    <col width="10" customWidth="1" style="209" min="6853" max="6853"/>
    <col width="10" customWidth="1" style="209" min="6854" max="6854"/>
    <col width="10" customWidth="1" style="209" min="6855" max="6855"/>
    <col width="10" customWidth="1" style="209" min="6856" max="6856"/>
    <col width="10" customWidth="1" style="209" min="6857" max="6857"/>
    <col width="10" customWidth="1" style="209" min="6858" max="6858"/>
    <col width="10" customWidth="1" style="209" min="6859" max="6859"/>
    <col width="10" customWidth="1" style="209" min="6860" max="6860"/>
    <col width="10" customWidth="1" style="209" min="6861" max="6861"/>
    <col width="10" customWidth="1" style="209" min="6862" max="6862"/>
    <col width="10" customWidth="1" style="209" min="6863" max="6863"/>
    <col width="10" customWidth="1" style="209" min="6864" max="6864"/>
    <col width="10" customWidth="1" style="209" min="6865" max="6865"/>
    <col width="10" customWidth="1" style="209" min="6866" max="6866"/>
    <col width="10" customWidth="1" style="209" min="6867" max="6867"/>
    <col width="10" customWidth="1" style="209" min="6868" max="6868"/>
    <col width="10" customWidth="1" style="209" min="6869" max="6869"/>
    <col width="10" customWidth="1" style="209" min="6870" max="6870"/>
    <col width="10" customWidth="1" style="209" min="6871" max="6871"/>
    <col width="10" customWidth="1" style="209" min="6872" max="6872"/>
    <col width="10" customWidth="1" style="209" min="6873" max="6873"/>
    <col width="10" customWidth="1" style="209" min="6874" max="6874"/>
    <col width="10" customWidth="1" style="209" min="6875" max="6875"/>
    <col width="10" customWidth="1" style="209" min="6876" max="6876"/>
    <col width="10" customWidth="1" style="209" min="6877" max="6877"/>
    <col width="10" customWidth="1" style="209" min="6878" max="6878"/>
    <col width="10" customWidth="1" style="209" min="6879" max="6879"/>
    <col width="10" customWidth="1" style="209" min="6880" max="6880"/>
    <col width="10" customWidth="1" style="209" min="6881" max="6881"/>
    <col width="10" customWidth="1" style="209" min="6882" max="6882"/>
    <col width="10" customWidth="1" style="209" min="6883" max="6883"/>
    <col width="10" customWidth="1" style="209" min="6884" max="6884"/>
    <col width="10" customWidth="1" style="209" min="6885" max="6885"/>
    <col width="10" customWidth="1" style="209" min="6886" max="6886"/>
    <col width="10" customWidth="1" style="209" min="6887" max="6887"/>
    <col width="10" customWidth="1" style="209" min="6888" max="6888"/>
    <col width="10" customWidth="1" style="209" min="6889" max="6889"/>
    <col width="10" customWidth="1" style="209" min="6890" max="6890"/>
    <col width="10" customWidth="1" style="209" min="6891" max="6891"/>
    <col width="10" customWidth="1" style="209" min="6892" max="6892"/>
    <col width="10" customWidth="1" style="209" min="6893" max="6893"/>
    <col width="10" customWidth="1" style="209" min="6894" max="6894"/>
    <col width="10" customWidth="1" style="209" min="6895" max="6895"/>
    <col width="10" customWidth="1" style="209" min="6896" max="6896"/>
    <col width="10" customWidth="1" style="209" min="6897" max="6897"/>
    <col width="10" customWidth="1" style="209" min="6898" max="6898"/>
    <col width="10" customWidth="1" style="209" min="6899" max="6899"/>
    <col width="10" customWidth="1" style="209" min="6900" max="6900"/>
    <col width="10" customWidth="1" style="209" min="6901" max="6901"/>
    <col width="10" customWidth="1" style="209" min="6902" max="6902"/>
    <col width="10" customWidth="1" style="209" min="6903" max="6903"/>
    <col width="10" customWidth="1" style="209" min="6904" max="6904"/>
    <col width="10" customWidth="1" style="209" min="6905" max="6905"/>
    <col width="10" customWidth="1" style="209" min="6906" max="6906"/>
    <col width="10" customWidth="1" style="209" min="6907" max="6907"/>
    <col width="10" customWidth="1" style="209" min="6908" max="6908"/>
    <col width="10" customWidth="1" style="209" min="6909" max="6909"/>
    <col width="10" customWidth="1" style="209" min="6910" max="6910"/>
    <col width="10" customWidth="1" style="209" min="6911" max="6911"/>
    <col width="10" customWidth="1" style="209" min="6912" max="6912"/>
    <col width="10" customWidth="1" style="209" min="6913" max="6913"/>
    <col width="10" customWidth="1" style="209" min="6914" max="6914"/>
    <col width="10" customWidth="1" style="209" min="6915" max="6915"/>
    <col width="10" customWidth="1" style="209" min="6916" max="6916"/>
    <col width="10" customWidth="1" style="209" min="6917" max="6917"/>
    <col width="10" customWidth="1" style="209" min="6918" max="6918"/>
    <col width="10" customWidth="1" style="209" min="6919" max="6919"/>
    <col width="10" customWidth="1" style="209" min="6920" max="6920"/>
    <col width="10" customWidth="1" style="209" min="6921" max="6921"/>
    <col width="10" customWidth="1" style="209" min="6922" max="6922"/>
    <col width="10" customWidth="1" style="209" min="6923" max="6923"/>
    <col width="10" customWidth="1" style="209" min="6924" max="6924"/>
    <col width="10" customWidth="1" style="209" min="6925" max="6925"/>
    <col width="10" customWidth="1" style="209" min="6926" max="6926"/>
    <col width="10" customWidth="1" style="209" min="6927" max="6927"/>
    <col width="10" customWidth="1" style="209" min="6928" max="6928"/>
    <col width="10" customWidth="1" style="209" min="6929" max="6929"/>
    <col width="10" customWidth="1" style="209" min="6930" max="6930"/>
    <col width="10" customWidth="1" style="209" min="6931" max="6931"/>
    <col width="10" customWidth="1" style="209" min="6932" max="6932"/>
    <col width="10" customWidth="1" style="209" min="6933" max="6933"/>
    <col width="10" customWidth="1" style="209" min="6934" max="6934"/>
    <col width="10" customWidth="1" style="209" min="6935" max="6935"/>
    <col width="10" customWidth="1" style="209" min="6936" max="6936"/>
    <col width="10" customWidth="1" style="209" min="6937" max="6937"/>
    <col width="10" customWidth="1" style="209" min="6938" max="6938"/>
    <col width="10" customWidth="1" style="209" min="6939" max="6939"/>
    <col width="10" customWidth="1" style="209" min="6940" max="6940"/>
    <col width="10" customWidth="1" style="209" min="6941" max="6941"/>
    <col width="10" customWidth="1" style="209" min="6942" max="6942"/>
    <col width="10" customWidth="1" style="209" min="6943" max="6943"/>
    <col width="10" customWidth="1" style="209" min="6944" max="6944"/>
    <col width="10" customWidth="1" style="209" min="6945" max="6945"/>
    <col width="10" customWidth="1" style="209" min="6946" max="6946"/>
    <col width="10" customWidth="1" style="209" min="6947" max="6947"/>
    <col width="10" customWidth="1" style="209" min="6948" max="6948"/>
    <col width="10" customWidth="1" style="209" min="6949" max="6949"/>
    <col width="10" customWidth="1" style="209" min="6950" max="6950"/>
    <col width="10" customWidth="1" style="209" min="6951" max="6951"/>
    <col width="10" customWidth="1" style="209" min="6952" max="6952"/>
    <col width="10" customWidth="1" style="209" min="6953" max="6953"/>
    <col width="10" customWidth="1" style="209" min="6954" max="6954"/>
    <col width="10" customWidth="1" style="209" min="6955" max="6955"/>
    <col width="10" customWidth="1" style="209" min="6956" max="6956"/>
    <col width="10" customWidth="1" style="209" min="6957" max="6957"/>
    <col width="10" customWidth="1" style="209" min="6958" max="6958"/>
    <col width="10" customWidth="1" style="209" min="6959" max="6959"/>
    <col width="10" customWidth="1" style="209" min="6960" max="6960"/>
    <col width="10" customWidth="1" style="209" min="6961" max="6961"/>
    <col width="10" customWidth="1" style="209" min="6962" max="6962"/>
    <col width="10" customWidth="1" style="209" min="6963" max="6963"/>
    <col width="10" customWidth="1" style="209" min="6964" max="6964"/>
    <col width="10" customWidth="1" style="209" min="6965" max="6965"/>
    <col width="10" customWidth="1" style="209" min="6966" max="6966"/>
    <col width="10" customWidth="1" style="209" min="6967" max="6967"/>
    <col width="10" customWidth="1" style="209" min="6968" max="6968"/>
    <col width="10" customWidth="1" style="209" min="6969" max="6969"/>
    <col width="10" customWidth="1" style="209" min="6970" max="6970"/>
    <col width="10" customWidth="1" style="209" min="6971" max="6971"/>
    <col width="10" customWidth="1" style="209" min="6972" max="6972"/>
    <col width="10" customWidth="1" style="209" min="6973" max="6973"/>
    <col width="10" customWidth="1" style="209" min="6974" max="6974"/>
    <col width="10" customWidth="1" style="209" min="6975" max="6975"/>
    <col width="10" customWidth="1" style="209" min="6976" max="6976"/>
    <col width="10" customWidth="1" style="209" min="6977" max="6977"/>
    <col width="10" customWidth="1" style="209" min="6978" max="6978"/>
    <col width="10" customWidth="1" style="209" min="6979" max="6979"/>
    <col width="10" customWidth="1" style="209" min="6980" max="6980"/>
    <col width="10" customWidth="1" style="209" min="6981" max="6981"/>
    <col width="10" customWidth="1" style="209" min="6982" max="6982"/>
    <col width="10" customWidth="1" style="209" min="6983" max="6983"/>
    <col width="10" customWidth="1" style="209" min="6984" max="6984"/>
    <col width="10" customWidth="1" style="209" min="6985" max="6985"/>
    <col width="10" customWidth="1" style="209" min="6986" max="6986"/>
    <col width="10" customWidth="1" style="209" min="6987" max="6987"/>
    <col width="10" customWidth="1" style="209" min="6988" max="6988"/>
    <col width="10" customWidth="1" style="209" min="6989" max="6989"/>
    <col width="10" customWidth="1" style="209" min="6990" max="6990"/>
    <col width="10" customWidth="1" style="209" min="6991" max="6991"/>
    <col width="10" customWidth="1" style="209" min="6992" max="6992"/>
    <col width="10" customWidth="1" style="209" min="6993" max="6993"/>
    <col width="10" customWidth="1" style="209" min="6994" max="6994"/>
    <col width="10" customWidth="1" style="209" min="6995" max="6995"/>
    <col width="10" customWidth="1" style="209" min="6996" max="6996"/>
    <col width="10" customWidth="1" style="209" min="6997" max="6997"/>
    <col width="10" customWidth="1" style="209" min="6998" max="6998"/>
    <col width="10" customWidth="1" style="209" min="6999" max="6999"/>
    <col width="10" customWidth="1" style="209" min="7000" max="7000"/>
    <col width="10" customWidth="1" style="209" min="7001" max="7001"/>
    <col width="10" customWidth="1" style="209" min="7002" max="7002"/>
    <col width="10" customWidth="1" style="209" min="7003" max="7003"/>
    <col width="10" customWidth="1" style="209" min="7004" max="7004"/>
    <col width="10" customWidth="1" style="209" min="7005" max="7005"/>
    <col width="10" customWidth="1" style="209" min="7006" max="7006"/>
    <col width="10" customWidth="1" style="209" min="7007" max="7007"/>
    <col width="10" customWidth="1" style="209" min="7008" max="7008"/>
    <col width="10" customWidth="1" style="209" min="7009" max="7009"/>
    <col width="10" customWidth="1" style="209" min="7010" max="7010"/>
    <col width="10" customWidth="1" style="209" min="7011" max="7011"/>
    <col width="10" customWidth="1" style="209" min="7012" max="7012"/>
    <col width="10" customWidth="1" style="209" min="7013" max="7013"/>
    <col width="10" customWidth="1" style="209" min="7014" max="7014"/>
    <col width="10" customWidth="1" style="209" min="7015" max="7015"/>
    <col width="10" customWidth="1" style="209" min="7016" max="7016"/>
    <col width="10" customWidth="1" style="209" min="7017" max="7017"/>
    <col width="10" customWidth="1" style="209" min="7018" max="7018"/>
    <col width="10" customWidth="1" style="209" min="7019" max="7019"/>
    <col width="10" customWidth="1" style="209" min="7020" max="7020"/>
    <col width="10" customWidth="1" style="209" min="7021" max="7021"/>
    <col width="10" customWidth="1" style="209" min="7022" max="7022"/>
    <col width="10" customWidth="1" style="209" min="7023" max="7023"/>
    <col width="10" customWidth="1" style="209" min="7024" max="7024"/>
    <col width="10" customWidth="1" style="209" min="7025" max="7025"/>
    <col width="10" customWidth="1" style="209" min="7026" max="7026"/>
    <col width="10" customWidth="1" style="209" min="7027" max="7027"/>
    <col width="10" customWidth="1" style="209" min="7028" max="7028"/>
    <col width="10" customWidth="1" style="209" min="7029" max="7029"/>
    <col width="10" customWidth="1" style="209" min="7030" max="7030"/>
    <col width="10" customWidth="1" style="209" min="7031" max="7031"/>
    <col width="10" customWidth="1" style="209" min="7032" max="7032"/>
    <col width="10" customWidth="1" style="209" min="7033" max="7033"/>
    <col width="10" customWidth="1" style="209" min="7034" max="7034"/>
    <col width="10" customWidth="1" style="209" min="7035" max="7035"/>
    <col width="10" customWidth="1" style="209" min="7036" max="7036"/>
    <col width="10" customWidth="1" style="209" min="7037" max="7037"/>
    <col width="10" customWidth="1" style="209" min="7038" max="7038"/>
    <col width="10" customWidth="1" style="209" min="7039" max="7039"/>
    <col width="10" customWidth="1" style="209" min="7040" max="7040"/>
    <col width="10" customWidth="1" style="209" min="7041" max="7041"/>
    <col width="10" customWidth="1" style="209" min="7042" max="7042"/>
    <col width="10" customWidth="1" style="209" min="7043" max="7043"/>
    <col width="10" customWidth="1" style="209" min="7044" max="7044"/>
    <col width="10" customWidth="1" style="209" min="7045" max="7045"/>
    <col width="10" customWidth="1" style="209" min="7046" max="7046"/>
    <col width="10" customWidth="1" style="209" min="7047" max="7047"/>
    <col width="10" customWidth="1" style="209" min="7048" max="7048"/>
    <col width="10" customWidth="1" style="209" min="7049" max="7049"/>
    <col width="10" customWidth="1" style="209" min="7050" max="7050"/>
    <col width="10" customWidth="1" style="209" min="7051" max="7051"/>
    <col width="10" customWidth="1" style="209" min="7052" max="7052"/>
    <col width="10" customWidth="1" style="209" min="7053" max="7053"/>
    <col width="10" customWidth="1" style="209" min="7054" max="7054"/>
    <col width="10" customWidth="1" style="209" min="7055" max="7055"/>
    <col width="10" customWidth="1" style="209" min="7056" max="7056"/>
    <col width="10" customWidth="1" style="209" min="7057" max="7057"/>
    <col width="10" customWidth="1" style="209" min="7058" max="7058"/>
    <col width="10" customWidth="1" style="209" min="7059" max="7059"/>
    <col width="10" customWidth="1" style="209" min="7060" max="7060"/>
    <col width="10" customWidth="1" style="209" min="7061" max="7061"/>
    <col width="10" customWidth="1" style="209" min="7062" max="7062"/>
    <col width="10" customWidth="1" style="209" min="7063" max="7063"/>
    <col width="10" customWidth="1" style="209" min="7064" max="7064"/>
    <col width="10" customWidth="1" style="209" min="7065" max="7065"/>
    <col width="10" customWidth="1" style="209" min="7066" max="7066"/>
    <col width="10" customWidth="1" style="209" min="7067" max="7067"/>
    <col width="10" customWidth="1" style="209" min="7068" max="7068"/>
    <col width="10" customWidth="1" style="209" min="7069" max="7069"/>
    <col width="10" customWidth="1" style="209" min="7070" max="7070"/>
    <col width="10" customWidth="1" style="209" min="7071" max="7071"/>
    <col width="10" customWidth="1" style="209" min="7072" max="7072"/>
    <col width="10" customWidth="1" style="209" min="7073" max="7073"/>
    <col width="10" customWidth="1" style="209" min="7074" max="7074"/>
    <col width="10" customWidth="1" style="209" min="7075" max="7075"/>
    <col width="10" customWidth="1" style="209" min="7076" max="7076"/>
    <col width="10" customWidth="1" style="209" min="7077" max="7077"/>
    <col width="10" customWidth="1" style="209" min="7078" max="7078"/>
    <col width="10" customWidth="1" style="209" min="7079" max="7079"/>
    <col width="10" customWidth="1" style="209" min="7080" max="7080"/>
    <col width="10" customWidth="1" style="209" min="7081" max="7081"/>
    <col width="10" customWidth="1" style="209" min="7082" max="7082"/>
    <col width="10" customWidth="1" style="209" min="7083" max="7083"/>
    <col width="10" customWidth="1" style="209" min="7084" max="7084"/>
    <col width="10" customWidth="1" style="209" min="7085" max="7085"/>
    <col width="10" customWidth="1" style="209" min="7086" max="7086"/>
    <col width="10" customWidth="1" style="209" min="7087" max="7087"/>
    <col width="10" customWidth="1" style="209" min="7088" max="7088"/>
    <col width="10" customWidth="1" style="209" min="7089" max="7089"/>
    <col width="10" customWidth="1" style="209" min="7090" max="7090"/>
    <col width="10" customWidth="1" style="209" min="7091" max="7091"/>
    <col width="10" customWidth="1" style="209" min="7092" max="7092"/>
    <col width="10" customWidth="1" style="209" min="7093" max="7093"/>
    <col width="10" customWidth="1" style="209" min="7094" max="7094"/>
    <col width="10" customWidth="1" style="209" min="7095" max="7095"/>
    <col width="10" customWidth="1" style="209" min="7096" max="7096"/>
    <col width="10" customWidth="1" style="209" min="7097" max="7097"/>
    <col width="10" customWidth="1" style="209" min="7098" max="7098"/>
    <col width="10" customWidth="1" style="209" min="7099" max="7099"/>
    <col width="10" customWidth="1" style="209" min="7100" max="7100"/>
    <col width="10" customWidth="1" style="209" min="7101" max="7101"/>
    <col width="10" customWidth="1" style="209" min="7102" max="7102"/>
    <col width="10" customWidth="1" style="209" min="7103" max="7103"/>
    <col width="10" customWidth="1" style="209" min="7104" max="7104"/>
    <col width="10" customWidth="1" style="209" min="7105" max="7105"/>
    <col width="10" customWidth="1" style="209" min="7106" max="7106"/>
    <col width="10" customWidth="1" style="209" min="7107" max="7107"/>
    <col width="10" customWidth="1" style="209" min="7108" max="7108"/>
    <col width="10" customWidth="1" style="209" min="7109" max="7109"/>
    <col width="10" customWidth="1" style="209" min="7110" max="7110"/>
    <col width="10" customWidth="1" style="209" min="7111" max="7111"/>
    <col width="10" customWidth="1" style="209" min="7112" max="7112"/>
    <col width="10" customWidth="1" style="209" min="7113" max="7113"/>
    <col width="10" customWidth="1" style="209" min="7114" max="7114"/>
    <col width="10" customWidth="1" style="209" min="7115" max="7115"/>
    <col width="10" customWidth="1" style="209" min="7116" max="7116"/>
    <col width="10" customWidth="1" style="209" min="7117" max="7117"/>
    <col width="10" customWidth="1" style="209" min="7118" max="7118"/>
    <col width="10" customWidth="1" style="209" min="7119" max="7119"/>
    <col width="10" customWidth="1" style="209" min="7120" max="7120"/>
    <col width="10" customWidth="1" style="209" min="7121" max="7121"/>
    <col width="10" customWidth="1" style="209" min="7122" max="7122"/>
    <col width="10" customWidth="1" style="209" min="7123" max="7123"/>
    <col width="10" customWidth="1" style="209" min="7124" max="7124"/>
    <col width="10" customWidth="1" style="209" min="7125" max="7125"/>
    <col width="10" customWidth="1" style="209" min="7126" max="7126"/>
    <col width="10" customWidth="1" style="209" min="7127" max="7127"/>
    <col width="10" customWidth="1" style="209" min="7128" max="7128"/>
    <col width="10" customWidth="1" style="209" min="7129" max="7129"/>
    <col width="10" customWidth="1" style="209" min="7130" max="7130"/>
    <col width="10" customWidth="1" style="209" min="7131" max="7131"/>
    <col width="10" customWidth="1" style="209" min="7132" max="7132"/>
    <col width="10" customWidth="1" style="209" min="7133" max="7133"/>
    <col width="10" customWidth="1" style="209" min="7134" max="7134"/>
    <col width="10" customWidth="1" style="209" min="7135" max="7135"/>
    <col width="10" customWidth="1" style="209" min="7136" max="7136"/>
    <col width="10" customWidth="1" style="209" min="7137" max="7137"/>
    <col width="10" customWidth="1" style="209" min="7138" max="7138"/>
    <col width="10" customWidth="1" style="209" min="7139" max="7139"/>
    <col width="10" customWidth="1" style="209" min="7140" max="7140"/>
    <col width="10" customWidth="1" style="209" min="7141" max="7141"/>
    <col width="10" customWidth="1" style="209" min="7142" max="7142"/>
    <col width="10" customWidth="1" style="209" min="7143" max="7143"/>
    <col width="10" customWidth="1" style="209" min="7144" max="7144"/>
    <col width="10" customWidth="1" style="209" min="7145" max="7145"/>
    <col width="10" customWidth="1" style="209" min="7146" max="7146"/>
    <col width="10" customWidth="1" style="209" min="7147" max="7147"/>
    <col width="10" customWidth="1" style="209" min="7148" max="7148"/>
    <col width="10" customWidth="1" style="209" min="7149" max="7149"/>
    <col width="10" customWidth="1" style="209" min="7150" max="7150"/>
    <col width="10" customWidth="1" style="209" min="7151" max="7151"/>
    <col width="10" customWidth="1" style="209" min="7152" max="7152"/>
    <col width="10" customWidth="1" style="209" min="7153" max="7153"/>
    <col width="10" customWidth="1" style="209" min="7154" max="7154"/>
    <col width="10" customWidth="1" style="209" min="7155" max="7155"/>
    <col width="10" customWidth="1" style="209" min="7156" max="7156"/>
    <col width="10" customWidth="1" style="209" min="7157" max="7157"/>
    <col width="10" customWidth="1" style="209" min="7158" max="7158"/>
    <col width="10" customWidth="1" style="209" min="7159" max="7159"/>
    <col width="10" customWidth="1" style="209" min="7160" max="7160"/>
    <col width="10" customWidth="1" style="209" min="7161" max="7161"/>
    <col width="10" customWidth="1" style="209" min="7162" max="7162"/>
    <col width="10" customWidth="1" style="209" min="7163" max="7163"/>
    <col width="10" customWidth="1" style="209" min="7164" max="7164"/>
    <col width="10" customWidth="1" style="209" min="7165" max="7165"/>
    <col width="10" customWidth="1" style="209" min="7166" max="7166"/>
    <col width="10" customWidth="1" style="209" min="7167" max="7167"/>
    <col width="10" customWidth="1" style="209" min="7168" max="7168"/>
    <col width="10" customWidth="1" style="209" min="7169" max="7169"/>
    <col width="10" customWidth="1" style="209" min="7170" max="7170"/>
    <col width="10" customWidth="1" style="209" min="7171" max="7171"/>
    <col width="10" customWidth="1" style="209" min="7172" max="7172"/>
    <col width="10" customWidth="1" style="209" min="7173" max="7173"/>
    <col width="10" customWidth="1" style="209" min="7174" max="7174"/>
    <col width="10" customWidth="1" style="209" min="7175" max="7175"/>
    <col width="10" customWidth="1" style="209" min="7176" max="7176"/>
    <col width="10" customWidth="1" style="209" min="7177" max="7177"/>
    <col width="10" customWidth="1" style="209" min="7178" max="7178"/>
    <col width="10" customWidth="1" style="209" min="7179" max="7179"/>
    <col width="10" customWidth="1" style="209" min="7180" max="7180"/>
    <col width="10" customWidth="1" style="209" min="7181" max="7181"/>
    <col width="10" customWidth="1" style="209" min="7182" max="7182"/>
    <col width="10" customWidth="1" style="209" min="7183" max="7183"/>
    <col width="10" customWidth="1" style="209" min="7184" max="7184"/>
    <col width="10" customWidth="1" style="209" min="7185" max="7185"/>
    <col width="10" customWidth="1" style="209" min="7186" max="7186"/>
    <col width="10" customWidth="1" style="209" min="7187" max="7187"/>
    <col width="10" customWidth="1" style="209" min="7188" max="7188"/>
    <col width="10" customWidth="1" style="209" min="7189" max="7189"/>
    <col width="10" customWidth="1" style="209" min="7190" max="7190"/>
    <col width="10" customWidth="1" style="209" min="7191" max="7191"/>
    <col width="10" customWidth="1" style="209" min="7192" max="7192"/>
    <col width="10" customWidth="1" style="209" min="7193" max="7193"/>
    <col width="10" customWidth="1" style="209" min="7194" max="7194"/>
    <col width="10" customWidth="1" style="209" min="7195" max="7195"/>
    <col width="10" customWidth="1" style="209" min="7196" max="7196"/>
    <col width="10" customWidth="1" style="209" min="7197" max="7197"/>
    <col width="10" customWidth="1" style="209" min="7198" max="7198"/>
    <col width="10" customWidth="1" style="209" min="7199" max="7199"/>
    <col width="10" customWidth="1" style="209" min="7200" max="7200"/>
    <col width="10" customWidth="1" style="209" min="7201" max="7201"/>
    <col width="10" customWidth="1" style="209" min="7202" max="7202"/>
    <col width="10" customWidth="1" style="209" min="7203" max="7203"/>
    <col width="10" customWidth="1" style="209" min="7204" max="7204"/>
    <col width="10" customWidth="1" style="209" min="7205" max="7205"/>
    <col width="10" customWidth="1" style="209" min="7206" max="7206"/>
    <col width="10" customWidth="1" style="209" min="7207" max="7207"/>
    <col width="10" customWidth="1" style="209" min="7208" max="7208"/>
    <col width="10" customWidth="1" style="209" min="7209" max="7209"/>
    <col width="10" customWidth="1" style="209" min="7210" max="7210"/>
    <col width="10" customWidth="1" style="209" min="7211" max="7211"/>
    <col width="10" customWidth="1" style="209" min="7212" max="7212"/>
    <col width="10" customWidth="1" style="209" min="7213" max="7213"/>
    <col width="10" customWidth="1" style="209" min="7214" max="7214"/>
    <col width="10" customWidth="1" style="209" min="7215" max="7215"/>
    <col width="10" customWidth="1" style="209" min="7216" max="7216"/>
    <col width="10" customWidth="1" style="209" min="7217" max="7217"/>
    <col width="10" customWidth="1" style="209" min="7218" max="7218"/>
    <col width="10" customWidth="1" style="209" min="7219" max="7219"/>
    <col width="10" customWidth="1" style="209" min="7220" max="7220"/>
    <col width="10" customWidth="1" style="209" min="7221" max="7221"/>
    <col width="10" customWidth="1" style="209" min="7222" max="7222"/>
    <col width="10" customWidth="1" style="209" min="7223" max="7223"/>
    <col width="10" customWidth="1" style="209" min="7224" max="7224"/>
    <col width="10" customWidth="1" style="209" min="7225" max="7225"/>
    <col width="10" customWidth="1" style="209" min="7226" max="7226"/>
    <col width="10" customWidth="1" style="209" min="7227" max="7227"/>
    <col width="10" customWidth="1" style="209" min="7228" max="7228"/>
    <col width="10" customWidth="1" style="209" min="7229" max="7229"/>
    <col width="10" customWidth="1" style="209" min="7230" max="7230"/>
    <col width="10" customWidth="1" style="209" min="7231" max="7231"/>
    <col width="10" customWidth="1" style="209" min="7232" max="7232"/>
    <col width="10" customWidth="1" style="209" min="7233" max="7233"/>
    <col width="10" customWidth="1" style="209" min="7234" max="7234"/>
    <col width="10" customWidth="1" style="209" min="7235" max="7235"/>
    <col width="10" customWidth="1" style="209" min="7236" max="7236"/>
    <col width="10" customWidth="1" style="209" min="7237" max="7237"/>
    <col width="10" customWidth="1" style="209" min="7238" max="7238"/>
    <col width="10" customWidth="1" style="209" min="7239" max="7239"/>
    <col width="10" customWidth="1" style="209" min="7240" max="7240"/>
    <col width="10" customWidth="1" style="209" min="7241" max="7241"/>
    <col width="10" customWidth="1" style="209" min="7242" max="7242"/>
    <col width="10" customWidth="1" style="209" min="7243" max="7243"/>
    <col width="10" customWidth="1" style="209" min="7244" max="7244"/>
    <col width="10" customWidth="1" style="209" min="7245" max="7245"/>
    <col width="10" customWidth="1" style="209" min="7246" max="7246"/>
    <col width="10" customWidth="1" style="209" min="7247" max="7247"/>
    <col width="10" customWidth="1" style="209" min="7248" max="7248"/>
    <col width="10" customWidth="1" style="209" min="7249" max="7249"/>
    <col width="10" customWidth="1" style="209" min="7250" max="7250"/>
    <col width="10" customWidth="1" style="209" min="7251" max="7251"/>
    <col width="10" customWidth="1" style="209" min="7252" max="7252"/>
    <col width="10" customWidth="1" style="209" min="7253" max="7253"/>
    <col width="10" customWidth="1" style="209" min="7254" max="7254"/>
    <col width="10" customWidth="1" style="209" min="7255" max="7255"/>
    <col width="10" customWidth="1" style="209" min="7256" max="7256"/>
    <col width="10" customWidth="1" style="209" min="7257" max="7257"/>
    <col width="10" customWidth="1" style="209" min="7258" max="7258"/>
    <col width="10" customWidth="1" style="209" min="7259" max="7259"/>
    <col width="10" customWidth="1" style="209" min="7260" max="7260"/>
    <col width="10" customWidth="1" style="209" min="7261" max="7261"/>
    <col width="10" customWidth="1" style="209" min="7262" max="7262"/>
    <col width="10" customWidth="1" style="209" min="7263" max="7263"/>
    <col width="10" customWidth="1" style="209" min="7264" max="7264"/>
    <col width="10" customWidth="1" style="209" min="7265" max="7265"/>
    <col width="10" customWidth="1" style="209" min="7266" max="7266"/>
    <col width="10" customWidth="1" style="209" min="7267" max="7267"/>
    <col width="10" customWidth="1" style="209" min="7268" max="7268"/>
    <col width="10" customWidth="1" style="209" min="7269" max="7269"/>
    <col width="10" customWidth="1" style="209" min="7270" max="7270"/>
    <col width="10" customWidth="1" style="209" min="7271" max="7271"/>
    <col width="10" customWidth="1" style="209" min="7272" max="7272"/>
    <col width="10" customWidth="1" style="209" min="7273" max="7273"/>
    <col width="10" customWidth="1" style="209" min="7274" max="7274"/>
    <col width="10" customWidth="1" style="209" min="7275" max="7275"/>
    <col width="10" customWidth="1" style="209" min="7276" max="7276"/>
    <col width="10" customWidth="1" style="209" min="7277" max="7277"/>
    <col width="10" customWidth="1" style="209" min="7278" max="7278"/>
    <col width="10" customWidth="1" style="209" min="7279" max="7279"/>
    <col width="10" customWidth="1" style="209" min="7280" max="7280"/>
    <col width="10" customWidth="1" style="209" min="7281" max="7281"/>
    <col width="10" customWidth="1" style="209" min="7282" max="7282"/>
    <col width="10" customWidth="1" style="209" min="7283" max="7283"/>
    <col width="10" customWidth="1" style="209" min="7284" max="7284"/>
    <col width="10" customWidth="1" style="209" min="7285" max="7285"/>
    <col width="10" customWidth="1" style="209" min="7286" max="7286"/>
    <col width="10" customWidth="1" style="209" min="7287" max="7287"/>
    <col width="10" customWidth="1" style="209" min="7288" max="7288"/>
    <col width="10" customWidth="1" style="209" min="7289" max="7289"/>
    <col width="10" customWidth="1" style="209" min="7290" max="7290"/>
    <col width="10" customWidth="1" style="209" min="7291" max="7291"/>
    <col width="10" customWidth="1" style="209" min="7292" max="7292"/>
    <col width="10" customWidth="1" style="209" min="7293" max="7293"/>
    <col width="10" customWidth="1" style="209" min="7294" max="7294"/>
    <col width="10" customWidth="1" style="209" min="7295" max="7295"/>
    <col width="10" customWidth="1" style="209" min="7296" max="7296"/>
    <col width="10" customWidth="1" style="209" min="7297" max="7297"/>
    <col width="10" customWidth="1" style="209" min="7298" max="7298"/>
    <col width="10" customWidth="1" style="209" min="7299" max="7299"/>
    <col width="10" customWidth="1" style="209" min="7300" max="7300"/>
    <col width="10" customWidth="1" style="209" min="7301" max="7301"/>
    <col width="10" customWidth="1" style="209" min="7302" max="7302"/>
    <col width="10" customWidth="1" style="209" min="7303" max="7303"/>
    <col width="10" customWidth="1" style="209" min="7304" max="7304"/>
    <col width="10" customWidth="1" style="209" min="7305" max="7305"/>
    <col width="10" customWidth="1" style="209" min="7306" max="7306"/>
    <col width="10" customWidth="1" style="209" min="7307" max="7307"/>
    <col width="10" customWidth="1" style="209" min="7308" max="7308"/>
    <col width="10" customWidth="1" style="209" min="7309" max="7309"/>
    <col width="10" customWidth="1" style="209" min="7310" max="7310"/>
    <col width="10" customWidth="1" style="209" min="7311" max="7311"/>
    <col width="10" customWidth="1" style="209" min="7312" max="7312"/>
    <col width="10" customWidth="1" style="209" min="7313" max="7313"/>
    <col width="10" customWidth="1" style="209" min="7314" max="7314"/>
    <col width="10" customWidth="1" style="209" min="7315" max="7315"/>
    <col width="10" customWidth="1" style="209" min="7316" max="7316"/>
    <col width="10" customWidth="1" style="209" min="7317" max="7317"/>
    <col width="10" customWidth="1" style="209" min="7318" max="7318"/>
    <col width="10" customWidth="1" style="209" min="7319" max="7319"/>
    <col width="10" customWidth="1" style="209" min="7320" max="7320"/>
    <col width="10" customWidth="1" style="209" min="7321" max="7321"/>
    <col width="10" customWidth="1" style="209" min="7322" max="7322"/>
    <col width="10" customWidth="1" style="209" min="7323" max="7323"/>
    <col width="10" customWidth="1" style="209" min="7324" max="7324"/>
    <col width="10" customWidth="1" style="209" min="7325" max="7325"/>
    <col width="10" customWidth="1" style="209" min="7326" max="7326"/>
    <col width="10" customWidth="1" style="209" min="7327" max="7327"/>
    <col width="10" customWidth="1" style="209" min="7328" max="7328"/>
    <col width="10" customWidth="1" style="209" min="7329" max="7329"/>
    <col width="10" customWidth="1" style="209" min="7330" max="7330"/>
    <col width="10" customWidth="1" style="209" min="7331" max="7331"/>
    <col width="10" customWidth="1" style="209" min="7332" max="7332"/>
    <col width="10" customWidth="1" style="209" min="7333" max="7333"/>
    <col width="10" customWidth="1" style="209" min="7334" max="7334"/>
    <col width="10" customWidth="1" style="209" min="7335" max="7335"/>
    <col width="10" customWidth="1" style="209" min="7336" max="7336"/>
    <col width="10" customWidth="1" style="209" min="7337" max="7337"/>
    <col width="10" customWidth="1" style="209" min="7338" max="7338"/>
    <col width="10" customWidth="1" style="209" min="7339" max="7339"/>
    <col width="10" customWidth="1" style="209" min="7340" max="7340"/>
    <col width="10" customWidth="1" style="209" min="7341" max="7341"/>
    <col width="10" customWidth="1" style="209" min="7342" max="7342"/>
    <col width="10" customWidth="1" style="209" min="7343" max="7343"/>
    <col width="10" customWidth="1" style="209" min="7344" max="7344"/>
    <col width="10" customWidth="1" style="209" min="7345" max="7345"/>
    <col width="10" customWidth="1" style="209" min="7346" max="7346"/>
    <col width="10" customWidth="1" style="209" min="7347" max="7347"/>
    <col width="10" customWidth="1" style="209" min="7348" max="7348"/>
    <col width="10" customWidth="1" style="209" min="7349" max="7349"/>
    <col width="10" customWidth="1" style="209" min="7350" max="7350"/>
    <col width="10" customWidth="1" style="209" min="7351" max="7351"/>
    <col width="10" customWidth="1" style="209" min="7352" max="7352"/>
    <col width="10" customWidth="1" style="209" min="7353" max="7353"/>
    <col width="10" customWidth="1" style="209" min="7354" max="7354"/>
    <col width="10" customWidth="1" style="209" min="7355" max="7355"/>
    <col width="10" customWidth="1" style="209" min="7356" max="7356"/>
    <col width="10" customWidth="1" style="209" min="7357" max="7357"/>
    <col width="10" customWidth="1" style="209" min="7358" max="7358"/>
    <col width="10" customWidth="1" style="209" min="7359" max="7359"/>
    <col width="10" customWidth="1" style="209" min="7360" max="7360"/>
    <col width="10" customWidth="1" style="209" min="7361" max="7361"/>
    <col width="10" customWidth="1" style="209" min="7362" max="7362"/>
    <col width="10" customWidth="1" style="209" min="7363" max="7363"/>
    <col width="10" customWidth="1" style="209" min="7364" max="7364"/>
    <col width="10" customWidth="1" style="209" min="7365" max="7365"/>
    <col width="10" customWidth="1" style="209" min="7366" max="7366"/>
    <col width="10" customWidth="1" style="209" min="7367" max="7367"/>
    <col width="10" customWidth="1" style="209" min="7368" max="7368"/>
    <col width="10" customWidth="1" style="209" min="7369" max="7369"/>
    <col width="10" customWidth="1" style="209" min="7370" max="7370"/>
    <col width="10" customWidth="1" style="209" min="7371" max="7371"/>
    <col width="10" customWidth="1" style="209" min="7372" max="7372"/>
    <col width="10" customWidth="1" style="209" min="7373" max="7373"/>
    <col width="10" customWidth="1" style="209" min="7374" max="7374"/>
    <col width="10" customWidth="1" style="209" min="7375" max="7375"/>
    <col width="10" customWidth="1" style="209" min="7376" max="7376"/>
    <col width="10" customWidth="1" style="209" min="7377" max="7377"/>
    <col width="10" customWidth="1" style="209" min="7378" max="7378"/>
    <col width="10" customWidth="1" style="209" min="7379" max="7379"/>
    <col width="10" customWidth="1" style="209" min="7380" max="7380"/>
    <col width="10" customWidth="1" style="209" min="7381" max="7381"/>
    <col width="10" customWidth="1" style="209" min="7382" max="7382"/>
    <col width="10" customWidth="1" style="209" min="7383" max="7383"/>
    <col width="10" customWidth="1" style="209" min="7384" max="7384"/>
    <col width="10" customWidth="1" style="209" min="7385" max="7385"/>
    <col width="10" customWidth="1" style="209" min="7386" max="7386"/>
    <col width="10" customWidth="1" style="209" min="7387" max="7387"/>
    <col width="10" customWidth="1" style="209" min="7388" max="7388"/>
    <col width="10" customWidth="1" style="209" min="7389" max="7389"/>
    <col width="10" customWidth="1" style="209" min="7390" max="7390"/>
    <col width="10" customWidth="1" style="209" min="7391" max="7391"/>
    <col width="10" customWidth="1" style="209" min="7392" max="7392"/>
    <col width="10" customWidth="1" style="209" min="7393" max="7393"/>
    <col width="10" customWidth="1" style="209" min="7394" max="7394"/>
    <col width="10" customWidth="1" style="209" min="7395" max="7395"/>
    <col width="10" customWidth="1" style="209" min="7396" max="7396"/>
    <col width="10" customWidth="1" style="209" min="7397" max="7397"/>
    <col width="10" customWidth="1" style="209" min="7398" max="7398"/>
    <col width="10" customWidth="1" style="209" min="7399" max="7399"/>
    <col width="10" customWidth="1" style="209" min="7400" max="7400"/>
    <col width="10" customWidth="1" style="209" min="7401" max="7401"/>
    <col width="10" customWidth="1" style="209" min="7402" max="7402"/>
    <col width="10" customWidth="1" style="209" min="7403" max="7403"/>
    <col width="10" customWidth="1" style="209" min="7404" max="7404"/>
    <col width="10" customWidth="1" style="209" min="7405" max="7405"/>
    <col width="10" customWidth="1" style="209" min="7406" max="7406"/>
    <col width="10" customWidth="1" style="209" min="7407" max="7407"/>
    <col width="10" customWidth="1" style="209" min="7408" max="7408"/>
    <col width="10" customWidth="1" style="209" min="7409" max="7409"/>
    <col width="10" customWidth="1" style="209" min="7410" max="7410"/>
    <col width="10" customWidth="1" style="209" min="7411" max="7411"/>
    <col width="10" customWidth="1" style="209" min="7412" max="7412"/>
    <col width="10" customWidth="1" style="209" min="7413" max="7413"/>
    <col width="10" customWidth="1" style="209" min="7414" max="7414"/>
    <col width="10" customWidth="1" style="209" min="7415" max="7415"/>
    <col width="10" customWidth="1" style="209" min="7416" max="7416"/>
    <col width="10" customWidth="1" style="209" min="7417" max="7417"/>
    <col width="10" customWidth="1" style="209" min="7418" max="7418"/>
    <col width="10" customWidth="1" style="209" min="7419" max="7419"/>
    <col width="10" customWidth="1" style="209" min="7420" max="7420"/>
    <col width="10" customWidth="1" style="209" min="7421" max="7421"/>
    <col width="10" customWidth="1" style="209" min="7422" max="7422"/>
    <col width="10" customWidth="1" style="209" min="7423" max="7423"/>
    <col width="10" customWidth="1" style="209" min="7424" max="7424"/>
    <col width="10" customWidth="1" style="209" min="7425" max="7425"/>
    <col width="10" customWidth="1" style="209" min="7426" max="7426"/>
    <col width="10" customWidth="1" style="209" min="7427" max="7427"/>
    <col width="10" customWidth="1" style="209" min="7428" max="7428"/>
    <col width="10" customWidth="1" style="209" min="7429" max="7429"/>
    <col width="10" customWidth="1" style="209" min="7430" max="7430"/>
    <col width="10" customWidth="1" style="209" min="7431" max="7431"/>
    <col width="10" customWidth="1" style="209" min="7432" max="7432"/>
    <col width="10" customWidth="1" style="209" min="7433" max="7433"/>
    <col width="10" customWidth="1" style="209" min="7434" max="7434"/>
    <col width="10" customWidth="1" style="209" min="7435" max="7435"/>
    <col width="10" customWidth="1" style="209" min="7436" max="7436"/>
    <col width="10" customWidth="1" style="209" min="7437" max="7437"/>
    <col width="10" customWidth="1" style="209" min="7438" max="7438"/>
    <col width="10" customWidth="1" style="209" min="7439" max="7439"/>
    <col width="10" customWidth="1" style="209" min="7440" max="7440"/>
    <col width="10" customWidth="1" style="209" min="7441" max="7441"/>
    <col width="10" customWidth="1" style="209" min="7442" max="7442"/>
    <col width="10" customWidth="1" style="209" min="7443" max="7443"/>
    <col width="10" customWidth="1" style="209" min="7444" max="7444"/>
    <col width="10" customWidth="1" style="209" min="7445" max="7445"/>
    <col width="10" customWidth="1" style="209" min="7446" max="7446"/>
    <col width="10" customWidth="1" style="209" min="7447" max="7447"/>
    <col width="10" customWidth="1" style="209" min="7448" max="7448"/>
    <col width="10" customWidth="1" style="209" min="7449" max="7449"/>
    <col width="10" customWidth="1" style="209" min="7450" max="7450"/>
    <col width="10" customWidth="1" style="209" min="7451" max="7451"/>
    <col width="10" customWidth="1" style="209" min="7452" max="7452"/>
    <col width="10" customWidth="1" style="209" min="7453" max="7453"/>
    <col width="10" customWidth="1" style="209" min="7454" max="7454"/>
    <col width="10" customWidth="1" style="209" min="7455" max="7455"/>
    <col width="10" customWidth="1" style="209" min="7456" max="7456"/>
    <col width="10" customWidth="1" style="209" min="7457" max="7457"/>
    <col width="10" customWidth="1" style="209" min="7458" max="7458"/>
    <col width="10" customWidth="1" style="209" min="7459" max="7459"/>
    <col width="10" customWidth="1" style="209" min="7460" max="7460"/>
    <col width="10" customWidth="1" style="209" min="7461" max="7461"/>
    <col width="10" customWidth="1" style="209" min="7462" max="7462"/>
    <col width="10" customWidth="1" style="209" min="7463" max="7463"/>
    <col width="10" customWidth="1" style="209" min="7464" max="7464"/>
    <col width="10" customWidth="1" style="209" min="7465" max="7465"/>
    <col width="10" customWidth="1" style="209" min="7466" max="7466"/>
    <col width="10" customWidth="1" style="209" min="7467" max="7467"/>
    <col width="10" customWidth="1" style="209" min="7468" max="7468"/>
    <col width="10" customWidth="1" style="209" min="7469" max="7469"/>
    <col width="10" customWidth="1" style="209" min="7470" max="7470"/>
    <col width="10" customWidth="1" style="209" min="7471" max="7471"/>
    <col width="10" customWidth="1" style="209" min="7472" max="7472"/>
    <col width="10" customWidth="1" style="209" min="7473" max="7473"/>
    <col width="10" customWidth="1" style="209" min="7474" max="7474"/>
    <col width="10" customWidth="1" style="209" min="7475" max="7475"/>
    <col width="10" customWidth="1" style="209" min="7476" max="7476"/>
    <col width="10" customWidth="1" style="209" min="7477" max="7477"/>
    <col width="10" customWidth="1" style="209" min="7478" max="7478"/>
    <col width="10" customWidth="1" style="209" min="7479" max="7479"/>
    <col width="10" customWidth="1" style="209" min="7480" max="7480"/>
    <col width="10" customWidth="1" style="209" min="7481" max="7481"/>
    <col width="10" customWidth="1" style="209" min="7482" max="7482"/>
    <col width="10" customWidth="1" style="209" min="7483" max="7483"/>
    <col width="10" customWidth="1" style="209" min="7484" max="7484"/>
    <col width="10" customWidth="1" style="209" min="7485" max="7485"/>
    <col width="10" customWidth="1" style="209" min="7486" max="7486"/>
    <col width="10" customWidth="1" style="209" min="7487" max="7487"/>
    <col width="10" customWidth="1" style="209" min="7488" max="7488"/>
    <col width="10" customWidth="1" style="209" min="7489" max="7489"/>
    <col width="10" customWidth="1" style="209" min="7490" max="7490"/>
    <col width="10" customWidth="1" style="209" min="7491" max="7491"/>
    <col width="10" customWidth="1" style="209" min="7492" max="7492"/>
    <col width="10" customWidth="1" style="209" min="7493" max="7493"/>
    <col width="10" customWidth="1" style="209" min="7494" max="7494"/>
    <col width="10" customWidth="1" style="209" min="7495" max="7495"/>
    <col width="10" customWidth="1" style="209" min="7496" max="7496"/>
    <col width="10" customWidth="1" style="209" min="7497" max="7497"/>
    <col width="10" customWidth="1" style="209" min="7498" max="7498"/>
    <col width="10" customWidth="1" style="209" min="7499" max="7499"/>
    <col width="10" customWidth="1" style="209" min="7500" max="7500"/>
    <col width="10" customWidth="1" style="209" min="7501" max="7501"/>
    <col width="10" customWidth="1" style="209" min="7502" max="7502"/>
    <col width="10" customWidth="1" style="209" min="7503" max="7503"/>
    <col width="10" customWidth="1" style="209" min="7504" max="7504"/>
    <col width="10" customWidth="1" style="209" min="7505" max="7505"/>
    <col width="10" customWidth="1" style="209" min="7506" max="7506"/>
    <col width="10" customWidth="1" style="209" min="7507" max="7507"/>
    <col width="10" customWidth="1" style="209" min="7508" max="7508"/>
    <col width="10" customWidth="1" style="209" min="7509" max="7509"/>
    <col width="10" customWidth="1" style="209" min="7510" max="7510"/>
    <col width="10" customWidth="1" style="209" min="7511" max="7511"/>
    <col width="10" customWidth="1" style="209" min="7512" max="7512"/>
    <col width="10" customWidth="1" style="209" min="7513" max="7513"/>
    <col width="10" customWidth="1" style="209" min="7514" max="7514"/>
    <col width="10" customWidth="1" style="209" min="7515" max="7515"/>
    <col width="10" customWidth="1" style="209" min="7516" max="7516"/>
    <col width="10" customWidth="1" style="209" min="7517" max="7517"/>
    <col width="10" customWidth="1" style="209" min="7518" max="7518"/>
    <col width="10" customWidth="1" style="209" min="7519" max="7519"/>
    <col width="10" customWidth="1" style="209" min="7520" max="7520"/>
    <col width="10" customWidth="1" style="209" min="7521" max="7521"/>
    <col width="10" customWidth="1" style="209" min="7522" max="7522"/>
    <col width="10" customWidth="1" style="209" min="7523" max="7523"/>
    <col width="10" customWidth="1" style="209" min="7524" max="7524"/>
    <col width="10" customWidth="1" style="209" min="7525" max="7525"/>
    <col width="10" customWidth="1" style="209" min="7526" max="7526"/>
    <col width="10" customWidth="1" style="209" min="7527" max="7527"/>
    <col width="10" customWidth="1" style="209" min="7528" max="7528"/>
    <col width="10" customWidth="1" style="209" min="7529" max="7529"/>
    <col width="10" customWidth="1" style="209" min="7530" max="7530"/>
    <col width="10" customWidth="1" style="209" min="7531" max="7531"/>
    <col width="10" customWidth="1" style="209" min="7532" max="7532"/>
    <col width="10" customWidth="1" style="209" min="7533" max="7533"/>
    <col width="10" customWidth="1" style="209" min="7534" max="7534"/>
    <col width="10" customWidth="1" style="209" min="7535" max="7535"/>
    <col width="10" customWidth="1" style="209" min="7536" max="7536"/>
    <col width="10" customWidth="1" style="209" min="7537" max="7537"/>
    <col width="10" customWidth="1" style="209" min="7538" max="7538"/>
    <col width="10" customWidth="1" style="209" min="7539" max="7539"/>
    <col width="10" customWidth="1" style="209" min="7540" max="7540"/>
    <col width="10" customWidth="1" style="209" min="7541" max="7541"/>
    <col width="10" customWidth="1" style="209" min="7542" max="7542"/>
    <col width="10" customWidth="1" style="209" min="7543" max="7543"/>
    <col width="10" customWidth="1" style="209" min="7544" max="7544"/>
    <col width="10" customWidth="1" style="209" min="7545" max="7545"/>
    <col width="10" customWidth="1" style="209" min="7546" max="7546"/>
    <col width="10" customWidth="1" style="209" min="7547" max="7547"/>
    <col width="10" customWidth="1" style="209" min="7548" max="7548"/>
    <col width="10" customWidth="1" style="209" min="7549" max="7549"/>
    <col width="10" customWidth="1" style="209" min="7550" max="7550"/>
    <col width="10" customWidth="1" style="209" min="7551" max="7551"/>
    <col width="10" customWidth="1" style="209" min="7552" max="7552"/>
    <col width="10" customWidth="1" style="209" min="7553" max="7553"/>
    <col width="10" customWidth="1" style="209" min="7554" max="7554"/>
    <col width="10" customWidth="1" style="209" min="7555" max="7555"/>
    <col width="10" customWidth="1" style="209" min="7556" max="7556"/>
    <col width="10" customWidth="1" style="209" min="7557" max="7557"/>
    <col width="10" customWidth="1" style="209" min="7558" max="7558"/>
    <col width="10" customWidth="1" style="209" min="7559" max="7559"/>
    <col width="10" customWidth="1" style="209" min="7560" max="7560"/>
    <col width="10" customWidth="1" style="209" min="7561" max="7561"/>
    <col width="10" customWidth="1" style="209" min="7562" max="7562"/>
    <col width="10" customWidth="1" style="209" min="7563" max="7563"/>
    <col width="10" customWidth="1" style="209" min="7564" max="7564"/>
    <col width="10" customWidth="1" style="209" min="7565" max="7565"/>
    <col width="10" customWidth="1" style="209" min="7566" max="7566"/>
    <col width="10" customWidth="1" style="209" min="7567" max="7567"/>
    <col width="10" customWidth="1" style="209" min="7568" max="7568"/>
    <col width="10" customWidth="1" style="209" min="7569" max="7569"/>
    <col width="10" customWidth="1" style="209" min="7570" max="7570"/>
    <col width="10" customWidth="1" style="209" min="7571" max="7571"/>
    <col width="10" customWidth="1" style="209" min="7572" max="7572"/>
    <col width="10" customWidth="1" style="209" min="7573" max="7573"/>
    <col width="10" customWidth="1" style="209" min="7574" max="7574"/>
    <col width="10" customWidth="1" style="209" min="7575" max="7575"/>
    <col width="10" customWidth="1" style="209" min="7576" max="7576"/>
    <col width="10" customWidth="1" style="209" min="7577" max="7577"/>
    <col width="10" customWidth="1" style="209" min="7578" max="7578"/>
    <col width="10" customWidth="1" style="209" min="7579" max="7579"/>
    <col width="10" customWidth="1" style="209" min="7580" max="7580"/>
    <col width="10" customWidth="1" style="209" min="7581" max="7581"/>
    <col width="10" customWidth="1" style="209" min="7582" max="7582"/>
    <col width="10" customWidth="1" style="209" min="7583" max="7583"/>
    <col width="10" customWidth="1" style="209" min="7584" max="7584"/>
    <col width="10" customWidth="1" style="209" min="7585" max="7585"/>
    <col width="10" customWidth="1" style="209" min="7586" max="7586"/>
    <col width="10" customWidth="1" style="209" min="7587" max="7587"/>
    <col width="10" customWidth="1" style="209" min="7588" max="7588"/>
    <col width="10" customWidth="1" style="209" min="7589" max="7589"/>
    <col width="10" customWidth="1" style="209" min="7590" max="7590"/>
    <col width="10" customWidth="1" style="209" min="7591" max="7591"/>
    <col width="10" customWidth="1" style="209" min="7592" max="7592"/>
    <col width="10" customWidth="1" style="209" min="7593" max="7593"/>
    <col width="10" customWidth="1" style="209" min="7594" max="7594"/>
    <col width="10" customWidth="1" style="209" min="7595" max="7595"/>
    <col width="10" customWidth="1" style="209" min="7596" max="7596"/>
    <col width="10" customWidth="1" style="209" min="7597" max="7597"/>
    <col width="10" customWidth="1" style="209" min="7598" max="7598"/>
    <col width="10" customWidth="1" style="209" min="7599" max="7599"/>
    <col width="10" customWidth="1" style="209" min="7600" max="7600"/>
    <col width="10" customWidth="1" style="209" min="7601" max="7601"/>
    <col width="10" customWidth="1" style="209" min="7602" max="7602"/>
    <col width="10" customWidth="1" style="209" min="7603" max="7603"/>
    <col width="10" customWidth="1" style="209" min="7604" max="7604"/>
    <col width="10" customWidth="1" style="209" min="7605" max="7605"/>
    <col width="10" customWidth="1" style="209" min="7606" max="7606"/>
    <col width="10" customWidth="1" style="209" min="7607" max="7607"/>
    <col width="10" customWidth="1" style="209" min="7608" max="7608"/>
    <col width="10" customWidth="1" style="209" min="7609" max="7609"/>
    <col width="10" customWidth="1" style="209" min="7610" max="7610"/>
    <col width="10" customWidth="1" style="209" min="7611" max="7611"/>
    <col width="10" customWidth="1" style="209" min="7612" max="7612"/>
    <col width="10" customWidth="1" style="209" min="7613" max="7613"/>
    <col width="10" customWidth="1" style="209" min="7614" max="7614"/>
    <col width="10" customWidth="1" style="209" min="7615" max="7615"/>
    <col width="10" customWidth="1" style="209" min="7616" max="7616"/>
    <col width="10" customWidth="1" style="209" min="7617" max="7617"/>
    <col width="10" customWidth="1" style="209" min="7618" max="7618"/>
    <col width="10" customWidth="1" style="209" min="7619" max="7619"/>
    <col width="10" customWidth="1" style="209" min="7620" max="7620"/>
    <col width="10" customWidth="1" style="209" min="7621" max="7621"/>
    <col width="10" customWidth="1" style="209" min="7622" max="7622"/>
    <col width="10" customWidth="1" style="209" min="7623" max="7623"/>
    <col width="10" customWidth="1" style="209" min="7624" max="7624"/>
    <col width="10" customWidth="1" style="209" min="7625" max="7625"/>
    <col width="10" customWidth="1" style="209" min="7626" max="7626"/>
    <col width="10" customWidth="1" style="209" min="7627" max="7627"/>
    <col width="10" customWidth="1" style="209" min="7628" max="7628"/>
    <col width="10" customWidth="1" style="209" min="7629" max="7629"/>
    <col width="10" customWidth="1" style="209" min="7630" max="7630"/>
    <col width="10" customWidth="1" style="209" min="7631" max="7631"/>
    <col width="10" customWidth="1" style="209" min="7632" max="7632"/>
    <col width="10" customWidth="1" style="209" min="7633" max="7633"/>
    <col width="10" customWidth="1" style="209" min="7634" max="7634"/>
    <col width="10" customWidth="1" style="209" min="7635" max="7635"/>
    <col width="10" customWidth="1" style="209" min="7636" max="7636"/>
    <col width="10" customWidth="1" style="209" min="7637" max="7637"/>
    <col width="10" customWidth="1" style="209" min="7638" max="7638"/>
    <col width="10" customWidth="1" style="209" min="7639" max="7639"/>
    <col width="10" customWidth="1" style="209" min="7640" max="7640"/>
    <col width="10" customWidth="1" style="209" min="7641" max="7641"/>
    <col width="10" customWidth="1" style="209" min="7642" max="7642"/>
    <col width="10" customWidth="1" style="209" min="7643" max="7643"/>
    <col width="10" customWidth="1" style="209" min="7644" max="7644"/>
    <col width="10" customWidth="1" style="209" min="7645" max="7645"/>
    <col width="10" customWidth="1" style="209" min="7646" max="7646"/>
    <col width="10" customWidth="1" style="209" min="7647" max="7647"/>
    <col width="10" customWidth="1" style="209" min="7648" max="7648"/>
    <col width="10" customWidth="1" style="209" min="7649" max="7649"/>
    <col width="10" customWidth="1" style="209" min="7650" max="7650"/>
    <col width="10" customWidth="1" style="209" min="7651" max="7651"/>
    <col width="10" customWidth="1" style="209" min="7652" max="7652"/>
    <col width="10" customWidth="1" style="209" min="7653" max="7653"/>
    <col width="10" customWidth="1" style="209" min="7654" max="7654"/>
    <col width="10" customWidth="1" style="209" min="7655" max="7655"/>
    <col width="10" customWidth="1" style="209" min="7656" max="7656"/>
    <col width="10" customWidth="1" style="209" min="7657" max="7657"/>
    <col width="10" customWidth="1" style="209" min="7658" max="7658"/>
    <col width="10" customWidth="1" style="209" min="7659" max="7659"/>
    <col width="10" customWidth="1" style="209" min="7660" max="7660"/>
    <col width="10" customWidth="1" style="209" min="7661" max="7661"/>
    <col width="10" customWidth="1" style="209" min="7662" max="7662"/>
    <col width="10" customWidth="1" style="209" min="7663" max="7663"/>
    <col width="10" customWidth="1" style="209" min="7664" max="7664"/>
    <col width="10" customWidth="1" style="209" min="7665" max="7665"/>
    <col width="10" customWidth="1" style="209" min="7666" max="7666"/>
    <col width="10" customWidth="1" style="209" min="7667" max="7667"/>
    <col width="10" customWidth="1" style="209" min="7668" max="7668"/>
    <col width="10" customWidth="1" style="209" min="7669" max="7669"/>
    <col width="10" customWidth="1" style="209" min="7670" max="7670"/>
    <col width="10" customWidth="1" style="209" min="7671" max="7671"/>
    <col width="10" customWidth="1" style="209" min="7672" max="7672"/>
    <col width="10" customWidth="1" style="209" min="7673" max="7673"/>
    <col width="10" customWidth="1" style="209" min="7674" max="7674"/>
    <col width="10" customWidth="1" style="209" min="7675" max="7675"/>
    <col width="10" customWidth="1" style="209" min="7676" max="7676"/>
    <col width="10" customWidth="1" style="209" min="7677" max="7677"/>
    <col width="10" customWidth="1" style="209" min="7678" max="7678"/>
    <col width="10" customWidth="1" style="209" min="7679" max="7679"/>
    <col width="10" customWidth="1" style="209" min="7680" max="7680"/>
    <col width="10" customWidth="1" style="209" min="7681" max="7681"/>
    <col width="10" customWidth="1" style="209" min="7682" max="7682"/>
    <col width="10" customWidth="1" style="209" min="7683" max="7683"/>
    <col width="10" customWidth="1" style="209" min="7684" max="7684"/>
    <col width="10" customWidth="1" style="209" min="7685" max="7685"/>
    <col width="10" customWidth="1" style="209" min="7686" max="7686"/>
    <col width="10" customWidth="1" style="209" min="7687" max="7687"/>
    <col width="10" customWidth="1" style="209" min="7688" max="7688"/>
    <col width="10" customWidth="1" style="209" min="7689" max="7689"/>
    <col width="10" customWidth="1" style="209" min="7690" max="7690"/>
    <col width="10" customWidth="1" style="209" min="7691" max="7691"/>
    <col width="10" customWidth="1" style="209" min="7692" max="7692"/>
    <col width="10" customWidth="1" style="209" min="7693" max="7693"/>
    <col width="10" customWidth="1" style="209" min="7694" max="7694"/>
    <col width="10" customWidth="1" style="209" min="7695" max="7695"/>
    <col width="10" customWidth="1" style="209" min="7696" max="7696"/>
    <col width="10" customWidth="1" style="209" min="7697" max="7697"/>
    <col width="10" customWidth="1" style="209" min="7698" max="7698"/>
    <col width="10" customWidth="1" style="209" min="7699" max="7699"/>
    <col width="10" customWidth="1" style="209" min="7700" max="7700"/>
    <col width="10" customWidth="1" style="209" min="7701" max="7701"/>
    <col width="10" customWidth="1" style="209" min="7702" max="7702"/>
    <col width="10" customWidth="1" style="209" min="7703" max="7703"/>
    <col width="10" customWidth="1" style="209" min="7704" max="7704"/>
    <col width="10" customWidth="1" style="209" min="7705" max="7705"/>
    <col width="10" customWidth="1" style="209" min="7706" max="7706"/>
    <col width="10" customWidth="1" style="209" min="7707" max="7707"/>
    <col width="10" customWidth="1" style="209" min="7708" max="7708"/>
    <col width="10" customWidth="1" style="209" min="7709" max="7709"/>
    <col width="10" customWidth="1" style="209" min="7710" max="7710"/>
    <col width="10" customWidth="1" style="209" min="7711" max="7711"/>
    <col width="10" customWidth="1" style="209" min="7712" max="7712"/>
    <col width="10" customWidth="1" style="209" min="7713" max="7713"/>
    <col width="10" customWidth="1" style="209" min="7714" max="7714"/>
    <col width="10" customWidth="1" style="209" min="7715" max="7715"/>
    <col width="10" customWidth="1" style="209" min="7716" max="7716"/>
    <col width="10" customWidth="1" style="209" min="7717" max="7717"/>
    <col width="10" customWidth="1" style="209" min="7718" max="7718"/>
    <col width="10" customWidth="1" style="209" min="7719" max="7719"/>
    <col width="10" customWidth="1" style="209" min="7720" max="7720"/>
    <col width="10" customWidth="1" style="209" min="7721" max="7721"/>
    <col width="10" customWidth="1" style="209" min="7722" max="7722"/>
    <col width="10" customWidth="1" style="209" min="7723" max="7723"/>
    <col width="10" customWidth="1" style="209" min="7724" max="7724"/>
    <col width="10" customWidth="1" style="209" min="7725" max="7725"/>
    <col width="10" customWidth="1" style="209" min="7726" max="7726"/>
    <col width="10" customWidth="1" style="209" min="7727" max="7727"/>
    <col width="10" customWidth="1" style="209" min="7728" max="7728"/>
    <col width="10" customWidth="1" style="209" min="7729" max="7729"/>
    <col width="10" customWidth="1" style="209" min="7730" max="7730"/>
    <col width="10" customWidth="1" style="209" min="7731" max="7731"/>
    <col width="10" customWidth="1" style="209" min="7732" max="7732"/>
    <col width="10" customWidth="1" style="209" min="7733" max="7733"/>
    <col width="10" customWidth="1" style="209" min="7734" max="7734"/>
    <col width="10" customWidth="1" style="209" min="7735" max="7735"/>
    <col width="10" customWidth="1" style="209" min="7736" max="7736"/>
    <col width="10" customWidth="1" style="209" min="7737" max="7737"/>
    <col width="10" customWidth="1" style="209" min="7738" max="7738"/>
    <col width="10" customWidth="1" style="209" min="7739" max="7739"/>
    <col width="10" customWidth="1" style="209" min="7740" max="7740"/>
    <col width="10" customWidth="1" style="209" min="7741" max="7741"/>
    <col width="10" customWidth="1" style="209" min="7742" max="7742"/>
    <col width="10" customWidth="1" style="209" min="7743" max="7743"/>
    <col width="10" customWidth="1" style="209" min="7744" max="7744"/>
    <col width="10" customWidth="1" style="209" min="7745" max="7745"/>
    <col width="10" customWidth="1" style="209" min="7746" max="7746"/>
    <col width="10" customWidth="1" style="209" min="7747" max="7747"/>
    <col width="10" customWidth="1" style="209" min="7748" max="7748"/>
    <col width="10" customWidth="1" style="209" min="7749" max="7749"/>
    <col width="10" customWidth="1" style="209" min="7750" max="7750"/>
    <col width="10" customWidth="1" style="209" min="7751" max="7751"/>
    <col width="10" customWidth="1" style="209" min="7752" max="7752"/>
    <col width="10" customWidth="1" style="209" min="7753" max="7753"/>
    <col width="10" customWidth="1" style="209" min="7754" max="7754"/>
    <col width="10" customWidth="1" style="209" min="7755" max="7755"/>
    <col width="10" customWidth="1" style="209" min="7756" max="7756"/>
    <col width="10" customWidth="1" style="209" min="7757" max="7757"/>
    <col width="10" customWidth="1" style="209" min="7758" max="7758"/>
    <col width="10" customWidth="1" style="209" min="7759" max="7759"/>
    <col width="10" customWidth="1" style="209" min="7760" max="7760"/>
    <col width="10" customWidth="1" style="209" min="7761" max="7761"/>
    <col width="10" customWidth="1" style="209" min="7762" max="7762"/>
    <col width="10" customWidth="1" style="209" min="7763" max="7763"/>
    <col width="10" customWidth="1" style="209" min="7764" max="7764"/>
    <col width="10" customWidth="1" style="209" min="7765" max="7765"/>
    <col width="10" customWidth="1" style="209" min="7766" max="7766"/>
    <col width="10" customWidth="1" style="209" min="7767" max="7767"/>
    <col width="10" customWidth="1" style="209" min="7768" max="7768"/>
    <col width="10" customWidth="1" style="209" min="7769" max="7769"/>
    <col width="10" customWidth="1" style="209" min="7770" max="7770"/>
    <col width="10" customWidth="1" style="209" min="7771" max="7771"/>
    <col width="10" customWidth="1" style="209" min="7772" max="7772"/>
    <col width="10" customWidth="1" style="209" min="7773" max="7773"/>
    <col width="10" customWidth="1" style="209" min="7774" max="7774"/>
    <col width="10" customWidth="1" style="209" min="7775" max="7775"/>
    <col width="10" customWidth="1" style="209" min="7776" max="7776"/>
    <col width="10" customWidth="1" style="209" min="7777" max="7777"/>
    <col width="10" customWidth="1" style="209" min="7778" max="7778"/>
    <col width="10" customWidth="1" style="209" min="7779" max="7779"/>
    <col width="10" customWidth="1" style="209" min="7780" max="7780"/>
    <col width="10" customWidth="1" style="209" min="7781" max="7781"/>
    <col width="10" customWidth="1" style="209" min="7782" max="7782"/>
    <col width="10" customWidth="1" style="209" min="7783" max="7783"/>
    <col width="10" customWidth="1" style="209" min="7784" max="7784"/>
    <col width="10" customWidth="1" style="209" min="7785" max="7785"/>
    <col width="10" customWidth="1" style="209" min="7786" max="7786"/>
    <col width="10" customWidth="1" style="209" min="7787" max="7787"/>
    <col width="10" customWidth="1" style="209" min="7788" max="7788"/>
    <col width="10" customWidth="1" style="209" min="7789" max="7789"/>
    <col width="10" customWidth="1" style="209" min="7790" max="7790"/>
    <col width="10" customWidth="1" style="209" min="7791" max="7791"/>
    <col width="10" customWidth="1" style="209" min="7792" max="7792"/>
    <col width="10" customWidth="1" style="209" min="7793" max="7793"/>
    <col width="10" customWidth="1" style="209" min="7794" max="7794"/>
    <col width="10" customWidth="1" style="209" min="7795" max="7795"/>
    <col width="10" customWidth="1" style="209" min="7796" max="7796"/>
    <col width="10" customWidth="1" style="209" min="7797" max="7797"/>
    <col width="10" customWidth="1" style="209" min="7798" max="7798"/>
    <col width="10" customWidth="1" style="209" min="7799" max="7799"/>
    <col width="10" customWidth="1" style="209" min="7800" max="7800"/>
    <col width="10" customWidth="1" style="209" min="7801" max="7801"/>
    <col width="10" customWidth="1" style="209" min="7802" max="7802"/>
    <col width="10" customWidth="1" style="209" min="7803" max="7803"/>
    <col width="10" customWidth="1" style="209" min="7804" max="7804"/>
    <col width="10" customWidth="1" style="209" min="7805" max="7805"/>
    <col width="10" customWidth="1" style="209" min="7806" max="7806"/>
    <col width="10" customWidth="1" style="209" min="7807" max="7807"/>
    <col width="10" customWidth="1" style="209" min="7808" max="7808"/>
    <col width="10" customWidth="1" style="209" min="7809" max="7809"/>
    <col width="10" customWidth="1" style="209" min="7810" max="7810"/>
    <col width="10" customWidth="1" style="209" min="7811" max="7811"/>
    <col width="10" customWidth="1" style="209" min="7812" max="7812"/>
    <col width="10" customWidth="1" style="209" min="7813" max="7813"/>
    <col width="10" customWidth="1" style="209" min="7814" max="7814"/>
    <col width="10" customWidth="1" style="209" min="7815" max="7815"/>
    <col width="10" customWidth="1" style="209" min="7816" max="7816"/>
    <col width="10" customWidth="1" style="209" min="7817" max="7817"/>
    <col width="10" customWidth="1" style="209" min="7818" max="7818"/>
    <col width="10" customWidth="1" style="209" min="7819" max="7819"/>
    <col width="10" customWidth="1" style="209" min="7820" max="7820"/>
    <col width="10" customWidth="1" style="209" min="7821" max="7821"/>
    <col width="10" customWidth="1" style="209" min="7822" max="7822"/>
    <col width="10" customWidth="1" style="209" min="7823" max="7823"/>
    <col width="10" customWidth="1" style="209" min="7824" max="7824"/>
    <col width="10" customWidth="1" style="209" min="7825" max="7825"/>
    <col width="10" customWidth="1" style="209" min="7826" max="7826"/>
    <col width="10" customWidth="1" style="209" min="7827" max="7827"/>
    <col width="10" customWidth="1" style="209" min="7828" max="7828"/>
    <col width="10" customWidth="1" style="209" min="7829" max="7829"/>
    <col width="10" customWidth="1" style="209" min="7830" max="7830"/>
    <col width="10" customWidth="1" style="209" min="7831" max="7831"/>
    <col width="10" customWidth="1" style="209" min="7832" max="7832"/>
    <col width="10" customWidth="1" style="209" min="7833" max="7833"/>
    <col width="10" customWidth="1" style="209" min="7834" max="7834"/>
    <col width="10" customWidth="1" style="209" min="7835" max="7835"/>
    <col width="10" customWidth="1" style="209" min="7836" max="7836"/>
    <col width="10" customWidth="1" style="209" min="7837" max="7837"/>
    <col width="10" customWidth="1" style="209" min="7838" max="7838"/>
    <col width="10" customWidth="1" style="209" min="7839" max="7839"/>
    <col width="10" customWidth="1" style="209" min="7840" max="7840"/>
    <col width="10" customWidth="1" style="209" min="7841" max="7841"/>
    <col width="10" customWidth="1" style="209" min="7842" max="7842"/>
    <col width="10" customWidth="1" style="209" min="7843" max="7843"/>
    <col width="10" customWidth="1" style="209" min="7844" max="7844"/>
    <col width="10" customWidth="1" style="209" min="7845" max="7845"/>
    <col width="10" customWidth="1" style="209" min="7846" max="7846"/>
    <col width="10" customWidth="1" style="209" min="7847" max="7847"/>
    <col width="10" customWidth="1" style="209" min="7848" max="7848"/>
    <col width="10" customWidth="1" style="209" min="7849" max="7849"/>
    <col width="10" customWidth="1" style="209" min="7850" max="7850"/>
    <col width="10" customWidth="1" style="209" min="7851" max="7851"/>
    <col width="10" customWidth="1" style="209" min="7852" max="7852"/>
    <col width="10" customWidth="1" style="209" min="7853" max="7853"/>
    <col width="10" customWidth="1" style="209" min="7854" max="7854"/>
    <col width="10" customWidth="1" style="209" min="7855" max="7855"/>
    <col width="10" customWidth="1" style="209" min="7856" max="7856"/>
    <col width="10" customWidth="1" style="209" min="7857" max="7857"/>
    <col width="10" customWidth="1" style="209" min="7858" max="7858"/>
    <col width="10" customWidth="1" style="209" min="7859" max="7859"/>
    <col width="10" customWidth="1" style="209" min="7860" max="7860"/>
    <col width="10" customWidth="1" style="209" min="7861" max="7861"/>
    <col width="10" customWidth="1" style="209" min="7862" max="7862"/>
    <col width="10" customWidth="1" style="209" min="7863" max="7863"/>
    <col width="10" customWidth="1" style="209" min="7864" max="7864"/>
    <col width="10" customWidth="1" style="209" min="7865" max="7865"/>
    <col width="10" customWidth="1" style="209" min="7866" max="7866"/>
    <col width="10" customWidth="1" style="209" min="7867" max="7867"/>
    <col width="10" customWidth="1" style="209" min="7868" max="7868"/>
    <col width="10" customWidth="1" style="209" min="7869" max="7869"/>
    <col width="10" customWidth="1" style="209" min="7870" max="7870"/>
    <col width="10" customWidth="1" style="209" min="7871" max="7871"/>
    <col width="10" customWidth="1" style="209" min="7872" max="7872"/>
    <col width="10" customWidth="1" style="209" min="7873" max="7873"/>
    <col width="10" customWidth="1" style="209" min="7874" max="7874"/>
    <col width="10" customWidth="1" style="209" min="7875" max="7875"/>
    <col width="10" customWidth="1" style="209" min="7876" max="7876"/>
    <col width="10" customWidth="1" style="209" min="7877" max="7877"/>
    <col width="10" customWidth="1" style="209" min="7878" max="7878"/>
    <col width="10" customWidth="1" style="209" min="7879" max="7879"/>
    <col width="10" customWidth="1" style="209" min="7880" max="7880"/>
    <col width="10" customWidth="1" style="209" min="7881" max="7881"/>
    <col width="10" customWidth="1" style="209" min="7882" max="7882"/>
    <col width="10" customWidth="1" style="209" min="7883" max="7883"/>
    <col width="10" customWidth="1" style="209" min="7884" max="7884"/>
    <col width="10" customWidth="1" style="209" min="7885" max="7885"/>
    <col width="10" customWidth="1" style="209" min="7886" max="7886"/>
    <col width="10" customWidth="1" style="209" min="7887" max="7887"/>
    <col width="10" customWidth="1" style="209" min="7888" max="7888"/>
    <col width="10" customWidth="1" style="209" min="7889" max="7889"/>
    <col width="10" customWidth="1" style="209" min="7890" max="7890"/>
    <col width="10" customWidth="1" style="209" min="7891" max="7891"/>
    <col width="10" customWidth="1" style="209" min="7892" max="7892"/>
    <col width="10" customWidth="1" style="209" min="7893" max="7893"/>
    <col width="10" customWidth="1" style="209" min="7894" max="7894"/>
    <col width="10" customWidth="1" style="209" min="7895" max="7895"/>
    <col width="10" customWidth="1" style="209" min="7896" max="7896"/>
    <col width="10" customWidth="1" style="209" min="7897" max="7897"/>
    <col width="10" customWidth="1" style="209" min="7898" max="7898"/>
    <col width="10" customWidth="1" style="209" min="7899" max="7899"/>
    <col width="10" customWidth="1" style="209" min="7900" max="7900"/>
    <col width="10" customWidth="1" style="209" min="7901" max="7901"/>
    <col width="10" customWidth="1" style="209" min="7902" max="7902"/>
    <col width="10" customWidth="1" style="209" min="7903" max="7903"/>
    <col width="10" customWidth="1" style="209" min="7904" max="7904"/>
    <col width="10" customWidth="1" style="209" min="7905" max="7905"/>
    <col width="10" customWidth="1" style="209" min="7906" max="7906"/>
    <col width="10" customWidth="1" style="209" min="7907" max="7907"/>
    <col width="10" customWidth="1" style="209" min="7908" max="7908"/>
    <col width="10" customWidth="1" style="209" min="7909" max="7909"/>
    <col width="10" customWidth="1" style="209" min="7910" max="7910"/>
    <col width="10" customWidth="1" style="209" min="7911" max="7911"/>
    <col width="10" customWidth="1" style="209" min="7912" max="7912"/>
    <col width="10" customWidth="1" style="209" min="7913" max="7913"/>
    <col width="10" customWidth="1" style="209" min="7914" max="7914"/>
    <col width="10" customWidth="1" style="209" min="7915" max="7915"/>
    <col width="10" customWidth="1" style="209" min="7916" max="7916"/>
    <col width="10" customWidth="1" style="209" min="7917" max="7917"/>
    <col width="10" customWidth="1" style="209" min="7918" max="7918"/>
    <col width="10" customWidth="1" style="209" min="7919" max="7919"/>
    <col width="10" customWidth="1" style="209" min="7920" max="7920"/>
    <col width="10" customWidth="1" style="209" min="7921" max="7921"/>
    <col width="10" customWidth="1" style="209" min="7922" max="7922"/>
    <col width="10" customWidth="1" style="209" min="7923" max="7923"/>
    <col width="10" customWidth="1" style="209" min="7924" max="7924"/>
    <col width="10" customWidth="1" style="209" min="7925" max="7925"/>
    <col width="10" customWidth="1" style="209" min="7926" max="7926"/>
    <col width="10" customWidth="1" style="209" min="7927" max="7927"/>
    <col width="10" customWidth="1" style="209" min="7928" max="7928"/>
    <col width="10" customWidth="1" style="209" min="7929" max="7929"/>
    <col width="10" customWidth="1" style="209" min="7930" max="7930"/>
    <col width="10" customWidth="1" style="209" min="7931" max="7931"/>
    <col width="10" customWidth="1" style="209" min="7932" max="7932"/>
    <col width="10" customWidth="1" style="209" min="7933" max="7933"/>
    <col width="10" customWidth="1" style="209" min="7934" max="7934"/>
    <col width="10" customWidth="1" style="209" min="7935" max="7935"/>
    <col width="10" customWidth="1" style="209" min="7936" max="7936"/>
    <col width="10" customWidth="1" style="209" min="7937" max="7937"/>
    <col width="10" customWidth="1" style="209" min="7938" max="7938"/>
    <col width="10" customWidth="1" style="209" min="7939" max="7939"/>
    <col width="10" customWidth="1" style="209" min="7940" max="7940"/>
    <col width="10" customWidth="1" style="209" min="7941" max="7941"/>
    <col width="10" customWidth="1" style="209" min="7942" max="7942"/>
    <col width="10" customWidth="1" style="209" min="7943" max="7943"/>
    <col width="10" customWidth="1" style="209" min="7944" max="7944"/>
    <col width="10" customWidth="1" style="209" min="7945" max="7945"/>
    <col width="10" customWidth="1" style="209" min="7946" max="7946"/>
    <col width="10" customWidth="1" style="209" min="7947" max="7947"/>
    <col width="10" customWidth="1" style="209" min="7948" max="7948"/>
    <col width="10" customWidth="1" style="209" min="7949" max="7949"/>
    <col width="10" customWidth="1" style="209" min="7950" max="7950"/>
    <col width="10" customWidth="1" style="209" min="7951" max="7951"/>
    <col width="10" customWidth="1" style="209" min="7952" max="7952"/>
    <col width="10" customWidth="1" style="209" min="7953" max="7953"/>
    <col width="10" customWidth="1" style="209" min="7954" max="7954"/>
    <col width="10" customWidth="1" style="209" min="7955" max="7955"/>
    <col width="10" customWidth="1" style="209" min="7956" max="7956"/>
    <col width="10" customWidth="1" style="209" min="7957" max="7957"/>
    <col width="10" customWidth="1" style="209" min="7958" max="7958"/>
    <col width="10" customWidth="1" style="209" min="7959" max="7959"/>
    <col width="10" customWidth="1" style="209" min="7960" max="7960"/>
    <col width="10" customWidth="1" style="209" min="7961" max="7961"/>
    <col width="10" customWidth="1" style="209" min="7962" max="7962"/>
    <col width="10" customWidth="1" style="209" min="7963" max="7963"/>
    <col width="10" customWidth="1" style="209" min="7964" max="7964"/>
    <col width="10" customWidth="1" style="209" min="7965" max="7965"/>
    <col width="10" customWidth="1" style="209" min="7966" max="7966"/>
    <col width="10" customWidth="1" style="209" min="7967" max="7967"/>
    <col width="10" customWidth="1" style="209" min="7968" max="7968"/>
    <col width="10" customWidth="1" style="209" min="7969" max="7969"/>
    <col width="10" customWidth="1" style="209" min="7970" max="7970"/>
    <col width="10" customWidth="1" style="209" min="7971" max="7971"/>
    <col width="10" customWidth="1" style="209" min="7972" max="7972"/>
    <col width="10" customWidth="1" style="209" min="7973" max="7973"/>
    <col width="10" customWidth="1" style="209" min="7974" max="7974"/>
    <col width="10" customWidth="1" style="209" min="7975" max="7975"/>
    <col width="10" customWidth="1" style="209" min="7976" max="7976"/>
    <col width="10" customWidth="1" style="209" min="7977" max="7977"/>
    <col width="10" customWidth="1" style="209" min="7978" max="7978"/>
    <col width="10" customWidth="1" style="209" min="7979" max="7979"/>
    <col width="10" customWidth="1" style="209" min="7980" max="7980"/>
    <col width="10" customWidth="1" style="209" min="7981" max="7981"/>
    <col width="10" customWidth="1" style="209" min="7982" max="7982"/>
    <col width="10" customWidth="1" style="209" min="7983" max="7983"/>
    <col width="10" customWidth="1" style="209" min="7984" max="7984"/>
    <col width="10" customWidth="1" style="209" min="7985" max="7985"/>
    <col width="10" customWidth="1" style="209" min="7986" max="7986"/>
    <col width="10" customWidth="1" style="209" min="7987" max="7987"/>
    <col width="10" customWidth="1" style="209" min="7988" max="7988"/>
    <col width="10" customWidth="1" style="209" min="7989" max="7989"/>
    <col width="10" customWidth="1" style="209" min="7990" max="7990"/>
    <col width="10" customWidth="1" style="209" min="7991" max="7991"/>
    <col width="10" customWidth="1" style="209" min="7992" max="7992"/>
    <col width="10" customWidth="1" style="209" min="7993" max="7993"/>
    <col width="10" customWidth="1" style="209" min="7994" max="7994"/>
    <col width="10" customWidth="1" style="209" min="7995" max="7995"/>
    <col width="10" customWidth="1" style="209" min="7996" max="7996"/>
    <col width="10" customWidth="1" style="209" min="7997" max="7997"/>
    <col width="10" customWidth="1" style="209" min="7998" max="7998"/>
    <col width="10" customWidth="1" style="209" min="7999" max="7999"/>
    <col width="10" customWidth="1" style="209" min="8000" max="8000"/>
    <col width="10" customWidth="1" style="209" min="8001" max="8001"/>
    <col width="10" customWidth="1" style="209" min="8002" max="8002"/>
    <col width="10" customWidth="1" style="209" min="8003" max="8003"/>
    <col width="10" customWidth="1" style="209" min="8004" max="8004"/>
    <col width="10" customWidth="1" style="209" min="8005" max="8005"/>
    <col width="10" customWidth="1" style="209" min="8006" max="8006"/>
    <col width="10" customWidth="1" style="209" min="8007" max="8007"/>
    <col width="10" customWidth="1" style="209" min="8008" max="8008"/>
    <col width="10" customWidth="1" style="209" min="8009" max="8009"/>
    <col width="10" customWidth="1" style="209" min="8010" max="8010"/>
    <col width="10" customWidth="1" style="209" min="8011" max="8011"/>
    <col width="10" customWidth="1" style="209" min="8012" max="8012"/>
    <col width="10" customWidth="1" style="209" min="8013" max="8013"/>
    <col width="10" customWidth="1" style="209" min="8014" max="8014"/>
    <col width="10" customWidth="1" style="209" min="8015" max="8015"/>
    <col width="10" customWidth="1" style="209" min="8016" max="8016"/>
    <col width="10" customWidth="1" style="209" min="8017" max="8017"/>
    <col width="10" customWidth="1" style="209" min="8018" max="8018"/>
    <col width="10" customWidth="1" style="209" min="8019" max="8019"/>
    <col width="10" customWidth="1" style="209" min="8020" max="8020"/>
    <col width="10" customWidth="1" style="209" min="8021" max="8021"/>
    <col width="10" customWidth="1" style="209" min="8022" max="8022"/>
    <col width="10" customWidth="1" style="209" min="8023" max="8023"/>
    <col width="10" customWidth="1" style="209" min="8024" max="8024"/>
    <col width="10" customWidth="1" style="209" min="8025" max="8025"/>
    <col width="10" customWidth="1" style="209" min="8026" max="8026"/>
    <col width="10" customWidth="1" style="209" min="8027" max="8027"/>
    <col width="10" customWidth="1" style="209" min="8028" max="8028"/>
    <col width="10" customWidth="1" style="209" min="8029" max="8029"/>
    <col width="10" customWidth="1" style="209" min="8030" max="8030"/>
    <col width="10" customWidth="1" style="209" min="8031" max="8031"/>
    <col width="10" customWidth="1" style="209" min="8032" max="8032"/>
    <col width="10" customWidth="1" style="209" min="8033" max="8033"/>
    <col width="10" customWidth="1" style="209" min="8034" max="8034"/>
    <col width="10" customWidth="1" style="209" min="8035" max="8035"/>
    <col width="10" customWidth="1" style="209" min="8036" max="8036"/>
    <col width="10" customWidth="1" style="209" min="8037" max="8037"/>
    <col width="10" customWidth="1" style="209" min="8038" max="8038"/>
    <col width="10" customWidth="1" style="209" min="8039" max="8039"/>
    <col width="10" customWidth="1" style="209" min="8040" max="8040"/>
    <col width="10" customWidth="1" style="209" min="8041" max="8041"/>
    <col width="10" customWidth="1" style="209" min="8042" max="8042"/>
    <col width="10" customWidth="1" style="209" min="8043" max="8043"/>
    <col width="10" customWidth="1" style="209" min="8044" max="8044"/>
    <col width="10" customWidth="1" style="209" min="8045" max="8045"/>
    <col width="10" customWidth="1" style="209" min="8046" max="8046"/>
    <col width="10" customWidth="1" style="209" min="8047" max="8047"/>
    <col width="10" customWidth="1" style="209" min="8048" max="8048"/>
    <col width="10" customWidth="1" style="209" min="8049" max="8049"/>
    <col width="10" customWidth="1" style="209" min="8050" max="8050"/>
    <col width="10" customWidth="1" style="209" min="8051" max="8051"/>
    <col width="10" customWidth="1" style="209" min="8052" max="8052"/>
    <col width="10" customWidth="1" style="209" min="8053" max="8053"/>
    <col width="10" customWidth="1" style="209" min="8054" max="8054"/>
    <col width="10" customWidth="1" style="209" min="8055" max="8055"/>
    <col width="10" customWidth="1" style="209" min="8056" max="8056"/>
    <col width="10" customWidth="1" style="209" min="8057" max="8057"/>
    <col width="10" customWidth="1" style="209" min="8058" max="8058"/>
    <col width="10" customWidth="1" style="209" min="8059" max="8059"/>
    <col width="10" customWidth="1" style="209" min="8060" max="8060"/>
    <col width="10" customWidth="1" style="209" min="8061" max="8061"/>
    <col width="10" customWidth="1" style="209" min="8062" max="8062"/>
    <col width="10" customWidth="1" style="209" min="8063" max="8063"/>
    <col width="10" customWidth="1" style="209" min="8064" max="8064"/>
    <col width="10" customWidth="1" style="209" min="8065" max="8065"/>
    <col width="10" customWidth="1" style="209" min="8066" max="8066"/>
    <col width="10" customWidth="1" style="209" min="8067" max="8067"/>
    <col width="10" customWidth="1" style="209" min="8068" max="8068"/>
    <col width="10" customWidth="1" style="209" min="8069" max="8069"/>
    <col width="10" customWidth="1" style="209" min="8070" max="8070"/>
    <col width="10" customWidth="1" style="209" min="8071" max="8071"/>
    <col width="10" customWidth="1" style="209" min="8072" max="8072"/>
    <col width="10" customWidth="1" style="209" min="8073" max="8073"/>
    <col width="10" customWidth="1" style="209" min="8074" max="8074"/>
    <col width="10" customWidth="1" style="209" min="8075" max="8075"/>
    <col width="10" customWidth="1" style="209" min="8076" max="8076"/>
    <col width="10" customWidth="1" style="209" min="8077" max="8077"/>
    <col width="10" customWidth="1" style="209" min="8078" max="8078"/>
    <col width="10" customWidth="1" style="209" min="8079" max="8079"/>
    <col width="10" customWidth="1" style="209" min="8080" max="8080"/>
    <col width="10" customWidth="1" style="209" min="8081" max="8081"/>
    <col width="10" customWidth="1" style="209" min="8082" max="8082"/>
    <col width="10" customWidth="1" style="209" min="8083" max="8083"/>
    <col width="10" customWidth="1" style="209" min="8084" max="8084"/>
    <col width="10" customWidth="1" style="209" min="8085" max="8085"/>
    <col width="10" customWidth="1" style="209" min="8086" max="8086"/>
    <col width="10" customWidth="1" style="209" min="8087" max="8087"/>
    <col width="10" customWidth="1" style="209" min="8088" max="8088"/>
    <col width="10" customWidth="1" style="209" min="8089" max="8089"/>
    <col width="10" customWidth="1" style="209" min="8090" max="8090"/>
    <col width="10" customWidth="1" style="209" min="8091" max="8091"/>
    <col width="10" customWidth="1" style="209" min="8092" max="8092"/>
    <col width="10" customWidth="1" style="209" min="8093" max="8093"/>
    <col width="10" customWidth="1" style="209" min="8094" max="8094"/>
    <col width="10" customWidth="1" style="209" min="8095" max="8095"/>
    <col width="10" customWidth="1" style="209" min="8096" max="8096"/>
    <col width="10" customWidth="1" style="209" min="8097" max="8097"/>
    <col width="10" customWidth="1" style="209" min="8098" max="8098"/>
    <col width="10" customWidth="1" style="209" min="8099" max="8099"/>
    <col width="10" customWidth="1" style="209" min="8100" max="8100"/>
    <col width="10" customWidth="1" style="209" min="8101" max="8101"/>
    <col width="10" customWidth="1" style="209" min="8102" max="8102"/>
    <col width="10" customWidth="1" style="209" min="8103" max="8103"/>
    <col width="10" customWidth="1" style="209" min="8104" max="8104"/>
    <col width="10" customWidth="1" style="209" min="8105" max="8105"/>
    <col width="10" customWidth="1" style="209" min="8106" max="8106"/>
    <col width="10" customWidth="1" style="209" min="8107" max="8107"/>
    <col width="10" customWidth="1" style="209" min="8108" max="8108"/>
    <col width="10" customWidth="1" style="209" min="8109" max="8109"/>
    <col width="10" customWidth="1" style="209" min="8110" max="8110"/>
    <col width="10" customWidth="1" style="209" min="8111" max="8111"/>
    <col width="10" customWidth="1" style="209" min="8112" max="8112"/>
    <col width="10" customWidth="1" style="209" min="8113" max="8113"/>
    <col width="10" customWidth="1" style="209" min="8114" max="8114"/>
    <col width="10" customWidth="1" style="209" min="8115" max="8115"/>
    <col width="10" customWidth="1" style="209" min="8116" max="8116"/>
    <col width="10" customWidth="1" style="209" min="8117" max="8117"/>
    <col width="10" customWidth="1" style="209" min="8118" max="8118"/>
    <col width="10" customWidth="1" style="209" min="8119" max="8119"/>
    <col width="10" customWidth="1" style="209" min="8120" max="8120"/>
    <col width="10" customWidth="1" style="209" min="8121" max="8121"/>
    <col width="10" customWidth="1" style="209" min="8122" max="8122"/>
    <col width="10" customWidth="1" style="209" min="8123" max="8123"/>
    <col width="10" customWidth="1" style="209" min="8124" max="8124"/>
    <col width="10" customWidth="1" style="209" min="8125" max="8125"/>
    <col width="10" customWidth="1" style="209" min="8126" max="8126"/>
    <col width="10" customWidth="1" style="209" min="8127" max="8127"/>
    <col width="10" customWidth="1" style="209" min="8128" max="8128"/>
    <col width="10" customWidth="1" style="209" min="8129" max="8129"/>
    <col width="10" customWidth="1" style="209" min="8130" max="8130"/>
    <col width="10" customWidth="1" style="209" min="8131" max="8131"/>
    <col width="10" customWidth="1" style="209" min="8132" max="8132"/>
    <col width="10" customWidth="1" style="209" min="8133" max="8133"/>
    <col width="10" customWidth="1" style="209" min="8134" max="8134"/>
    <col width="10" customWidth="1" style="209" min="8135" max="8135"/>
    <col width="10" customWidth="1" style="209" min="8136" max="8136"/>
    <col width="10" customWidth="1" style="209" min="8137" max="8137"/>
    <col width="10" customWidth="1" style="209" min="8138" max="8138"/>
    <col width="10" customWidth="1" style="209" min="8139" max="8139"/>
    <col width="10" customWidth="1" style="209" min="8140" max="8140"/>
    <col width="10" customWidth="1" style="209" min="8141" max="8141"/>
    <col width="10" customWidth="1" style="209" min="8142" max="8142"/>
    <col width="10" customWidth="1" style="209" min="8143" max="8143"/>
    <col width="10" customWidth="1" style="209" min="8144" max="8144"/>
    <col width="10" customWidth="1" style="209" min="8145" max="8145"/>
    <col width="10" customWidth="1" style="209" min="8146" max="8146"/>
    <col width="10" customWidth="1" style="209" min="8147" max="8147"/>
    <col width="10" customWidth="1" style="209" min="8148" max="8148"/>
    <col width="10" customWidth="1" style="209" min="8149" max="8149"/>
    <col width="10" customWidth="1" style="209" min="8150" max="8150"/>
    <col width="10" customWidth="1" style="209" min="8151" max="8151"/>
    <col width="10" customWidth="1" style="209" min="8152" max="8152"/>
    <col width="10" customWidth="1" style="209" min="8153" max="8153"/>
    <col width="10" customWidth="1" style="209" min="8154" max="8154"/>
    <col width="10" customWidth="1" style="209" min="8155" max="8155"/>
    <col width="10" customWidth="1" style="209" min="8156" max="8156"/>
    <col width="10" customWidth="1" style="209" min="8157" max="8157"/>
    <col width="10" customWidth="1" style="209" min="8158" max="8158"/>
    <col width="10" customWidth="1" style="209" min="8159" max="8159"/>
    <col width="10" customWidth="1" style="209" min="8160" max="8160"/>
    <col width="10" customWidth="1" style="209" min="8161" max="8161"/>
    <col width="10" customWidth="1" style="209" min="8162" max="8162"/>
    <col width="10" customWidth="1" style="209" min="8163" max="8163"/>
    <col width="10" customWidth="1" style="209" min="8164" max="8164"/>
    <col width="10" customWidth="1" style="209" min="8165" max="8165"/>
    <col width="10" customWidth="1" style="209" min="8166" max="8166"/>
    <col width="10" customWidth="1" style="209" min="8167" max="8167"/>
    <col width="10" customWidth="1" style="209" min="8168" max="8168"/>
    <col width="10" customWidth="1" style="209" min="8169" max="8169"/>
    <col width="10" customWidth="1" style="209" min="8170" max="8170"/>
    <col width="10" customWidth="1" style="209" min="8171" max="8171"/>
    <col width="10" customWidth="1" style="209" min="8172" max="8172"/>
    <col width="10" customWidth="1" style="209" min="8173" max="8173"/>
    <col width="10" customWidth="1" style="209" min="8174" max="8174"/>
    <col width="10" customWidth="1" style="209" min="8175" max="8175"/>
    <col width="10" customWidth="1" style="209" min="8176" max="8176"/>
    <col width="10" customWidth="1" style="209" min="8177" max="8177"/>
    <col width="10" customWidth="1" style="209" min="8178" max="8178"/>
    <col width="10" customWidth="1" style="209" min="8179" max="8179"/>
    <col width="10" customWidth="1" style="209" min="8180" max="8180"/>
    <col width="10" customWidth="1" style="209" min="8181" max="8181"/>
    <col width="10" customWidth="1" style="209" min="8182" max="8182"/>
    <col width="10" customWidth="1" style="209" min="8183" max="8183"/>
    <col width="10" customWidth="1" style="209" min="8184" max="8184"/>
    <col width="10" customWidth="1" style="209" min="8185" max="8185"/>
    <col width="10" customWidth="1" style="209" min="8186" max="8186"/>
    <col width="10" customWidth="1" style="209" min="8187" max="8187"/>
    <col width="10" customWidth="1" style="209" min="8188" max="8188"/>
    <col width="10" customWidth="1" style="209" min="8189" max="8189"/>
    <col width="10" customWidth="1" style="209" min="8190" max="8190"/>
    <col width="10" customWidth="1" style="209" min="8191" max="8191"/>
    <col width="10" customWidth="1" style="209" min="8192" max="8192"/>
    <col width="10" customWidth="1" style="209" min="8193" max="8193"/>
    <col width="10" customWidth="1" style="209" min="8194" max="8194"/>
    <col width="10" customWidth="1" style="209" min="8195" max="8195"/>
    <col width="10" customWidth="1" style="209" min="8196" max="8196"/>
    <col width="10" customWidth="1" style="209" min="8197" max="8197"/>
    <col width="10" customWidth="1" style="209" min="8198" max="8198"/>
    <col width="10" customWidth="1" style="209" min="8199" max="8199"/>
    <col width="10" customWidth="1" style="209" min="8200" max="8200"/>
    <col width="10" customWidth="1" style="209" min="8201" max="8201"/>
    <col width="10" customWidth="1" style="209" min="8202" max="8202"/>
    <col width="10" customWidth="1" style="209" min="8203" max="8203"/>
    <col width="10" customWidth="1" style="209" min="8204" max="8204"/>
    <col width="10" customWidth="1" style="209" min="8205" max="8205"/>
    <col width="10" customWidth="1" style="209" min="8206" max="8206"/>
    <col width="10" customWidth="1" style="209" min="8207" max="8207"/>
    <col width="10" customWidth="1" style="209" min="8208" max="8208"/>
    <col width="10" customWidth="1" style="209" min="8209" max="8209"/>
    <col width="10" customWidth="1" style="209" min="8210" max="8210"/>
    <col width="10" customWidth="1" style="209" min="8211" max="8211"/>
    <col width="10" customWidth="1" style="209" min="8212" max="8212"/>
    <col width="10" customWidth="1" style="209" min="8213" max="8213"/>
    <col width="10" customWidth="1" style="209" min="8214" max="8214"/>
    <col width="10" customWidth="1" style="209" min="8215" max="8215"/>
    <col width="10" customWidth="1" style="209" min="8216" max="8216"/>
    <col width="10" customWidth="1" style="209" min="8217" max="8217"/>
    <col width="10" customWidth="1" style="209" min="8218" max="8218"/>
    <col width="10" customWidth="1" style="209" min="8219" max="8219"/>
    <col width="10" customWidth="1" style="209" min="8220" max="8220"/>
    <col width="10" customWidth="1" style="209" min="8221" max="8221"/>
    <col width="10" customWidth="1" style="209" min="8222" max="8222"/>
    <col width="10" customWidth="1" style="209" min="8223" max="8223"/>
    <col width="10" customWidth="1" style="209" min="8224" max="8224"/>
    <col width="10" customWidth="1" style="209" min="8225" max="8225"/>
    <col width="10" customWidth="1" style="209" min="8226" max="8226"/>
    <col width="10" customWidth="1" style="209" min="8227" max="8227"/>
    <col width="10" customWidth="1" style="209" min="8228" max="8228"/>
    <col width="10" customWidth="1" style="209" min="8229" max="8229"/>
    <col width="10" customWidth="1" style="209" min="8230" max="8230"/>
    <col width="10" customWidth="1" style="209" min="8231" max="8231"/>
    <col width="10" customWidth="1" style="209" min="8232" max="8232"/>
    <col width="10" customWidth="1" style="209" min="8233" max="8233"/>
    <col width="10" customWidth="1" style="209" min="8234" max="8234"/>
    <col width="10" customWidth="1" style="209" min="8235" max="8235"/>
    <col width="10" customWidth="1" style="209" min="8236" max="8236"/>
    <col width="10" customWidth="1" style="209" min="8237" max="8237"/>
    <col width="10" customWidth="1" style="209" min="8238" max="8238"/>
    <col width="10" customWidth="1" style="209" min="8239" max="8239"/>
    <col width="10" customWidth="1" style="209" min="8240" max="8240"/>
    <col width="10" customWidth="1" style="209" min="8241" max="8241"/>
    <col width="10" customWidth="1" style="209" min="8242" max="8242"/>
    <col width="10" customWidth="1" style="209" min="8243" max="8243"/>
    <col width="10" customWidth="1" style="209" min="8244" max="8244"/>
    <col width="10" customWidth="1" style="209" min="8245" max="8245"/>
    <col width="10" customWidth="1" style="209" min="8246" max="8246"/>
    <col width="10" customWidth="1" style="209" min="8247" max="8247"/>
    <col width="10" customWidth="1" style="209" min="8248" max="8248"/>
    <col width="10" customWidth="1" style="209" min="8249" max="8249"/>
    <col width="10" customWidth="1" style="209" min="8250" max="8250"/>
    <col width="10" customWidth="1" style="209" min="8251" max="8251"/>
    <col width="10" customWidth="1" style="209" min="8252" max="8252"/>
    <col width="10" customWidth="1" style="209" min="8253" max="8253"/>
    <col width="10" customWidth="1" style="209" min="8254" max="8254"/>
    <col width="10" customWidth="1" style="209" min="8255" max="8255"/>
    <col width="10" customWidth="1" style="209" min="8256" max="8256"/>
    <col width="10" customWidth="1" style="209" min="8257" max="8257"/>
    <col width="10" customWidth="1" style="209" min="8258" max="8258"/>
    <col width="10" customWidth="1" style="209" min="8259" max="8259"/>
    <col width="10" customWidth="1" style="209" min="8260" max="8260"/>
    <col width="10" customWidth="1" style="209" min="8261" max="8261"/>
    <col width="10" customWidth="1" style="209" min="8262" max="8262"/>
    <col width="10" customWidth="1" style="209" min="8263" max="8263"/>
    <col width="10" customWidth="1" style="209" min="8264" max="8264"/>
    <col width="10" customWidth="1" style="209" min="8265" max="8265"/>
    <col width="10" customWidth="1" style="209" min="8266" max="8266"/>
    <col width="10" customWidth="1" style="209" min="8267" max="8267"/>
    <col width="10" customWidth="1" style="209" min="8268" max="8268"/>
    <col width="10" customWidth="1" style="209" min="8269" max="8269"/>
    <col width="10" customWidth="1" style="209" min="8270" max="8270"/>
    <col width="10" customWidth="1" style="209" min="8271" max="8271"/>
    <col width="10" customWidth="1" style="209" min="8272" max="8272"/>
    <col width="10" customWidth="1" style="209" min="8273" max="8273"/>
    <col width="10" customWidth="1" style="209" min="8274" max="8274"/>
    <col width="10" customWidth="1" style="209" min="8275" max="8275"/>
    <col width="10" customWidth="1" style="209" min="8276" max="8276"/>
    <col width="10" customWidth="1" style="209" min="8277" max="8277"/>
    <col width="10" customWidth="1" style="209" min="8278" max="8278"/>
    <col width="10" customWidth="1" style="209" min="8279" max="8279"/>
    <col width="10" customWidth="1" style="209" min="8280" max="8280"/>
    <col width="10" customWidth="1" style="209" min="8281" max="8281"/>
    <col width="10" customWidth="1" style="209" min="8282" max="8282"/>
    <col width="10" customWidth="1" style="209" min="8283" max="8283"/>
    <col width="10" customWidth="1" style="209" min="8284" max="8284"/>
    <col width="10" customWidth="1" style="209" min="8285" max="8285"/>
    <col width="10" customWidth="1" style="209" min="8286" max="8286"/>
    <col width="10" customWidth="1" style="209" min="8287" max="8287"/>
    <col width="10" customWidth="1" style="209" min="8288" max="8288"/>
    <col width="10" customWidth="1" style="209" min="8289" max="8289"/>
    <col width="10" customWidth="1" style="209" min="8290" max="8290"/>
    <col width="10" customWidth="1" style="209" min="8291" max="8291"/>
    <col width="10" customWidth="1" style="209" min="8292" max="8292"/>
    <col width="10" customWidth="1" style="209" min="8293" max="8293"/>
    <col width="10" customWidth="1" style="209" min="8294" max="8294"/>
    <col width="10" customWidth="1" style="209" min="8295" max="8295"/>
    <col width="10" customWidth="1" style="209" min="8296" max="8296"/>
    <col width="10" customWidth="1" style="209" min="8297" max="8297"/>
    <col width="10" customWidth="1" style="209" min="8298" max="8298"/>
    <col width="10" customWidth="1" style="209" min="8299" max="8299"/>
    <col width="10" customWidth="1" style="209" min="8300" max="8300"/>
    <col width="10" customWidth="1" style="209" min="8301" max="8301"/>
    <col width="10" customWidth="1" style="209" min="8302" max="8302"/>
    <col width="10" customWidth="1" style="209" min="8303" max="8303"/>
    <col width="10" customWidth="1" style="209" min="8304" max="8304"/>
    <col width="10" customWidth="1" style="209" min="8305" max="8305"/>
    <col width="10" customWidth="1" style="209" min="8306" max="8306"/>
    <col width="10" customWidth="1" style="209" min="8307" max="8307"/>
    <col width="10" customWidth="1" style="209" min="8308" max="8308"/>
    <col width="10" customWidth="1" style="209" min="8309" max="8309"/>
    <col width="10" customWidth="1" style="209" min="8310" max="8310"/>
    <col width="10" customWidth="1" style="209" min="8311" max="8311"/>
    <col width="10" customWidth="1" style="209" min="8312" max="8312"/>
    <col width="10" customWidth="1" style="209" min="8313" max="8313"/>
    <col width="10" customWidth="1" style="209" min="8314" max="8314"/>
    <col width="10" customWidth="1" style="209" min="8315" max="8315"/>
    <col width="10" customWidth="1" style="209" min="8316" max="8316"/>
    <col width="10" customWidth="1" style="209" min="8317" max="8317"/>
    <col width="10" customWidth="1" style="209" min="8318" max="8318"/>
    <col width="10" customWidth="1" style="209" min="8319" max="8319"/>
    <col width="10" customWidth="1" style="209" min="8320" max="8320"/>
    <col width="10" customWidth="1" style="209" min="8321" max="8321"/>
    <col width="10" customWidth="1" style="209" min="8322" max="8322"/>
    <col width="10" customWidth="1" style="209" min="8323" max="8323"/>
    <col width="10" customWidth="1" style="209" min="8324" max="8324"/>
    <col width="10" customWidth="1" style="209" min="8325" max="8325"/>
    <col width="10" customWidth="1" style="209" min="8326" max="8326"/>
    <col width="10" customWidth="1" style="209" min="8327" max="8327"/>
    <col width="10" customWidth="1" style="209" min="8328" max="8328"/>
    <col width="10" customWidth="1" style="209" min="8329" max="8329"/>
    <col width="10" customWidth="1" style="209" min="8330" max="8330"/>
    <col width="10" customWidth="1" style="209" min="8331" max="8331"/>
    <col width="10" customWidth="1" style="209" min="8332" max="8332"/>
    <col width="10" customWidth="1" style="209" min="8333" max="8333"/>
    <col width="10" customWidth="1" style="209" min="8334" max="8334"/>
    <col width="10" customWidth="1" style="209" min="8335" max="8335"/>
    <col width="10" customWidth="1" style="209" min="8336" max="8336"/>
    <col width="10" customWidth="1" style="209" min="8337" max="8337"/>
    <col width="10" customWidth="1" style="209" min="8338" max="8338"/>
    <col width="10" customWidth="1" style="209" min="8339" max="8339"/>
    <col width="10" customWidth="1" style="209" min="8340" max="8340"/>
    <col width="10" customWidth="1" style="209" min="8341" max="8341"/>
    <col width="10" customWidth="1" style="209" min="8342" max="8342"/>
    <col width="10" customWidth="1" style="209" min="8343" max="8343"/>
    <col width="10" customWidth="1" style="209" min="8344" max="8344"/>
    <col width="10" customWidth="1" style="209" min="8345" max="8345"/>
    <col width="10" customWidth="1" style="209" min="8346" max="8346"/>
    <col width="10" customWidth="1" style="209" min="8347" max="8347"/>
    <col width="10" customWidth="1" style="209" min="8348" max="8348"/>
    <col width="10" customWidth="1" style="209" min="8349" max="8349"/>
    <col width="10" customWidth="1" style="209" min="8350" max="8350"/>
    <col width="10" customWidth="1" style="209" min="8351" max="8351"/>
    <col width="10" customWidth="1" style="209" min="8352" max="8352"/>
    <col width="10" customWidth="1" style="209" min="8353" max="8353"/>
    <col width="10" customWidth="1" style="209" min="8354" max="8354"/>
    <col width="10" customWidth="1" style="209" min="8355" max="8355"/>
    <col width="10" customWidth="1" style="209" min="8356" max="8356"/>
    <col width="10" customWidth="1" style="209" min="8357" max="8357"/>
    <col width="10" customWidth="1" style="209" min="8358" max="8358"/>
    <col width="10" customWidth="1" style="209" min="8359" max="8359"/>
    <col width="10" customWidth="1" style="209" min="8360" max="8360"/>
    <col width="10" customWidth="1" style="209" min="8361" max="8361"/>
    <col width="10" customWidth="1" style="209" min="8362" max="8362"/>
    <col width="10" customWidth="1" style="209" min="8363" max="8363"/>
    <col width="10" customWidth="1" style="209" min="8364" max="8364"/>
    <col width="10" customWidth="1" style="209" min="8365" max="8365"/>
    <col width="10" customWidth="1" style="209" min="8366" max="8366"/>
    <col width="10" customWidth="1" style="209" min="8367" max="8367"/>
    <col width="10" customWidth="1" style="209" min="8368" max="8368"/>
    <col width="10" customWidth="1" style="209" min="8369" max="8369"/>
    <col width="10" customWidth="1" style="209" min="8370" max="8370"/>
    <col width="10" customWidth="1" style="209" min="8371" max="8371"/>
    <col width="10" customWidth="1" style="209" min="8372" max="8372"/>
    <col width="10" customWidth="1" style="209" min="8373" max="8373"/>
    <col width="10" customWidth="1" style="209" min="8374" max="8374"/>
    <col width="10" customWidth="1" style="209" min="8375" max="8375"/>
    <col width="10" customWidth="1" style="209" min="8376" max="8376"/>
    <col width="10" customWidth="1" style="209" min="8377" max="8377"/>
    <col width="10" customWidth="1" style="209" min="8378" max="8378"/>
    <col width="10" customWidth="1" style="209" min="8379" max="8379"/>
    <col width="10" customWidth="1" style="209" min="8380" max="8380"/>
    <col width="10" customWidth="1" style="209" min="8381" max="8381"/>
    <col width="10" customWidth="1" style="209" min="8382" max="8382"/>
    <col width="10" customWidth="1" style="209" min="8383" max="8383"/>
    <col width="10" customWidth="1" style="209" min="8384" max="8384"/>
    <col width="10" customWidth="1" style="209" min="8385" max="8385"/>
    <col width="10" customWidth="1" style="209" min="8386" max="8386"/>
    <col width="10" customWidth="1" style="209" min="8387" max="8387"/>
    <col width="10" customWidth="1" style="209" min="8388" max="8388"/>
    <col width="10" customWidth="1" style="209" min="8389" max="8389"/>
    <col width="10" customWidth="1" style="209" min="8390" max="8390"/>
    <col width="10" customWidth="1" style="209" min="8391" max="8391"/>
    <col width="10" customWidth="1" style="209" min="8392" max="8392"/>
    <col width="10" customWidth="1" style="209" min="8393" max="8393"/>
    <col width="10" customWidth="1" style="209" min="8394" max="8394"/>
    <col width="10" customWidth="1" style="209" min="8395" max="8395"/>
    <col width="10" customWidth="1" style="209" min="8396" max="8396"/>
    <col width="10" customWidth="1" style="209" min="8397" max="8397"/>
    <col width="10" customWidth="1" style="209" min="8398" max="8398"/>
    <col width="10" customWidth="1" style="209" min="8399" max="8399"/>
    <col width="10" customWidth="1" style="209" min="8400" max="8400"/>
    <col width="10" customWidth="1" style="209" min="8401" max="8401"/>
    <col width="10" customWidth="1" style="209" min="8402" max="8402"/>
    <col width="10" customWidth="1" style="209" min="8403" max="8403"/>
    <col width="10" customWidth="1" style="209" min="8404" max="8404"/>
    <col width="10" customWidth="1" style="209" min="8405" max="8405"/>
    <col width="10" customWidth="1" style="209" min="8406" max="8406"/>
    <col width="10" customWidth="1" style="209" min="8407" max="8407"/>
    <col width="10" customWidth="1" style="209" min="8408" max="8408"/>
    <col width="10" customWidth="1" style="209" min="8409" max="8409"/>
    <col width="10" customWidth="1" style="209" min="8410" max="8410"/>
    <col width="10" customWidth="1" style="209" min="8411" max="8411"/>
    <col width="10" customWidth="1" style="209" min="8412" max="8412"/>
    <col width="10" customWidth="1" style="209" min="8413" max="8413"/>
    <col width="10" customWidth="1" style="209" min="8414" max="8414"/>
    <col width="10" customWidth="1" style="209" min="8415" max="8415"/>
    <col width="10" customWidth="1" style="209" min="8416" max="8416"/>
    <col width="10" customWidth="1" style="209" min="8417" max="8417"/>
    <col width="10" customWidth="1" style="209" min="8418" max="8418"/>
    <col width="10" customWidth="1" style="209" min="8419" max="8419"/>
    <col width="10" customWidth="1" style="209" min="8420" max="8420"/>
    <col width="10" customWidth="1" style="209" min="8421" max="8421"/>
    <col width="10" customWidth="1" style="209" min="8422" max="8422"/>
    <col width="10" customWidth="1" style="209" min="8423" max="8423"/>
    <col width="10" customWidth="1" style="209" min="8424" max="8424"/>
    <col width="10" customWidth="1" style="209" min="8425" max="8425"/>
    <col width="10" customWidth="1" style="209" min="8426" max="8426"/>
    <col width="10" customWidth="1" style="209" min="8427" max="8427"/>
    <col width="10" customWidth="1" style="209" min="8428" max="8428"/>
    <col width="10" customWidth="1" style="209" min="8429" max="8429"/>
    <col width="10" customWidth="1" style="209" min="8430" max="8430"/>
    <col width="10" customWidth="1" style="209" min="8431" max="8431"/>
    <col width="10" customWidth="1" style="209" min="8432" max="8432"/>
    <col width="10" customWidth="1" style="209" min="8433" max="8433"/>
    <col width="10" customWidth="1" style="209" min="8434" max="8434"/>
    <col width="10" customWidth="1" style="209" min="8435" max="8435"/>
    <col width="10" customWidth="1" style="209" min="8436" max="8436"/>
    <col width="10" customWidth="1" style="209" min="8437" max="8437"/>
    <col width="10" customWidth="1" style="209" min="8438" max="8438"/>
    <col width="10" customWidth="1" style="209" min="8439" max="8439"/>
    <col width="10" customWidth="1" style="209" min="8440" max="8440"/>
    <col width="10" customWidth="1" style="209" min="8441" max="8441"/>
    <col width="10" customWidth="1" style="209" min="8442" max="8442"/>
    <col width="10" customWidth="1" style="209" min="8443" max="8443"/>
    <col width="10" customWidth="1" style="209" min="8444" max="8444"/>
    <col width="10" customWidth="1" style="209" min="8445" max="8445"/>
    <col width="10" customWidth="1" style="209" min="8446" max="8446"/>
    <col width="10" customWidth="1" style="209" min="8447" max="8447"/>
    <col width="10" customWidth="1" style="209" min="8448" max="8448"/>
    <col width="10" customWidth="1" style="209" min="8449" max="8449"/>
    <col width="10" customWidth="1" style="209" min="8450" max="8450"/>
    <col width="10" customWidth="1" style="209" min="8451" max="8451"/>
    <col width="10" customWidth="1" style="209" min="8452" max="8452"/>
    <col width="10" customWidth="1" style="209" min="8453" max="8453"/>
    <col width="10" customWidth="1" style="209" min="8454" max="8454"/>
    <col width="10" customWidth="1" style="209" min="8455" max="8455"/>
    <col width="10" customWidth="1" style="209" min="8456" max="8456"/>
    <col width="10" customWidth="1" style="209" min="8457" max="8457"/>
    <col width="10" customWidth="1" style="209" min="8458" max="8458"/>
    <col width="10" customWidth="1" style="209" min="8459" max="8459"/>
    <col width="10" customWidth="1" style="209" min="8460" max="8460"/>
    <col width="10" customWidth="1" style="209" min="8461" max="8461"/>
    <col width="10" customWidth="1" style="209" min="8462" max="8462"/>
    <col width="10" customWidth="1" style="209" min="8463" max="8463"/>
    <col width="10" customWidth="1" style="209" min="8464" max="8464"/>
    <col width="10" customWidth="1" style="209" min="8465" max="8465"/>
    <col width="10" customWidth="1" style="209" min="8466" max="8466"/>
    <col width="10" customWidth="1" style="209" min="8467" max="8467"/>
    <col width="10" customWidth="1" style="209" min="8468" max="8468"/>
    <col width="10" customWidth="1" style="209" min="8469" max="8469"/>
    <col width="10" customWidth="1" style="209" min="8470" max="8470"/>
    <col width="10" customWidth="1" style="209" min="8471" max="8471"/>
    <col width="10" customWidth="1" style="209" min="8472" max="8472"/>
    <col width="10" customWidth="1" style="209" min="8473" max="8473"/>
    <col width="10" customWidth="1" style="209" min="8474" max="8474"/>
    <col width="10" customWidth="1" style="209" min="8475" max="8475"/>
    <col width="10" customWidth="1" style="209" min="8476" max="8476"/>
    <col width="10" customWidth="1" style="209" min="8477" max="8477"/>
    <col width="10" customWidth="1" style="209" min="8478" max="8478"/>
    <col width="10" customWidth="1" style="209" min="8479" max="8479"/>
    <col width="10" customWidth="1" style="209" min="8480" max="8480"/>
    <col width="10" customWidth="1" style="209" min="8481" max="8481"/>
    <col width="10" customWidth="1" style="209" min="8482" max="8482"/>
    <col width="10" customWidth="1" style="209" min="8483" max="8483"/>
    <col width="10" customWidth="1" style="209" min="8484" max="8484"/>
    <col width="10" customWidth="1" style="209" min="8485" max="8485"/>
    <col width="10" customWidth="1" style="209" min="8486" max="8486"/>
    <col width="10" customWidth="1" style="209" min="8487" max="8487"/>
    <col width="10" customWidth="1" style="209" min="8488" max="8488"/>
    <col width="10" customWidth="1" style="209" min="8489" max="8489"/>
    <col width="10" customWidth="1" style="209" min="8490" max="8490"/>
    <col width="10" customWidth="1" style="209" min="8491" max="8491"/>
    <col width="10" customWidth="1" style="209" min="8492" max="8492"/>
    <col width="10" customWidth="1" style="209" min="8493" max="8493"/>
    <col width="10" customWidth="1" style="209" min="8494" max="8494"/>
    <col width="10" customWidth="1" style="209" min="8495" max="8495"/>
    <col width="10" customWidth="1" style="209" min="8496" max="8496"/>
    <col width="10" customWidth="1" style="209" min="8497" max="8497"/>
    <col width="10" customWidth="1" style="209" min="8498" max="8498"/>
    <col width="10" customWidth="1" style="209" min="8499" max="8499"/>
    <col width="10" customWidth="1" style="209" min="8500" max="8500"/>
    <col width="10" customWidth="1" style="209" min="8501" max="8501"/>
    <col width="10" customWidth="1" style="209" min="8502" max="8502"/>
    <col width="10" customWidth="1" style="209" min="8503" max="8503"/>
    <col width="10" customWidth="1" style="209" min="8504" max="8504"/>
    <col width="10" customWidth="1" style="209" min="8505" max="8505"/>
    <col width="10" customWidth="1" style="209" min="8506" max="8506"/>
    <col width="10" customWidth="1" style="209" min="8507" max="8507"/>
    <col width="10" customWidth="1" style="209" min="8508" max="8508"/>
    <col width="10" customWidth="1" style="209" min="8509" max="8509"/>
    <col width="10" customWidth="1" style="209" min="8510" max="8510"/>
    <col width="10" customWidth="1" style="209" min="8511" max="8511"/>
    <col width="10" customWidth="1" style="209" min="8512" max="8512"/>
    <col width="10" customWidth="1" style="209" min="8513" max="8513"/>
    <col width="10" customWidth="1" style="209" min="8514" max="8514"/>
    <col width="10" customWidth="1" style="209" min="8515" max="8515"/>
    <col width="10" customWidth="1" style="209" min="8516" max="8516"/>
    <col width="10" customWidth="1" style="209" min="8517" max="8517"/>
    <col width="10" customWidth="1" style="209" min="8518" max="8518"/>
    <col width="10" customWidth="1" style="209" min="8519" max="8519"/>
    <col width="10" customWidth="1" style="209" min="8520" max="8520"/>
    <col width="10" customWidth="1" style="209" min="8521" max="8521"/>
    <col width="10" customWidth="1" style="209" min="8522" max="8522"/>
    <col width="10" customWidth="1" style="209" min="8523" max="8523"/>
    <col width="10" customWidth="1" style="209" min="8524" max="8524"/>
    <col width="10" customWidth="1" style="209" min="8525" max="8525"/>
    <col width="10" customWidth="1" style="209" min="8526" max="8526"/>
    <col width="10" customWidth="1" style="209" min="8527" max="8527"/>
    <col width="10" customWidth="1" style="209" min="8528" max="8528"/>
    <col width="10" customWidth="1" style="209" min="8529" max="8529"/>
    <col width="10" customWidth="1" style="209" min="8530" max="8530"/>
    <col width="10" customWidth="1" style="209" min="8531" max="8531"/>
    <col width="10" customWidth="1" style="209" min="8532" max="8532"/>
    <col width="10" customWidth="1" style="209" min="8533" max="8533"/>
    <col width="10" customWidth="1" style="209" min="8534" max="8534"/>
    <col width="10" customWidth="1" style="209" min="8535" max="8535"/>
    <col width="10" customWidth="1" style="209" min="8536" max="8536"/>
    <col width="10" customWidth="1" style="209" min="8537" max="8537"/>
    <col width="10" customWidth="1" style="209" min="8538" max="8538"/>
    <col width="10" customWidth="1" style="209" min="8539" max="8539"/>
    <col width="10" customWidth="1" style="209" min="8540" max="8540"/>
    <col width="10" customWidth="1" style="209" min="8541" max="8541"/>
    <col width="10" customWidth="1" style="209" min="8542" max="8542"/>
    <col width="10" customWidth="1" style="209" min="8543" max="8543"/>
    <col width="10" customWidth="1" style="209" min="8544" max="8544"/>
    <col width="10" customWidth="1" style="209" min="8545" max="8545"/>
    <col width="10" customWidth="1" style="209" min="8546" max="8546"/>
    <col width="10" customWidth="1" style="209" min="8547" max="8547"/>
    <col width="10" customWidth="1" style="209" min="8548" max="8548"/>
    <col width="10" customWidth="1" style="209" min="8549" max="8549"/>
    <col width="10" customWidth="1" style="209" min="8550" max="8550"/>
    <col width="10" customWidth="1" style="209" min="8551" max="8551"/>
    <col width="10" customWidth="1" style="209" min="8552" max="8552"/>
    <col width="10" customWidth="1" style="209" min="8553" max="8553"/>
    <col width="10" customWidth="1" style="209" min="8554" max="8554"/>
    <col width="10" customWidth="1" style="209" min="8555" max="8555"/>
    <col width="10" customWidth="1" style="209" min="8556" max="8556"/>
    <col width="10" customWidth="1" style="209" min="8557" max="8557"/>
    <col width="10" customWidth="1" style="209" min="8558" max="8558"/>
    <col width="10" customWidth="1" style="209" min="8559" max="8559"/>
    <col width="10" customWidth="1" style="209" min="8560" max="8560"/>
    <col width="10" customWidth="1" style="209" min="8561" max="8561"/>
    <col width="10" customWidth="1" style="209" min="8562" max="8562"/>
    <col width="10" customWidth="1" style="209" min="8563" max="8563"/>
    <col width="10" customWidth="1" style="209" min="8564" max="8564"/>
    <col width="10" customWidth="1" style="209" min="8565" max="8565"/>
    <col width="10" customWidth="1" style="209" min="8566" max="8566"/>
    <col width="10" customWidth="1" style="209" min="8567" max="8567"/>
    <col width="10" customWidth="1" style="209" min="8568" max="8568"/>
    <col width="10" customWidth="1" style="209" min="8569" max="8569"/>
    <col width="10" customWidth="1" style="209" min="8570" max="8570"/>
    <col width="10" customWidth="1" style="209" min="8571" max="8571"/>
    <col width="10" customWidth="1" style="209" min="8572" max="8572"/>
    <col width="10" customWidth="1" style="209" min="8573" max="8573"/>
    <col width="10" customWidth="1" style="209" min="8574" max="8574"/>
    <col width="10" customWidth="1" style="209" min="8575" max="8575"/>
    <col width="10" customWidth="1" style="209" min="8576" max="8576"/>
    <col width="10" customWidth="1" style="209" min="8577" max="8577"/>
    <col width="10" customWidth="1" style="209" min="8578" max="8578"/>
    <col width="10" customWidth="1" style="209" min="8579" max="8579"/>
    <col width="10" customWidth="1" style="209" min="8580" max="8580"/>
    <col width="10" customWidth="1" style="209" min="8581" max="8581"/>
    <col width="10" customWidth="1" style="209" min="8582" max="8582"/>
    <col width="10" customWidth="1" style="209" min="8583" max="8583"/>
    <col width="10" customWidth="1" style="209" min="8584" max="8584"/>
    <col width="10" customWidth="1" style="209" min="8585" max="8585"/>
    <col width="10" customWidth="1" style="209" min="8586" max="8586"/>
    <col width="10" customWidth="1" style="209" min="8587" max="8587"/>
    <col width="10" customWidth="1" style="209" min="8588" max="8588"/>
    <col width="10" customWidth="1" style="209" min="8589" max="8589"/>
    <col width="10" customWidth="1" style="209" min="8590" max="8590"/>
    <col width="10" customWidth="1" style="209" min="8591" max="8591"/>
    <col width="10" customWidth="1" style="209" min="8592" max="8592"/>
    <col width="10" customWidth="1" style="209" min="8593" max="8593"/>
    <col width="10" customWidth="1" style="209" min="8594" max="8594"/>
    <col width="10" customWidth="1" style="209" min="8595" max="8595"/>
    <col width="10" customWidth="1" style="209" min="8596" max="8596"/>
    <col width="10" customWidth="1" style="209" min="8597" max="8597"/>
    <col width="10" customWidth="1" style="209" min="8598" max="8598"/>
    <col width="10" customWidth="1" style="209" min="8599" max="8599"/>
    <col width="10" customWidth="1" style="209" min="8600" max="8600"/>
    <col width="10" customWidth="1" style="209" min="8601" max="8601"/>
    <col width="10" customWidth="1" style="209" min="8602" max="8602"/>
    <col width="10" customWidth="1" style="209" min="8603" max="8603"/>
    <col width="10" customWidth="1" style="209" min="8604" max="8604"/>
    <col width="10" customWidth="1" style="209" min="8605" max="8605"/>
    <col width="10" customWidth="1" style="209" min="8606" max="8606"/>
    <col width="10" customWidth="1" style="209" min="8607" max="8607"/>
    <col width="10" customWidth="1" style="209" min="8608" max="8608"/>
    <col width="10" customWidth="1" style="209" min="8609" max="8609"/>
    <col width="10" customWidth="1" style="209" min="8610" max="8610"/>
    <col width="10" customWidth="1" style="209" min="8611" max="8611"/>
    <col width="10" customWidth="1" style="209" min="8612" max="8612"/>
    <col width="10" customWidth="1" style="209" min="8613" max="8613"/>
    <col width="10" customWidth="1" style="209" min="8614" max="8614"/>
    <col width="10" customWidth="1" style="209" min="8615" max="8615"/>
    <col width="10" customWidth="1" style="209" min="8616" max="8616"/>
    <col width="10" customWidth="1" style="209" min="8617" max="8617"/>
    <col width="10" customWidth="1" style="209" min="8618" max="8618"/>
    <col width="10" customWidth="1" style="209" min="8619" max="8619"/>
    <col width="10" customWidth="1" style="209" min="8620" max="8620"/>
    <col width="10" customWidth="1" style="209" min="8621" max="8621"/>
    <col width="10" customWidth="1" style="209" min="8622" max="8622"/>
    <col width="10" customWidth="1" style="209" min="8623" max="8623"/>
    <col width="10" customWidth="1" style="209" min="8624" max="8624"/>
    <col width="10" customWidth="1" style="209" min="8625" max="8625"/>
    <col width="10" customWidth="1" style="209" min="8626" max="8626"/>
    <col width="10" customWidth="1" style="209" min="8627" max="8627"/>
    <col width="10" customWidth="1" style="209" min="8628" max="8628"/>
    <col width="10" customWidth="1" style="209" min="8629" max="8629"/>
    <col width="10" customWidth="1" style="209" min="8630" max="8630"/>
    <col width="10" customWidth="1" style="209" min="8631" max="8631"/>
    <col width="10" customWidth="1" style="209" min="8632" max="8632"/>
    <col width="10" customWidth="1" style="209" min="8633" max="8633"/>
    <col width="10" customWidth="1" style="209" min="8634" max="8634"/>
    <col width="10" customWidth="1" style="209" min="8635" max="8635"/>
    <col width="10" customWidth="1" style="209" min="8636" max="8636"/>
    <col width="10" customWidth="1" style="209" min="8637" max="8637"/>
    <col width="10" customWidth="1" style="209" min="8638" max="8638"/>
    <col width="10" customWidth="1" style="209" min="8639" max="8639"/>
    <col width="10" customWidth="1" style="209" min="8640" max="8640"/>
    <col width="10" customWidth="1" style="209" min="8641" max="8641"/>
    <col width="10" customWidth="1" style="209" min="8642" max="8642"/>
    <col width="10" customWidth="1" style="209" min="8643" max="8643"/>
    <col width="10" customWidth="1" style="209" min="8644" max="8644"/>
    <col width="10" customWidth="1" style="209" min="8645" max="8645"/>
    <col width="10" customWidth="1" style="209" min="8646" max="8646"/>
    <col width="10" customWidth="1" style="209" min="8647" max="8647"/>
    <col width="10" customWidth="1" style="209" min="8648" max="8648"/>
    <col width="10" customWidth="1" style="209" min="8649" max="8649"/>
    <col width="10" customWidth="1" style="209" min="8650" max="8650"/>
    <col width="10" customWidth="1" style="209" min="8651" max="8651"/>
    <col width="10" customWidth="1" style="209" min="8652" max="8652"/>
    <col width="10" customWidth="1" style="209" min="8653" max="8653"/>
    <col width="10" customWidth="1" style="209" min="8654" max="8654"/>
    <col width="10" customWidth="1" style="209" min="8655" max="8655"/>
    <col width="10" customWidth="1" style="209" min="8656" max="8656"/>
    <col width="10" customWidth="1" style="209" min="8657" max="8657"/>
    <col width="10" customWidth="1" style="209" min="8658" max="8658"/>
    <col width="10" customWidth="1" style="209" min="8659" max="8659"/>
    <col width="10" customWidth="1" style="209" min="8660" max="8660"/>
    <col width="10" customWidth="1" style="209" min="8661" max="8661"/>
    <col width="10" customWidth="1" style="209" min="8662" max="8662"/>
    <col width="10" customWidth="1" style="209" min="8663" max="8663"/>
    <col width="10" customWidth="1" style="209" min="8664" max="8664"/>
    <col width="10" customWidth="1" style="209" min="8665" max="8665"/>
    <col width="10" customWidth="1" style="209" min="8666" max="8666"/>
    <col width="10" customWidth="1" style="209" min="8667" max="8667"/>
    <col width="10" customWidth="1" style="209" min="8668" max="8668"/>
    <col width="10" customWidth="1" style="209" min="8669" max="8669"/>
    <col width="10" customWidth="1" style="209" min="8670" max="8670"/>
    <col width="10" customWidth="1" style="209" min="8671" max="8671"/>
    <col width="10" customWidth="1" style="209" min="8672" max="8672"/>
    <col width="10" customWidth="1" style="209" min="8673" max="8673"/>
    <col width="10" customWidth="1" style="209" min="8674" max="8674"/>
    <col width="10" customWidth="1" style="209" min="8675" max="8675"/>
    <col width="10" customWidth="1" style="209" min="8676" max="8676"/>
    <col width="10" customWidth="1" style="209" min="8677" max="8677"/>
    <col width="10" customWidth="1" style="209" min="8678" max="8678"/>
    <col width="10" customWidth="1" style="209" min="8679" max="8679"/>
    <col width="10" customWidth="1" style="209" min="8680" max="8680"/>
    <col width="10" customWidth="1" style="209" min="8681" max="8681"/>
    <col width="10" customWidth="1" style="209" min="8682" max="8682"/>
    <col width="10" customWidth="1" style="209" min="8683" max="8683"/>
    <col width="10" customWidth="1" style="209" min="8684" max="8684"/>
    <col width="10" customWidth="1" style="209" min="8685" max="8685"/>
    <col width="10" customWidth="1" style="209" min="8686" max="8686"/>
    <col width="10" customWidth="1" style="209" min="8687" max="8687"/>
    <col width="10" customWidth="1" style="209" min="8688" max="8688"/>
    <col width="10" customWidth="1" style="209" min="8689" max="8689"/>
    <col width="10" customWidth="1" style="209" min="8690" max="8690"/>
    <col width="10" customWidth="1" style="209" min="8691" max="8691"/>
    <col width="10" customWidth="1" style="209" min="8692" max="8692"/>
    <col width="10" customWidth="1" style="209" min="8693" max="8693"/>
    <col width="10" customWidth="1" style="209" min="8694" max="8694"/>
    <col width="10" customWidth="1" style="209" min="8695" max="8695"/>
    <col width="10" customWidth="1" style="209" min="8696" max="8696"/>
    <col width="10" customWidth="1" style="209" min="8697" max="8697"/>
    <col width="10" customWidth="1" style="209" min="8698" max="8698"/>
    <col width="10" customWidth="1" style="209" min="8699" max="8699"/>
    <col width="10" customWidth="1" style="209" min="8700" max="8700"/>
    <col width="10" customWidth="1" style="209" min="8701" max="8701"/>
    <col width="10" customWidth="1" style="209" min="8702" max="8702"/>
    <col width="10" customWidth="1" style="209" min="8703" max="8703"/>
    <col width="10" customWidth="1" style="209" min="8704" max="8704"/>
    <col width="10" customWidth="1" style="209" min="8705" max="8705"/>
    <col width="10" customWidth="1" style="209" min="8706" max="8706"/>
    <col width="10" customWidth="1" style="209" min="8707" max="8707"/>
    <col width="10" customWidth="1" style="209" min="8708" max="8708"/>
    <col width="10" customWidth="1" style="209" min="8709" max="8709"/>
    <col width="10" customWidth="1" style="209" min="8710" max="8710"/>
    <col width="10" customWidth="1" style="209" min="8711" max="8711"/>
    <col width="10" customWidth="1" style="209" min="8712" max="8712"/>
    <col width="10" customWidth="1" style="209" min="8713" max="8713"/>
    <col width="10" customWidth="1" style="209" min="8714" max="8714"/>
    <col width="10" customWidth="1" style="209" min="8715" max="8715"/>
    <col width="10" customWidth="1" style="209" min="8716" max="8716"/>
    <col width="10" customWidth="1" style="209" min="8717" max="8717"/>
    <col width="10" customWidth="1" style="209" min="8718" max="8718"/>
    <col width="10" customWidth="1" style="209" min="8719" max="8719"/>
    <col width="10" customWidth="1" style="209" min="8720" max="8720"/>
    <col width="10" customWidth="1" style="209" min="8721" max="8721"/>
    <col width="10" customWidth="1" style="209" min="8722" max="8722"/>
    <col width="10" customWidth="1" style="209" min="8723" max="8723"/>
    <col width="10" customWidth="1" style="209" min="8724" max="8724"/>
    <col width="10" customWidth="1" style="209" min="8725" max="8725"/>
    <col width="10" customWidth="1" style="209" min="8726" max="8726"/>
    <col width="10" customWidth="1" style="209" min="8727" max="8727"/>
    <col width="10" customWidth="1" style="209" min="8728" max="8728"/>
    <col width="10" customWidth="1" style="209" min="8729" max="8729"/>
    <col width="10" customWidth="1" style="209" min="8730" max="8730"/>
    <col width="10" customWidth="1" style="209" min="8731" max="8731"/>
    <col width="10" customWidth="1" style="209" min="8732" max="8732"/>
    <col width="10" customWidth="1" style="209" min="8733" max="8733"/>
    <col width="10" customWidth="1" style="209" min="8734" max="8734"/>
    <col width="10" customWidth="1" style="209" min="8735" max="8735"/>
    <col width="10" customWidth="1" style="209" min="8736" max="8736"/>
    <col width="10" customWidth="1" style="209" min="8737" max="8737"/>
    <col width="10" customWidth="1" style="209" min="8738" max="8738"/>
    <col width="10" customWidth="1" style="209" min="8739" max="8739"/>
    <col width="10" customWidth="1" style="209" min="8740" max="8740"/>
    <col width="10" customWidth="1" style="209" min="8741" max="8741"/>
    <col width="10" customWidth="1" style="209" min="8742" max="8742"/>
    <col width="10" customWidth="1" style="209" min="8743" max="8743"/>
    <col width="10" customWidth="1" style="209" min="8744" max="8744"/>
    <col width="10" customWidth="1" style="209" min="8745" max="8745"/>
    <col width="10" customWidth="1" style="209" min="8746" max="8746"/>
    <col width="10" customWidth="1" style="209" min="8747" max="8747"/>
    <col width="10" customWidth="1" style="209" min="8748" max="8748"/>
    <col width="10" customWidth="1" style="209" min="8749" max="8749"/>
    <col width="10" customWidth="1" style="209" min="8750" max="8750"/>
    <col width="10" customWidth="1" style="209" min="8751" max="8751"/>
    <col width="10" customWidth="1" style="209" min="8752" max="8752"/>
    <col width="10" customWidth="1" style="209" min="8753" max="8753"/>
    <col width="10" customWidth="1" style="209" min="8754" max="8754"/>
    <col width="10" customWidth="1" style="209" min="8755" max="8755"/>
    <col width="10" customWidth="1" style="209" min="8756" max="8756"/>
    <col width="10" customWidth="1" style="209" min="8757" max="8757"/>
    <col width="10" customWidth="1" style="209" min="8758" max="8758"/>
    <col width="10" customWidth="1" style="209" min="8759" max="8759"/>
    <col width="10" customWidth="1" style="209" min="8760" max="8760"/>
    <col width="10" customWidth="1" style="209" min="8761" max="8761"/>
    <col width="10" customWidth="1" style="209" min="8762" max="8762"/>
    <col width="10" customWidth="1" style="209" min="8763" max="8763"/>
    <col width="10" customWidth="1" style="209" min="8764" max="8764"/>
    <col width="10" customWidth="1" style="209" min="8765" max="8765"/>
    <col width="10" customWidth="1" style="209" min="8766" max="8766"/>
    <col width="10" customWidth="1" style="209" min="8767" max="8767"/>
    <col width="10" customWidth="1" style="209" min="8768" max="8768"/>
    <col width="10" customWidth="1" style="209" min="8769" max="8769"/>
    <col width="10" customWidth="1" style="209" min="8770" max="8770"/>
    <col width="10" customWidth="1" style="209" min="8771" max="8771"/>
    <col width="10" customWidth="1" style="209" min="8772" max="8772"/>
    <col width="10" customWidth="1" style="209" min="8773" max="8773"/>
    <col width="10" customWidth="1" style="209" min="8774" max="8774"/>
    <col width="10" customWidth="1" style="209" min="8775" max="8775"/>
    <col width="10" customWidth="1" style="209" min="8776" max="8776"/>
    <col width="10" customWidth="1" style="209" min="8777" max="8777"/>
    <col width="10" customWidth="1" style="209" min="8778" max="8778"/>
    <col width="10" customWidth="1" style="209" min="8779" max="8779"/>
    <col width="10" customWidth="1" style="209" min="8780" max="8780"/>
    <col width="10" customWidth="1" style="209" min="8781" max="8781"/>
    <col width="10" customWidth="1" style="209" min="8782" max="8782"/>
    <col width="10" customWidth="1" style="209" min="8783" max="8783"/>
    <col width="10" customWidth="1" style="209" min="8784" max="8784"/>
    <col width="10" customWidth="1" style="209" min="8785" max="8785"/>
    <col width="10" customWidth="1" style="209" min="8786" max="8786"/>
    <col width="10" customWidth="1" style="209" min="8787" max="8787"/>
    <col width="10" customWidth="1" style="209" min="8788" max="8788"/>
    <col width="10" customWidth="1" style="209" min="8789" max="8789"/>
    <col width="10" customWidth="1" style="209" min="8790" max="8790"/>
    <col width="10" customWidth="1" style="209" min="8791" max="8791"/>
    <col width="10" customWidth="1" style="209" min="8792" max="8792"/>
    <col width="10" customWidth="1" style="209" min="8793" max="8793"/>
    <col width="10" customWidth="1" style="209" min="8794" max="8794"/>
    <col width="10" customWidth="1" style="209" min="8795" max="8795"/>
    <col width="10" customWidth="1" style="209" min="8796" max="8796"/>
    <col width="10" customWidth="1" style="209" min="8797" max="8797"/>
    <col width="10" customWidth="1" style="209" min="8798" max="8798"/>
    <col width="10" customWidth="1" style="209" min="8799" max="8799"/>
    <col width="10" customWidth="1" style="209" min="8800" max="8800"/>
    <col width="10" customWidth="1" style="209" min="8801" max="8801"/>
    <col width="10" customWidth="1" style="209" min="8802" max="8802"/>
    <col width="10" customWidth="1" style="209" min="8803" max="8803"/>
    <col width="10" customWidth="1" style="209" min="8804" max="8804"/>
    <col width="10" customWidth="1" style="209" min="8805" max="8805"/>
    <col width="10" customWidth="1" style="209" min="8806" max="8806"/>
    <col width="10" customWidth="1" style="209" min="8807" max="8807"/>
    <col width="10" customWidth="1" style="209" min="8808" max="8808"/>
    <col width="10" customWidth="1" style="209" min="8809" max="8809"/>
    <col width="10" customWidth="1" style="209" min="8810" max="8810"/>
    <col width="10" customWidth="1" style="209" min="8811" max="8811"/>
    <col width="10" customWidth="1" style="209" min="8812" max="8812"/>
    <col width="10" customWidth="1" style="209" min="8813" max="8813"/>
    <col width="10" customWidth="1" style="209" min="8814" max="8814"/>
    <col width="10" customWidth="1" style="209" min="8815" max="8815"/>
    <col width="10" customWidth="1" style="209" min="8816" max="8816"/>
    <col width="10" customWidth="1" style="209" min="8817" max="8817"/>
    <col width="10" customWidth="1" style="209" min="8818" max="8818"/>
    <col width="10" customWidth="1" style="209" min="8819" max="8819"/>
    <col width="10" customWidth="1" style="209" min="8820" max="8820"/>
    <col width="10" customWidth="1" style="209" min="8821" max="8821"/>
    <col width="10" customWidth="1" style="209" min="8822" max="8822"/>
    <col width="10" customWidth="1" style="209" min="8823" max="8823"/>
    <col width="10" customWidth="1" style="209" min="8824" max="8824"/>
    <col width="10" customWidth="1" style="209" min="8825" max="8825"/>
    <col width="10" customWidth="1" style="209" min="8826" max="8826"/>
    <col width="10" customWidth="1" style="209" min="8827" max="8827"/>
    <col width="10" customWidth="1" style="209" min="8828" max="8828"/>
    <col width="10" customWidth="1" style="209" min="8829" max="8829"/>
    <col width="10" customWidth="1" style="209" min="8830" max="8830"/>
    <col width="10" customWidth="1" style="209" min="8831" max="8831"/>
    <col width="10" customWidth="1" style="209" min="8832" max="8832"/>
    <col width="10" customWidth="1" style="209" min="8833" max="8833"/>
    <col width="10" customWidth="1" style="209" min="8834" max="8834"/>
    <col width="10" customWidth="1" style="209" min="8835" max="8835"/>
    <col width="10" customWidth="1" style="209" min="8836" max="8836"/>
    <col width="10" customWidth="1" style="209" min="8837" max="8837"/>
    <col width="10" customWidth="1" style="209" min="8838" max="8838"/>
    <col width="10" customWidth="1" style="209" min="8839" max="8839"/>
    <col width="10" customWidth="1" style="209" min="8840" max="8840"/>
    <col width="10" customWidth="1" style="209" min="8841" max="8841"/>
    <col width="10" customWidth="1" style="209" min="8842" max="8842"/>
    <col width="10" customWidth="1" style="209" min="8843" max="8843"/>
    <col width="10" customWidth="1" style="209" min="8844" max="8844"/>
    <col width="10" customWidth="1" style="209" min="8845" max="8845"/>
    <col width="10" customWidth="1" style="209" min="8846" max="8846"/>
    <col width="10" customWidth="1" style="209" min="8847" max="8847"/>
    <col width="10" customWidth="1" style="209" min="8848" max="8848"/>
    <col width="10" customWidth="1" style="209" min="8849" max="8849"/>
    <col width="10" customWidth="1" style="209" min="8850" max="8850"/>
    <col width="10" customWidth="1" style="209" min="8851" max="8851"/>
    <col width="10" customWidth="1" style="209" min="8852" max="8852"/>
    <col width="10" customWidth="1" style="209" min="8853" max="8853"/>
    <col width="10" customWidth="1" style="209" min="8854" max="8854"/>
    <col width="10" customWidth="1" style="209" min="8855" max="8855"/>
    <col width="10" customWidth="1" style="209" min="8856" max="8856"/>
    <col width="10" customWidth="1" style="209" min="8857" max="8857"/>
    <col width="10" customWidth="1" style="209" min="8858" max="8858"/>
    <col width="10" customWidth="1" style="209" min="8859" max="8859"/>
    <col width="10" customWidth="1" style="209" min="8860" max="8860"/>
    <col width="10" customWidth="1" style="209" min="8861" max="8861"/>
    <col width="10" customWidth="1" style="209" min="8862" max="8862"/>
    <col width="10" customWidth="1" style="209" min="8863" max="8863"/>
    <col width="10" customWidth="1" style="209" min="8864" max="8864"/>
    <col width="10" customWidth="1" style="209" min="8865" max="8865"/>
    <col width="10" customWidth="1" style="209" min="8866" max="8866"/>
    <col width="10" customWidth="1" style="209" min="8867" max="8867"/>
    <col width="10" customWidth="1" style="209" min="8868" max="8868"/>
    <col width="10" customWidth="1" style="209" min="8869" max="8869"/>
    <col width="10" customWidth="1" style="209" min="8870" max="8870"/>
    <col width="10" customWidth="1" style="209" min="8871" max="8871"/>
    <col width="10" customWidth="1" style="209" min="8872" max="8872"/>
    <col width="10" customWidth="1" style="209" min="8873" max="8873"/>
    <col width="10" customWidth="1" style="209" min="8874" max="8874"/>
    <col width="10" customWidth="1" style="209" min="8875" max="8875"/>
    <col width="10" customWidth="1" style="209" min="8876" max="8876"/>
    <col width="10" customWidth="1" style="209" min="8877" max="8877"/>
    <col width="10" customWidth="1" style="209" min="8878" max="8878"/>
    <col width="10" customWidth="1" style="209" min="8879" max="8879"/>
    <col width="10" customWidth="1" style="209" min="8880" max="8880"/>
    <col width="10" customWidth="1" style="209" min="8881" max="8881"/>
    <col width="10" customWidth="1" style="209" min="8882" max="8882"/>
    <col width="10" customWidth="1" style="209" min="8883" max="8883"/>
    <col width="10" customWidth="1" style="209" min="8884" max="8884"/>
    <col width="10" customWidth="1" style="209" min="8885" max="8885"/>
    <col width="10" customWidth="1" style="209" min="8886" max="8886"/>
    <col width="10" customWidth="1" style="209" min="8887" max="8887"/>
    <col width="10" customWidth="1" style="209" min="8888" max="8888"/>
    <col width="10" customWidth="1" style="209" min="8889" max="8889"/>
    <col width="10" customWidth="1" style="209" min="8890" max="8890"/>
    <col width="10" customWidth="1" style="209" min="8891" max="8891"/>
    <col width="10" customWidth="1" style="209" min="8892" max="8892"/>
    <col width="10" customWidth="1" style="209" min="8893" max="8893"/>
    <col width="10" customWidth="1" style="209" min="8894" max="8894"/>
    <col width="10" customWidth="1" style="209" min="8895" max="8895"/>
    <col width="10" customWidth="1" style="209" min="8896" max="8896"/>
    <col width="10" customWidth="1" style="209" min="8897" max="8897"/>
    <col width="10" customWidth="1" style="209" min="8898" max="8898"/>
    <col width="10" customWidth="1" style="209" min="8899" max="8899"/>
    <col width="10" customWidth="1" style="209" min="8900" max="8900"/>
    <col width="10" customWidth="1" style="209" min="8901" max="8901"/>
    <col width="10" customWidth="1" style="209" min="8902" max="8902"/>
    <col width="10" customWidth="1" style="209" min="8903" max="8903"/>
    <col width="10" customWidth="1" style="209" min="8904" max="8904"/>
    <col width="10" customWidth="1" style="209" min="8905" max="8905"/>
    <col width="10" customWidth="1" style="209" min="8906" max="8906"/>
    <col width="10" customWidth="1" style="209" min="8907" max="8907"/>
    <col width="10" customWidth="1" style="209" min="8908" max="8908"/>
    <col width="10" customWidth="1" style="209" min="8909" max="8909"/>
    <col width="10" customWidth="1" style="209" min="8910" max="8910"/>
    <col width="10" customWidth="1" style="209" min="8911" max="8911"/>
    <col width="10" customWidth="1" style="209" min="8912" max="8912"/>
    <col width="10" customWidth="1" style="209" min="8913" max="8913"/>
    <col width="10" customWidth="1" style="209" min="8914" max="8914"/>
    <col width="10" customWidth="1" style="209" min="8915" max="8915"/>
    <col width="10" customWidth="1" style="209" min="8916" max="8916"/>
    <col width="10" customWidth="1" style="209" min="8917" max="8917"/>
    <col width="10" customWidth="1" style="209" min="8918" max="8918"/>
    <col width="10" customWidth="1" style="209" min="8919" max="8919"/>
    <col width="10" customWidth="1" style="209" min="8920" max="8920"/>
    <col width="10" customWidth="1" style="209" min="8921" max="8921"/>
    <col width="10" customWidth="1" style="209" min="8922" max="8922"/>
    <col width="10" customWidth="1" style="209" min="8923" max="8923"/>
    <col width="10" customWidth="1" style="209" min="8924" max="8924"/>
    <col width="10" customWidth="1" style="209" min="8925" max="8925"/>
    <col width="10" customWidth="1" style="209" min="8926" max="8926"/>
    <col width="10" customWidth="1" style="209" min="8927" max="8927"/>
    <col width="10" customWidth="1" style="209" min="8928" max="8928"/>
    <col width="10" customWidth="1" style="209" min="8929" max="8929"/>
    <col width="10" customWidth="1" style="209" min="8930" max="8930"/>
    <col width="10" customWidth="1" style="209" min="8931" max="8931"/>
    <col width="10" customWidth="1" style="209" min="8932" max="8932"/>
    <col width="10" customWidth="1" style="209" min="8933" max="8933"/>
    <col width="10" customWidth="1" style="209" min="8934" max="8934"/>
    <col width="10" customWidth="1" style="209" min="8935" max="8935"/>
    <col width="10" customWidth="1" style="209" min="8936" max="8936"/>
    <col width="10" customWidth="1" style="209" min="8937" max="8937"/>
    <col width="10" customWidth="1" style="209" min="8938" max="8938"/>
    <col width="10" customWidth="1" style="209" min="8939" max="8939"/>
    <col width="10" customWidth="1" style="209" min="8940" max="8940"/>
    <col width="10" customWidth="1" style="209" min="8941" max="8941"/>
    <col width="10" customWidth="1" style="209" min="8942" max="8942"/>
    <col width="10" customWidth="1" style="209" min="8943" max="8943"/>
    <col width="10" customWidth="1" style="209" min="8944" max="8944"/>
    <col width="10" customWidth="1" style="209" min="8945" max="8945"/>
    <col width="10" customWidth="1" style="209" min="8946" max="8946"/>
    <col width="10" customWidth="1" style="209" min="8947" max="8947"/>
    <col width="10" customWidth="1" style="209" min="8948" max="8948"/>
    <col width="10" customWidth="1" style="209" min="8949" max="8949"/>
    <col width="10" customWidth="1" style="209" min="8950" max="8950"/>
    <col width="10" customWidth="1" style="209" min="8951" max="8951"/>
    <col width="10" customWidth="1" style="209" min="8952" max="8952"/>
    <col width="10" customWidth="1" style="209" min="8953" max="8953"/>
    <col width="10" customWidth="1" style="209" min="8954" max="8954"/>
    <col width="10" customWidth="1" style="209" min="8955" max="8955"/>
    <col width="10" customWidth="1" style="209" min="8956" max="8956"/>
    <col width="10" customWidth="1" style="209" min="8957" max="8957"/>
    <col width="10" customWidth="1" style="209" min="8958" max="8958"/>
    <col width="10" customWidth="1" style="209" min="8959" max="8959"/>
    <col width="10" customWidth="1" style="209" min="8960" max="8960"/>
    <col width="10" customWidth="1" style="209" min="8961" max="8961"/>
    <col width="10" customWidth="1" style="209" min="8962" max="8962"/>
    <col width="10" customWidth="1" style="209" min="8963" max="8963"/>
    <col width="10" customWidth="1" style="209" min="8964" max="8964"/>
    <col width="10" customWidth="1" style="209" min="8965" max="8965"/>
    <col width="10" customWidth="1" style="209" min="8966" max="8966"/>
    <col width="10" customWidth="1" style="209" min="8967" max="8967"/>
    <col width="10" customWidth="1" style="209" min="8968" max="8968"/>
    <col width="10" customWidth="1" style="209" min="8969" max="8969"/>
    <col width="10" customWidth="1" style="209" min="8970" max="8970"/>
    <col width="10" customWidth="1" style="209" min="8971" max="8971"/>
    <col width="10" customWidth="1" style="209" min="8972" max="8972"/>
    <col width="10" customWidth="1" style="209" min="8973" max="8973"/>
    <col width="10" customWidth="1" style="209" min="8974" max="8974"/>
    <col width="10" customWidth="1" style="209" min="8975" max="8975"/>
    <col width="10" customWidth="1" style="209" min="8976" max="8976"/>
    <col width="10" customWidth="1" style="209" min="8977" max="8977"/>
    <col width="10" customWidth="1" style="209" min="8978" max="8978"/>
    <col width="10" customWidth="1" style="209" min="8979" max="8979"/>
    <col width="10" customWidth="1" style="209" min="8980" max="8980"/>
    <col width="10" customWidth="1" style="209" min="8981" max="8981"/>
    <col width="10" customWidth="1" style="209" min="8982" max="8982"/>
    <col width="10" customWidth="1" style="209" min="8983" max="8983"/>
    <col width="10" customWidth="1" style="209" min="8984" max="8984"/>
    <col width="10" customWidth="1" style="209" min="8985" max="8985"/>
    <col width="10" customWidth="1" style="209" min="8986" max="8986"/>
    <col width="10" customWidth="1" style="209" min="8987" max="8987"/>
    <col width="10" customWidth="1" style="209" min="8988" max="8988"/>
    <col width="10" customWidth="1" style="209" min="8989" max="8989"/>
    <col width="10" customWidth="1" style="209" min="8990" max="8990"/>
    <col width="10" customWidth="1" style="209" min="8991" max="8991"/>
    <col width="10" customWidth="1" style="209" min="8992" max="8992"/>
    <col width="10" customWidth="1" style="209" min="8993" max="8993"/>
    <col width="10" customWidth="1" style="209" min="8994" max="8994"/>
    <col width="10" customWidth="1" style="209" min="8995" max="8995"/>
    <col width="10" customWidth="1" style="209" min="8996" max="8996"/>
    <col width="10" customWidth="1" style="209" min="8997" max="8997"/>
    <col width="10" customWidth="1" style="209" min="8998" max="8998"/>
    <col width="10" customWidth="1" style="209" min="8999" max="8999"/>
    <col width="10" customWidth="1" style="209" min="9000" max="9000"/>
    <col width="10" customWidth="1" style="209" min="9001" max="9001"/>
    <col width="10" customWidth="1" style="209" min="9002" max="9002"/>
    <col width="10" customWidth="1" style="209" min="9003" max="9003"/>
    <col width="10" customWidth="1" style="209" min="9004" max="9004"/>
    <col width="10" customWidth="1" style="209" min="9005" max="9005"/>
    <col width="10" customWidth="1" style="209" min="9006" max="9006"/>
    <col width="10" customWidth="1" style="209" min="9007" max="9007"/>
    <col width="10" customWidth="1" style="209" min="9008" max="9008"/>
    <col width="10" customWidth="1" style="209" min="9009" max="9009"/>
    <col width="10" customWidth="1" style="209" min="9010" max="9010"/>
    <col width="10" customWidth="1" style="209" min="9011" max="9011"/>
    <col width="10" customWidth="1" style="209" min="9012" max="9012"/>
    <col width="10" customWidth="1" style="209" min="9013" max="9013"/>
    <col width="10" customWidth="1" style="209" min="9014" max="9014"/>
    <col width="10" customWidth="1" style="209" min="9015" max="9015"/>
    <col width="10" customWidth="1" style="209" min="9016" max="9016"/>
    <col width="10" customWidth="1" style="209" min="9017" max="9017"/>
    <col width="10" customWidth="1" style="209" min="9018" max="9018"/>
    <col width="10" customWidth="1" style="209" min="9019" max="9019"/>
    <col width="10" customWidth="1" style="209" min="9020" max="9020"/>
    <col width="10" customWidth="1" style="209" min="9021" max="9021"/>
    <col width="10" customWidth="1" style="209" min="9022" max="9022"/>
    <col width="10" customWidth="1" style="209" min="9023" max="9023"/>
    <col width="10" customWidth="1" style="209" min="9024" max="9024"/>
    <col width="10" customWidth="1" style="209" min="9025" max="9025"/>
    <col width="10" customWidth="1" style="209" min="9026" max="9026"/>
    <col width="10" customWidth="1" style="209" min="9027" max="9027"/>
    <col width="10" customWidth="1" style="209" min="9028" max="9028"/>
    <col width="10" customWidth="1" style="209" min="9029" max="9029"/>
    <col width="10" customWidth="1" style="209" min="9030" max="9030"/>
    <col width="10" customWidth="1" style="209" min="9031" max="9031"/>
    <col width="10" customWidth="1" style="209" min="9032" max="9032"/>
    <col width="10" customWidth="1" style="209" min="9033" max="9033"/>
    <col width="10" customWidth="1" style="209" min="9034" max="9034"/>
    <col width="10" customWidth="1" style="209" min="9035" max="9035"/>
    <col width="10" customWidth="1" style="209" min="9036" max="9036"/>
    <col width="10" customWidth="1" style="209" min="9037" max="9037"/>
    <col width="10" customWidth="1" style="209" min="9038" max="9038"/>
    <col width="10" customWidth="1" style="209" min="9039" max="9039"/>
    <col width="10" customWidth="1" style="209" min="9040" max="9040"/>
    <col width="10" customWidth="1" style="209" min="9041" max="9041"/>
    <col width="10" customWidth="1" style="209" min="9042" max="9042"/>
    <col width="10" customWidth="1" style="209" min="9043" max="9043"/>
    <col width="10" customWidth="1" style="209" min="9044" max="9044"/>
    <col width="10" customWidth="1" style="209" min="9045" max="9045"/>
    <col width="10" customWidth="1" style="209" min="9046" max="9046"/>
    <col width="10" customWidth="1" style="209" min="9047" max="9047"/>
    <col width="10" customWidth="1" style="209" min="9048" max="9048"/>
    <col width="10" customWidth="1" style="209" min="9049" max="9049"/>
    <col width="10" customWidth="1" style="209" min="9050" max="9050"/>
    <col width="10" customWidth="1" style="209" min="9051" max="9051"/>
    <col width="10" customWidth="1" style="209" min="9052" max="9052"/>
    <col width="10" customWidth="1" style="209" min="9053" max="9053"/>
    <col width="10" customWidth="1" style="209" min="9054" max="9054"/>
    <col width="10" customWidth="1" style="209" min="9055" max="9055"/>
    <col width="10" customWidth="1" style="209" min="9056" max="9056"/>
    <col width="10" customWidth="1" style="209" min="9057" max="9057"/>
    <col width="10" customWidth="1" style="209" min="9058" max="9058"/>
    <col width="10" customWidth="1" style="209" min="9059" max="9059"/>
    <col width="10" customWidth="1" style="209" min="9060" max="9060"/>
    <col width="10" customWidth="1" style="209" min="9061" max="9061"/>
    <col width="10" customWidth="1" style="209" min="9062" max="9062"/>
    <col width="10" customWidth="1" style="209" min="9063" max="9063"/>
    <col width="10" customWidth="1" style="209" min="9064" max="9064"/>
    <col width="10" customWidth="1" style="209" min="9065" max="9065"/>
    <col width="10" customWidth="1" style="209" min="9066" max="9066"/>
    <col width="10" customWidth="1" style="209" min="9067" max="9067"/>
    <col width="10" customWidth="1" style="209" min="9068" max="9068"/>
    <col width="10" customWidth="1" style="209" min="9069" max="9069"/>
    <col width="10" customWidth="1" style="209" min="9070" max="9070"/>
    <col width="10" customWidth="1" style="209" min="9071" max="9071"/>
    <col width="10" customWidth="1" style="209" min="9072" max="9072"/>
    <col width="10" customWidth="1" style="209" min="9073" max="9073"/>
    <col width="10" customWidth="1" style="209" min="9074" max="9074"/>
    <col width="10" customWidth="1" style="209" min="9075" max="9075"/>
    <col width="10" customWidth="1" style="209" min="9076" max="9076"/>
    <col width="10" customWidth="1" style="209" min="9077" max="9077"/>
    <col width="10" customWidth="1" style="209" min="9078" max="9078"/>
    <col width="10" customWidth="1" style="209" min="9079" max="9079"/>
    <col width="10" customWidth="1" style="209" min="9080" max="9080"/>
    <col width="10" customWidth="1" style="209" min="9081" max="9081"/>
    <col width="10" customWidth="1" style="209" min="9082" max="9082"/>
    <col width="10" customWidth="1" style="209" min="9083" max="9083"/>
    <col width="10" customWidth="1" style="209" min="9084" max="9084"/>
    <col width="10" customWidth="1" style="209" min="9085" max="9085"/>
    <col width="10" customWidth="1" style="209" min="9086" max="9086"/>
    <col width="10" customWidth="1" style="209" min="9087" max="9087"/>
    <col width="10" customWidth="1" style="209" min="9088" max="9088"/>
    <col width="10" customWidth="1" style="209" min="9089" max="9089"/>
    <col width="10" customWidth="1" style="209" min="9090" max="9090"/>
    <col width="10" customWidth="1" style="209" min="9091" max="9091"/>
    <col width="10" customWidth="1" style="209" min="9092" max="9092"/>
    <col width="10" customWidth="1" style="209" min="9093" max="9093"/>
    <col width="10" customWidth="1" style="209" min="9094" max="9094"/>
    <col width="10" customWidth="1" style="209" min="9095" max="9095"/>
    <col width="10" customWidth="1" style="209" min="9096" max="9096"/>
    <col width="10" customWidth="1" style="209" min="9097" max="9097"/>
    <col width="10" customWidth="1" style="209" min="9098" max="9098"/>
    <col width="10" customWidth="1" style="209" min="9099" max="9099"/>
    <col width="10" customWidth="1" style="209" min="9100" max="9100"/>
    <col width="10" customWidth="1" style="209" min="9101" max="9101"/>
    <col width="10" customWidth="1" style="209" min="9102" max="9102"/>
    <col width="10" customWidth="1" style="209" min="9103" max="9103"/>
    <col width="10" customWidth="1" style="209" min="9104" max="9104"/>
    <col width="10" customWidth="1" style="209" min="9105" max="9105"/>
    <col width="10" customWidth="1" style="209" min="9106" max="9106"/>
    <col width="10" customWidth="1" style="209" min="9107" max="9107"/>
    <col width="10" customWidth="1" style="209" min="9108" max="9108"/>
    <col width="10" customWidth="1" style="209" min="9109" max="9109"/>
    <col width="10" customWidth="1" style="209" min="9110" max="9110"/>
    <col width="10" customWidth="1" style="209" min="9111" max="9111"/>
    <col width="10" customWidth="1" style="209" min="9112" max="9112"/>
    <col width="10" customWidth="1" style="209" min="9113" max="9113"/>
    <col width="10" customWidth="1" style="209" min="9114" max="9114"/>
    <col width="10" customWidth="1" style="209" min="9115" max="9115"/>
    <col width="10" customWidth="1" style="209" min="9116" max="9116"/>
    <col width="10" customWidth="1" style="209" min="9117" max="9117"/>
    <col width="10" customWidth="1" style="209" min="9118" max="9118"/>
    <col width="10" customWidth="1" style="209" min="9119" max="9119"/>
    <col width="10" customWidth="1" style="209" min="9120" max="9120"/>
    <col width="10" customWidth="1" style="209" min="9121" max="9121"/>
    <col width="10" customWidth="1" style="209" min="9122" max="9122"/>
    <col width="10" customWidth="1" style="209" min="9123" max="9123"/>
    <col width="10" customWidth="1" style="209" min="9124" max="9124"/>
    <col width="10" customWidth="1" style="209" min="9125" max="9125"/>
    <col width="10" customWidth="1" style="209" min="9126" max="9126"/>
    <col width="10" customWidth="1" style="209" min="9127" max="9127"/>
    <col width="10" customWidth="1" style="209" min="9128" max="9128"/>
    <col width="10" customWidth="1" style="209" min="9129" max="9129"/>
    <col width="10" customWidth="1" style="209" min="9130" max="9130"/>
    <col width="10" customWidth="1" style="209" min="9131" max="9131"/>
    <col width="10" customWidth="1" style="209" min="9132" max="9132"/>
    <col width="10" customWidth="1" style="209" min="9133" max="9133"/>
    <col width="10" customWidth="1" style="209" min="9134" max="9134"/>
    <col width="10" customWidth="1" style="209" min="9135" max="9135"/>
    <col width="10" customWidth="1" style="209" min="9136" max="9136"/>
    <col width="10" customWidth="1" style="209" min="9137" max="9137"/>
    <col width="10" customWidth="1" style="209" min="9138" max="9138"/>
    <col width="10" customWidth="1" style="209" min="9139" max="9139"/>
    <col width="10" customWidth="1" style="209" min="9140" max="9140"/>
    <col width="10" customWidth="1" style="209" min="9141" max="9141"/>
    <col width="10" customWidth="1" style="209" min="9142" max="9142"/>
    <col width="10" customWidth="1" style="209" min="9143" max="9143"/>
    <col width="10" customWidth="1" style="209" min="9144" max="9144"/>
    <col width="10" customWidth="1" style="209" min="9145" max="9145"/>
    <col width="10" customWidth="1" style="209" min="9146" max="9146"/>
    <col width="10" customWidth="1" style="209" min="9147" max="9147"/>
    <col width="10" customWidth="1" style="209" min="9148" max="9148"/>
    <col width="10" customWidth="1" style="209" min="9149" max="9149"/>
    <col width="10" customWidth="1" style="209" min="9150" max="9150"/>
    <col width="10" customWidth="1" style="209" min="9151" max="9151"/>
    <col width="10" customWidth="1" style="209" min="9152" max="9152"/>
    <col width="10" customWidth="1" style="209" min="9153" max="9153"/>
    <col width="10" customWidth="1" style="209" min="9154" max="9154"/>
    <col width="10" customWidth="1" style="209" min="9155" max="9155"/>
    <col width="10" customWidth="1" style="209" min="9156" max="9156"/>
    <col width="10" customWidth="1" style="209" min="9157" max="9157"/>
    <col width="10" customWidth="1" style="209" min="9158" max="9158"/>
    <col width="10" customWidth="1" style="209" min="9159" max="9159"/>
    <col width="10" customWidth="1" style="209" min="9160" max="9160"/>
    <col width="10" customWidth="1" style="209" min="9161" max="9161"/>
    <col width="10" customWidth="1" style="209" min="9162" max="9162"/>
    <col width="10" customWidth="1" style="209" min="9163" max="9163"/>
    <col width="10" customWidth="1" style="209" min="9164" max="9164"/>
    <col width="10" customWidth="1" style="209" min="9165" max="9165"/>
    <col width="10" customWidth="1" style="209" min="9166" max="9166"/>
    <col width="10" customWidth="1" style="209" min="9167" max="9167"/>
    <col width="10" customWidth="1" style="209" min="9168" max="9168"/>
    <col width="10" customWidth="1" style="209" min="9169" max="9169"/>
    <col width="10" customWidth="1" style="209" min="9170" max="9170"/>
    <col width="10" customWidth="1" style="209" min="9171" max="9171"/>
    <col width="10" customWidth="1" style="209" min="9172" max="9172"/>
    <col width="10" customWidth="1" style="209" min="9173" max="9173"/>
    <col width="10" customWidth="1" style="209" min="9174" max="9174"/>
    <col width="10" customWidth="1" style="209" min="9175" max="9175"/>
    <col width="10" customWidth="1" style="209" min="9176" max="9176"/>
    <col width="10" customWidth="1" style="209" min="9177" max="9177"/>
    <col width="10" customWidth="1" style="209" min="9178" max="9178"/>
    <col width="10" customWidth="1" style="209" min="9179" max="9179"/>
    <col width="10" customWidth="1" style="209" min="9180" max="9180"/>
    <col width="10" customWidth="1" style="209" min="9181" max="9181"/>
    <col width="10" customWidth="1" style="209" min="9182" max="9182"/>
    <col width="10" customWidth="1" style="209" min="9183" max="9183"/>
    <col width="10" customWidth="1" style="209" min="9184" max="9184"/>
    <col width="10" customWidth="1" style="209" min="9185" max="9185"/>
    <col width="10" customWidth="1" style="209" min="9186" max="9186"/>
    <col width="10" customWidth="1" style="209" min="9187" max="9187"/>
    <col width="10" customWidth="1" style="209" min="9188" max="9188"/>
    <col width="10" customWidth="1" style="209" min="9189" max="9189"/>
    <col width="10" customWidth="1" style="209" min="9190" max="9190"/>
    <col width="10" customWidth="1" style="209" min="9191" max="9191"/>
    <col width="10" customWidth="1" style="209" min="9192" max="9192"/>
    <col width="10" customWidth="1" style="209" min="9193" max="9193"/>
    <col width="10" customWidth="1" style="209" min="9194" max="9194"/>
    <col width="10" customWidth="1" style="209" min="9195" max="9195"/>
    <col width="10" customWidth="1" style="209" min="9196" max="9196"/>
    <col width="10" customWidth="1" style="209" min="9197" max="9197"/>
    <col width="10" customWidth="1" style="209" min="9198" max="9198"/>
    <col width="10" customWidth="1" style="209" min="9199" max="9199"/>
    <col width="10" customWidth="1" style="209" min="9200" max="9200"/>
    <col width="10" customWidth="1" style="209" min="9201" max="9201"/>
    <col width="10" customWidth="1" style="209" min="9202" max="9202"/>
    <col width="10" customWidth="1" style="209" min="9203" max="9203"/>
    <col width="10" customWidth="1" style="209" min="9204" max="9204"/>
    <col width="10" customWidth="1" style="209" min="9205" max="9205"/>
    <col width="10" customWidth="1" style="209" min="9206" max="9206"/>
    <col width="10" customWidth="1" style="209" min="9207" max="9207"/>
    <col width="10" customWidth="1" style="209" min="9208" max="9208"/>
    <col width="10" customWidth="1" style="209" min="9209" max="9209"/>
    <col width="10" customWidth="1" style="209" min="9210" max="9210"/>
    <col width="10" customWidth="1" style="209" min="9211" max="9211"/>
    <col width="10" customWidth="1" style="209" min="9212" max="9212"/>
    <col width="10" customWidth="1" style="209" min="9213" max="9213"/>
    <col width="10" customWidth="1" style="209" min="9214" max="9214"/>
    <col width="10" customWidth="1" style="209" min="9215" max="9215"/>
    <col width="10" customWidth="1" style="209" min="9216" max="9216"/>
    <col width="10" customWidth="1" style="209" min="9217" max="9217"/>
    <col width="10" customWidth="1" style="209" min="9218" max="9218"/>
    <col width="10" customWidth="1" style="209" min="9219" max="9219"/>
    <col width="10" customWidth="1" style="209" min="9220" max="9220"/>
    <col width="10" customWidth="1" style="209" min="9221" max="9221"/>
    <col width="10" customWidth="1" style="209" min="9222" max="9222"/>
    <col width="10" customWidth="1" style="209" min="9223" max="9223"/>
    <col width="10" customWidth="1" style="209" min="9224" max="9224"/>
    <col width="10" customWidth="1" style="209" min="9225" max="9225"/>
    <col width="10" customWidth="1" style="209" min="9226" max="9226"/>
    <col width="10" customWidth="1" style="209" min="9227" max="9227"/>
    <col width="10" customWidth="1" style="209" min="9228" max="9228"/>
    <col width="10" customWidth="1" style="209" min="9229" max="9229"/>
    <col width="10" customWidth="1" style="209" min="9230" max="9230"/>
    <col width="10" customWidth="1" style="209" min="9231" max="9231"/>
    <col width="10" customWidth="1" style="209" min="9232" max="9232"/>
    <col width="10" customWidth="1" style="209" min="9233" max="9233"/>
    <col width="10" customWidth="1" style="209" min="9234" max="9234"/>
    <col width="10" customWidth="1" style="209" min="9235" max="9235"/>
    <col width="10" customWidth="1" style="209" min="9236" max="9236"/>
    <col width="10" customWidth="1" style="209" min="9237" max="9237"/>
    <col width="10" customWidth="1" style="209" min="9238" max="9238"/>
    <col width="10" customWidth="1" style="209" min="9239" max="9239"/>
    <col width="10" customWidth="1" style="209" min="9240" max="9240"/>
    <col width="10" customWidth="1" style="209" min="9241" max="9241"/>
    <col width="10" customWidth="1" style="209" min="9242" max="9242"/>
    <col width="10" customWidth="1" style="209" min="9243" max="9243"/>
    <col width="10" customWidth="1" style="209" min="9244" max="9244"/>
    <col width="10" customWidth="1" style="209" min="9245" max="9245"/>
    <col width="10" customWidth="1" style="209" min="9246" max="9246"/>
    <col width="10" customWidth="1" style="209" min="9247" max="9247"/>
    <col width="10" customWidth="1" style="209" min="9248" max="9248"/>
    <col width="10" customWidth="1" style="209" min="9249" max="9249"/>
    <col width="10" customWidth="1" style="209" min="9250" max="9250"/>
    <col width="10" customWidth="1" style="209" min="9251" max="9251"/>
    <col width="10" customWidth="1" style="209" min="9252" max="9252"/>
    <col width="10" customWidth="1" style="209" min="9253" max="9253"/>
    <col width="10" customWidth="1" style="209" min="9254" max="9254"/>
    <col width="10" customWidth="1" style="209" min="9255" max="9255"/>
    <col width="10" customWidth="1" style="209" min="9256" max="9256"/>
    <col width="10" customWidth="1" style="209" min="9257" max="9257"/>
    <col width="10" customWidth="1" style="209" min="9258" max="9258"/>
    <col width="10" customWidth="1" style="209" min="9259" max="9259"/>
    <col width="10" customWidth="1" style="209" min="9260" max="9260"/>
    <col width="10" customWidth="1" style="209" min="9261" max="9261"/>
    <col width="10" customWidth="1" style="209" min="9262" max="9262"/>
    <col width="10" customWidth="1" style="209" min="9263" max="9263"/>
    <col width="10" customWidth="1" style="209" min="9264" max="9264"/>
    <col width="10" customWidth="1" style="209" min="9265" max="9265"/>
    <col width="10" customWidth="1" style="209" min="9266" max="9266"/>
    <col width="10" customWidth="1" style="209" min="9267" max="9267"/>
    <col width="10" customWidth="1" style="209" min="9268" max="9268"/>
    <col width="10" customWidth="1" style="209" min="9269" max="9269"/>
    <col width="10" customWidth="1" style="209" min="9270" max="9270"/>
    <col width="10" customWidth="1" style="209" min="9271" max="9271"/>
    <col width="10" customWidth="1" style="209" min="9272" max="9272"/>
    <col width="10" customWidth="1" style="209" min="9273" max="9273"/>
    <col width="10" customWidth="1" style="209" min="9274" max="9274"/>
    <col width="10" customWidth="1" style="209" min="9275" max="9275"/>
    <col width="10" customWidth="1" style="209" min="9276" max="9276"/>
    <col width="10" customWidth="1" style="209" min="9277" max="9277"/>
    <col width="10" customWidth="1" style="209" min="9278" max="9278"/>
    <col width="10" customWidth="1" style="209" min="9279" max="9279"/>
    <col width="10" customWidth="1" style="209" min="9280" max="9280"/>
    <col width="10" customWidth="1" style="209" min="9281" max="9281"/>
    <col width="10" customWidth="1" style="209" min="9282" max="9282"/>
    <col width="10" customWidth="1" style="209" min="9283" max="9283"/>
    <col width="10" customWidth="1" style="209" min="9284" max="9284"/>
    <col width="10" customWidth="1" style="209" min="9285" max="9285"/>
    <col width="10" customWidth="1" style="209" min="9286" max="9286"/>
    <col width="10" customWidth="1" style="209" min="9287" max="9287"/>
    <col width="10" customWidth="1" style="209" min="9288" max="9288"/>
    <col width="10" customWidth="1" style="209" min="9289" max="9289"/>
    <col width="10" customWidth="1" style="209" min="9290" max="9290"/>
    <col width="10" customWidth="1" style="209" min="9291" max="9291"/>
    <col width="10" customWidth="1" style="209" min="9292" max="9292"/>
    <col width="10" customWidth="1" style="209" min="9293" max="9293"/>
    <col width="10" customWidth="1" style="209" min="9294" max="9294"/>
    <col width="10" customWidth="1" style="209" min="9295" max="9295"/>
    <col width="10" customWidth="1" style="209" min="9296" max="9296"/>
    <col width="10" customWidth="1" style="209" min="9297" max="9297"/>
    <col width="10" customWidth="1" style="209" min="9298" max="9298"/>
    <col width="10" customWidth="1" style="209" min="9299" max="9299"/>
    <col width="10" customWidth="1" style="209" min="9300" max="9300"/>
    <col width="10" customWidth="1" style="209" min="9301" max="9301"/>
    <col width="10" customWidth="1" style="209" min="9302" max="9302"/>
    <col width="10" customWidth="1" style="209" min="9303" max="9303"/>
    <col width="10" customWidth="1" style="209" min="9304" max="9304"/>
    <col width="10" customWidth="1" style="209" min="9305" max="9305"/>
    <col width="10" customWidth="1" style="209" min="9306" max="9306"/>
    <col width="10" customWidth="1" style="209" min="9307" max="9307"/>
    <col width="10" customWidth="1" style="209" min="9308" max="9308"/>
    <col width="10" customWidth="1" style="209" min="9309" max="9309"/>
    <col width="10" customWidth="1" style="209" min="9310" max="9310"/>
    <col width="10" customWidth="1" style="209" min="9311" max="9311"/>
    <col width="10" customWidth="1" style="209" min="9312" max="9312"/>
    <col width="10" customWidth="1" style="209" min="9313" max="9313"/>
    <col width="10" customWidth="1" style="209" min="9314" max="9314"/>
    <col width="10" customWidth="1" style="209" min="9315" max="9315"/>
    <col width="10" customWidth="1" style="209" min="9316" max="9316"/>
    <col width="10" customWidth="1" style="209" min="9317" max="9317"/>
    <col width="10" customWidth="1" style="209" min="9318" max="9318"/>
    <col width="10" customWidth="1" style="209" min="9319" max="9319"/>
    <col width="10" customWidth="1" style="209" min="9320" max="9320"/>
    <col width="10" customWidth="1" style="209" min="9321" max="9321"/>
    <col width="10" customWidth="1" style="209" min="9322" max="9322"/>
    <col width="10" customWidth="1" style="209" min="9323" max="9323"/>
    <col width="10" customWidth="1" style="209" min="9324" max="9324"/>
    <col width="10" customWidth="1" style="209" min="9325" max="9325"/>
    <col width="10" customWidth="1" style="209" min="9326" max="9326"/>
    <col width="10" customWidth="1" style="209" min="9327" max="9327"/>
    <col width="10" customWidth="1" style="209" min="9328" max="9328"/>
    <col width="10" customWidth="1" style="209" min="9329" max="9329"/>
    <col width="10" customWidth="1" style="209" min="9330" max="9330"/>
    <col width="10" customWidth="1" style="209" min="9331" max="9331"/>
    <col width="10" customWidth="1" style="209" min="9332" max="9332"/>
    <col width="10" customWidth="1" style="209" min="9333" max="9333"/>
    <col width="10" customWidth="1" style="209" min="9334" max="9334"/>
    <col width="10" customWidth="1" style="209" min="9335" max="9335"/>
    <col width="10" customWidth="1" style="209" min="9336" max="9336"/>
    <col width="10" customWidth="1" style="209" min="9337" max="9337"/>
    <col width="10" customWidth="1" style="209" min="9338" max="9338"/>
    <col width="10" customWidth="1" style="209" min="9339" max="9339"/>
    <col width="10" customWidth="1" style="209" min="9340" max="9340"/>
    <col width="10" customWidth="1" style="209" min="9341" max="9341"/>
    <col width="10" customWidth="1" style="209" min="9342" max="9342"/>
    <col width="10" customWidth="1" style="209" min="9343" max="9343"/>
    <col width="10" customWidth="1" style="209" min="9344" max="9344"/>
    <col width="10" customWidth="1" style="209" min="9345" max="9345"/>
    <col width="10" customWidth="1" style="209" min="9346" max="9346"/>
    <col width="10" customWidth="1" style="209" min="9347" max="9347"/>
    <col width="10" customWidth="1" style="209" min="9348" max="9348"/>
    <col width="10" customWidth="1" style="209" min="9349" max="9349"/>
    <col width="10" customWidth="1" style="209" min="9350" max="9350"/>
    <col width="10" customWidth="1" style="209" min="9351" max="9351"/>
    <col width="10" customWidth="1" style="209" min="9352" max="9352"/>
    <col width="10" customWidth="1" style="209" min="9353" max="9353"/>
    <col width="10" customWidth="1" style="209" min="9354" max="9354"/>
    <col width="10" customWidth="1" style="209" min="9355" max="9355"/>
    <col width="10" customWidth="1" style="209" min="9356" max="9356"/>
    <col width="10" customWidth="1" style="209" min="9357" max="9357"/>
    <col width="10" customWidth="1" style="209" min="9358" max="9358"/>
    <col width="10" customWidth="1" style="209" min="9359" max="9359"/>
    <col width="10" customWidth="1" style="209" min="9360" max="9360"/>
    <col width="10" customWidth="1" style="209" min="9361" max="9361"/>
    <col width="10" customWidth="1" style="209" min="9362" max="9362"/>
    <col width="10" customWidth="1" style="209" min="9363" max="9363"/>
    <col width="10" customWidth="1" style="209" min="9364" max="9364"/>
    <col width="10" customWidth="1" style="209" min="9365" max="9365"/>
    <col width="10" customWidth="1" style="209" min="9366" max="9366"/>
    <col width="10" customWidth="1" style="209" min="9367" max="9367"/>
    <col width="10" customWidth="1" style="209" min="9368" max="9368"/>
    <col width="10" customWidth="1" style="209" min="9369" max="9369"/>
    <col width="10" customWidth="1" style="209" min="9370" max="9370"/>
    <col width="10" customWidth="1" style="209" min="9371" max="9371"/>
    <col width="10" customWidth="1" style="209" min="9372" max="9372"/>
    <col width="10" customWidth="1" style="209" min="9373" max="9373"/>
    <col width="10" customWidth="1" style="209" min="9374" max="9374"/>
    <col width="10" customWidth="1" style="209" min="9375" max="9375"/>
    <col width="10" customWidth="1" style="209" min="9376" max="9376"/>
    <col width="10" customWidth="1" style="209" min="9377" max="9377"/>
    <col width="10" customWidth="1" style="209" min="9378" max="9378"/>
    <col width="10" customWidth="1" style="209" min="9379" max="9379"/>
    <col width="10" customWidth="1" style="209" min="9380" max="9380"/>
    <col width="10" customWidth="1" style="209" min="9381" max="9381"/>
    <col width="10" customWidth="1" style="209" min="9382" max="9382"/>
    <col width="10" customWidth="1" style="209" min="9383" max="9383"/>
    <col width="10" customWidth="1" style="209" min="9384" max="9384"/>
    <col width="10" customWidth="1" style="209" min="9385" max="9385"/>
    <col width="10" customWidth="1" style="209" min="9386" max="9386"/>
    <col width="10" customWidth="1" style="209" min="9387" max="9387"/>
    <col width="10" customWidth="1" style="209" min="9388" max="9388"/>
    <col width="10" customWidth="1" style="209" min="9389" max="9389"/>
    <col width="10" customWidth="1" style="209" min="9390" max="9390"/>
    <col width="10" customWidth="1" style="209" min="9391" max="9391"/>
    <col width="10" customWidth="1" style="209" min="9392" max="9392"/>
    <col width="10" customWidth="1" style="209" min="9393" max="9393"/>
    <col width="10" customWidth="1" style="209" min="9394" max="9394"/>
    <col width="10" customWidth="1" style="209" min="9395" max="9395"/>
    <col width="10" customWidth="1" style="209" min="9396" max="9396"/>
    <col width="10" customWidth="1" style="209" min="9397" max="9397"/>
    <col width="10" customWidth="1" style="209" min="9398" max="9398"/>
    <col width="10" customWidth="1" style="209" min="9399" max="9399"/>
    <col width="10" customWidth="1" style="209" min="9400" max="9400"/>
    <col width="10" customWidth="1" style="209" min="9401" max="9401"/>
    <col width="10" customWidth="1" style="209" min="9402" max="9402"/>
    <col width="10" customWidth="1" style="209" min="9403" max="9403"/>
    <col width="10" customWidth="1" style="209" min="9404" max="9404"/>
    <col width="10" customWidth="1" style="209" min="9405" max="9405"/>
    <col width="10" customWidth="1" style="209" min="9406" max="9406"/>
    <col width="10" customWidth="1" style="209" min="9407" max="9407"/>
    <col width="10" customWidth="1" style="209" min="9408" max="9408"/>
    <col width="10" customWidth="1" style="209" min="9409" max="9409"/>
    <col width="10" customWidth="1" style="209" min="9410" max="9410"/>
    <col width="10" customWidth="1" style="209" min="9411" max="9411"/>
    <col width="10" customWidth="1" style="209" min="9412" max="9412"/>
    <col width="10" customWidth="1" style="209" min="9413" max="9413"/>
    <col width="10" customWidth="1" style="209" min="9414" max="9414"/>
    <col width="10" customWidth="1" style="209" min="9415" max="9415"/>
    <col width="10" customWidth="1" style="209" min="9416" max="9416"/>
    <col width="10" customWidth="1" style="209" min="9417" max="9417"/>
    <col width="10" customWidth="1" style="209" min="9418" max="9418"/>
    <col width="10" customWidth="1" style="209" min="9419" max="9419"/>
    <col width="10" customWidth="1" style="209" min="9420" max="9420"/>
    <col width="10" customWidth="1" style="209" min="9421" max="9421"/>
    <col width="10" customWidth="1" style="209" min="9422" max="9422"/>
    <col width="10" customWidth="1" style="209" min="9423" max="9423"/>
    <col width="10" customWidth="1" style="209" min="9424" max="9424"/>
    <col width="10" customWidth="1" style="209" min="9425" max="9425"/>
    <col width="10" customWidth="1" style="209" min="9426" max="9426"/>
    <col width="10" customWidth="1" style="209" min="9427" max="9427"/>
    <col width="10" customWidth="1" style="209" min="9428" max="9428"/>
    <col width="10" customWidth="1" style="209" min="9429" max="9429"/>
    <col width="10" customWidth="1" style="209" min="9430" max="9430"/>
    <col width="10" customWidth="1" style="209" min="9431" max="9431"/>
    <col width="10" customWidth="1" style="209" min="9432" max="9432"/>
    <col width="10" customWidth="1" style="209" min="9433" max="9433"/>
    <col width="10" customWidth="1" style="209" min="9434" max="9434"/>
    <col width="10" customWidth="1" style="209" min="9435" max="9435"/>
    <col width="10" customWidth="1" style="209" min="9436" max="9436"/>
    <col width="10" customWidth="1" style="209" min="9437" max="9437"/>
    <col width="10" customWidth="1" style="209" min="9438" max="9438"/>
    <col width="10" customWidth="1" style="209" min="9439" max="9439"/>
    <col width="10" customWidth="1" style="209" min="9440" max="9440"/>
    <col width="10" customWidth="1" style="209" min="9441" max="9441"/>
    <col width="10" customWidth="1" style="209" min="9442" max="9442"/>
    <col width="10" customWidth="1" style="209" min="9443" max="9443"/>
    <col width="10" customWidth="1" style="209" min="9444" max="9444"/>
    <col width="10" customWidth="1" style="209" min="9445" max="9445"/>
    <col width="10" customWidth="1" style="209" min="9446" max="9446"/>
    <col width="10" customWidth="1" style="209" min="9447" max="9447"/>
    <col width="10" customWidth="1" style="209" min="9448" max="9448"/>
    <col width="10" customWidth="1" style="209" min="9449" max="9449"/>
    <col width="10" customWidth="1" style="209" min="9450" max="9450"/>
    <col width="10" customWidth="1" style="209" min="9451" max="9451"/>
    <col width="10" customWidth="1" style="209" min="9452" max="9452"/>
    <col width="10" customWidth="1" style="209" min="9453" max="9453"/>
    <col width="10" customWidth="1" style="209" min="9454" max="9454"/>
    <col width="10" customWidth="1" style="209" min="9455" max="9455"/>
    <col width="10" customWidth="1" style="209" min="9456" max="9456"/>
    <col width="10" customWidth="1" style="209" min="9457" max="9457"/>
    <col width="10" customWidth="1" style="209" min="9458" max="9458"/>
    <col width="10" customWidth="1" style="209" min="9459" max="9459"/>
    <col width="10" customWidth="1" style="209" min="9460" max="9460"/>
    <col width="10" customWidth="1" style="209" min="9461" max="9461"/>
    <col width="10" customWidth="1" style="209" min="9462" max="9462"/>
    <col width="10" customWidth="1" style="209" min="9463" max="9463"/>
    <col width="10" customWidth="1" style="209" min="9464" max="9464"/>
    <col width="10" customWidth="1" style="209" min="9465" max="9465"/>
    <col width="10" customWidth="1" style="209" min="9466" max="9466"/>
    <col width="10" customWidth="1" style="209" min="9467" max="9467"/>
    <col width="10" customWidth="1" style="209" min="9468" max="9468"/>
    <col width="10" customWidth="1" style="209" min="9469" max="9469"/>
    <col width="10" customWidth="1" style="209" min="9470" max="9470"/>
    <col width="10" customWidth="1" style="209" min="9471" max="9471"/>
    <col width="10" customWidth="1" style="209" min="9472" max="9472"/>
    <col width="10" customWidth="1" style="209" min="9473" max="9473"/>
    <col width="10" customWidth="1" style="209" min="9474" max="9474"/>
    <col width="10" customWidth="1" style="209" min="9475" max="9475"/>
    <col width="10" customWidth="1" style="209" min="9476" max="9476"/>
    <col width="10" customWidth="1" style="209" min="9477" max="9477"/>
    <col width="10" customWidth="1" style="209" min="9478" max="9478"/>
    <col width="10" customWidth="1" style="209" min="9479" max="9479"/>
    <col width="10" customWidth="1" style="209" min="9480" max="9480"/>
    <col width="10" customWidth="1" style="209" min="9481" max="9481"/>
    <col width="10" customWidth="1" style="209" min="9482" max="9482"/>
    <col width="10" customWidth="1" style="209" min="9483" max="9483"/>
    <col width="10" customWidth="1" style="209" min="9484" max="9484"/>
    <col width="10" customWidth="1" style="209" min="9485" max="9485"/>
    <col width="10" customWidth="1" style="209" min="9486" max="9486"/>
    <col width="10" customWidth="1" style="209" min="9487" max="9487"/>
    <col width="10" customWidth="1" style="209" min="9488" max="9488"/>
    <col width="10" customWidth="1" style="209" min="9489" max="9489"/>
    <col width="10" customWidth="1" style="209" min="9490" max="9490"/>
    <col width="10" customWidth="1" style="209" min="9491" max="9491"/>
    <col width="10" customWidth="1" style="209" min="9492" max="9492"/>
    <col width="10" customWidth="1" style="209" min="9493" max="9493"/>
    <col width="10" customWidth="1" style="209" min="9494" max="9494"/>
    <col width="10" customWidth="1" style="209" min="9495" max="9495"/>
    <col width="10" customWidth="1" style="209" min="9496" max="9496"/>
    <col width="10" customWidth="1" style="209" min="9497" max="9497"/>
    <col width="10" customWidth="1" style="209" min="9498" max="9498"/>
    <col width="10" customWidth="1" style="209" min="9499" max="9499"/>
    <col width="10" customWidth="1" style="209" min="9500" max="9500"/>
    <col width="10" customWidth="1" style="209" min="9501" max="9501"/>
    <col width="10" customWidth="1" style="209" min="9502" max="9502"/>
    <col width="10" customWidth="1" style="209" min="9503" max="9503"/>
    <col width="10" customWidth="1" style="209" min="9504" max="9504"/>
    <col width="10" customWidth="1" style="209" min="9505" max="9505"/>
    <col width="10" customWidth="1" style="209" min="9506" max="9506"/>
    <col width="10" customWidth="1" style="209" min="9507" max="9507"/>
    <col width="10" customWidth="1" style="209" min="9508" max="9508"/>
    <col width="10" customWidth="1" style="209" min="9509" max="9509"/>
    <col width="10" customWidth="1" style="209" min="9510" max="9510"/>
    <col width="10" customWidth="1" style="209" min="9511" max="9511"/>
    <col width="10" customWidth="1" style="209" min="9512" max="9512"/>
    <col width="10" customWidth="1" style="209" min="9513" max="9513"/>
    <col width="10" customWidth="1" style="209" min="9514" max="9514"/>
    <col width="10" customWidth="1" style="209" min="9515" max="9515"/>
    <col width="10" customWidth="1" style="209" min="9516" max="9516"/>
    <col width="10" customWidth="1" style="209" min="9517" max="9517"/>
    <col width="10" customWidth="1" style="209" min="9518" max="9518"/>
    <col width="10" customWidth="1" style="209" min="9519" max="9519"/>
    <col width="10" customWidth="1" style="209" min="9520" max="9520"/>
    <col width="10" customWidth="1" style="209" min="9521" max="9521"/>
    <col width="10" customWidth="1" style="209" min="9522" max="9522"/>
    <col width="10" customWidth="1" style="209" min="9523" max="9523"/>
    <col width="10" customWidth="1" style="209" min="9524" max="9524"/>
    <col width="10" customWidth="1" style="209" min="9525" max="9525"/>
    <col width="10" customWidth="1" style="209" min="9526" max="9526"/>
    <col width="10" customWidth="1" style="209" min="9527" max="9527"/>
    <col width="10" customWidth="1" style="209" min="9528" max="9528"/>
    <col width="10" customWidth="1" style="209" min="9529" max="9529"/>
    <col width="10" customWidth="1" style="209" min="9530" max="9530"/>
    <col width="10" customWidth="1" style="209" min="9531" max="9531"/>
    <col width="10" customWidth="1" style="209" min="9532" max="9532"/>
    <col width="10" customWidth="1" style="209" min="9533" max="9533"/>
    <col width="10" customWidth="1" style="209" min="9534" max="9534"/>
    <col width="10" customWidth="1" style="209" min="9535" max="9535"/>
    <col width="10" customWidth="1" style="209" min="9536" max="9536"/>
    <col width="10" customWidth="1" style="209" min="9537" max="9537"/>
    <col width="10" customWidth="1" style="209" min="9538" max="9538"/>
    <col width="10" customWidth="1" style="209" min="9539" max="9539"/>
    <col width="10" customWidth="1" style="209" min="9540" max="9540"/>
    <col width="10" customWidth="1" style="209" min="9541" max="9541"/>
    <col width="10" customWidth="1" style="209" min="9542" max="9542"/>
    <col width="10" customWidth="1" style="209" min="9543" max="9543"/>
    <col width="10" customWidth="1" style="209" min="9544" max="9544"/>
    <col width="10" customWidth="1" style="209" min="9545" max="9545"/>
    <col width="10" customWidth="1" style="209" min="9546" max="9546"/>
    <col width="10" customWidth="1" style="209" min="9547" max="9547"/>
    <col width="10" customWidth="1" style="209" min="9548" max="9548"/>
    <col width="10" customWidth="1" style="209" min="9549" max="9549"/>
    <col width="10" customWidth="1" style="209" min="9550" max="9550"/>
    <col width="10" customWidth="1" style="209" min="9551" max="9551"/>
    <col width="10" customWidth="1" style="209" min="9552" max="9552"/>
    <col width="10" customWidth="1" style="209" min="9553" max="9553"/>
    <col width="10" customWidth="1" style="209" min="9554" max="9554"/>
    <col width="10" customWidth="1" style="209" min="9555" max="9555"/>
    <col width="10" customWidth="1" style="209" min="9556" max="9556"/>
    <col width="10" customWidth="1" style="209" min="9557" max="9557"/>
    <col width="10" customWidth="1" style="209" min="9558" max="9558"/>
    <col width="10" customWidth="1" style="209" min="9559" max="9559"/>
    <col width="10" customWidth="1" style="209" min="9560" max="9560"/>
    <col width="10" customWidth="1" style="209" min="9561" max="9561"/>
    <col width="10" customWidth="1" style="209" min="9562" max="9562"/>
    <col width="10" customWidth="1" style="209" min="9563" max="9563"/>
    <col width="10" customWidth="1" style="209" min="9564" max="9564"/>
    <col width="10" customWidth="1" style="209" min="9565" max="9565"/>
    <col width="10" customWidth="1" style="209" min="9566" max="9566"/>
    <col width="10" customWidth="1" style="209" min="9567" max="9567"/>
    <col width="10" customWidth="1" style="209" min="9568" max="9568"/>
    <col width="10" customWidth="1" style="209" min="9569" max="9569"/>
    <col width="10" customWidth="1" style="209" min="9570" max="9570"/>
    <col width="10" customWidth="1" style="209" min="9571" max="9571"/>
    <col width="10" customWidth="1" style="209" min="9572" max="9572"/>
    <col width="10" customWidth="1" style="209" min="9573" max="9573"/>
    <col width="10" customWidth="1" style="209" min="9574" max="9574"/>
    <col width="10" customWidth="1" style="209" min="9575" max="9575"/>
    <col width="10" customWidth="1" style="209" min="9576" max="9576"/>
    <col width="10" customWidth="1" style="209" min="9577" max="9577"/>
    <col width="10" customWidth="1" style="209" min="9578" max="9578"/>
    <col width="10" customWidth="1" style="209" min="9579" max="9579"/>
    <col width="10" customWidth="1" style="209" min="9580" max="9580"/>
    <col width="10" customWidth="1" style="209" min="9581" max="9581"/>
    <col width="10" customWidth="1" style="209" min="9582" max="9582"/>
    <col width="10" customWidth="1" style="209" min="9583" max="9583"/>
    <col width="10" customWidth="1" style="209" min="9584" max="9584"/>
    <col width="10" customWidth="1" style="209" min="9585" max="9585"/>
    <col width="10" customWidth="1" style="209" min="9586" max="9586"/>
    <col width="10" customWidth="1" style="209" min="9587" max="9587"/>
    <col width="10" customWidth="1" style="209" min="9588" max="9588"/>
    <col width="10" customWidth="1" style="209" min="9589" max="9589"/>
    <col width="10" customWidth="1" style="209" min="9590" max="9590"/>
    <col width="10" customWidth="1" style="209" min="9591" max="9591"/>
    <col width="10" customWidth="1" style="209" min="9592" max="9592"/>
    <col width="10" customWidth="1" style="209" min="9593" max="9593"/>
    <col width="10" customWidth="1" style="209" min="9594" max="9594"/>
    <col width="10" customWidth="1" style="209" min="9595" max="9595"/>
    <col width="10" customWidth="1" style="209" min="9596" max="9596"/>
    <col width="10" customWidth="1" style="209" min="9597" max="9597"/>
    <col width="10" customWidth="1" style="209" min="9598" max="9598"/>
    <col width="10" customWidth="1" style="209" min="9599" max="9599"/>
    <col width="10" customWidth="1" style="209" min="9600" max="9600"/>
    <col width="10" customWidth="1" style="209" min="9601" max="9601"/>
    <col width="10" customWidth="1" style="209" min="9602" max="9602"/>
    <col width="10" customWidth="1" style="209" min="9603" max="9603"/>
    <col width="10" customWidth="1" style="209" min="9604" max="9604"/>
    <col width="10" customWidth="1" style="209" min="9605" max="9605"/>
    <col width="10" customWidth="1" style="209" min="9606" max="9606"/>
    <col width="10" customWidth="1" style="209" min="9607" max="9607"/>
    <col width="10" customWidth="1" style="209" min="9608" max="9608"/>
    <col width="10" customWidth="1" style="209" min="9609" max="9609"/>
    <col width="10" customWidth="1" style="209" min="9610" max="9610"/>
    <col width="10" customWidth="1" style="209" min="9611" max="9611"/>
    <col width="10" customWidth="1" style="209" min="9612" max="9612"/>
    <col width="10" customWidth="1" style="209" min="9613" max="9613"/>
    <col width="10" customWidth="1" style="209" min="9614" max="9614"/>
    <col width="10" customWidth="1" style="209" min="9615" max="9615"/>
    <col width="10" customWidth="1" style="209" min="9616" max="9616"/>
    <col width="10" customWidth="1" style="209" min="9617" max="9617"/>
    <col width="10" customWidth="1" style="209" min="9618" max="9618"/>
    <col width="10" customWidth="1" style="209" min="9619" max="9619"/>
    <col width="10" customWidth="1" style="209" min="9620" max="9620"/>
    <col width="10" customWidth="1" style="209" min="9621" max="9621"/>
    <col width="10" customWidth="1" style="209" min="9622" max="9622"/>
    <col width="10" customWidth="1" style="209" min="9623" max="9623"/>
    <col width="10" customWidth="1" style="209" min="9624" max="9624"/>
    <col width="10" customWidth="1" style="209" min="9625" max="9625"/>
    <col width="10" customWidth="1" style="209" min="9626" max="9626"/>
    <col width="10" customWidth="1" style="209" min="9627" max="9627"/>
    <col width="10" customWidth="1" style="209" min="9628" max="9628"/>
    <col width="10" customWidth="1" style="209" min="9629" max="9629"/>
    <col width="10" customWidth="1" style="209" min="9630" max="9630"/>
    <col width="10" customWidth="1" style="209" min="9631" max="9631"/>
    <col width="10" customWidth="1" style="209" min="9632" max="9632"/>
    <col width="10" customWidth="1" style="209" min="9633" max="9633"/>
    <col width="10" customWidth="1" style="209" min="9634" max="9634"/>
    <col width="10" customWidth="1" style="209" min="9635" max="9635"/>
    <col width="10" customWidth="1" style="209" min="9636" max="9636"/>
    <col width="10" customWidth="1" style="209" min="9637" max="9637"/>
    <col width="10" customWidth="1" style="209" min="9638" max="9638"/>
    <col width="10" customWidth="1" style="209" min="9639" max="9639"/>
    <col width="10" customWidth="1" style="209" min="9640" max="9640"/>
    <col width="10" customWidth="1" style="209" min="9641" max="9641"/>
    <col width="10" customWidth="1" style="209" min="9642" max="9642"/>
    <col width="10" customWidth="1" style="209" min="9643" max="9643"/>
    <col width="10" customWidth="1" style="209" min="9644" max="9644"/>
    <col width="10" customWidth="1" style="209" min="9645" max="9645"/>
    <col width="10" customWidth="1" style="209" min="9646" max="9646"/>
    <col width="10" customWidth="1" style="209" min="9647" max="9647"/>
    <col width="10" customWidth="1" style="209" min="9648" max="9648"/>
    <col width="10" customWidth="1" style="209" min="9649" max="9649"/>
    <col width="10" customWidth="1" style="209" min="9650" max="9650"/>
    <col width="10" customWidth="1" style="209" min="9651" max="9651"/>
    <col width="10" customWidth="1" style="209" min="9652" max="9652"/>
    <col width="10" customWidth="1" style="209" min="9653" max="9653"/>
    <col width="10" customWidth="1" style="209" min="9654" max="9654"/>
    <col width="10" customWidth="1" style="209" min="9655" max="9655"/>
    <col width="10" customWidth="1" style="209" min="9656" max="9656"/>
    <col width="10" customWidth="1" style="209" min="9657" max="9657"/>
    <col width="10" customWidth="1" style="209" min="9658" max="9658"/>
    <col width="10" customWidth="1" style="209" min="9659" max="9659"/>
    <col width="10" customWidth="1" style="209" min="9660" max="9660"/>
    <col width="10" customWidth="1" style="209" min="9661" max="9661"/>
    <col width="10" customWidth="1" style="209" min="9662" max="9662"/>
    <col width="10" customWidth="1" style="209" min="9663" max="9663"/>
    <col width="10" customWidth="1" style="209" min="9664" max="9664"/>
    <col width="10" customWidth="1" style="209" min="9665" max="9665"/>
    <col width="10" customWidth="1" style="209" min="9666" max="9666"/>
    <col width="10" customWidth="1" style="209" min="9667" max="9667"/>
    <col width="10" customWidth="1" style="209" min="9668" max="9668"/>
    <col width="10" customWidth="1" style="209" min="9669" max="9669"/>
    <col width="10" customWidth="1" style="209" min="9670" max="9670"/>
    <col width="10" customWidth="1" style="209" min="9671" max="9671"/>
    <col width="10" customWidth="1" style="209" min="9672" max="9672"/>
    <col width="10" customWidth="1" style="209" min="9673" max="9673"/>
    <col width="10" customWidth="1" style="209" min="9674" max="9674"/>
    <col width="10" customWidth="1" style="209" min="9675" max="9675"/>
    <col width="10" customWidth="1" style="209" min="9676" max="9676"/>
    <col width="10" customWidth="1" style="209" min="9677" max="9677"/>
    <col width="10" customWidth="1" style="209" min="9678" max="9678"/>
    <col width="10" customWidth="1" style="209" min="9679" max="9679"/>
    <col width="10" customWidth="1" style="209" min="9680" max="9680"/>
    <col width="10" customWidth="1" style="209" min="9681" max="9681"/>
    <col width="10" customWidth="1" style="209" min="9682" max="9682"/>
    <col width="10" customWidth="1" style="209" min="9683" max="9683"/>
    <col width="10" customWidth="1" style="209" min="9684" max="9684"/>
    <col width="10" customWidth="1" style="209" min="9685" max="9685"/>
    <col width="10" customWidth="1" style="209" min="9686" max="9686"/>
    <col width="10" customWidth="1" style="209" min="9687" max="9687"/>
    <col width="10" customWidth="1" style="209" min="9688" max="9688"/>
    <col width="10" customWidth="1" style="209" min="9689" max="9689"/>
    <col width="10" customWidth="1" style="209" min="9690" max="9690"/>
    <col width="10" customWidth="1" style="209" min="9691" max="9691"/>
    <col width="10" customWidth="1" style="209" min="9692" max="9692"/>
    <col width="10" customWidth="1" style="209" min="9693" max="9693"/>
    <col width="10" customWidth="1" style="209" min="9694" max="9694"/>
    <col width="10" customWidth="1" style="209" min="9695" max="9695"/>
    <col width="10" customWidth="1" style="209" min="9696" max="9696"/>
    <col width="10" customWidth="1" style="209" min="9697" max="9697"/>
    <col width="10" customWidth="1" style="209" min="9698" max="9698"/>
    <col width="10" customWidth="1" style="209" min="9699" max="9699"/>
    <col width="10" customWidth="1" style="209" min="9700" max="9700"/>
    <col width="10" customWidth="1" style="209" min="9701" max="9701"/>
    <col width="10" customWidth="1" style="209" min="9702" max="9702"/>
    <col width="10" customWidth="1" style="209" min="9703" max="9703"/>
    <col width="10" customWidth="1" style="209" min="9704" max="9704"/>
    <col width="10" customWidth="1" style="209" min="9705" max="9705"/>
    <col width="10" customWidth="1" style="209" min="9706" max="9706"/>
    <col width="10" customWidth="1" style="209" min="9707" max="9707"/>
    <col width="10" customWidth="1" style="209" min="9708" max="9708"/>
    <col width="10" customWidth="1" style="209" min="9709" max="9709"/>
    <col width="10" customWidth="1" style="209" min="9710" max="9710"/>
    <col width="10" customWidth="1" style="209" min="9711" max="9711"/>
    <col width="10" customWidth="1" style="209" min="9712" max="9712"/>
    <col width="10" customWidth="1" style="209" min="9713" max="9713"/>
    <col width="10" customWidth="1" style="209" min="9714" max="9714"/>
    <col width="10" customWidth="1" style="209" min="9715" max="9715"/>
    <col width="10" customWidth="1" style="209" min="9716" max="9716"/>
    <col width="10" customWidth="1" style="209" min="9717" max="9717"/>
    <col width="10" customWidth="1" style="209" min="9718" max="9718"/>
    <col width="10" customWidth="1" style="209" min="9719" max="9719"/>
    <col width="10" customWidth="1" style="209" min="9720" max="9720"/>
    <col width="10" customWidth="1" style="209" min="9721" max="9721"/>
    <col width="10" customWidth="1" style="209" min="9722" max="9722"/>
    <col width="10" customWidth="1" style="209" min="9723" max="9723"/>
    <col width="10" customWidth="1" style="209" min="9724" max="9724"/>
    <col width="10" customWidth="1" style="209" min="9725" max="9725"/>
    <col width="10" customWidth="1" style="209" min="9726" max="9726"/>
    <col width="10" customWidth="1" style="209" min="9727" max="9727"/>
    <col width="10" customWidth="1" style="209" min="9728" max="9728"/>
    <col width="10" customWidth="1" style="209" min="9729" max="9729"/>
    <col width="10" customWidth="1" style="209" min="9730" max="9730"/>
    <col width="10" customWidth="1" style="209" min="9731" max="9731"/>
    <col width="10" customWidth="1" style="209" min="9732" max="9732"/>
    <col width="10" customWidth="1" style="209" min="9733" max="9733"/>
    <col width="10" customWidth="1" style="209" min="9734" max="9734"/>
    <col width="10" customWidth="1" style="209" min="9735" max="9735"/>
    <col width="10" customWidth="1" style="209" min="9736" max="9736"/>
    <col width="10" customWidth="1" style="209" min="9737" max="9737"/>
    <col width="10" customWidth="1" style="209" min="9738" max="9738"/>
    <col width="10" customWidth="1" style="209" min="9739" max="9739"/>
    <col width="10" customWidth="1" style="209" min="9740" max="9740"/>
    <col width="10" customWidth="1" style="209" min="9741" max="9741"/>
    <col width="10" customWidth="1" style="209" min="9742" max="9742"/>
    <col width="10" customWidth="1" style="209" min="9743" max="9743"/>
    <col width="10" customWidth="1" style="209" min="9744" max="9744"/>
    <col width="10" customWidth="1" style="209" min="9745" max="9745"/>
    <col width="10" customWidth="1" style="209" min="9746" max="9746"/>
    <col width="10" customWidth="1" style="209" min="9747" max="9747"/>
    <col width="10" customWidth="1" style="209" min="9748" max="9748"/>
    <col width="10" customWidth="1" style="209" min="9749" max="9749"/>
    <col width="10" customWidth="1" style="209" min="9750" max="9750"/>
    <col width="10" customWidth="1" style="209" min="9751" max="9751"/>
    <col width="10" customWidth="1" style="209" min="9752" max="9752"/>
    <col width="10" customWidth="1" style="209" min="9753" max="9753"/>
    <col width="10" customWidth="1" style="209" min="9754" max="9754"/>
    <col width="10" customWidth="1" style="209" min="9755" max="9755"/>
    <col width="10" customWidth="1" style="209" min="9756" max="9756"/>
    <col width="10" customWidth="1" style="209" min="9757" max="9757"/>
    <col width="10" customWidth="1" style="209" min="9758" max="9758"/>
    <col width="10" customWidth="1" style="209" min="9759" max="9759"/>
    <col width="10" customWidth="1" style="209" min="9760" max="9760"/>
    <col width="10" customWidth="1" style="209" min="9761" max="9761"/>
    <col width="10" customWidth="1" style="209" min="9762" max="9762"/>
    <col width="10" customWidth="1" style="209" min="9763" max="9763"/>
    <col width="10" customWidth="1" style="209" min="9764" max="9764"/>
    <col width="10" customWidth="1" style="209" min="9765" max="9765"/>
    <col width="10" customWidth="1" style="209" min="9766" max="9766"/>
    <col width="10" customWidth="1" style="209" min="9767" max="9767"/>
    <col width="10" customWidth="1" style="209" min="9768" max="9768"/>
    <col width="10" customWidth="1" style="209" min="9769" max="9769"/>
    <col width="10" customWidth="1" style="209" min="9770" max="9770"/>
    <col width="10" customWidth="1" style="209" min="9771" max="9771"/>
    <col width="10" customWidth="1" style="209" min="9772" max="9772"/>
    <col width="10" customWidth="1" style="209" min="9773" max="9773"/>
    <col width="10" customWidth="1" style="209" min="9774" max="9774"/>
    <col width="10" customWidth="1" style="209" min="9775" max="9775"/>
    <col width="10" customWidth="1" style="209" min="9776" max="9776"/>
    <col width="10" customWidth="1" style="209" min="9777" max="9777"/>
    <col width="10" customWidth="1" style="209" min="9778" max="9778"/>
    <col width="10" customWidth="1" style="209" min="9779" max="9779"/>
    <col width="10" customWidth="1" style="209" min="9780" max="9780"/>
    <col width="10" customWidth="1" style="209" min="9781" max="9781"/>
    <col width="10" customWidth="1" style="209" min="9782" max="9782"/>
    <col width="10" customWidth="1" style="209" min="9783" max="9783"/>
    <col width="10" customWidth="1" style="209" min="9784" max="9784"/>
    <col width="10" customWidth="1" style="209" min="9785" max="9785"/>
    <col width="10" customWidth="1" style="209" min="9786" max="9786"/>
    <col width="10" customWidth="1" style="209" min="9787" max="9787"/>
    <col width="10" customWidth="1" style="209" min="9788" max="9788"/>
    <col width="10" customWidth="1" style="209" min="9789" max="9789"/>
    <col width="10" customWidth="1" style="209" min="9790" max="9790"/>
    <col width="10" customWidth="1" style="209" min="9791" max="9791"/>
    <col width="10" customWidth="1" style="209" min="9792" max="9792"/>
    <col width="10" customWidth="1" style="209" min="9793" max="9793"/>
    <col width="10" customWidth="1" style="209" min="9794" max="9794"/>
    <col width="10" customWidth="1" style="209" min="9795" max="9795"/>
    <col width="10" customWidth="1" style="209" min="9796" max="9796"/>
    <col width="10" customWidth="1" style="209" min="9797" max="9797"/>
    <col width="10" customWidth="1" style="209" min="9798" max="9798"/>
    <col width="10" customWidth="1" style="209" min="9799" max="9799"/>
    <col width="10" customWidth="1" style="209" min="9800" max="9800"/>
    <col width="10" customWidth="1" style="209" min="9801" max="9801"/>
    <col width="10" customWidth="1" style="209" min="9802" max="9802"/>
    <col width="10" customWidth="1" style="209" min="9803" max="9803"/>
    <col width="10" customWidth="1" style="209" min="9804" max="9804"/>
    <col width="10" customWidth="1" style="209" min="9805" max="9805"/>
    <col width="10" customWidth="1" style="209" min="9806" max="9806"/>
    <col width="10" customWidth="1" style="209" min="9807" max="9807"/>
    <col width="10" customWidth="1" style="209" min="9808" max="9808"/>
    <col width="10" customWidth="1" style="209" min="9809" max="9809"/>
    <col width="10" customWidth="1" style="209" min="9810" max="9810"/>
    <col width="10" customWidth="1" style="209" min="9811" max="9811"/>
    <col width="10" customWidth="1" style="209" min="9812" max="9812"/>
    <col width="10" customWidth="1" style="209" min="9813" max="9813"/>
    <col width="10" customWidth="1" style="209" min="9814" max="9814"/>
    <col width="10" customWidth="1" style="209" min="9815" max="9815"/>
    <col width="10" customWidth="1" style="209" min="9816" max="9816"/>
    <col width="10" customWidth="1" style="209" min="9817" max="9817"/>
    <col width="10" customWidth="1" style="209" min="9818" max="9818"/>
    <col width="10" customWidth="1" style="209" min="9819" max="9819"/>
    <col width="10" customWidth="1" style="209" min="9820" max="9820"/>
    <col width="10" customWidth="1" style="209" min="9821" max="9821"/>
    <col width="10" customWidth="1" style="209" min="9822" max="9822"/>
    <col width="10" customWidth="1" style="209" min="9823" max="9823"/>
    <col width="10" customWidth="1" style="209" min="9824" max="9824"/>
    <col width="10" customWidth="1" style="209" min="9825" max="9825"/>
    <col width="10" customWidth="1" style="209" min="9826" max="9826"/>
    <col width="10" customWidth="1" style="209" min="9827" max="9827"/>
    <col width="10" customWidth="1" style="209" min="9828" max="9828"/>
    <col width="10" customWidth="1" style="209" min="9829" max="9829"/>
    <col width="10" customWidth="1" style="209" min="9830" max="9830"/>
    <col width="10" customWidth="1" style="209" min="9831" max="9831"/>
    <col width="10" customWidth="1" style="209" min="9832" max="9832"/>
    <col width="10" customWidth="1" style="209" min="9833" max="9833"/>
    <col width="10" customWidth="1" style="209" min="9834" max="9834"/>
    <col width="10" customWidth="1" style="209" min="9835" max="9835"/>
    <col width="10" customWidth="1" style="209" min="9836" max="9836"/>
    <col width="10" customWidth="1" style="209" min="9837" max="9837"/>
    <col width="10" customWidth="1" style="209" min="9838" max="9838"/>
    <col width="10" customWidth="1" style="209" min="9839" max="9839"/>
    <col width="10" customWidth="1" style="209" min="9840" max="9840"/>
    <col width="10" customWidth="1" style="209" min="9841" max="9841"/>
    <col width="10" customWidth="1" style="209" min="9842" max="9842"/>
    <col width="10" customWidth="1" style="209" min="9843" max="9843"/>
    <col width="10" customWidth="1" style="209" min="9844" max="9844"/>
    <col width="10" customWidth="1" style="209" min="9845" max="9845"/>
    <col width="10" customWidth="1" style="209" min="9846" max="9846"/>
    <col width="10" customWidth="1" style="209" min="9847" max="9847"/>
    <col width="10" customWidth="1" style="209" min="9848" max="9848"/>
    <col width="10" customWidth="1" style="209" min="9849" max="9849"/>
    <col width="10" customWidth="1" style="209" min="9850" max="9850"/>
    <col width="10" customWidth="1" style="209" min="9851" max="9851"/>
    <col width="10" customWidth="1" style="209" min="9852" max="9852"/>
    <col width="10" customWidth="1" style="209" min="9853" max="9853"/>
    <col width="10" customWidth="1" style="209" min="9854" max="9854"/>
    <col width="10" customWidth="1" style="209" min="9855" max="9855"/>
    <col width="10" customWidth="1" style="209" min="9856" max="9856"/>
    <col width="10" customWidth="1" style="209" min="9857" max="9857"/>
    <col width="10" customWidth="1" style="209" min="9858" max="9858"/>
    <col width="10" customWidth="1" style="209" min="9859" max="9859"/>
    <col width="10" customWidth="1" style="209" min="9860" max="9860"/>
    <col width="10" customWidth="1" style="209" min="9861" max="9861"/>
    <col width="10" customWidth="1" style="209" min="9862" max="9862"/>
    <col width="10" customWidth="1" style="209" min="9863" max="9863"/>
    <col width="10" customWidth="1" style="209" min="9864" max="9864"/>
    <col width="10" customWidth="1" style="209" min="9865" max="9865"/>
    <col width="10" customWidth="1" style="209" min="9866" max="9866"/>
    <col width="10" customWidth="1" style="209" min="9867" max="9867"/>
    <col width="10" customWidth="1" style="209" min="9868" max="9868"/>
    <col width="10" customWidth="1" style="209" min="9869" max="9869"/>
    <col width="10" customWidth="1" style="209" min="9870" max="9870"/>
    <col width="10" customWidth="1" style="209" min="9871" max="9871"/>
    <col width="10" customWidth="1" style="209" min="9872" max="9872"/>
    <col width="10" customWidth="1" style="209" min="9873" max="9873"/>
    <col width="10" customWidth="1" style="209" min="9874" max="9874"/>
    <col width="10" customWidth="1" style="209" min="9875" max="9875"/>
    <col width="10" customWidth="1" style="209" min="9876" max="9876"/>
    <col width="10" customWidth="1" style="209" min="9877" max="9877"/>
    <col width="10" customWidth="1" style="209" min="9878" max="9878"/>
    <col width="10" customWidth="1" style="209" min="9879" max="9879"/>
    <col width="10" customWidth="1" style="209" min="9880" max="9880"/>
    <col width="10" customWidth="1" style="209" min="9881" max="9881"/>
    <col width="10" customWidth="1" style="209" min="9882" max="9882"/>
    <col width="10" customWidth="1" style="209" min="9883" max="9883"/>
    <col width="10" customWidth="1" style="209" min="9884" max="9884"/>
    <col width="10" customWidth="1" style="209" min="9885" max="9885"/>
    <col width="10" customWidth="1" style="209" min="9886" max="9886"/>
    <col width="10" customWidth="1" style="209" min="9887" max="9887"/>
    <col width="10" customWidth="1" style="209" min="9888" max="9888"/>
    <col width="10" customWidth="1" style="209" min="9889" max="9889"/>
    <col width="10" customWidth="1" style="209" min="9890" max="9890"/>
    <col width="10" customWidth="1" style="209" min="9891" max="9891"/>
    <col width="10" customWidth="1" style="209" min="9892" max="9892"/>
    <col width="10" customWidth="1" style="209" min="9893" max="9893"/>
    <col width="10" customWidth="1" style="209" min="9894" max="9894"/>
    <col width="10" customWidth="1" style="209" min="9895" max="9895"/>
    <col width="10" customWidth="1" style="209" min="9896" max="9896"/>
    <col width="10" customWidth="1" style="209" min="9897" max="9897"/>
    <col width="10" customWidth="1" style="209" min="9898" max="9898"/>
    <col width="10" customWidth="1" style="209" min="9899" max="9899"/>
    <col width="10" customWidth="1" style="209" min="9900" max="9900"/>
    <col width="10" customWidth="1" style="209" min="9901" max="9901"/>
    <col width="10" customWidth="1" style="209" min="9902" max="9902"/>
    <col width="10" customWidth="1" style="209" min="9903" max="9903"/>
    <col width="10" customWidth="1" style="209" min="9904" max="9904"/>
    <col width="10" customWidth="1" style="209" min="9905" max="9905"/>
    <col width="10" customWidth="1" style="209" min="9906" max="9906"/>
    <col width="10" customWidth="1" style="209" min="9907" max="9907"/>
    <col width="10" customWidth="1" style="209" min="9908" max="9908"/>
    <col width="10" customWidth="1" style="209" min="9909" max="9909"/>
    <col width="10" customWidth="1" style="209" min="9910" max="9910"/>
    <col width="10" customWidth="1" style="209" min="9911" max="9911"/>
    <col width="10" customWidth="1" style="209" min="9912" max="9912"/>
    <col width="10" customWidth="1" style="209" min="9913" max="9913"/>
    <col width="10" customWidth="1" style="209" min="9914" max="9914"/>
    <col width="10" customWidth="1" style="209" min="9915" max="9915"/>
    <col width="10" customWidth="1" style="209" min="9916" max="9916"/>
    <col width="10" customWidth="1" style="209" min="9917" max="9917"/>
    <col width="10" customWidth="1" style="209" min="9918" max="9918"/>
    <col width="10" customWidth="1" style="209" min="9919" max="9919"/>
    <col width="10" customWidth="1" style="209" min="9920" max="9920"/>
    <col width="10" customWidth="1" style="209" min="9921" max="9921"/>
    <col width="10" customWidth="1" style="209" min="9922" max="9922"/>
    <col width="10" customWidth="1" style="209" min="9923" max="9923"/>
    <col width="10" customWidth="1" style="209" min="9924" max="9924"/>
    <col width="10" customWidth="1" style="209" min="9925" max="9925"/>
    <col width="10" customWidth="1" style="209" min="9926" max="9926"/>
    <col width="10" customWidth="1" style="209" min="9927" max="9927"/>
    <col width="10" customWidth="1" style="209" min="9928" max="9928"/>
    <col width="10" customWidth="1" style="209" min="9929" max="9929"/>
    <col width="10" customWidth="1" style="209" min="9930" max="9930"/>
    <col width="10" customWidth="1" style="209" min="9931" max="9931"/>
    <col width="10" customWidth="1" style="209" min="9932" max="9932"/>
    <col width="10" customWidth="1" style="209" min="9933" max="9933"/>
    <col width="10" customWidth="1" style="209" min="9934" max="9934"/>
    <col width="10" customWidth="1" style="209" min="9935" max="9935"/>
    <col width="10" customWidth="1" style="209" min="9936" max="9936"/>
    <col width="10" customWidth="1" style="209" min="9937" max="9937"/>
    <col width="10" customWidth="1" style="209" min="9938" max="9938"/>
    <col width="10" customWidth="1" style="209" min="9939" max="9939"/>
    <col width="10" customWidth="1" style="209" min="9940" max="9940"/>
    <col width="10" customWidth="1" style="209" min="9941" max="9941"/>
    <col width="10" customWidth="1" style="209" min="9942" max="9942"/>
    <col width="10" customWidth="1" style="209" min="9943" max="9943"/>
    <col width="10" customWidth="1" style="209" min="9944" max="9944"/>
    <col width="10" customWidth="1" style="209" min="9945" max="9945"/>
    <col width="10" customWidth="1" style="209" min="9946" max="9946"/>
    <col width="10" customWidth="1" style="209" min="9947" max="9947"/>
    <col width="10" customWidth="1" style="209" min="9948" max="9948"/>
    <col width="10" customWidth="1" style="209" min="9949" max="9949"/>
    <col width="10" customWidth="1" style="209" min="9950" max="9950"/>
    <col width="10" customWidth="1" style="209" min="9951" max="9951"/>
    <col width="10" customWidth="1" style="209" min="9952" max="9952"/>
    <col width="10" customWidth="1" style="209" min="9953" max="9953"/>
    <col width="10" customWidth="1" style="209" min="9954" max="9954"/>
    <col width="10" customWidth="1" style="209" min="9955" max="9955"/>
    <col width="10" customWidth="1" style="209" min="9956" max="9956"/>
    <col width="10" customWidth="1" style="209" min="9957" max="9957"/>
    <col width="10" customWidth="1" style="209" min="9958" max="9958"/>
    <col width="10" customWidth="1" style="209" min="9959" max="9959"/>
    <col width="10" customWidth="1" style="209" min="9960" max="9960"/>
    <col width="10" customWidth="1" style="209" min="9961" max="9961"/>
    <col width="10" customWidth="1" style="209" min="9962" max="9962"/>
    <col width="10" customWidth="1" style="209" min="9963" max="9963"/>
    <col width="10" customWidth="1" style="209" min="9964" max="9964"/>
    <col width="10" customWidth="1" style="209" min="9965" max="9965"/>
    <col width="10" customWidth="1" style="209" min="9966" max="9966"/>
    <col width="10" customWidth="1" style="209" min="9967" max="9967"/>
    <col width="10" customWidth="1" style="209" min="9968" max="9968"/>
    <col width="10" customWidth="1" style="209" min="9969" max="9969"/>
    <col width="10" customWidth="1" style="209" min="9970" max="9970"/>
    <col width="10" customWidth="1" style="209" min="9971" max="9971"/>
    <col width="10" customWidth="1" style="209" min="9972" max="9972"/>
    <col width="10" customWidth="1" style="209" min="9973" max="9973"/>
    <col width="10" customWidth="1" style="209" min="9974" max="9974"/>
    <col width="10" customWidth="1" style="209" min="9975" max="9975"/>
    <col width="10" customWidth="1" style="209" min="9976" max="9976"/>
    <col width="10" customWidth="1" style="209" min="9977" max="9977"/>
    <col width="10" customWidth="1" style="209" min="9978" max="9978"/>
    <col width="10" customWidth="1" style="209" min="9979" max="9979"/>
    <col width="10" customWidth="1" style="209" min="9980" max="9980"/>
    <col width="10" customWidth="1" style="209" min="9981" max="9981"/>
    <col width="10" customWidth="1" style="209" min="9982" max="9982"/>
    <col width="10" customWidth="1" style="209" min="9983" max="9983"/>
    <col width="10" customWidth="1" style="209" min="9984" max="9984"/>
    <col width="10" customWidth="1" style="209" min="9985" max="9985"/>
    <col width="10" customWidth="1" style="209" min="9986" max="9986"/>
    <col width="10" customWidth="1" style="209" min="9987" max="9987"/>
    <col width="10" customWidth="1" style="209" min="9988" max="9988"/>
    <col width="10" customWidth="1" style="209" min="9989" max="9989"/>
    <col width="10" customWidth="1" style="209" min="9990" max="9990"/>
    <col width="10" customWidth="1" style="209" min="9991" max="9991"/>
    <col width="10" customWidth="1" style="209" min="9992" max="9992"/>
    <col width="10" customWidth="1" style="209" min="9993" max="9993"/>
    <col width="10" customWidth="1" style="209" min="9994" max="9994"/>
    <col width="10" customWidth="1" style="209" min="9995" max="9995"/>
    <col width="10" customWidth="1" style="209" min="9996" max="9996"/>
    <col width="10" customWidth="1" style="209" min="9997" max="9997"/>
    <col width="10" customWidth="1" style="209" min="9998" max="9998"/>
    <col width="10" customWidth="1" style="209" min="9999" max="9999"/>
    <col width="10" customWidth="1" style="209" min="10000" max="10000"/>
    <col width="10" customWidth="1" style="209" min="10001" max="10001"/>
    <col width="10" customWidth="1" style="209" min="10002" max="10002"/>
    <col width="10" customWidth="1" style="209" min="10003" max="10003"/>
    <col width="10" customWidth="1" style="209" min="10004" max="10004"/>
    <col width="10" customWidth="1" style="209" min="10005" max="10005"/>
    <col width="10" customWidth="1" style="209" min="10006" max="10006"/>
    <col width="10" customWidth="1" style="209" min="10007" max="10007"/>
    <col width="10" customWidth="1" style="209" min="10008" max="10008"/>
    <col width="10" customWidth="1" style="209" min="10009" max="10009"/>
    <col width="10" customWidth="1" style="209" min="10010" max="10010"/>
    <col width="10" customWidth="1" style="209" min="10011" max="10011"/>
    <col width="10" customWidth="1" style="209" min="10012" max="10012"/>
    <col width="10" customWidth="1" style="209" min="10013" max="10013"/>
    <col width="10" customWidth="1" style="209" min="10014" max="10014"/>
    <col width="10" customWidth="1" style="209" min="10015" max="10015"/>
    <col width="10" customWidth="1" style="209" min="10016" max="10016"/>
    <col width="10" customWidth="1" style="209" min="10017" max="10017"/>
    <col width="10" customWidth="1" style="209" min="10018" max="10018"/>
    <col width="10" customWidth="1" style="209" min="10019" max="10019"/>
    <col width="10" customWidth="1" style="209" min="10020" max="10020"/>
    <col width="10" customWidth="1" style="209" min="10021" max="10021"/>
    <col width="10" customWidth="1" style="209" min="10022" max="10022"/>
    <col width="10" customWidth="1" style="209" min="10023" max="10023"/>
    <col width="10" customWidth="1" style="209" min="10024" max="10024"/>
    <col width="10" customWidth="1" style="209" min="10025" max="10025"/>
    <col width="10" customWidth="1" style="209" min="10026" max="10026"/>
    <col width="10" customWidth="1" style="209" min="10027" max="10027"/>
    <col width="10" customWidth="1" style="209" min="10028" max="10028"/>
    <col width="10" customWidth="1" style="209" min="10029" max="10029"/>
    <col width="10" customWidth="1" style="209" min="10030" max="10030"/>
    <col width="10" customWidth="1" style="209" min="10031" max="10031"/>
    <col width="10" customWidth="1" style="209" min="10032" max="10032"/>
    <col width="10" customWidth="1" style="209" min="10033" max="10033"/>
    <col width="10" customWidth="1" style="209" min="10034" max="10034"/>
    <col width="10" customWidth="1" style="209" min="10035" max="10035"/>
    <col width="10" customWidth="1" style="209" min="10036" max="10036"/>
    <col width="10" customWidth="1" style="209" min="10037" max="10037"/>
    <col width="10" customWidth="1" style="209" min="10038" max="10038"/>
    <col width="10" customWidth="1" style="209" min="10039" max="10039"/>
    <col width="10" customWidth="1" style="209" min="10040" max="10040"/>
    <col width="10" customWidth="1" style="209" min="10041" max="10041"/>
    <col width="10" customWidth="1" style="209" min="10042" max="10042"/>
    <col width="10" customWidth="1" style="209" min="10043" max="10043"/>
    <col width="10" customWidth="1" style="209" min="10044" max="10044"/>
    <col width="10" customWidth="1" style="209" min="10045" max="10045"/>
    <col width="10" customWidth="1" style="209" min="10046" max="10046"/>
    <col width="10" customWidth="1" style="209" min="10047" max="10047"/>
    <col width="10" customWidth="1" style="209" min="10048" max="10048"/>
    <col width="10" customWidth="1" style="209" min="10049" max="10049"/>
    <col width="10" customWidth="1" style="209" min="10050" max="10050"/>
    <col width="10" customWidth="1" style="209" min="10051" max="10051"/>
    <col width="10" customWidth="1" style="209" min="10052" max="10052"/>
    <col width="10" customWidth="1" style="209" min="10053" max="10053"/>
    <col width="10" customWidth="1" style="209" min="10054" max="10054"/>
    <col width="10" customWidth="1" style="209" min="10055" max="10055"/>
    <col width="10" customWidth="1" style="209" min="10056" max="10056"/>
    <col width="10" customWidth="1" style="209" min="10057" max="10057"/>
    <col width="10" customWidth="1" style="209" min="10058" max="10058"/>
    <col width="10" customWidth="1" style="209" min="10059" max="10059"/>
    <col width="10" customWidth="1" style="209" min="10060" max="10060"/>
    <col width="10" customWidth="1" style="209" min="10061" max="10061"/>
    <col width="10" customWidth="1" style="209" min="10062" max="10062"/>
    <col width="10" customWidth="1" style="209" min="10063" max="10063"/>
    <col width="10" customWidth="1" style="209" min="10064" max="10064"/>
    <col width="10" customWidth="1" style="209" min="10065" max="10065"/>
    <col width="10" customWidth="1" style="209" min="10066" max="10066"/>
    <col width="10" customWidth="1" style="209" min="10067" max="10067"/>
    <col width="10" customWidth="1" style="209" min="10068" max="10068"/>
    <col width="10" customWidth="1" style="209" min="10069" max="10069"/>
    <col width="10" customWidth="1" style="209" min="10070" max="10070"/>
    <col width="10" customWidth="1" style="209" min="10071" max="10071"/>
    <col width="10" customWidth="1" style="209" min="10072" max="10072"/>
    <col width="10" customWidth="1" style="209" min="10073" max="10073"/>
    <col width="10" customWidth="1" style="209" min="10074" max="10074"/>
    <col width="10" customWidth="1" style="209" min="10075" max="10075"/>
    <col width="10" customWidth="1" style="209" min="10076" max="10076"/>
    <col width="10" customWidth="1" style="209" min="10077" max="10077"/>
    <col width="10" customWidth="1" style="209" min="10078" max="10078"/>
    <col width="10" customWidth="1" style="209" min="10079" max="10079"/>
    <col width="10" customWidth="1" style="209" min="10080" max="10080"/>
    <col width="10" customWidth="1" style="209" min="10081" max="10081"/>
    <col width="10" customWidth="1" style="209" min="10082" max="10082"/>
    <col width="10" customWidth="1" style="209" min="10083" max="10083"/>
    <col width="10" customWidth="1" style="209" min="10084" max="10084"/>
    <col width="10" customWidth="1" style="209" min="10085" max="10085"/>
    <col width="10" customWidth="1" style="209" min="10086" max="10086"/>
    <col width="10" customWidth="1" style="209" min="10087" max="10087"/>
    <col width="10" customWidth="1" style="209" min="10088" max="10088"/>
    <col width="10" customWidth="1" style="209" min="10089" max="10089"/>
    <col width="10" customWidth="1" style="209" min="10090" max="10090"/>
    <col width="10" customWidth="1" style="209" min="10091" max="10091"/>
    <col width="10" customWidth="1" style="209" min="10092" max="10092"/>
    <col width="10" customWidth="1" style="209" min="10093" max="10093"/>
    <col width="10" customWidth="1" style="209" min="10094" max="10094"/>
    <col width="10" customWidth="1" style="209" min="10095" max="10095"/>
    <col width="10" customWidth="1" style="209" min="10096" max="10096"/>
    <col width="10" customWidth="1" style="209" min="10097" max="10097"/>
    <col width="10" customWidth="1" style="209" min="10098" max="10098"/>
    <col width="10" customWidth="1" style="209" min="10099" max="10099"/>
    <col width="10" customWidth="1" style="209" min="10100" max="10100"/>
    <col width="10" customWidth="1" style="209" min="10101" max="10101"/>
    <col width="10" customWidth="1" style="209" min="10102" max="10102"/>
    <col width="10" customWidth="1" style="209" min="10103" max="10103"/>
    <col width="10" customWidth="1" style="209" min="10104" max="10104"/>
    <col width="10" customWidth="1" style="209" min="10105" max="10105"/>
    <col width="10" customWidth="1" style="209" min="10106" max="10106"/>
    <col width="10" customWidth="1" style="209" min="10107" max="10107"/>
    <col width="10" customWidth="1" style="209" min="10108" max="10108"/>
    <col width="10" customWidth="1" style="209" min="10109" max="10109"/>
    <col width="10" customWidth="1" style="209" min="10110" max="10110"/>
    <col width="10" customWidth="1" style="209" min="10111" max="10111"/>
    <col width="10" customWidth="1" style="209" min="10112" max="10112"/>
    <col width="10" customWidth="1" style="209" min="10113" max="10113"/>
    <col width="10" customWidth="1" style="209" min="10114" max="10114"/>
    <col width="10" customWidth="1" style="209" min="10115" max="10115"/>
    <col width="10" customWidth="1" style="209" min="10116" max="10116"/>
    <col width="10" customWidth="1" style="209" min="10117" max="10117"/>
    <col width="10" customWidth="1" style="209" min="10118" max="10118"/>
    <col width="10" customWidth="1" style="209" min="10119" max="10119"/>
    <col width="10" customWidth="1" style="209" min="10120" max="10120"/>
    <col width="10" customWidth="1" style="209" min="10121" max="10121"/>
    <col width="10" customWidth="1" style="209" min="10122" max="10122"/>
    <col width="10" customWidth="1" style="209" min="10123" max="10123"/>
    <col width="10" customWidth="1" style="209" min="10124" max="10124"/>
    <col width="10" customWidth="1" style="209" min="10125" max="10125"/>
    <col width="10" customWidth="1" style="209" min="10126" max="10126"/>
    <col width="10" customWidth="1" style="209" min="10127" max="10127"/>
    <col width="10" customWidth="1" style="209" min="10128" max="10128"/>
    <col width="10" customWidth="1" style="209" min="10129" max="10129"/>
    <col width="10" customWidth="1" style="209" min="10130" max="10130"/>
    <col width="10" customWidth="1" style="209" min="10131" max="10131"/>
    <col width="10" customWidth="1" style="209" min="10132" max="10132"/>
    <col width="10" customWidth="1" style="209" min="10133" max="10133"/>
    <col width="10" customWidth="1" style="209" min="10134" max="10134"/>
    <col width="10" customWidth="1" style="209" min="10135" max="10135"/>
    <col width="10" customWidth="1" style="209" min="10136" max="10136"/>
    <col width="10" customWidth="1" style="209" min="10137" max="10137"/>
    <col width="10" customWidth="1" style="209" min="10138" max="10138"/>
    <col width="10" customWidth="1" style="209" min="10139" max="10139"/>
    <col width="10" customWidth="1" style="209" min="10140" max="10140"/>
    <col width="10" customWidth="1" style="209" min="10141" max="10141"/>
    <col width="10" customWidth="1" style="209" min="10142" max="10142"/>
    <col width="10" customWidth="1" style="209" min="10143" max="10143"/>
    <col width="10" customWidth="1" style="209" min="10144" max="10144"/>
    <col width="10" customWidth="1" style="209" min="10145" max="10145"/>
    <col width="10" customWidth="1" style="209" min="10146" max="10146"/>
    <col width="10" customWidth="1" style="209" min="10147" max="10147"/>
    <col width="10" customWidth="1" style="209" min="10148" max="10148"/>
    <col width="10" customWidth="1" style="209" min="10149" max="10149"/>
    <col width="10" customWidth="1" style="209" min="10150" max="10150"/>
    <col width="10" customWidth="1" style="209" min="10151" max="10151"/>
    <col width="10" customWidth="1" style="209" min="10152" max="10152"/>
    <col width="10" customWidth="1" style="209" min="10153" max="10153"/>
    <col width="10" customWidth="1" style="209" min="10154" max="10154"/>
    <col width="10" customWidth="1" style="209" min="10155" max="10155"/>
    <col width="10" customWidth="1" style="209" min="10156" max="10156"/>
    <col width="10" customWidth="1" style="209" min="10157" max="10157"/>
    <col width="10" customWidth="1" style="209" min="10158" max="10158"/>
    <col width="10" customWidth="1" style="209" min="10159" max="10159"/>
    <col width="10" customWidth="1" style="209" min="10160" max="10160"/>
    <col width="10" customWidth="1" style="209" min="10161" max="10161"/>
    <col width="10" customWidth="1" style="209" min="10162" max="10162"/>
    <col width="10" customWidth="1" style="209" min="10163" max="10163"/>
    <col width="10" customWidth="1" style="209" min="10164" max="10164"/>
    <col width="10" customWidth="1" style="209" min="10165" max="10165"/>
    <col width="10" customWidth="1" style="209" min="10166" max="10166"/>
    <col width="10" customWidth="1" style="209" min="10167" max="10167"/>
    <col width="10" customWidth="1" style="209" min="10168" max="10168"/>
    <col width="10" customWidth="1" style="209" min="10169" max="10169"/>
    <col width="10" customWidth="1" style="209" min="10170" max="10170"/>
    <col width="10" customWidth="1" style="209" min="10171" max="10171"/>
    <col width="10" customWidth="1" style="209" min="10172" max="10172"/>
    <col width="10" customWidth="1" style="209" min="10173" max="10173"/>
    <col width="10" customWidth="1" style="209" min="10174" max="10174"/>
    <col width="10" customWidth="1" style="209" min="10175" max="10175"/>
    <col width="10" customWidth="1" style="209" min="10176" max="10176"/>
    <col width="10" customWidth="1" style="209" min="10177" max="10177"/>
    <col width="10" customWidth="1" style="209" min="10178" max="10178"/>
    <col width="10" customWidth="1" style="209" min="10179" max="10179"/>
    <col width="10" customWidth="1" style="209" min="10180" max="10180"/>
    <col width="10" customWidth="1" style="209" min="10181" max="10181"/>
    <col width="10" customWidth="1" style="209" min="10182" max="10182"/>
    <col width="10" customWidth="1" style="209" min="10183" max="10183"/>
    <col width="10" customWidth="1" style="209" min="10184" max="10184"/>
    <col width="10" customWidth="1" style="209" min="10185" max="10185"/>
    <col width="10" customWidth="1" style="209" min="10186" max="10186"/>
    <col width="10" customWidth="1" style="209" min="10187" max="10187"/>
    <col width="10" customWidth="1" style="209" min="10188" max="10188"/>
    <col width="10" customWidth="1" style="209" min="10189" max="10189"/>
    <col width="10" customWidth="1" style="209" min="10190" max="10190"/>
    <col width="10" customWidth="1" style="209" min="10191" max="10191"/>
    <col width="10" customWidth="1" style="209" min="10192" max="10192"/>
    <col width="10" customWidth="1" style="209" min="10193" max="10193"/>
    <col width="10" customWidth="1" style="209" min="10194" max="10194"/>
    <col width="10" customWidth="1" style="209" min="10195" max="10195"/>
    <col width="10" customWidth="1" style="209" min="10196" max="10196"/>
    <col width="10" customWidth="1" style="209" min="10197" max="10197"/>
    <col width="10" customWidth="1" style="209" min="10198" max="10198"/>
    <col width="10" customWidth="1" style="209" min="10199" max="10199"/>
    <col width="10" customWidth="1" style="209" min="10200" max="10200"/>
    <col width="10" customWidth="1" style="209" min="10201" max="10201"/>
    <col width="10" customWidth="1" style="209" min="10202" max="10202"/>
    <col width="10" customWidth="1" style="209" min="10203" max="10203"/>
    <col width="10" customWidth="1" style="209" min="10204" max="10204"/>
    <col width="10" customWidth="1" style="209" min="10205" max="10205"/>
    <col width="10" customWidth="1" style="209" min="10206" max="10206"/>
    <col width="10" customWidth="1" style="209" min="10207" max="10207"/>
    <col width="10" customWidth="1" style="209" min="10208" max="10208"/>
    <col width="10" customWidth="1" style="209" min="10209" max="10209"/>
    <col width="10" customWidth="1" style="209" min="10210" max="10210"/>
    <col width="10" customWidth="1" style="209" min="10211" max="10211"/>
    <col width="10" customWidth="1" style="209" min="10212" max="10212"/>
    <col width="10" customWidth="1" style="209" min="10213" max="10213"/>
    <col width="10" customWidth="1" style="209" min="10214" max="10214"/>
    <col width="10" customWidth="1" style="209" min="10215" max="10215"/>
    <col width="10" customWidth="1" style="209" min="10216" max="10216"/>
    <col width="10" customWidth="1" style="209" min="10217" max="10217"/>
    <col width="10" customWidth="1" style="209" min="10218" max="10218"/>
    <col width="10" customWidth="1" style="209" min="10219" max="10219"/>
    <col width="10" customWidth="1" style="209" min="10220" max="10220"/>
    <col width="10" customWidth="1" style="209" min="10221" max="10221"/>
    <col width="10" customWidth="1" style="209" min="10222" max="10222"/>
    <col width="10" customWidth="1" style="209" min="10223" max="10223"/>
    <col width="10" customWidth="1" style="209" min="10224" max="10224"/>
    <col width="10" customWidth="1" style="209" min="10225" max="10225"/>
    <col width="10" customWidth="1" style="209" min="10226" max="10226"/>
    <col width="10" customWidth="1" style="209" min="10227" max="10227"/>
    <col width="10" customWidth="1" style="209" min="10228" max="10228"/>
    <col width="10" customWidth="1" style="209" min="10229" max="10229"/>
    <col width="10" customWidth="1" style="209" min="10230" max="10230"/>
    <col width="10" customWidth="1" style="209" min="10231" max="10231"/>
    <col width="10" customWidth="1" style="209" min="10232" max="10232"/>
    <col width="10" customWidth="1" style="209" min="10233" max="10233"/>
    <col width="10" customWidth="1" style="209" min="10234" max="10234"/>
    <col width="10" customWidth="1" style="209" min="10235" max="10235"/>
    <col width="10" customWidth="1" style="209" min="10236" max="10236"/>
    <col width="10" customWidth="1" style="209" min="10237" max="10237"/>
    <col width="10" customWidth="1" style="209" min="10238" max="10238"/>
    <col width="10" customWidth="1" style="209" min="10239" max="10239"/>
    <col width="10" customWidth="1" style="209" min="10240" max="10240"/>
    <col width="10" customWidth="1" style="209" min="10241" max="10241"/>
    <col width="10" customWidth="1" style="209" min="10242" max="10242"/>
    <col width="10" customWidth="1" style="209" min="10243" max="10243"/>
    <col width="10" customWidth="1" style="209" min="10244" max="10244"/>
    <col width="10" customWidth="1" style="209" min="10245" max="10245"/>
    <col width="10" customWidth="1" style="209" min="10246" max="10246"/>
    <col width="10" customWidth="1" style="209" min="10247" max="10247"/>
    <col width="10" customWidth="1" style="209" min="10248" max="10248"/>
    <col width="10" customWidth="1" style="209" min="10249" max="10249"/>
    <col width="10" customWidth="1" style="209" min="10250" max="10250"/>
    <col width="10" customWidth="1" style="209" min="10251" max="10251"/>
    <col width="10" customWidth="1" style="209" min="10252" max="10252"/>
    <col width="10" customWidth="1" style="209" min="10253" max="10253"/>
    <col width="10" customWidth="1" style="209" min="10254" max="10254"/>
    <col width="10" customWidth="1" style="209" min="10255" max="10255"/>
    <col width="10" customWidth="1" style="209" min="10256" max="10256"/>
    <col width="10" customWidth="1" style="209" min="10257" max="10257"/>
    <col width="10" customWidth="1" style="209" min="10258" max="10258"/>
    <col width="10" customWidth="1" style="209" min="10259" max="10259"/>
    <col width="10" customWidth="1" style="209" min="10260" max="10260"/>
    <col width="10" customWidth="1" style="209" min="10261" max="10261"/>
    <col width="10" customWidth="1" style="209" min="10262" max="10262"/>
    <col width="10" customWidth="1" style="209" min="10263" max="10263"/>
    <col width="10" customWidth="1" style="209" min="10264" max="10264"/>
    <col width="10" customWidth="1" style="209" min="10265" max="10265"/>
    <col width="10" customWidth="1" style="209" min="10266" max="10266"/>
    <col width="10" customWidth="1" style="209" min="10267" max="10267"/>
    <col width="10" customWidth="1" style="209" min="10268" max="10268"/>
    <col width="10" customWidth="1" style="209" min="10269" max="10269"/>
    <col width="10" customWidth="1" style="209" min="10270" max="10270"/>
    <col width="10" customWidth="1" style="209" min="10271" max="10271"/>
    <col width="10" customWidth="1" style="209" min="10272" max="10272"/>
    <col width="10" customWidth="1" style="209" min="10273" max="10273"/>
    <col width="10" customWidth="1" style="209" min="10274" max="10274"/>
    <col width="10" customWidth="1" style="209" min="10275" max="10275"/>
    <col width="10" customWidth="1" style="209" min="10276" max="10276"/>
    <col width="10" customWidth="1" style="209" min="10277" max="10277"/>
    <col width="10" customWidth="1" style="209" min="10278" max="10278"/>
    <col width="10" customWidth="1" style="209" min="10279" max="10279"/>
    <col width="10" customWidth="1" style="209" min="10280" max="10280"/>
    <col width="10" customWidth="1" style="209" min="10281" max="10281"/>
    <col width="10" customWidth="1" style="209" min="10282" max="10282"/>
    <col width="10" customWidth="1" style="209" min="10283" max="10283"/>
    <col width="10" customWidth="1" style="209" min="10284" max="10284"/>
    <col width="10" customWidth="1" style="209" min="10285" max="10285"/>
    <col width="10" customWidth="1" style="209" min="10286" max="10286"/>
    <col width="10" customWidth="1" style="209" min="10287" max="10287"/>
    <col width="10" customWidth="1" style="209" min="10288" max="10288"/>
    <col width="10" customWidth="1" style="209" min="10289" max="10289"/>
    <col width="10" customWidth="1" style="209" min="10290" max="10290"/>
    <col width="10" customWidth="1" style="209" min="10291" max="10291"/>
    <col width="10" customWidth="1" style="209" min="10292" max="10292"/>
    <col width="10" customWidth="1" style="209" min="10293" max="10293"/>
    <col width="10" customWidth="1" style="209" min="10294" max="10294"/>
    <col width="10" customWidth="1" style="209" min="10295" max="10295"/>
    <col width="10" customWidth="1" style="209" min="10296" max="10296"/>
    <col width="10" customWidth="1" style="209" min="10297" max="10297"/>
    <col width="10" customWidth="1" style="209" min="10298" max="10298"/>
    <col width="10" customWidth="1" style="209" min="10299" max="10299"/>
    <col width="10" customWidth="1" style="209" min="10300" max="10300"/>
    <col width="10" customWidth="1" style="209" min="10301" max="10301"/>
    <col width="10" customWidth="1" style="209" min="10302" max="10302"/>
    <col width="10" customWidth="1" style="209" min="10303" max="10303"/>
    <col width="10" customWidth="1" style="209" min="10304" max="10304"/>
    <col width="10" customWidth="1" style="209" min="10305" max="10305"/>
    <col width="10" customWidth="1" style="209" min="10306" max="10306"/>
    <col width="10" customWidth="1" style="209" min="10307" max="10307"/>
    <col width="10" customWidth="1" style="209" min="10308" max="10308"/>
    <col width="10" customWidth="1" style="209" min="10309" max="10309"/>
    <col width="10" customWidth="1" style="209" min="10310" max="10310"/>
    <col width="10" customWidth="1" style="209" min="10311" max="10311"/>
    <col width="10" customWidth="1" style="209" min="10312" max="10312"/>
    <col width="10" customWidth="1" style="209" min="10313" max="10313"/>
    <col width="10" customWidth="1" style="209" min="10314" max="10314"/>
    <col width="10" customWidth="1" style="209" min="10315" max="10315"/>
    <col width="10" customWidth="1" style="209" min="10316" max="10316"/>
    <col width="10" customWidth="1" style="209" min="10317" max="10317"/>
    <col width="10" customWidth="1" style="209" min="10318" max="10318"/>
    <col width="10" customWidth="1" style="209" min="10319" max="10319"/>
    <col width="10" customWidth="1" style="209" min="10320" max="10320"/>
    <col width="10" customWidth="1" style="209" min="10321" max="10321"/>
    <col width="10" customWidth="1" style="209" min="10322" max="10322"/>
    <col width="10" customWidth="1" style="209" min="10323" max="10323"/>
    <col width="10" customWidth="1" style="209" min="10324" max="10324"/>
    <col width="10" customWidth="1" style="209" min="10325" max="10325"/>
    <col width="10" customWidth="1" style="209" min="10326" max="10326"/>
    <col width="10" customWidth="1" style="209" min="10327" max="10327"/>
    <col width="10" customWidth="1" style="209" min="10328" max="10328"/>
    <col width="10" customWidth="1" style="209" min="10329" max="10329"/>
    <col width="10" customWidth="1" style="209" min="10330" max="10330"/>
    <col width="10" customWidth="1" style="209" min="10331" max="10331"/>
    <col width="10" customWidth="1" style="209" min="10332" max="10332"/>
    <col width="10" customWidth="1" style="209" min="10333" max="10333"/>
    <col width="10" customWidth="1" style="209" min="10334" max="10334"/>
    <col width="10" customWidth="1" style="209" min="10335" max="10335"/>
    <col width="10" customWidth="1" style="209" min="10336" max="10336"/>
    <col width="10" customWidth="1" style="209" min="10337" max="10337"/>
    <col width="10" customWidth="1" style="209" min="10338" max="10338"/>
    <col width="10" customWidth="1" style="209" min="10339" max="10339"/>
    <col width="10" customWidth="1" style="209" min="10340" max="10340"/>
    <col width="10" customWidth="1" style="209" min="10341" max="10341"/>
    <col width="10" customWidth="1" style="209" min="10342" max="10342"/>
    <col width="10" customWidth="1" style="209" min="10343" max="10343"/>
    <col width="10" customWidth="1" style="209" min="10344" max="10344"/>
    <col width="10" customWidth="1" style="209" min="10345" max="10345"/>
    <col width="10" customWidth="1" style="209" min="10346" max="10346"/>
    <col width="10" customWidth="1" style="209" min="10347" max="10347"/>
    <col width="10" customWidth="1" style="209" min="10348" max="10348"/>
    <col width="10" customWidth="1" style="209" min="10349" max="10349"/>
    <col width="10" customWidth="1" style="209" min="10350" max="10350"/>
    <col width="10" customWidth="1" style="209" min="10351" max="10351"/>
    <col width="10" customWidth="1" style="209" min="10352" max="10352"/>
    <col width="10" customWidth="1" style="209" min="10353" max="10353"/>
    <col width="10" customWidth="1" style="209" min="10354" max="10354"/>
    <col width="10" customWidth="1" style="209" min="10355" max="10355"/>
    <col width="10" customWidth="1" style="209" min="10356" max="10356"/>
    <col width="10" customWidth="1" style="209" min="10357" max="10357"/>
    <col width="10" customWidth="1" style="209" min="10358" max="10358"/>
    <col width="10" customWidth="1" style="209" min="10359" max="10359"/>
    <col width="10" customWidth="1" style="209" min="10360" max="10360"/>
    <col width="10" customWidth="1" style="209" min="10361" max="10361"/>
    <col width="10" customWidth="1" style="209" min="10362" max="10362"/>
    <col width="10" customWidth="1" style="209" min="10363" max="10363"/>
    <col width="10" customWidth="1" style="209" min="10364" max="10364"/>
    <col width="10" customWidth="1" style="209" min="10365" max="10365"/>
    <col width="10" customWidth="1" style="209" min="10366" max="10366"/>
    <col width="10" customWidth="1" style="209" min="10367" max="10367"/>
    <col width="10" customWidth="1" style="209" min="10368" max="10368"/>
    <col width="10" customWidth="1" style="209" min="10369" max="10369"/>
    <col width="10" customWidth="1" style="209" min="10370" max="10370"/>
    <col width="10" customWidth="1" style="209" min="10371" max="10371"/>
    <col width="10" customWidth="1" style="209" min="10372" max="10372"/>
    <col width="10" customWidth="1" style="209" min="10373" max="10373"/>
    <col width="10" customWidth="1" style="209" min="10374" max="10374"/>
    <col width="10" customWidth="1" style="209" min="10375" max="10375"/>
    <col width="10" customWidth="1" style="209" min="10376" max="10376"/>
    <col width="10" customWidth="1" style="209" min="10377" max="10377"/>
    <col width="10" customWidth="1" style="209" min="10378" max="10378"/>
    <col width="10" customWidth="1" style="209" min="10379" max="10379"/>
    <col width="10" customWidth="1" style="209" min="10380" max="10380"/>
    <col width="10" customWidth="1" style="209" min="10381" max="10381"/>
    <col width="10" customWidth="1" style="209" min="10382" max="10382"/>
    <col width="10" customWidth="1" style="209" min="10383" max="10383"/>
    <col width="10" customWidth="1" style="209" min="10384" max="10384"/>
    <col width="10" customWidth="1" style="209" min="10385" max="10385"/>
    <col width="10" customWidth="1" style="209" min="10386" max="10386"/>
    <col width="10" customWidth="1" style="209" min="10387" max="10387"/>
    <col width="10" customWidth="1" style="209" min="10388" max="10388"/>
    <col width="10" customWidth="1" style="209" min="10389" max="10389"/>
    <col width="10" customWidth="1" style="209" min="10390" max="10390"/>
    <col width="10" customWidth="1" style="209" min="10391" max="10391"/>
    <col width="10" customWidth="1" style="209" min="10392" max="10392"/>
    <col width="10" customWidth="1" style="209" min="10393" max="10393"/>
    <col width="10" customWidth="1" style="209" min="10394" max="10394"/>
    <col width="10" customWidth="1" style="209" min="10395" max="10395"/>
    <col width="10" customWidth="1" style="209" min="10396" max="10396"/>
    <col width="10" customWidth="1" style="209" min="10397" max="10397"/>
    <col width="10" customWidth="1" style="209" min="10398" max="10398"/>
    <col width="10" customWidth="1" style="209" min="10399" max="10399"/>
    <col width="10" customWidth="1" style="209" min="10400" max="10400"/>
    <col width="10" customWidth="1" style="209" min="10401" max="10401"/>
    <col width="10" customWidth="1" style="209" min="10402" max="10402"/>
    <col width="10" customWidth="1" style="209" min="10403" max="10403"/>
    <col width="10" customWidth="1" style="209" min="10404" max="10404"/>
    <col width="10" customWidth="1" style="209" min="10405" max="10405"/>
    <col width="10" customWidth="1" style="209" min="10406" max="10406"/>
    <col width="10" customWidth="1" style="209" min="10407" max="10407"/>
    <col width="10" customWidth="1" style="209" min="10408" max="10408"/>
    <col width="10" customWidth="1" style="209" min="10409" max="10409"/>
    <col width="10" customWidth="1" style="209" min="10410" max="10410"/>
    <col width="10" customWidth="1" style="209" min="10411" max="10411"/>
    <col width="10" customWidth="1" style="209" min="10412" max="10412"/>
    <col width="10" customWidth="1" style="209" min="10413" max="10413"/>
    <col width="10" customWidth="1" style="209" min="10414" max="10414"/>
    <col width="10" customWidth="1" style="209" min="10415" max="10415"/>
    <col width="10" customWidth="1" style="209" min="10416" max="10416"/>
    <col width="10" customWidth="1" style="209" min="10417" max="10417"/>
    <col width="10" customWidth="1" style="209" min="10418" max="10418"/>
    <col width="10" customWidth="1" style="209" min="10419" max="10419"/>
    <col width="10" customWidth="1" style="209" min="10420" max="10420"/>
    <col width="10" customWidth="1" style="209" min="10421" max="10421"/>
    <col width="10" customWidth="1" style="209" min="10422" max="10422"/>
    <col width="10" customWidth="1" style="209" min="10423" max="10423"/>
    <col width="10" customWidth="1" style="209" min="10424" max="10424"/>
    <col width="10" customWidth="1" style="209" min="10425" max="10425"/>
    <col width="10" customWidth="1" style="209" min="10426" max="10426"/>
    <col width="10" customWidth="1" style="209" min="10427" max="10427"/>
    <col width="10" customWidth="1" style="209" min="10428" max="10428"/>
    <col width="10" customWidth="1" style="209" min="10429" max="10429"/>
    <col width="10" customWidth="1" style="209" min="10430" max="10430"/>
    <col width="10" customWidth="1" style="209" min="10431" max="10431"/>
    <col width="10" customWidth="1" style="209" min="10432" max="10432"/>
    <col width="10" customWidth="1" style="209" min="10433" max="10433"/>
    <col width="10" customWidth="1" style="209" min="10434" max="10434"/>
    <col width="10" customWidth="1" style="209" min="10435" max="10435"/>
    <col width="10" customWidth="1" style="209" min="10436" max="10436"/>
    <col width="10" customWidth="1" style="209" min="10437" max="10437"/>
    <col width="10" customWidth="1" style="209" min="10438" max="10438"/>
    <col width="10" customWidth="1" style="209" min="10439" max="10439"/>
    <col width="10" customWidth="1" style="209" min="10440" max="10440"/>
    <col width="10" customWidth="1" style="209" min="10441" max="10441"/>
    <col width="10" customWidth="1" style="209" min="10442" max="10442"/>
    <col width="10" customWidth="1" style="209" min="10443" max="10443"/>
    <col width="10" customWidth="1" style="209" min="10444" max="10444"/>
    <col width="10" customWidth="1" style="209" min="10445" max="10445"/>
    <col width="10" customWidth="1" style="209" min="10446" max="10446"/>
    <col width="10" customWidth="1" style="209" min="10447" max="10447"/>
    <col width="10" customWidth="1" style="209" min="10448" max="10448"/>
    <col width="10" customWidth="1" style="209" min="10449" max="10449"/>
    <col width="10" customWidth="1" style="209" min="10450" max="10450"/>
    <col width="10" customWidth="1" style="209" min="10451" max="10451"/>
    <col width="10" customWidth="1" style="209" min="10452" max="10452"/>
    <col width="10" customWidth="1" style="209" min="10453" max="10453"/>
    <col width="10" customWidth="1" style="209" min="10454" max="10454"/>
    <col width="10" customWidth="1" style="209" min="10455" max="10455"/>
    <col width="10" customWidth="1" style="209" min="10456" max="10456"/>
    <col width="10" customWidth="1" style="209" min="10457" max="10457"/>
    <col width="10" customWidth="1" style="209" min="10458" max="10458"/>
    <col width="10" customWidth="1" style="209" min="10459" max="10459"/>
    <col width="10" customWidth="1" style="209" min="10460" max="10460"/>
    <col width="10" customWidth="1" style="209" min="10461" max="10461"/>
    <col width="10" customWidth="1" style="209" min="10462" max="10462"/>
    <col width="10" customWidth="1" style="209" min="10463" max="10463"/>
    <col width="10" customWidth="1" style="209" min="10464" max="10464"/>
    <col width="10" customWidth="1" style="209" min="10465" max="10465"/>
    <col width="10" customWidth="1" style="209" min="10466" max="10466"/>
    <col width="10" customWidth="1" style="209" min="10467" max="10467"/>
    <col width="10" customWidth="1" style="209" min="10468" max="10468"/>
    <col width="10" customWidth="1" style="209" min="10469" max="10469"/>
    <col width="10" customWidth="1" style="209" min="10470" max="10470"/>
    <col width="10" customWidth="1" style="209" min="10471" max="10471"/>
    <col width="10" customWidth="1" style="209" min="10472" max="10472"/>
    <col width="10" customWidth="1" style="209" min="10473" max="10473"/>
    <col width="10" customWidth="1" style="209" min="10474" max="10474"/>
    <col width="10" customWidth="1" style="209" min="10475" max="10475"/>
    <col width="10" customWidth="1" style="209" min="10476" max="10476"/>
    <col width="10" customWidth="1" style="209" min="10477" max="10477"/>
    <col width="10" customWidth="1" style="209" min="10478" max="10478"/>
    <col width="10" customWidth="1" style="209" min="10479" max="10479"/>
    <col width="10" customWidth="1" style="209" min="10480" max="10480"/>
    <col width="10" customWidth="1" style="209" min="10481" max="10481"/>
    <col width="10" customWidth="1" style="209" min="10482" max="10482"/>
    <col width="10" customWidth="1" style="209" min="10483" max="10483"/>
    <col width="10" customWidth="1" style="209" min="10484" max="10484"/>
    <col width="10" customWidth="1" style="209" min="10485" max="10485"/>
    <col width="10" customWidth="1" style="209" min="10486" max="10486"/>
    <col width="10" customWidth="1" style="209" min="10487" max="10487"/>
    <col width="10" customWidth="1" style="209" min="10488" max="10488"/>
    <col width="10" customWidth="1" style="209" min="10489" max="10489"/>
    <col width="10" customWidth="1" style="209" min="10490" max="10490"/>
    <col width="10" customWidth="1" style="209" min="10491" max="10491"/>
    <col width="10" customWidth="1" style="209" min="10492" max="10492"/>
    <col width="10" customWidth="1" style="209" min="10493" max="10493"/>
    <col width="10" customWidth="1" style="209" min="10494" max="10494"/>
    <col width="10" customWidth="1" style="209" min="10495" max="10495"/>
    <col width="10" customWidth="1" style="209" min="10496" max="10496"/>
    <col width="10" customWidth="1" style="209" min="10497" max="10497"/>
    <col width="10" customWidth="1" style="209" min="10498" max="10498"/>
    <col width="10" customWidth="1" style="209" min="10499" max="10499"/>
    <col width="10" customWidth="1" style="209" min="10500" max="10500"/>
    <col width="10" customWidth="1" style="209" min="10501" max="10501"/>
    <col width="10" customWidth="1" style="209" min="10502" max="10502"/>
    <col width="10" customWidth="1" style="209" min="10503" max="10503"/>
    <col width="10" customWidth="1" style="209" min="10504" max="10504"/>
    <col width="10" customWidth="1" style="209" min="10505" max="10505"/>
    <col width="10" customWidth="1" style="209" min="10506" max="10506"/>
    <col width="10" customWidth="1" style="209" min="10507" max="10507"/>
    <col width="10" customWidth="1" style="209" min="10508" max="10508"/>
    <col width="10" customWidth="1" style="209" min="10509" max="10509"/>
    <col width="10" customWidth="1" style="209" min="10510" max="10510"/>
    <col width="10" customWidth="1" style="209" min="10511" max="10511"/>
    <col width="10" customWidth="1" style="209" min="10512" max="10512"/>
    <col width="10" customWidth="1" style="209" min="10513" max="10513"/>
    <col width="10" customWidth="1" style="209" min="10514" max="10514"/>
    <col width="10" customWidth="1" style="209" min="10515" max="10515"/>
    <col width="10" customWidth="1" style="209" min="10516" max="10516"/>
    <col width="10" customWidth="1" style="209" min="10517" max="10517"/>
    <col width="10" customWidth="1" style="209" min="10518" max="10518"/>
    <col width="10" customWidth="1" style="209" min="10519" max="10519"/>
    <col width="10" customWidth="1" style="209" min="10520" max="10520"/>
    <col width="10" customWidth="1" style="209" min="10521" max="10521"/>
    <col width="10" customWidth="1" style="209" min="10522" max="10522"/>
    <col width="10" customWidth="1" style="209" min="10523" max="10523"/>
    <col width="10" customWidth="1" style="209" min="10524" max="10524"/>
    <col width="10" customWidth="1" style="209" min="10525" max="10525"/>
    <col width="10" customWidth="1" style="209" min="10526" max="10526"/>
    <col width="10" customWidth="1" style="209" min="10527" max="10527"/>
    <col width="10" customWidth="1" style="209" min="10528" max="10528"/>
    <col width="10" customWidth="1" style="209" min="10529" max="10529"/>
    <col width="10" customWidth="1" style="209" min="10530" max="10530"/>
    <col width="10" customWidth="1" style="209" min="10531" max="10531"/>
    <col width="10" customWidth="1" style="209" min="10532" max="10532"/>
    <col width="10" customWidth="1" style="209" min="10533" max="10533"/>
    <col width="10" customWidth="1" style="209" min="10534" max="10534"/>
    <col width="10" customWidth="1" style="209" min="10535" max="10535"/>
    <col width="10" customWidth="1" style="209" min="10536" max="10536"/>
    <col width="10" customWidth="1" style="209" min="10537" max="10537"/>
    <col width="10" customWidth="1" style="209" min="10538" max="10538"/>
    <col width="10" customWidth="1" style="209" min="10539" max="10539"/>
    <col width="10" customWidth="1" style="209" min="10540" max="10540"/>
    <col width="10" customWidth="1" style="209" min="10541" max="10541"/>
    <col width="10" customWidth="1" style="209" min="10542" max="10542"/>
    <col width="10" customWidth="1" style="209" min="10543" max="10543"/>
    <col width="10" customWidth="1" style="209" min="10544" max="10544"/>
    <col width="10" customWidth="1" style="209" min="10545" max="10545"/>
    <col width="10" customWidth="1" style="209" min="10546" max="10546"/>
    <col width="10" customWidth="1" style="209" min="10547" max="10547"/>
    <col width="10" customWidth="1" style="209" min="10548" max="10548"/>
    <col width="10" customWidth="1" style="209" min="10549" max="10549"/>
    <col width="10" customWidth="1" style="209" min="10550" max="10550"/>
    <col width="10" customWidth="1" style="209" min="10551" max="10551"/>
    <col width="10" customWidth="1" style="209" min="10552" max="10552"/>
    <col width="10" customWidth="1" style="209" min="10553" max="10553"/>
    <col width="10" customWidth="1" style="209" min="10554" max="10554"/>
    <col width="10" customWidth="1" style="209" min="10555" max="10555"/>
    <col width="10" customWidth="1" style="209" min="10556" max="10556"/>
    <col width="10" customWidth="1" style="209" min="10557" max="10557"/>
    <col width="10" customWidth="1" style="209" min="10558" max="10558"/>
    <col width="10" customWidth="1" style="209" min="10559" max="10559"/>
    <col width="10" customWidth="1" style="209" min="10560" max="10560"/>
    <col width="10" customWidth="1" style="209" min="10561" max="10561"/>
    <col width="10" customWidth="1" style="209" min="10562" max="10562"/>
    <col width="10" customWidth="1" style="209" min="10563" max="10563"/>
    <col width="10" customWidth="1" style="209" min="10564" max="10564"/>
    <col width="10" customWidth="1" style="209" min="10565" max="10565"/>
    <col width="10" customWidth="1" style="209" min="10566" max="10566"/>
    <col width="10" customWidth="1" style="209" min="10567" max="10567"/>
    <col width="10" customWidth="1" style="209" min="10568" max="10568"/>
    <col width="10" customWidth="1" style="209" min="10569" max="10569"/>
    <col width="10" customWidth="1" style="209" min="10570" max="10570"/>
    <col width="10" customWidth="1" style="209" min="10571" max="10571"/>
    <col width="10" customWidth="1" style="209" min="10572" max="10572"/>
    <col width="10" customWidth="1" style="209" min="10573" max="10573"/>
    <col width="10" customWidth="1" style="209" min="10574" max="10574"/>
    <col width="10" customWidth="1" style="209" min="10575" max="10575"/>
    <col width="10" customWidth="1" style="209" min="10576" max="10576"/>
    <col width="10" customWidth="1" style="209" min="10577" max="10577"/>
    <col width="10" customWidth="1" style="209" min="10578" max="10578"/>
    <col width="10" customWidth="1" style="209" min="10579" max="10579"/>
    <col width="10" customWidth="1" style="209" min="10580" max="10580"/>
    <col width="10" customWidth="1" style="209" min="10581" max="10581"/>
    <col width="10" customWidth="1" style="209" min="10582" max="10582"/>
    <col width="10" customWidth="1" style="209" min="10583" max="10583"/>
    <col width="10" customWidth="1" style="209" min="10584" max="10584"/>
    <col width="10" customWidth="1" style="209" min="10585" max="10585"/>
    <col width="10" customWidth="1" style="209" min="10586" max="10586"/>
    <col width="10" customWidth="1" style="209" min="10587" max="10587"/>
    <col width="10" customWidth="1" style="209" min="10588" max="10588"/>
    <col width="10" customWidth="1" style="209" min="10589" max="10589"/>
    <col width="10" customWidth="1" style="209" min="10590" max="10590"/>
    <col width="10" customWidth="1" style="209" min="10591" max="10591"/>
    <col width="10" customWidth="1" style="209" min="10592" max="10592"/>
    <col width="10" customWidth="1" style="209" min="10593" max="10593"/>
    <col width="10" customWidth="1" style="209" min="10594" max="10594"/>
    <col width="10" customWidth="1" style="209" min="10595" max="10595"/>
    <col width="10" customWidth="1" style="209" min="10596" max="10596"/>
    <col width="10" customWidth="1" style="209" min="10597" max="10597"/>
    <col width="10" customWidth="1" style="209" min="10598" max="10598"/>
    <col width="10" customWidth="1" style="209" min="10599" max="10599"/>
    <col width="10" customWidth="1" style="209" min="10600" max="10600"/>
    <col width="10" customWidth="1" style="209" min="10601" max="10601"/>
    <col width="10" customWidth="1" style="209" min="10602" max="10602"/>
    <col width="10" customWidth="1" style="209" min="10603" max="10603"/>
    <col width="10" customWidth="1" style="209" min="10604" max="10604"/>
    <col width="10" customWidth="1" style="209" min="10605" max="10605"/>
    <col width="10" customWidth="1" style="209" min="10606" max="10606"/>
    <col width="10" customWidth="1" style="209" min="10607" max="10607"/>
    <col width="10" customWidth="1" style="209" min="10608" max="10608"/>
    <col width="10" customWidth="1" style="209" min="10609" max="10609"/>
    <col width="10" customWidth="1" style="209" min="10610" max="10610"/>
    <col width="10" customWidth="1" style="209" min="10611" max="10611"/>
    <col width="10" customWidth="1" style="209" min="10612" max="10612"/>
    <col width="10" customWidth="1" style="209" min="10613" max="10613"/>
    <col width="10" customWidth="1" style="209" min="10614" max="10614"/>
    <col width="10" customWidth="1" style="209" min="10615" max="10615"/>
    <col width="10" customWidth="1" style="209" min="10616" max="10616"/>
    <col width="10" customWidth="1" style="209" min="10617" max="10617"/>
    <col width="10" customWidth="1" style="209" min="10618" max="10618"/>
    <col width="10" customWidth="1" style="209" min="10619" max="10619"/>
    <col width="10" customWidth="1" style="209" min="10620" max="10620"/>
    <col width="10" customWidth="1" style="209" min="10621" max="10621"/>
    <col width="10" customWidth="1" style="209" min="10622" max="10622"/>
    <col width="10" customWidth="1" style="209" min="10623" max="10623"/>
    <col width="10" customWidth="1" style="209" min="10624" max="10624"/>
    <col width="10" customWidth="1" style="209" min="10625" max="10625"/>
    <col width="10" customWidth="1" style="209" min="10626" max="10626"/>
    <col width="10" customWidth="1" style="209" min="10627" max="10627"/>
    <col width="10" customWidth="1" style="209" min="10628" max="10628"/>
    <col width="10" customWidth="1" style="209" min="10629" max="10629"/>
    <col width="10" customWidth="1" style="209" min="10630" max="10630"/>
    <col width="10" customWidth="1" style="209" min="10631" max="10631"/>
    <col width="10" customWidth="1" style="209" min="10632" max="10632"/>
    <col width="10" customWidth="1" style="209" min="10633" max="10633"/>
    <col width="10" customWidth="1" style="209" min="10634" max="10634"/>
    <col width="10" customWidth="1" style="209" min="10635" max="10635"/>
    <col width="10" customWidth="1" style="209" min="10636" max="10636"/>
    <col width="10" customWidth="1" style="209" min="10637" max="10637"/>
    <col width="10" customWidth="1" style="209" min="10638" max="10638"/>
    <col width="10" customWidth="1" style="209" min="10639" max="10639"/>
    <col width="10" customWidth="1" style="209" min="10640" max="10640"/>
    <col width="10" customWidth="1" style="209" min="10641" max="10641"/>
    <col width="10" customWidth="1" style="209" min="10642" max="10642"/>
    <col width="10" customWidth="1" style="209" min="10643" max="10643"/>
    <col width="10" customWidth="1" style="209" min="10644" max="10644"/>
    <col width="10" customWidth="1" style="209" min="10645" max="10645"/>
    <col width="10" customWidth="1" style="209" min="10646" max="10646"/>
    <col width="10" customWidth="1" style="209" min="10647" max="10647"/>
    <col width="10" customWidth="1" style="209" min="10648" max="10648"/>
    <col width="10" customWidth="1" style="209" min="10649" max="10649"/>
    <col width="10" customWidth="1" style="209" min="10650" max="10650"/>
    <col width="10" customWidth="1" style="209" min="10651" max="10651"/>
    <col width="10" customWidth="1" style="209" min="10652" max="10652"/>
    <col width="10" customWidth="1" style="209" min="10653" max="10653"/>
    <col width="10" customWidth="1" style="209" min="10654" max="10654"/>
    <col width="10" customWidth="1" style="209" min="10655" max="10655"/>
    <col width="10" customWidth="1" style="209" min="10656" max="10656"/>
    <col width="10" customWidth="1" style="209" min="10657" max="10657"/>
    <col width="10" customWidth="1" style="209" min="10658" max="10658"/>
    <col width="10" customWidth="1" style="209" min="10659" max="10659"/>
    <col width="10" customWidth="1" style="209" min="10660" max="10660"/>
    <col width="10" customWidth="1" style="209" min="10661" max="10661"/>
    <col width="10" customWidth="1" style="209" min="10662" max="10662"/>
    <col width="10" customWidth="1" style="209" min="10663" max="10663"/>
    <col width="10" customWidth="1" style="209" min="10664" max="10664"/>
    <col width="10" customWidth="1" style="209" min="10665" max="10665"/>
    <col width="10" customWidth="1" style="209" min="10666" max="10666"/>
    <col width="10" customWidth="1" style="209" min="10667" max="10667"/>
    <col width="10" customWidth="1" style="209" min="10668" max="10668"/>
    <col width="10" customWidth="1" style="209" min="10669" max="10669"/>
    <col width="10" customWidth="1" style="209" min="10670" max="10670"/>
    <col width="10" customWidth="1" style="209" min="10671" max="10671"/>
    <col width="10" customWidth="1" style="209" min="10672" max="10672"/>
    <col width="10" customWidth="1" style="209" min="10673" max="10673"/>
    <col width="10" customWidth="1" style="209" min="10674" max="10674"/>
    <col width="10" customWidth="1" style="209" min="10675" max="10675"/>
    <col width="10" customWidth="1" style="209" min="10676" max="10676"/>
    <col width="10" customWidth="1" style="209" min="10677" max="10677"/>
    <col width="10" customWidth="1" style="209" min="10678" max="10678"/>
    <col width="10" customWidth="1" style="209" min="10679" max="10679"/>
    <col width="10" customWidth="1" style="209" min="10680" max="10680"/>
    <col width="10" customWidth="1" style="209" min="10681" max="10681"/>
    <col width="10" customWidth="1" style="209" min="10682" max="10682"/>
    <col width="10" customWidth="1" style="209" min="10683" max="10683"/>
    <col width="10" customWidth="1" style="209" min="10684" max="10684"/>
    <col width="10" customWidth="1" style="209" min="10685" max="10685"/>
    <col width="10" customWidth="1" style="209" min="10686" max="10686"/>
    <col width="10" customWidth="1" style="209" min="10687" max="10687"/>
    <col width="10" customWidth="1" style="209" min="10688" max="10688"/>
    <col width="10" customWidth="1" style="209" min="10689" max="10689"/>
    <col width="10" customWidth="1" style="209" min="10690" max="10690"/>
    <col width="10" customWidth="1" style="209" min="10691" max="10691"/>
    <col width="10" customWidth="1" style="209" min="10692" max="10692"/>
    <col width="10" customWidth="1" style="209" min="10693" max="10693"/>
    <col width="10" customWidth="1" style="209" min="10694" max="10694"/>
    <col width="10" customWidth="1" style="209" min="10695" max="10695"/>
    <col width="10" customWidth="1" style="209" min="10696" max="10696"/>
    <col width="10" customWidth="1" style="209" min="10697" max="10697"/>
    <col width="10" customWidth="1" style="209" min="10698" max="10698"/>
    <col width="10" customWidth="1" style="209" min="10699" max="10699"/>
    <col width="10" customWidth="1" style="209" min="10700" max="10700"/>
    <col width="10" customWidth="1" style="209" min="10701" max="10701"/>
    <col width="10" customWidth="1" style="209" min="10702" max="10702"/>
    <col width="10" customWidth="1" style="209" min="10703" max="10703"/>
    <col width="10" customWidth="1" style="209" min="10704" max="10704"/>
    <col width="10" customWidth="1" style="209" min="10705" max="10705"/>
    <col width="10" customWidth="1" style="209" min="10706" max="10706"/>
    <col width="10" customWidth="1" style="209" min="10707" max="10707"/>
    <col width="10" customWidth="1" style="209" min="10708" max="10708"/>
    <col width="10" customWidth="1" style="209" min="10709" max="10709"/>
    <col width="10" customWidth="1" style="209" min="10710" max="10710"/>
    <col width="10" customWidth="1" style="209" min="10711" max="10711"/>
    <col width="10" customWidth="1" style="209" min="10712" max="10712"/>
    <col width="10" customWidth="1" style="209" min="10713" max="10713"/>
    <col width="10" customWidth="1" style="209" min="10714" max="10714"/>
    <col width="10" customWidth="1" style="209" min="10715" max="10715"/>
    <col width="10" customWidth="1" style="209" min="10716" max="10716"/>
    <col width="10" customWidth="1" style="209" min="10717" max="10717"/>
    <col width="10" customWidth="1" style="209" min="10718" max="10718"/>
    <col width="10" customWidth="1" style="209" min="10719" max="10719"/>
    <col width="10" customWidth="1" style="209" min="10720" max="10720"/>
    <col width="10" customWidth="1" style="209" min="10721" max="10721"/>
    <col width="10" customWidth="1" style="209" min="10722" max="10722"/>
    <col width="10" customWidth="1" style="209" min="10723" max="10723"/>
    <col width="10" customWidth="1" style="209" min="10724" max="10724"/>
    <col width="10" customWidth="1" style="209" min="10725" max="10725"/>
    <col width="10" customWidth="1" style="209" min="10726" max="10726"/>
    <col width="10" customWidth="1" style="209" min="10727" max="10727"/>
    <col width="10" customWidth="1" style="209" min="10728" max="10728"/>
    <col width="10" customWidth="1" style="209" min="10729" max="10729"/>
    <col width="10" customWidth="1" style="209" min="10730" max="10730"/>
    <col width="10" customWidth="1" style="209" min="10731" max="10731"/>
    <col width="10" customWidth="1" style="209" min="10732" max="10732"/>
    <col width="10" customWidth="1" style="209" min="10733" max="10733"/>
    <col width="10" customWidth="1" style="209" min="10734" max="10734"/>
    <col width="10" customWidth="1" style="209" min="10735" max="10735"/>
    <col width="10" customWidth="1" style="209" min="10736" max="10736"/>
    <col width="10" customWidth="1" style="209" min="10737" max="10737"/>
    <col width="10" customWidth="1" style="209" min="10738" max="10738"/>
    <col width="10" customWidth="1" style="209" min="10739" max="10739"/>
    <col width="10" customWidth="1" style="209" min="10740" max="10740"/>
    <col width="10" customWidth="1" style="209" min="10741" max="10741"/>
    <col width="10" customWidth="1" style="209" min="10742" max="10742"/>
    <col width="10" customWidth="1" style="209" min="10743" max="10743"/>
    <col width="10" customWidth="1" style="209" min="10744" max="10744"/>
    <col width="10" customWidth="1" style="209" min="10745" max="10745"/>
    <col width="10" customWidth="1" style="209" min="10746" max="10746"/>
    <col width="10" customWidth="1" style="209" min="10747" max="10747"/>
    <col width="10" customWidth="1" style="209" min="10748" max="10748"/>
    <col width="10" customWidth="1" style="209" min="10749" max="10749"/>
    <col width="10" customWidth="1" style="209" min="10750" max="10750"/>
    <col width="10" customWidth="1" style="209" min="10751" max="10751"/>
    <col width="10" customWidth="1" style="209" min="10752" max="10752"/>
    <col width="10" customWidth="1" style="209" min="10753" max="10753"/>
    <col width="10" customWidth="1" style="209" min="10754" max="10754"/>
    <col width="10" customWidth="1" style="209" min="10755" max="10755"/>
    <col width="10" customWidth="1" style="209" min="10756" max="10756"/>
    <col width="10" customWidth="1" style="209" min="10757" max="10757"/>
    <col width="10" customWidth="1" style="209" min="10758" max="10758"/>
    <col width="10" customWidth="1" style="209" min="10759" max="10759"/>
    <col width="10" customWidth="1" style="209" min="10760" max="10760"/>
    <col width="10" customWidth="1" style="209" min="10761" max="10761"/>
    <col width="10" customWidth="1" style="209" min="10762" max="10762"/>
    <col width="10" customWidth="1" style="209" min="10763" max="10763"/>
    <col width="10" customWidth="1" style="209" min="10764" max="10764"/>
    <col width="10" customWidth="1" style="209" min="10765" max="10765"/>
    <col width="10" customWidth="1" style="209" min="10766" max="10766"/>
    <col width="10" customWidth="1" style="209" min="10767" max="10767"/>
    <col width="10" customWidth="1" style="209" min="10768" max="10768"/>
    <col width="10" customWidth="1" style="209" min="10769" max="10769"/>
    <col width="10" customWidth="1" style="209" min="10770" max="10770"/>
    <col width="10" customWidth="1" style="209" min="10771" max="10771"/>
    <col width="10" customWidth="1" style="209" min="10772" max="10772"/>
    <col width="10" customWidth="1" style="209" min="10773" max="10773"/>
    <col width="10" customWidth="1" style="209" min="10774" max="10774"/>
    <col width="10" customWidth="1" style="209" min="10775" max="10775"/>
    <col width="10" customWidth="1" style="209" min="10776" max="10776"/>
    <col width="10" customWidth="1" style="209" min="10777" max="10777"/>
    <col width="10" customWidth="1" style="209" min="10778" max="10778"/>
    <col width="10" customWidth="1" style="209" min="10779" max="10779"/>
    <col width="10" customWidth="1" style="209" min="10780" max="10780"/>
    <col width="10" customWidth="1" style="209" min="10781" max="10781"/>
    <col width="10" customWidth="1" style="209" min="10782" max="10782"/>
    <col width="10" customWidth="1" style="209" min="10783" max="10783"/>
    <col width="10" customWidth="1" style="209" min="10784" max="10784"/>
    <col width="10" customWidth="1" style="209" min="10785" max="10785"/>
    <col width="10" customWidth="1" style="209" min="10786" max="10786"/>
    <col width="10" customWidth="1" style="209" min="10787" max="10787"/>
    <col width="10" customWidth="1" style="209" min="10788" max="10788"/>
    <col width="10" customWidth="1" style="209" min="10789" max="10789"/>
    <col width="10" customWidth="1" style="209" min="10790" max="10790"/>
    <col width="10" customWidth="1" style="209" min="10791" max="10791"/>
    <col width="10" customWidth="1" style="209" min="10792" max="10792"/>
    <col width="10" customWidth="1" style="209" min="10793" max="10793"/>
    <col width="10" customWidth="1" style="209" min="10794" max="10794"/>
    <col width="10" customWidth="1" style="209" min="10795" max="10795"/>
    <col width="10" customWidth="1" style="209" min="10796" max="10796"/>
    <col width="10" customWidth="1" style="209" min="10797" max="10797"/>
    <col width="10" customWidth="1" style="209" min="10798" max="10798"/>
    <col width="10" customWidth="1" style="209" min="10799" max="10799"/>
    <col width="10" customWidth="1" style="209" min="10800" max="10800"/>
    <col width="10" customWidth="1" style="209" min="10801" max="10801"/>
    <col width="10" customWidth="1" style="209" min="10802" max="10802"/>
    <col width="10" customWidth="1" style="209" min="10803" max="10803"/>
    <col width="10" customWidth="1" style="209" min="10804" max="10804"/>
    <col width="10" customWidth="1" style="209" min="10805" max="10805"/>
    <col width="10" customWidth="1" style="209" min="10806" max="10806"/>
    <col width="10" customWidth="1" style="209" min="10807" max="10807"/>
    <col width="10" customWidth="1" style="209" min="10808" max="10808"/>
    <col width="10" customWidth="1" style="209" min="10809" max="10809"/>
    <col width="10" customWidth="1" style="209" min="10810" max="10810"/>
    <col width="10" customWidth="1" style="209" min="10811" max="10811"/>
    <col width="10" customWidth="1" style="209" min="10812" max="10812"/>
    <col width="10" customWidth="1" style="209" min="10813" max="10813"/>
    <col width="10" customWidth="1" style="209" min="10814" max="10814"/>
    <col width="10" customWidth="1" style="209" min="10815" max="10815"/>
    <col width="10" customWidth="1" style="209" min="10816" max="10816"/>
    <col width="10" customWidth="1" style="209" min="10817" max="10817"/>
    <col width="10" customWidth="1" style="209" min="10818" max="10818"/>
    <col width="10" customWidth="1" style="209" min="10819" max="10819"/>
    <col width="10" customWidth="1" style="209" min="10820" max="10820"/>
    <col width="10" customWidth="1" style="209" min="10821" max="10821"/>
    <col width="10" customWidth="1" style="209" min="10822" max="10822"/>
    <col width="10" customWidth="1" style="209" min="10823" max="10823"/>
    <col width="10" customWidth="1" style="209" min="10824" max="10824"/>
    <col width="10" customWidth="1" style="209" min="10825" max="10825"/>
    <col width="10" customWidth="1" style="209" min="10826" max="10826"/>
    <col width="10" customWidth="1" style="209" min="10827" max="10827"/>
    <col width="10" customWidth="1" style="209" min="10828" max="10828"/>
    <col width="10" customWidth="1" style="209" min="10829" max="10829"/>
    <col width="10" customWidth="1" style="209" min="10830" max="10830"/>
    <col width="10" customWidth="1" style="209" min="10831" max="10831"/>
    <col width="10" customWidth="1" style="209" min="10832" max="10832"/>
    <col width="10" customWidth="1" style="209" min="10833" max="10833"/>
    <col width="10" customWidth="1" style="209" min="10834" max="10834"/>
    <col width="10" customWidth="1" style="209" min="10835" max="10835"/>
    <col width="10" customWidth="1" style="209" min="10836" max="10836"/>
    <col width="10" customWidth="1" style="209" min="10837" max="10837"/>
    <col width="10" customWidth="1" style="209" min="10838" max="10838"/>
    <col width="10" customWidth="1" style="209" min="10839" max="10839"/>
    <col width="10" customWidth="1" style="209" min="10840" max="10840"/>
    <col width="10" customWidth="1" style="209" min="10841" max="10841"/>
    <col width="10" customWidth="1" style="209" min="10842" max="10842"/>
    <col width="10" customWidth="1" style="209" min="10843" max="10843"/>
    <col width="10" customWidth="1" style="209" min="10844" max="10844"/>
    <col width="10" customWidth="1" style="209" min="10845" max="10845"/>
    <col width="10" customWidth="1" style="209" min="10846" max="10846"/>
    <col width="10" customWidth="1" style="209" min="10847" max="10847"/>
    <col width="10" customWidth="1" style="209" min="10848" max="10848"/>
    <col width="10" customWidth="1" style="209" min="10849" max="10849"/>
    <col width="10" customWidth="1" style="209" min="10850" max="10850"/>
    <col width="10" customWidth="1" style="209" min="10851" max="10851"/>
    <col width="10" customWidth="1" style="209" min="10852" max="10852"/>
    <col width="10" customWidth="1" style="209" min="10853" max="10853"/>
    <col width="10" customWidth="1" style="209" min="10854" max="10854"/>
    <col width="10" customWidth="1" style="209" min="10855" max="10855"/>
    <col width="10" customWidth="1" style="209" min="10856" max="10856"/>
    <col width="10" customWidth="1" style="209" min="10857" max="10857"/>
    <col width="10" customWidth="1" style="209" min="10858" max="10858"/>
    <col width="10" customWidth="1" style="209" min="10859" max="10859"/>
    <col width="10" customWidth="1" style="209" min="10860" max="10860"/>
    <col width="10" customWidth="1" style="209" min="10861" max="10861"/>
    <col width="10" customWidth="1" style="209" min="10862" max="10862"/>
    <col width="10" customWidth="1" style="209" min="10863" max="10863"/>
    <col width="10" customWidth="1" style="209" min="10864" max="10864"/>
    <col width="10" customWidth="1" style="209" min="10865" max="10865"/>
    <col width="10" customWidth="1" style="209" min="10866" max="10866"/>
    <col width="10" customWidth="1" style="209" min="10867" max="10867"/>
    <col width="10" customWidth="1" style="209" min="10868" max="10868"/>
    <col width="10" customWidth="1" style="209" min="10869" max="10869"/>
    <col width="10" customWidth="1" style="209" min="10870" max="10870"/>
    <col width="10" customWidth="1" style="209" min="10871" max="10871"/>
    <col width="10" customWidth="1" style="209" min="10872" max="10872"/>
    <col width="10" customWidth="1" style="209" min="10873" max="10873"/>
    <col width="10" customWidth="1" style="209" min="10874" max="10874"/>
    <col width="10" customWidth="1" style="209" min="10875" max="10875"/>
    <col width="10" customWidth="1" style="209" min="10876" max="10876"/>
    <col width="10" customWidth="1" style="209" min="10877" max="10877"/>
    <col width="10" customWidth="1" style="209" min="10878" max="10878"/>
    <col width="10" customWidth="1" style="209" min="10879" max="10879"/>
    <col width="10" customWidth="1" style="209" min="10880" max="10880"/>
    <col width="10" customWidth="1" style="209" min="10881" max="10881"/>
    <col width="10" customWidth="1" style="209" min="10882" max="10882"/>
    <col width="10" customWidth="1" style="209" min="10883" max="10883"/>
    <col width="10" customWidth="1" style="209" min="10884" max="10884"/>
    <col width="10" customWidth="1" style="209" min="10885" max="10885"/>
    <col width="10" customWidth="1" style="209" min="10886" max="10886"/>
    <col width="10" customWidth="1" style="209" min="10887" max="10887"/>
    <col width="10" customWidth="1" style="209" min="10888" max="10888"/>
    <col width="10" customWidth="1" style="209" min="10889" max="10889"/>
    <col width="10" customWidth="1" style="209" min="10890" max="10890"/>
    <col width="10" customWidth="1" style="209" min="10891" max="10891"/>
    <col width="10" customWidth="1" style="209" min="10892" max="10892"/>
    <col width="10" customWidth="1" style="209" min="10893" max="10893"/>
    <col width="10" customWidth="1" style="209" min="10894" max="10894"/>
    <col width="10" customWidth="1" style="209" min="10895" max="10895"/>
    <col width="10" customWidth="1" style="209" min="10896" max="10896"/>
    <col width="10" customWidth="1" style="209" min="10897" max="10897"/>
    <col width="10" customWidth="1" style="209" min="10898" max="10898"/>
    <col width="10" customWidth="1" style="209" min="10899" max="10899"/>
    <col width="10" customWidth="1" style="209" min="10900" max="10900"/>
    <col width="10" customWidth="1" style="209" min="10901" max="10901"/>
    <col width="10" customWidth="1" style="209" min="10902" max="10902"/>
    <col width="10" customWidth="1" style="209" min="10903" max="10903"/>
    <col width="10" customWidth="1" style="209" min="10904" max="10904"/>
    <col width="10" customWidth="1" style="209" min="10905" max="10905"/>
    <col width="10" customWidth="1" style="209" min="10906" max="10906"/>
    <col width="10" customWidth="1" style="209" min="10907" max="10907"/>
    <col width="10" customWidth="1" style="209" min="10908" max="10908"/>
    <col width="10" customWidth="1" style="209" min="10909" max="10909"/>
    <col width="10" customWidth="1" style="209" min="10910" max="10910"/>
    <col width="10" customWidth="1" style="209" min="10911" max="10911"/>
    <col width="10" customWidth="1" style="209" min="10912" max="10912"/>
    <col width="10" customWidth="1" style="209" min="10913" max="10913"/>
    <col width="10" customWidth="1" style="209" min="10914" max="10914"/>
    <col width="10" customWidth="1" style="209" min="10915" max="10915"/>
    <col width="10" customWidth="1" style="209" min="10916" max="10916"/>
    <col width="10" customWidth="1" style="209" min="10917" max="10917"/>
    <col width="10" customWidth="1" style="209" min="10918" max="10918"/>
    <col width="10" customWidth="1" style="209" min="10919" max="10919"/>
    <col width="10" customWidth="1" style="209" min="10920" max="10920"/>
    <col width="10" customWidth="1" style="209" min="10921" max="10921"/>
    <col width="10" customWidth="1" style="209" min="10922" max="10922"/>
    <col width="10" customWidth="1" style="209" min="10923" max="10923"/>
    <col width="10" customWidth="1" style="209" min="10924" max="10924"/>
    <col width="10" customWidth="1" style="209" min="10925" max="10925"/>
    <col width="10" customWidth="1" style="209" min="10926" max="10926"/>
    <col width="10" customWidth="1" style="209" min="10927" max="10927"/>
    <col width="10" customWidth="1" style="209" min="10928" max="10928"/>
    <col width="10" customWidth="1" style="209" min="10929" max="10929"/>
    <col width="10" customWidth="1" style="209" min="10930" max="10930"/>
    <col width="10" customWidth="1" style="209" min="10931" max="10931"/>
    <col width="10" customWidth="1" style="209" min="10932" max="10932"/>
    <col width="10" customWidth="1" style="209" min="10933" max="10933"/>
    <col width="10" customWidth="1" style="209" min="10934" max="10934"/>
    <col width="10" customWidth="1" style="209" min="10935" max="10935"/>
    <col width="10" customWidth="1" style="209" min="10936" max="10936"/>
    <col width="10" customWidth="1" style="209" min="10937" max="10937"/>
    <col width="10" customWidth="1" style="209" min="10938" max="10938"/>
    <col width="10" customWidth="1" style="209" min="10939" max="10939"/>
    <col width="10" customWidth="1" style="209" min="10940" max="10940"/>
    <col width="10" customWidth="1" style="209" min="10941" max="10941"/>
    <col width="10" customWidth="1" style="209" min="10942" max="10942"/>
    <col width="10" customWidth="1" style="209" min="10943" max="10943"/>
    <col width="10" customWidth="1" style="209" min="10944" max="10944"/>
    <col width="10" customWidth="1" style="209" min="10945" max="10945"/>
    <col width="10" customWidth="1" style="209" min="10946" max="10946"/>
    <col width="10" customWidth="1" style="209" min="10947" max="10947"/>
    <col width="10" customWidth="1" style="209" min="10948" max="10948"/>
    <col width="10" customWidth="1" style="209" min="10949" max="10949"/>
    <col width="10" customWidth="1" style="209" min="10950" max="10950"/>
    <col width="10" customWidth="1" style="209" min="10951" max="10951"/>
    <col width="10" customWidth="1" style="209" min="10952" max="10952"/>
    <col width="10" customWidth="1" style="209" min="10953" max="10953"/>
    <col width="10" customWidth="1" style="209" min="10954" max="10954"/>
    <col width="10" customWidth="1" style="209" min="10955" max="10955"/>
    <col width="10" customWidth="1" style="209" min="10956" max="10956"/>
    <col width="10" customWidth="1" style="209" min="10957" max="10957"/>
    <col width="10" customWidth="1" style="209" min="10958" max="10958"/>
    <col width="10" customWidth="1" style="209" min="10959" max="10959"/>
    <col width="10" customWidth="1" style="209" min="10960" max="10960"/>
    <col width="10" customWidth="1" style="209" min="10961" max="10961"/>
    <col width="10" customWidth="1" style="209" min="10962" max="10962"/>
    <col width="10" customWidth="1" style="209" min="10963" max="10963"/>
    <col width="10" customWidth="1" style="209" min="10964" max="10964"/>
    <col width="10" customWidth="1" style="209" min="10965" max="10965"/>
    <col width="10" customWidth="1" style="209" min="10966" max="10966"/>
    <col width="10" customWidth="1" style="209" min="10967" max="10967"/>
    <col width="10" customWidth="1" style="209" min="10968" max="10968"/>
    <col width="10" customWidth="1" style="209" min="10969" max="10969"/>
    <col width="10" customWidth="1" style="209" min="10970" max="10970"/>
    <col width="10" customWidth="1" style="209" min="10971" max="10971"/>
    <col width="10" customWidth="1" style="209" min="10972" max="10972"/>
    <col width="10" customWidth="1" style="209" min="10973" max="10973"/>
    <col width="10" customWidth="1" style="209" min="10974" max="10974"/>
    <col width="10" customWidth="1" style="209" min="10975" max="10975"/>
    <col width="10" customWidth="1" style="209" min="10976" max="10976"/>
    <col width="10" customWidth="1" style="209" min="10977" max="10977"/>
    <col width="10" customWidth="1" style="209" min="10978" max="10978"/>
    <col width="10" customWidth="1" style="209" min="10979" max="10979"/>
    <col width="10" customWidth="1" style="209" min="10980" max="10980"/>
    <col width="10" customWidth="1" style="209" min="10981" max="10981"/>
    <col width="10" customWidth="1" style="209" min="10982" max="10982"/>
    <col width="10" customWidth="1" style="209" min="10983" max="10983"/>
    <col width="10" customWidth="1" style="209" min="10984" max="10984"/>
    <col width="10" customWidth="1" style="209" min="10985" max="10985"/>
    <col width="10" customWidth="1" style="209" min="10986" max="10986"/>
    <col width="10" customWidth="1" style="209" min="10987" max="10987"/>
    <col width="10" customWidth="1" style="209" min="10988" max="10988"/>
    <col width="10" customWidth="1" style="209" min="10989" max="10989"/>
    <col width="10" customWidth="1" style="209" min="10990" max="10990"/>
    <col width="10" customWidth="1" style="209" min="10991" max="10991"/>
    <col width="10" customWidth="1" style="209" min="10992" max="10992"/>
    <col width="10" customWidth="1" style="209" min="10993" max="10993"/>
    <col width="10" customWidth="1" style="209" min="10994" max="10994"/>
    <col width="10" customWidth="1" style="209" min="10995" max="10995"/>
    <col width="10" customWidth="1" style="209" min="10996" max="10996"/>
    <col width="10" customWidth="1" style="209" min="10997" max="10997"/>
    <col width="10" customWidth="1" style="209" min="10998" max="10998"/>
    <col width="10" customWidth="1" style="209" min="10999" max="10999"/>
    <col width="10" customWidth="1" style="209" min="11000" max="11000"/>
    <col width="10" customWidth="1" style="209" min="11001" max="11001"/>
    <col width="10" customWidth="1" style="209" min="11002" max="11002"/>
    <col width="10" customWidth="1" style="209" min="11003" max="11003"/>
    <col width="10" customWidth="1" style="209" min="11004" max="11004"/>
    <col width="10" customWidth="1" style="209" min="11005" max="11005"/>
    <col width="10" customWidth="1" style="209" min="11006" max="11006"/>
    <col width="10" customWidth="1" style="209" min="11007" max="11007"/>
    <col width="10" customWidth="1" style="209" min="11008" max="11008"/>
    <col width="10" customWidth="1" style="209" min="11009" max="11009"/>
    <col width="10" customWidth="1" style="209" min="11010" max="11010"/>
    <col width="10" customWidth="1" style="209" min="11011" max="11011"/>
    <col width="10" customWidth="1" style="209" min="11012" max="11012"/>
    <col width="10" customWidth="1" style="209" min="11013" max="11013"/>
    <col width="10" customWidth="1" style="209" min="11014" max="11014"/>
    <col width="10" customWidth="1" style="209" min="11015" max="11015"/>
    <col width="10" customWidth="1" style="209" min="11016" max="11016"/>
    <col width="10" customWidth="1" style="209" min="11017" max="11017"/>
    <col width="10" customWidth="1" style="209" min="11018" max="11018"/>
    <col width="10" customWidth="1" style="209" min="11019" max="11019"/>
    <col width="10" customWidth="1" style="209" min="11020" max="11020"/>
    <col width="10" customWidth="1" style="209" min="11021" max="11021"/>
    <col width="10" customWidth="1" style="209" min="11022" max="11022"/>
    <col width="10" customWidth="1" style="209" min="11023" max="11023"/>
    <col width="10" customWidth="1" style="209" min="11024" max="11024"/>
    <col width="10" customWidth="1" style="209" min="11025" max="11025"/>
    <col width="10" customWidth="1" style="209" min="11026" max="11026"/>
    <col width="10" customWidth="1" style="209" min="11027" max="11027"/>
    <col width="10" customWidth="1" style="209" min="11028" max="11028"/>
    <col width="10" customWidth="1" style="209" min="11029" max="11029"/>
    <col width="10" customWidth="1" style="209" min="11030" max="11030"/>
    <col width="10" customWidth="1" style="209" min="11031" max="11031"/>
    <col width="10" customWidth="1" style="209" min="11032" max="11032"/>
    <col width="10" customWidth="1" style="209" min="11033" max="11033"/>
    <col width="10" customWidth="1" style="209" min="11034" max="11034"/>
    <col width="10" customWidth="1" style="209" min="11035" max="11035"/>
    <col width="10" customWidth="1" style="209" min="11036" max="11036"/>
    <col width="10" customWidth="1" style="209" min="11037" max="11037"/>
    <col width="10" customWidth="1" style="209" min="11038" max="11038"/>
    <col width="10" customWidth="1" style="209" min="11039" max="11039"/>
    <col width="10" customWidth="1" style="209" min="11040" max="11040"/>
    <col width="10" customWidth="1" style="209" min="11041" max="11041"/>
    <col width="10" customWidth="1" style="209" min="11042" max="11042"/>
    <col width="10" customWidth="1" style="209" min="11043" max="11043"/>
    <col width="10" customWidth="1" style="209" min="11044" max="11044"/>
    <col width="10" customWidth="1" style="209" min="11045" max="11045"/>
    <col width="10" customWidth="1" style="209" min="11046" max="11046"/>
    <col width="10" customWidth="1" style="209" min="11047" max="11047"/>
    <col width="10" customWidth="1" style="209" min="11048" max="11048"/>
    <col width="10" customWidth="1" style="209" min="11049" max="11049"/>
    <col width="10" customWidth="1" style="209" min="11050" max="11050"/>
    <col width="10" customWidth="1" style="209" min="11051" max="11051"/>
    <col width="10" customWidth="1" style="209" min="11052" max="11052"/>
    <col width="10" customWidth="1" style="209" min="11053" max="11053"/>
    <col width="10" customWidth="1" style="209" min="11054" max="11054"/>
    <col width="10" customWidth="1" style="209" min="11055" max="11055"/>
    <col width="10" customWidth="1" style="209" min="11056" max="11056"/>
    <col width="10" customWidth="1" style="209" min="11057" max="11057"/>
    <col width="10" customWidth="1" style="209" min="11058" max="11058"/>
    <col width="10" customWidth="1" style="209" min="11059" max="11059"/>
    <col width="10" customWidth="1" style="209" min="11060" max="11060"/>
    <col width="10" customWidth="1" style="209" min="11061" max="11061"/>
    <col width="10" customWidth="1" style="209" min="11062" max="11062"/>
    <col width="10" customWidth="1" style="209" min="11063" max="11063"/>
    <col width="10" customWidth="1" style="209" min="11064" max="11064"/>
    <col width="10" customWidth="1" style="209" min="11065" max="11065"/>
    <col width="10" customWidth="1" style="209" min="11066" max="11066"/>
    <col width="10" customWidth="1" style="209" min="11067" max="11067"/>
    <col width="10" customWidth="1" style="209" min="11068" max="11068"/>
    <col width="10" customWidth="1" style="209" min="11069" max="11069"/>
    <col width="10" customWidth="1" style="209" min="11070" max="11070"/>
    <col width="10" customWidth="1" style="209" min="11071" max="11071"/>
    <col width="10" customWidth="1" style="209" min="11072" max="11072"/>
    <col width="10" customWidth="1" style="209" min="11073" max="11073"/>
    <col width="10" customWidth="1" style="209" min="11074" max="11074"/>
    <col width="10" customWidth="1" style="209" min="11075" max="11075"/>
    <col width="10" customWidth="1" style="209" min="11076" max="11076"/>
    <col width="10" customWidth="1" style="209" min="11077" max="11077"/>
    <col width="10" customWidth="1" style="209" min="11078" max="11078"/>
    <col width="10" customWidth="1" style="209" min="11079" max="11079"/>
    <col width="10" customWidth="1" style="209" min="11080" max="11080"/>
    <col width="10" customWidth="1" style="209" min="11081" max="11081"/>
    <col width="10" customWidth="1" style="209" min="11082" max="11082"/>
    <col width="10" customWidth="1" style="209" min="11083" max="11083"/>
    <col width="10" customWidth="1" style="209" min="11084" max="11084"/>
    <col width="10" customWidth="1" style="209" min="11085" max="11085"/>
    <col width="10" customWidth="1" style="209" min="11086" max="11086"/>
    <col width="10" customWidth="1" style="209" min="11087" max="11087"/>
    <col width="10" customWidth="1" style="209" min="11088" max="11088"/>
    <col width="10" customWidth="1" style="209" min="11089" max="11089"/>
    <col width="10" customWidth="1" style="209" min="11090" max="11090"/>
    <col width="10" customWidth="1" style="209" min="11091" max="11091"/>
    <col width="10" customWidth="1" style="209" min="11092" max="11092"/>
    <col width="10" customWidth="1" style="209" min="11093" max="11093"/>
    <col width="10" customWidth="1" style="209" min="11094" max="11094"/>
    <col width="10" customWidth="1" style="209" min="11095" max="11095"/>
    <col width="10" customWidth="1" style="209" min="11096" max="11096"/>
    <col width="10" customWidth="1" style="209" min="11097" max="11097"/>
    <col width="10" customWidth="1" style="209" min="11098" max="11098"/>
    <col width="10" customWidth="1" style="209" min="11099" max="11099"/>
    <col width="10" customWidth="1" style="209" min="11100" max="11100"/>
    <col width="10" customWidth="1" style="209" min="11101" max="11101"/>
    <col width="10" customWidth="1" style="209" min="11102" max="11102"/>
    <col width="10" customWidth="1" style="209" min="11103" max="11103"/>
    <col width="10" customWidth="1" style="209" min="11104" max="11104"/>
    <col width="10" customWidth="1" style="209" min="11105" max="11105"/>
    <col width="10" customWidth="1" style="209" min="11106" max="11106"/>
    <col width="10" customWidth="1" style="209" min="11107" max="11107"/>
    <col width="10" customWidth="1" style="209" min="11108" max="11108"/>
    <col width="10" customWidth="1" style="209" min="11109" max="11109"/>
    <col width="10" customWidth="1" style="209" min="11110" max="11110"/>
    <col width="10" customWidth="1" style="209" min="11111" max="11111"/>
    <col width="10" customWidth="1" style="209" min="11112" max="11112"/>
    <col width="10" customWidth="1" style="209" min="11113" max="11113"/>
    <col width="10" customWidth="1" style="209" min="11114" max="11114"/>
    <col width="10" customWidth="1" style="209" min="11115" max="11115"/>
    <col width="10" customWidth="1" style="209" min="11116" max="11116"/>
    <col width="10" customWidth="1" style="209" min="11117" max="11117"/>
    <col width="10" customWidth="1" style="209" min="11118" max="11118"/>
    <col width="10" customWidth="1" style="209" min="11119" max="11119"/>
    <col width="10" customWidth="1" style="209" min="11120" max="11120"/>
    <col width="10" customWidth="1" style="209" min="11121" max="11121"/>
    <col width="10" customWidth="1" style="209" min="11122" max="11122"/>
    <col width="10" customWidth="1" style="209" min="11123" max="11123"/>
    <col width="10" customWidth="1" style="209" min="11124" max="11124"/>
    <col width="10" customWidth="1" style="209" min="11125" max="11125"/>
    <col width="10" customWidth="1" style="209" min="11126" max="11126"/>
    <col width="10" customWidth="1" style="209" min="11127" max="11127"/>
    <col width="10" customWidth="1" style="209" min="11128" max="11128"/>
    <col width="10" customWidth="1" style="209" min="11129" max="11129"/>
    <col width="10" customWidth="1" style="209" min="11130" max="11130"/>
    <col width="10" customWidth="1" style="209" min="11131" max="11131"/>
    <col width="10" customWidth="1" style="209" min="11132" max="11132"/>
    <col width="10" customWidth="1" style="209" min="11133" max="11133"/>
    <col width="10" customWidth="1" style="209" min="11134" max="11134"/>
    <col width="10" customWidth="1" style="209" min="11135" max="11135"/>
    <col width="10" customWidth="1" style="209" min="11136" max="11136"/>
    <col width="10" customWidth="1" style="209" min="11137" max="11137"/>
    <col width="10" customWidth="1" style="209" min="11138" max="11138"/>
    <col width="10" customWidth="1" style="209" min="11139" max="11139"/>
    <col width="10" customWidth="1" style="209" min="11140" max="11140"/>
    <col width="10" customWidth="1" style="209" min="11141" max="11141"/>
    <col width="10" customWidth="1" style="209" min="11142" max="11142"/>
    <col width="10" customWidth="1" style="209" min="11143" max="11143"/>
    <col width="10" customWidth="1" style="209" min="11144" max="11144"/>
    <col width="10" customWidth="1" style="209" min="11145" max="11145"/>
    <col width="10" customWidth="1" style="209" min="11146" max="11146"/>
    <col width="10" customWidth="1" style="209" min="11147" max="11147"/>
    <col width="10" customWidth="1" style="209" min="11148" max="11148"/>
    <col width="10" customWidth="1" style="209" min="11149" max="11149"/>
    <col width="10" customWidth="1" style="209" min="11150" max="11150"/>
    <col width="10" customWidth="1" style="209" min="11151" max="11151"/>
    <col width="10" customWidth="1" style="209" min="11152" max="11152"/>
    <col width="10" customWidth="1" style="209" min="11153" max="11153"/>
    <col width="10" customWidth="1" style="209" min="11154" max="11154"/>
    <col width="10" customWidth="1" style="209" min="11155" max="11155"/>
    <col width="10" customWidth="1" style="209" min="11156" max="11156"/>
    <col width="10" customWidth="1" style="209" min="11157" max="11157"/>
    <col width="10" customWidth="1" style="209" min="11158" max="11158"/>
    <col width="10" customWidth="1" style="209" min="11159" max="11159"/>
    <col width="10" customWidth="1" style="209" min="11160" max="11160"/>
    <col width="10" customWidth="1" style="209" min="11161" max="11161"/>
    <col width="10" customWidth="1" style="209" min="11162" max="11162"/>
    <col width="10" customWidth="1" style="209" min="11163" max="11163"/>
    <col width="10" customWidth="1" style="209" min="11164" max="11164"/>
    <col width="10" customWidth="1" style="209" min="11165" max="11165"/>
    <col width="10" customWidth="1" style="209" min="11166" max="11166"/>
    <col width="10" customWidth="1" style="209" min="11167" max="11167"/>
    <col width="10" customWidth="1" style="209" min="11168" max="11168"/>
    <col width="10" customWidth="1" style="209" min="11169" max="11169"/>
    <col width="10" customWidth="1" style="209" min="11170" max="11170"/>
    <col width="10" customWidth="1" style="209" min="11171" max="11171"/>
    <col width="10" customWidth="1" style="209" min="11172" max="11172"/>
    <col width="10" customWidth="1" style="209" min="11173" max="11173"/>
    <col width="10" customWidth="1" style="209" min="11174" max="11174"/>
    <col width="10" customWidth="1" style="209" min="11175" max="11175"/>
    <col width="10" customWidth="1" style="209" min="11176" max="11176"/>
    <col width="10" customWidth="1" style="209" min="11177" max="11177"/>
    <col width="10" customWidth="1" style="209" min="11178" max="11178"/>
    <col width="10" customWidth="1" style="209" min="11179" max="11179"/>
    <col width="10" customWidth="1" style="209" min="11180" max="11180"/>
    <col width="10" customWidth="1" style="209" min="11181" max="11181"/>
    <col width="10" customWidth="1" style="209" min="11182" max="11182"/>
    <col width="10" customWidth="1" style="209" min="11183" max="11183"/>
    <col width="10" customWidth="1" style="209" min="11184" max="11184"/>
    <col width="10" customWidth="1" style="209" min="11185" max="11185"/>
    <col width="10" customWidth="1" style="209" min="11186" max="11186"/>
    <col width="10" customWidth="1" style="209" min="11187" max="11187"/>
    <col width="10" customWidth="1" style="209" min="11188" max="11188"/>
    <col width="10" customWidth="1" style="209" min="11189" max="11189"/>
    <col width="10" customWidth="1" style="209" min="11190" max="11190"/>
    <col width="10" customWidth="1" style="209" min="11191" max="11191"/>
    <col width="10" customWidth="1" style="209" min="11192" max="11192"/>
    <col width="10" customWidth="1" style="209" min="11193" max="11193"/>
    <col width="10" customWidth="1" style="209" min="11194" max="11194"/>
    <col width="10" customWidth="1" style="209" min="11195" max="11195"/>
    <col width="10" customWidth="1" style="209" min="11196" max="11196"/>
    <col width="10" customWidth="1" style="209" min="11197" max="11197"/>
    <col width="10" customWidth="1" style="209" min="11198" max="11198"/>
    <col width="10" customWidth="1" style="209" min="11199" max="11199"/>
    <col width="10" customWidth="1" style="209" min="11200" max="11200"/>
    <col width="10" customWidth="1" style="209" min="11201" max="11201"/>
    <col width="10" customWidth="1" style="209" min="11202" max="11202"/>
    <col width="10" customWidth="1" style="209" min="11203" max="11203"/>
    <col width="10" customWidth="1" style="209" min="11204" max="11204"/>
    <col width="10" customWidth="1" style="209" min="11205" max="11205"/>
    <col width="10" customWidth="1" style="209" min="11206" max="11206"/>
    <col width="10" customWidth="1" style="209" min="11207" max="11207"/>
    <col width="10" customWidth="1" style="209" min="11208" max="11208"/>
    <col width="10" customWidth="1" style="209" min="11209" max="11209"/>
    <col width="10" customWidth="1" style="209" min="11210" max="11210"/>
    <col width="10" customWidth="1" style="209" min="11211" max="11211"/>
    <col width="10" customWidth="1" style="209" min="11212" max="11212"/>
    <col width="10" customWidth="1" style="209" min="11213" max="11213"/>
    <col width="10" customWidth="1" style="209" min="11214" max="11214"/>
    <col width="10" customWidth="1" style="209" min="11215" max="11215"/>
    <col width="10" customWidth="1" style="209" min="11216" max="11216"/>
    <col width="10" customWidth="1" style="209" min="11217" max="11217"/>
    <col width="10" customWidth="1" style="209" min="11218" max="11218"/>
    <col width="10" customWidth="1" style="209" min="11219" max="11219"/>
    <col width="10" customWidth="1" style="209" min="11220" max="11220"/>
    <col width="10" customWidth="1" style="209" min="11221" max="11221"/>
    <col width="10" customWidth="1" style="209" min="11222" max="11222"/>
    <col width="10" customWidth="1" style="209" min="11223" max="11223"/>
    <col width="10" customWidth="1" style="209" min="11224" max="11224"/>
    <col width="10" customWidth="1" style="209" min="11225" max="11225"/>
    <col width="10" customWidth="1" style="209" min="11226" max="11226"/>
    <col width="10" customWidth="1" style="209" min="11227" max="11227"/>
    <col width="10" customWidth="1" style="209" min="11228" max="11228"/>
    <col width="10" customWidth="1" style="209" min="11229" max="11229"/>
    <col width="10" customWidth="1" style="209" min="11230" max="11230"/>
    <col width="10" customWidth="1" style="209" min="11231" max="11231"/>
    <col width="10" customWidth="1" style="209" min="11232" max="11232"/>
    <col width="10" customWidth="1" style="209" min="11233" max="11233"/>
    <col width="10" customWidth="1" style="209" min="11234" max="11234"/>
    <col width="10" customWidth="1" style="209" min="11235" max="11235"/>
    <col width="10" customWidth="1" style="209" min="11236" max="11236"/>
    <col width="10" customWidth="1" style="209" min="11237" max="11237"/>
    <col width="10" customWidth="1" style="209" min="11238" max="11238"/>
    <col width="10" customWidth="1" style="209" min="11239" max="11239"/>
    <col width="10" customWidth="1" style="209" min="11240" max="11240"/>
    <col width="10" customWidth="1" style="209" min="11241" max="11241"/>
    <col width="10" customWidth="1" style="209" min="11242" max="11242"/>
    <col width="10" customWidth="1" style="209" min="11243" max="11243"/>
    <col width="10" customWidth="1" style="209" min="11244" max="11244"/>
    <col width="10" customWidth="1" style="209" min="11245" max="11245"/>
    <col width="10" customWidth="1" style="209" min="11246" max="11246"/>
    <col width="10" customWidth="1" style="209" min="11247" max="11247"/>
    <col width="10" customWidth="1" style="209" min="11248" max="11248"/>
    <col width="10" customWidth="1" style="209" min="11249" max="11249"/>
    <col width="10" customWidth="1" style="209" min="11250" max="11250"/>
    <col width="10" customWidth="1" style="209" min="11251" max="11251"/>
    <col width="10" customWidth="1" style="209" min="11252" max="11252"/>
    <col width="10" customWidth="1" style="209" min="11253" max="11253"/>
    <col width="10" customWidth="1" style="209" min="11254" max="11254"/>
    <col width="10" customWidth="1" style="209" min="11255" max="11255"/>
    <col width="10" customWidth="1" style="209" min="11256" max="11256"/>
    <col width="10" customWidth="1" style="209" min="11257" max="11257"/>
    <col width="10" customWidth="1" style="209" min="11258" max="11258"/>
    <col width="10" customWidth="1" style="209" min="11259" max="11259"/>
    <col width="10" customWidth="1" style="209" min="11260" max="11260"/>
    <col width="10" customWidth="1" style="209" min="11261" max="11261"/>
    <col width="10" customWidth="1" style="209" min="11262" max="11262"/>
    <col width="10" customWidth="1" style="209" min="11263" max="11263"/>
    <col width="10" customWidth="1" style="209" min="11264" max="11264"/>
    <col width="10" customWidth="1" style="209" min="11265" max="11265"/>
    <col width="10" customWidth="1" style="209" min="11266" max="11266"/>
    <col width="10" customWidth="1" style="209" min="11267" max="11267"/>
    <col width="10" customWidth="1" style="209" min="11268" max="11268"/>
    <col width="10" customWidth="1" style="209" min="11269" max="11269"/>
    <col width="10" customWidth="1" style="209" min="11270" max="11270"/>
    <col width="10" customWidth="1" style="209" min="11271" max="11271"/>
    <col width="10" customWidth="1" style="209" min="11272" max="11272"/>
    <col width="10" customWidth="1" style="209" min="11273" max="11273"/>
    <col width="10" customWidth="1" style="209" min="11274" max="11274"/>
    <col width="10" customWidth="1" style="209" min="11275" max="11275"/>
    <col width="10" customWidth="1" style="209" min="11276" max="11276"/>
    <col width="10" customWidth="1" style="209" min="11277" max="11277"/>
    <col width="10" customWidth="1" style="209" min="11278" max="11278"/>
    <col width="10" customWidth="1" style="209" min="11279" max="11279"/>
    <col width="10" customWidth="1" style="209" min="11280" max="11280"/>
    <col width="10" customWidth="1" style="209" min="11281" max="11281"/>
    <col width="10" customWidth="1" style="209" min="11282" max="11282"/>
    <col width="10" customWidth="1" style="209" min="11283" max="11283"/>
    <col width="10" customWidth="1" style="209" min="11284" max="11284"/>
    <col width="10" customWidth="1" style="209" min="11285" max="11285"/>
    <col width="10" customWidth="1" style="209" min="11286" max="11286"/>
    <col width="10" customWidth="1" style="209" min="11287" max="11287"/>
    <col width="10" customWidth="1" style="209" min="11288" max="11288"/>
    <col width="10" customWidth="1" style="209" min="11289" max="11289"/>
    <col width="10" customWidth="1" style="209" min="11290" max="11290"/>
    <col width="10" customWidth="1" style="209" min="11291" max="11291"/>
    <col width="10" customWidth="1" style="209" min="11292" max="11292"/>
    <col width="10" customWidth="1" style="209" min="11293" max="11293"/>
    <col width="10" customWidth="1" style="209" min="11294" max="11294"/>
    <col width="10" customWidth="1" style="209" min="11295" max="11295"/>
    <col width="10" customWidth="1" style="209" min="11296" max="11296"/>
    <col width="10" customWidth="1" style="209" min="11297" max="11297"/>
    <col width="10" customWidth="1" style="209" min="11298" max="11298"/>
    <col width="10" customWidth="1" style="209" min="11299" max="11299"/>
    <col width="10" customWidth="1" style="209" min="11300" max="11300"/>
    <col width="10" customWidth="1" style="209" min="11301" max="11301"/>
    <col width="10" customWidth="1" style="209" min="11302" max="11302"/>
    <col width="10" customWidth="1" style="209" min="11303" max="11303"/>
    <col width="10" customWidth="1" style="209" min="11304" max="11304"/>
    <col width="10" customWidth="1" style="209" min="11305" max="11305"/>
    <col width="10" customWidth="1" style="209" min="11306" max="11306"/>
    <col width="10" customWidth="1" style="209" min="11307" max="11307"/>
    <col width="10" customWidth="1" style="209" min="11308" max="11308"/>
    <col width="10" customWidth="1" style="209" min="11309" max="11309"/>
    <col width="10" customWidth="1" style="209" min="11310" max="11310"/>
    <col width="10" customWidth="1" style="209" min="11311" max="11311"/>
    <col width="10" customWidth="1" style="209" min="11312" max="11312"/>
    <col width="10" customWidth="1" style="209" min="11313" max="11313"/>
    <col width="10" customWidth="1" style="209" min="11314" max="11314"/>
    <col width="10" customWidth="1" style="209" min="11315" max="11315"/>
    <col width="10" customWidth="1" style="209" min="11316" max="11316"/>
    <col width="10" customWidth="1" style="209" min="11317" max="11317"/>
    <col width="10" customWidth="1" style="209" min="11318" max="11318"/>
    <col width="10" customWidth="1" style="209" min="11319" max="11319"/>
    <col width="10" customWidth="1" style="209" min="11320" max="11320"/>
    <col width="10" customWidth="1" style="209" min="11321" max="11321"/>
    <col width="10" customWidth="1" style="209" min="11322" max="11322"/>
    <col width="10" customWidth="1" style="209" min="11323" max="11323"/>
    <col width="10" customWidth="1" style="209" min="11324" max="11324"/>
    <col width="10" customWidth="1" style="209" min="11325" max="11325"/>
    <col width="10" customWidth="1" style="209" min="11326" max="11326"/>
    <col width="10" customWidth="1" style="209" min="11327" max="11327"/>
    <col width="10" customWidth="1" style="209" min="11328" max="11328"/>
    <col width="10" customWidth="1" style="209" min="11329" max="11329"/>
    <col width="10" customWidth="1" style="209" min="11330" max="11330"/>
    <col width="10" customWidth="1" style="209" min="11331" max="11331"/>
    <col width="10" customWidth="1" style="209" min="11332" max="11332"/>
    <col width="10" customWidth="1" style="209" min="11333" max="11333"/>
    <col width="10" customWidth="1" style="209" min="11334" max="11334"/>
    <col width="10" customWidth="1" style="209" min="11335" max="11335"/>
    <col width="10" customWidth="1" style="209" min="11336" max="11336"/>
    <col width="10" customWidth="1" style="209" min="11337" max="11337"/>
    <col width="10" customWidth="1" style="209" min="11338" max="11338"/>
    <col width="10" customWidth="1" style="209" min="11339" max="11339"/>
    <col width="10" customWidth="1" style="209" min="11340" max="11340"/>
    <col width="10" customWidth="1" style="209" min="11341" max="11341"/>
    <col width="10" customWidth="1" style="209" min="11342" max="11342"/>
    <col width="10" customWidth="1" style="209" min="11343" max="11343"/>
    <col width="10" customWidth="1" style="209" min="11344" max="11344"/>
    <col width="10" customWidth="1" style="209" min="11345" max="11345"/>
    <col width="10" customWidth="1" style="209" min="11346" max="11346"/>
    <col width="10" customWidth="1" style="209" min="11347" max="11347"/>
    <col width="10" customWidth="1" style="209" min="11348" max="11348"/>
    <col width="10" customWidth="1" style="209" min="11349" max="11349"/>
    <col width="10" customWidth="1" style="209" min="11350" max="11350"/>
    <col width="10" customWidth="1" style="209" min="11351" max="11351"/>
    <col width="10" customWidth="1" style="209" min="11352" max="11352"/>
    <col width="10" customWidth="1" style="209" min="11353" max="11353"/>
    <col width="10" customWidth="1" style="209" min="11354" max="11354"/>
    <col width="10" customWidth="1" style="209" min="11355" max="11355"/>
    <col width="10" customWidth="1" style="209" min="11356" max="11356"/>
    <col width="10" customWidth="1" style="209" min="11357" max="11357"/>
    <col width="10" customWidth="1" style="209" min="11358" max="11358"/>
    <col width="10" customWidth="1" style="209" min="11359" max="11359"/>
    <col width="10" customWidth="1" style="209" min="11360" max="11360"/>
    <col width="10" customWidth="1" style="209" min="11361" max="11361"/>
    <col width="10" customWidth="1" style="209" min="11362" max="11362"/>
    <col width="10" customWidth="1" style="209" min="11363" max="11363"/>
    <col width="10" customWidth="1" style="209" min="11364" max="11364"/>
    <col width="10" customWidth="1" style="209" min="11365" max="11365"/>
    <col width="10" customWidth="1" style="209" min="11366" max="11366"/>
    <col width="10" customWidth="1" style="209" min="11367" max="11367"/>
    <col width="10" customWidth="1" style="209" min="11368" max="11368"/>
    <col width="10" customWidth="1" style="209" min="11369" max="11369"/>
    <col width="10" customWidth="1" style="209" min="11370" max="11370"/>
    <col width="10" customWidth="1" style="209" min="11371" max="11371"/>
    <col width="10" customWidth="1" style="209" min="11372" max="11372"/>
    <col width="10" customWidth="1" style="209" min="11373" max="11373"/>
    <col width="10" customWidth="1" style="209" min="11374" max="11374"/>
    <col width="10" customWidth="1" style="209" min="11375" max="11375"/>
    <col width="10" customWidth="1" style="209" min="11376" max="11376"/>
    <col width="10" customWidth="1" style="209" min="11377" max="11377"/>
    <col width="10" customWidth="1" style="209" min="11378" max="11378"/>
    <col width="10" customWidth="1" style="209" min="11379" max="11379"/>
    <col width="10" customWidth="1" style="209" min="11380" max="11380"/>
    <col width="10" customWidth="1" style="209" min="11381" max="11381"/>
    <col width="10" customWidth="1" style="209" min="11382" max="11382"/>
    <col width="10" customWidth="1" style="209" min="11383" max="11383"/>
    <col width="10" customWidth="1" style="209" min="11384" max="11384"/>
    <col width="10" customWidth="1" style="209" min="11385" max="11385"/>
    <col width="10" customWidth="1" style="209" min="11386" max="11386"/>
    <col width="10" customWidth="1" style="209" min="11387" max="11387"/>
    <col width="10" customWidth="1" style="209" min="11388" max="11388"/>
    <col width="10" customWidth="1" style="209" min="11389" max="11389"/>
    <col width="10" customWidth="1" style="209" min="11390" max="11390"/>
    <col width="10" customWidth="1" style="209" min="11391" max="11391"/>
    <col width="10" customWidth="1" style="209" min="11392" max="11392"/>
    <col width="10" customWidth="1" style="209" min="11393" max="11393"/>
    <col width="10" customWidth="1" style="209" min="11394" max="11394"/>
    <col width="10" customWidth="1" style="209" min="11395" max="11395"/>
    <col width="10" customWidth="1" style="209" min="11396" max="11396"/>
    <col width="10" customWidth="1" style="209" min="11397" max="11397"/>
    <col width="10" customWidth="1" style="209" min="11398" max="11398"/>
    <col width="10" customWidth="1" style="209" min="11399" max="11399"/>
    <col width="10" customWidth="1" style="209" min="11400" max="11400"/>
    <col width="10" customWidth="1" style="209" min="11401" max="11401"/>
    <col width="10" customWidth="1" style="209" min="11402" max="11402"/>
    <col width="10" customWidth="1" style="209" min="11403" max="11403"/>
    <col width="10" customWidth="1" style="209" min="11404" max="11404"/>
    <col width="10" customWidth="1" style="209" min="11405" max="11405"/>
    <col width="10" customWidth="1" style="209" min="11406" max="11406"/>
    <col width="10" customWidth="1" style="209" min="11407" max="11407"/>
    <col width="10" customWidth="1" style="209" min="11408" max="11408"/>
    <col width="10" customWidth="1" style="209" min="11409" max="11409"/>
    <col width="10" customWidth="1" style="209" min="11410" max="11410"/>
    <col width="10" customWidth="1" style="209" min="11411" max="11411"/>
    <col width="10" customWidth="1" style="209" min="11412" max="11412"/>
    <col width="10" customWidth="1" style="209" min="11413" max="11413"/>
    <col width="10" customWidth="1" style="209" min="11414" max="11414"/>
    <col width="10" customWidth="1" style="209" min="11415" max="11415"/>
    <col width="10" customWidth="1" style="209" min="11416" max="11416"/>
    <col width="10" customWidth="1" style="209" min="11417" max="11417"/>
    <col width="10" customWidth="1" style="209" min="11418" max="11418"/>
    <col width="10" customWidth="1" style="209" min="11419" max="11419"/>
    <col width="10" customWidth="1" style="209" min="11420" max="11420"/>
    <col width="10" customWidth="1" style="209" min="11421" max="11421"/>
    <col width="10" customWidth="1" style="209" min="11422" max="11422"/>
    <col width="10" customWidth="1" style="209" min="11423" max="11423"/>
    <col width="10" customWidth="1" style="209" min="11424" max="11424"/>
    <col width="10" customWidth="1" style="209" min="11425" max="11425"/>
    <col width="10" customWidth="1" style="209" min="11426" max="11426"/>
    <col width="10" customWidth="1" style="209" min="11427" max="11427"/>
    <col width="10" customWidth="1" style="209" min="11428" max="11428"/>
    <col width="10" customWidth="1" style="209" min="11429" max="11429"/>
    <col width="10" customWidth="1" style="209" min="11430" max="11430"/>
    <col width="10" customWidth="1" style="209" min="11431" max="11431"/>
    <col width="10" customWidth="1" style="209" min="11432" max="11432"/>
    <col width="10" customWidth="1" style="209" min="11433" max="11433"/>
    <col width="10" customWidth="1" style="209" min="11434" max="11434"/>
    <col width="10" customWidth="1" style="209" min="11435" max="11435"/>
    <col width="10" customWidth="1" style="209" min="11436" max="11436"/>
    <col width="10" customWidth="1" style="209" min="11437" max="11437"/>
    <col width="10" customWidth="1" style="209" min="11438" max="11438"/>
    <col width="10" customWidth="1" style="209" min="11439" max="11439"/>
    <col width="10" customWidth="1" style="209" min="11440" max="11440"/>
    <col width="10" customWidth="1" style="209" min="11441" max="11441"/>
    <col width="10" customWidth="1" style="209" min="11442" max="11442"/>
    <col width="10" customWidth="1" style="209" min="11443" max="11443"/>
    <col width="10" customWidth="1" style="209" min="11444" max="11444"/>
    <col width="10" customWidth="1" style="209" min="11445" max="11445"/>
    <col width="10" customWidth="1" style="209" min="11446" max="11446"/>
    <col width="10" customWidth="1" style="209" min="11447" max="11447"/>
    <col width="10" customWidth="1" style="209" min="11448" max="11448"/>
    <col width="10" customWidth="1" style="209" min="11449" max="11449"/>
    <col width="10" customWidth="1" style="209" min="11450" max="11450"/>
    <col width="10" customWidth="1" style="209" min="11451" max="11451"/>
    <col width="10" customWidth="1" style="209" min="11452" max="11452"/>
    <col width="10" customWidth="1" style="209" min="11453" max="11453"/>
    <col width="10" customWidth="1" style="209" min="11454" max="11454"/>
    <col width="10" customWidth="1" style="209" min="11455" max="11455"/>
    <col width="10" customWidth="1" style="209" min="11456" max="11456"/>
    <col width="10" customWidth="1" style="209" min="11457" max="11457"/>
    <col width="10" customWidth="1" style="209" min="11458" max="11458"/>
    <col width="10" customWidth="1" style="209" min="11459" max="11459"/>
    <col width="10" customWidth="1" style="209" min="11460" max="11460"/>
    <col width="10" customWidth="1" style="209" min="11461" max="11461"/>
    <col width="10" customWidth="1" style="209" min="11462" max="11462"/>
    <col width="10" customWidth="1" style="209" min="11463" max="11463"/>
    <col width="10" customWidth="1" style="209" min="11464" max="11464"/>
    <col width="10" customWidth="1" style="209" min="11465" max="11465"/>
    <col width="10" customWidth="1" style="209" min="11466" max="11466"/>
    <col width="10" customWidth="1" style="209" min="11467" max="11467"/>
    <col width="10" customWidth="1" style="209" min="11468" max="11468"/>
    <col width="10" customWidth="1" style="209" min="11469" max="11469"/>
    <col width="10" customWidth="1" style="209" min="11470" max="11470"/>
    <col width="10" customWidth="1" style="209" min="11471" max="11471"/>
    <col width="10" customWidth="1" style="209" min="11472" max="11472"/>
    <col width="10" customWidth="1" style="209" min="11473" max="11473"/>
    <col width="10" customWidth="1" style="209" min="11474" max="11474"/>
    <col width="10" customWidth="1" style="209" min="11475" max="11475"/>
    <col width="10" customWidth="1" style="209" min="11476" max="11476"/>
    <col width="10" customWidth="1" style="209" min="11477" max="11477"/>
    <col width="10" customWidth="1" style="209" min="11478" max="11478"/>
    <col width="10" customWidth="1" style="209" min="11479" max="11479"/>
    <col width="10" customWidth="1" style="209" min="11480" max="11480"/>
    <col width="10" customWidth="1" style="209" min="11481" max="11481"/>
    <col width="10" customWidth="1" style="209" min="11482" max="11482"/>
    <col width="10" customWidth="1" style="209" min="11483" max="11483"/>
    <col width="10" customWidth="1" style="209" min="11484" max="11484"/>
    <col width="10" customWidth="1" style="209" min="11485" max="11485"/>
    <col width="10" customWidth="1" style="209" min="11486" max="11486"/>
    <col width="10" customWidth="1" style="209" min="11487" max="11487"/>
    <col width="10" customWidth="1" style="209" min="11488" max="11488"/>
    <col width="10" customWidth="1" style="209" min="11489" max="11489"/>
    <col width="10" customWidth="1" style="209" min="11490" max="11490"/>
    <col width="10" customWidth="1" style="209" min="11491" max="11491"/>
    <col width="10" customWidth="1" style="209" min="11492" max="11492"/>
    <col width="10" customWidth="1" style="209" min="11493" max="11493"/>
    <col width="10" customWidth="1" style="209" min="11494" max="11494"/>
    <col width="10" customWidth="1" style="209" min="11495" max="11495"/>
    <col width="10" customWidth="1" style="209" min="11496" max="11496"/>
    <col width="10" customWidth="1" style="209" min="11497" max="11497"/>
    <col width="10" customWidth="1" style="209" min="11498" max="11498"/>
    <col width="10" customWidth="1" style="209" min="11499" max="11499"/>
    <col width="10" customWidth="1" style="209" min="11500" max="11500"/>
    <col width="10" customWidth="1" style="209" min="11501" max="11501"/>
    <col width="10" customWidth="1" style="209" min="11502" max="11502"/>
    <col width="10" customWidth="1" style="209" min="11503" max="11503"/>
    <col width="10" customWidth="1" style="209" min="11504" max="11504"/>
    <col width="10" customWidth="1" style="209" min="11505" max="11505"/>
    <col width="10" customWidth="1" style="209" min="11506" max="11506"/>
    <col width="10" customWidth="1" style="209" min="11507" max="11507"/>
    <col width="10" customWidth="1" style="209" min="11508" max="11508"/>
    <col width="10" customWidth="1" style="209" min="11509" max="11509"/>
    <col width="10" customWidth="1" style="209" min="11510" max="11510"/>
    <col width="10" customWidth="1" style="209" min="11511" max="11511"/>
    <col width="10" customWidth="1" style="209" min="11512" max="11512"/>
    <col width="10" customWidth="1" style="209" min="11513" max="11513"/>
    <col width="10" customWidth="1" style="209" min="11514" max="11514"/>
    <col width="10" customWidth="1" style="209" min="11515" max="11515"/>
    <col width="10" customWidth="1" style="209" min="11516" max="11516"/>
    <col width="10" customWidth="1" style="209" min="11517" max="11517"/>
    <col width="10" customWidth="1" style="209" min="11518" max="11518"/>
    <col width="10" customWidth="1" style="209" min="11519" max="11519"/>
    <col width="10" customWidth="1" style="209" min="11520" max="11520"/>
    <col width="10" customWidth="1" style="209" min="11521" max="11521"/>
    <col width="10" customWidth="1" style="209" min="11522" max="11522"/>
    <col width="10" customWidth="1" style="209" min="11523" max="11523"/>
    <col width="10" customWidth="1" style="209" min="11524" max="11524"/>
    <col width="10" customWidth="1" style="209" min="11525" max="11525"/>
    <col width="10" customWidth="1" style="209" min="11526" max="11526"/>
    <col width="10" customWidth="1" style="209" min="11527" max="11527"/>
    <col width="10" customWidth="1" style="209" min="11528" max="11528"/>
    <col width="10" customWidth="1" style="209" min="11529" max="11529"/>
    <col width="10" customWidth="1" style="209" min="11530" max="11530"/>
    <col width="10" customWidth="1" style="209" min="11531" max="11531"/>
    <col width="10" customWidth="1" style="209" min="11532" max="11532"/>
    <col width="10" customWidth="1" style="209" min="11533" max="11533"/>
    <col width="10" customWidth="1" style="209" min="11534" max="11534"/>
    <col width="10" customWidth="1" style="209" min="11535" max="11535"/>
    <col width="10" customWidth="1" style="209" min="11536" max="11536"/>
    <col width="10" customWidth="1" style="209" min="11537" max="11537"/>
    <col width="10" customWidth="1" style="209" min="11538" max="11538"/>
    <col width="10" customWidth="1" style="209" min="11539" max="11539"/>
    <col width="10" customWidth="1" style="209" min="11540" max="11540"/>
    <col width="10" customWidth="1" style="209" min="11541" max="11541"/>
    <col width="10" customWidth="1" style="209" min="11542" max="11542"/>
    <col width="10" customWidth="1" style="209" min="11543" max="11543"/>
    <col width="10" customWidth="1" style="209" min="11544" max="11544"/>
    <col width="10" customWidth="1" style="209" min="11545" max="11545"/>
    <col width="10" customWidth="1" style="209" min="11546" max="11546"/>
    <col width="10" customWidth="1" style="209" min="11547" max="11547"/>
    <col width="10" customWidth="1" style="209" min="11548" max="11548"/>
    <col width="10" customWidth="1" style="209" min="11549" max="11549"/>
    <col width="10" customWidth="1" style="209" min="11550" max="11550"/>
    <col width="10" customWidth="1" style="209" min="11551" max="11551"/>
    <col width="10" customWidth="1" style="209" min="11552" max="11552"/>
    <col width="10" customWidth="1" style="209" min="11553" max="11553"/>
    <col width="10" customWidth="1" style="209" min="11554" max="11554"/>
    <col width="10" customWidth="1" style="209" min="11555" max="11555"/>
    <col width="10" customWidth="1" style="209" min="11556" max="11556"/>
    <col width="10" customWidth="1" style="209" min="11557" max="11557"/>
    <col width="10" customWidth="1" style="209" min="11558" max="11558"/>
    <col width="10" customWidth="1" style="209" min="11559" max="11559"/>
    <col width="10" customWidth="1" style="209" min="11560" max="11560"/>
    <col width="10" customWidth="1" style="209" min="11561" max="11561"/>
    <col width="10" customWidth="1" style="209" min="11562" max="11562"/>
    <col width="10" customWidth="1" style="209" min="11563" max="11563"/>
    <col width="10" customWidth="1" style="209" min="11564" max="11564"/>
    <col width="10" customWidth="1" style="209" min="11565" max="11565"/>
    <col width="10" customWidth="1" style="209" min="11566" max="11566"/>
    <col width="10" customWidth="1" style="209" min="11567" max="11567"/>
    <col width="10" customWidth="1" style="209" min="11568" max="11568"/>
    <col width="10" customWidth="1" style="209" min="11569" max="11569"/>
    <col width="10" customWidth="1" style="209" min="11570" max="11570"/>
    <col width="10" customWidth="1" style="209" min="11571" max="11571"/>
    <col width="10" customWidth="1" style="209" min="11572" max="11572"/>
    <col width="10" customWidth="1" style="209" min="11573" max="11573"/>
    <col width="10" customWidth="1" style="209" min="11574" max="11574"/>
    <col width="10" customWidth="1" style="209" min="11575" max="11575"/>
    <col width="10" customWidth="1" style="209" min="11576" max="11576"/>
    <col width="10" customWidth="1" style="209" min="11577" max="11577"/>
    <col width="10" customWidth="1" style="209" min="11578" max="11578"/>
    <col width="10" customWidth="1" style="209" min="11579" max="11579"/>
    <col width="10" customWidth="1" style="209" min="11580" max="11580"/>
    <col width="10" customWidth="1" style="209" min="11581" max="11581"/>
    <col width="10" customWidth="1" style="209" min="11582" max="11582"/>
    <col width="10" customWidth="1" style="209" min="11583" max="11583"/>
    <col width="10" customWidth="1" style="209" min="11584" max="11584"/>
    <col width="10" customWidth="1" style="209" min="11585" max="11585"/>
    <col width="10" customWidth="1" style="209" min="11586" max="11586"/>
    <col width="10" customWidth="1" style="209" min="11587" max="11587"/>
    <col width="10" customWidth="1" style="209" min="11588" max="11588"/>
    <col width="10" customWidth="1" style="209" min="11589" max="11589"/>
    <col width="10" customWidth="1" style="209" min="11590" max="11590"/>
    <col width="10" customWidth="1" style="209" min="11591" max="11591"/>
    <col width="10" customWidth="1" style="209" min="11592" max="11592"/>
    <col width="10" customWidth="1" style="209" min="11593" max="11593"/>
    <col width="10" customWidth="1" style="209" min="11594" max="11594"/>
    <col width="10" customWidth="1" style="209" min="11595" max="11595"/>
    <col width="10" customWidth="1" style="209" min="11596" max="11596"/>
    <col width="10" customWidth="1" style="209" min="11597" max="11597"/>
    <col width="10" customWidth="1" style="209" min="11598" max="11598"/>
    <col width="10" customWidth="1" style="209" min="11599" max="11599"/>
    <col width="10" customWidth="1" style="209" min="11600" max="11600"/>
    <col width="10" customWidth="1" style="209" min="11601" max="11601"/>
    <col width="10" customWidth="1" style="209" min="11602" max="11602"/>
    <col width="10" customWidth="1" style="209" min="11603" max="11603"/>
    <col width="10" customWidth="1" style="209" min="11604" max="11604"/>
    <col width="10" customWidth="1" style="209" min="11605" max="11605"/>
    <col width="10" customWidth="1" style="209" min="11606" max="11606"/>
    <col width="10" customWidth="1" style="209" min="11607" max="11607"/>
    <col width="10" customWidth="1" style="209" min="11608" max="11608"/>
    <col width="10" customWidth="1" style="209" min="11609" max="11609"/>
    <col width="10" customWidth="1" style="209" min="11610" max="11610"/>
    <col width="10" customWidth="1" style="209" min="11611" max="11611"/>
    <col width="10" customWidth="1" style="209" min="11612" max="11612"/>
    <col width="10" customWidth="1" style="209" min="11613" max="11613"/>
    <col width="10" customWidth="1" style="209" min="11614" max="11614"/>
    <col width="10" customWidth="1" style="209" min="11615" max="11615"/>
    <col width="10" customWidth="1" style="209" min="11616" max="11616"/>
    <col width="10" customWidth="1" style="209" min="11617" max="11617"/>
    <col width="10" customWidth="1" style="209" min="11618" max="11618"/>
    <col width="10" customWidth="1" style="209" min="11619" max="11619"/>
    <col width="10" customWidth="1" style="209" min="11620" max="11620"/>
    <col width="10" customWidth="1" style="209" min="11621" max="11621"/>
    <col width="10" customWidth="1" style="209" min="11622" max="11622"/>
    <col width="10" customWidth="1" style="209" min="11623" max="11623"/>
    <col width="10" customWidth="1" style="209" min="11624" max="11624"/>
    <col width="10" customWidth="1" style="209" min="11625" max="11625"/>
    <col width="10" customWidth="1" style="209" min="11626" max="11626"/>
    <col width="10" customWidth="1" style="209" min="11627" max="11627"/>
    <col width="10" customWidth="1" style="209" min="11628" max="11628"/>
    <col width="10" customWidth="1" style="209" min="11629" max="11629"/>
    <col width="10" customWidth="1" style="209" min="11630" max="11630"/>
    <col width="10" customWidth="1" style="209" min="11631" max="11631"/>
    <col width="10" customWidth="1" style="209" min="11632" max="11632"/>
    <col width="10" customWidth="1" style="209" min="11633" max="11633"/>
    <col width="10" customWidth="1" style="209" min="11634" max="11634"/>
    <col width="10" customWidth="1" style="209" min="11635" max="11635"/>
    <col width="10" customWidth="1" style="209" min="11636" max="11636"/>
    <col width="10" customWidth="1" style="209" min="11637" max="11637"/>
    <col width="10" customWidth="1" style="209" min="11638" max="11638"/>
    <col width="10" customWidth="1" style="209" min="11639" max="11639"/>
    <col width="10" customWidth="1" style="209" min="11640" max="11640"/>
    <col width="10" customWidth="1" style="209" min="11641" max="11641"/>
    <col width="10" customWidth="1" style="209" min="11642" max="11642"/>
    <col width="10" customWidth="1" style="209" min="11643" max="11643"/>
    <col width="10" customWidth="1" style="209" min="11644" max="11644"/>
    <col width="10" customWidth="1" style="209" min="11645" max="11645"/>
    <col width="10" customWidth="1" style="209" min="11646" max="11646"/>
    <col width="10" customWidth="1" style="209" min="11647" max="11647"/>
    <col width="10" customWidth="1" style="209" min="11648" max="11648"/>
    <col width="10" customWidth="1" style="209" min="11649" max="11649"/>
    <col width="10" customWidth="1" style="209" min="11650" max="11650"/>
    <col width="10" customWidth="1" style="209" min="11651" max="11651"/>
    <col width="10" customWidth="1" style="209" min="11652" max="11652"/>
    <col width="10" customWidth="1" style="209" min="11653" max="11653"/>
    <col width="10" customWidth="1" style="209" min="11654" max="11654"/>
    <col width="10" customWidth="1" style="209" min="11655" max="11655"/>
    <col width="10" customWidth="1" style="209" min="11656" max="11656"/>
    <col width="10" customWidth="1" style="209" min="11657" max="11657"/>
    <col width="10" customWidth="1" style="209" min="11658" max="11658"/>
    <col width="10" customWidth="1" style="209" min="11659" max="11659"/>
    <col width="10" customWidth="1" style="209" min="11660" max="11660"/>
    <col width="10" customWidth="1" style="209" min="11661" max="11661"/>
    <col width="10" customWidth="1" style="209" min="11662" max="11662"/>
    <col width="10" customWidth="1" style="209" min="11663" max="11663"/>
    <col width="10" customWidth="1" style="209" min="11664" max="11664"/>
    <col width="10" customWidth="1" style="209" min="11665" max="11665"/>
    <col width="10" customWidth="1" style="209" min="11666" max="11666"/>
    <col width="10" customWidth="1" style="209" min="11667" max="11667"/>
    <col width="10" customWidth="1" style="209" min="11668" max="11668"/>
    <col width="10" customWidth="1" style="209" min="11669" max="11669"/>
    <col width="10" customWidth="1" style="209" min="11670" max="11670"/>
    <col width="10" customWidth="1" style="209" min="11671" max="11671"/>
    <col width="10" customWidth="1" style="209" min="11672" max="11672"/>
    <col width="10" customWidth="1" style="209" min="11673" max="11673"/>
    <col width="10" customWidth="1" style="209" min="11674" max="11674"/>
    <col width="10" customWidth="1" style="209" min="11675" max="11675"/>
    <col width="10" customWidth="1" style="209" min="11676" max="11676"/>
    <col width="10" customWidth="1" style="209" min="11677" max="11677"/>
    <col width="10" customWidth="1" style="209" min="11678" max="11678"/>
    <col width="10" customWidth="1" style="209" min="11679" max="11679"/>
    <col width="10" customWidth="1" style="209" min="11680" max="11680"/>
    <col width="10" customWidth="1" style="209" min="11681" max="11681"/>
    <col width="10" customWidth="1" style="209" min="11682" max="11682"/>
    <col width="10" customWidth="1" style="209" min="11683" max="11683"/>
    <col width="10" customWidth="1" style="209" min="11684" max="11684"/>
    <col width="10" customWidth="1" style="209" min="11685" max="11685"/>
    <col width="10" customWidth="1" style="209" min="11686" max="11686"/>
    <col width="10" customWidth="1" style="209" min="11687" max="11687"/>
    <col width="10" customWidth="1" style="209" min="11688" max="11688"/>
    <col width="10" customWidth="1" style="209" min="11689" max="11689"/>
    <col width="10" customWidth="1" style="209" min="11690" max="11690"/>
    <col width="10" customWidth="1" style="209" min="11691" max="11691"/>
    <col width="10" customWidth="1" style="209" min="11692" max="11692"/>
    <col width="10" customWidth="1" style="209" min="11693" max="11693"/>
    <col width="10" customWidth="1" style="209" min="11694" max="11694"/>
    <col width="10" customWidth="1" style="209" min="11695" max="11695"/>
    <col width="10" customWidth="1" style="209" min="11696" max="11696"/>
    <col width="10" customWidth="1" style="209" min="11697" max="11697"/>
    <col width="10" customWidth="1" style="209" min="11698" max="11698"/>
    <col width="10" customWidth="1" style="209" min="11699" max="11699"/>
    <col width="10" customWidth="1" style="209" min="11700" max="11700"/>
    <col width="10" customWidth="1" style="209" min="11701" max="11701"/>
    <col width="10" customWidth="1" style="209" min="11702" max="11702"/>
    <col width="10" customWidth="1" style="209" min="11703" max="11703"/>
    <col width="10" customWidth="1" style="209" min="11704" max="11704"/>
    <col width="10" customWidth="1" style="209" min="11705" max="11705"/>
    <col width="10" customWidth="1" style="209" min="11706" max="11706"/>
    <col width="10" customWidth="1" style="209" min="11707" max="11707"/>
    <col width="10" customWidth="1" style="209" min="11708" max="11708"/>
    <col width="10" customWidth="1" style="209" min="11709" max="11709"/>
    <col width="10" customWidth="1" style="209" min="11710" max="11710"/>
    <col width="10" customWidth="1" style="209" min="11711" max="11711"/>
    <col width="10" customWidth="1" style="209" min="11712" max="11712"/>
    <col width="10" customWidth="1" style="209" min="11713" max="11713"/>
    <col width="10" customWidth="1" style="209" min="11714" max="11714"/>
    <col width="10" customWidth="1" style="209" min="11715" max="11715"/>
    <col width="10" customWidth="1" style="209" min="11716" max="11716"/>
    <col width="10" customWidth="1" style="209" min="11717" max="11717"/>
    <col width="10" customWidth="1" style="209" min="11718" max="11718"/>
    <col width="10" customWidth="1" style="209" min="11719" max="11719"/>
    <col width="10" customWidth="1" style="209" min="11720" max="11720"/>
    <col width="10" customWidth="1" style="209" min="11721" max="11721"/>
    <col width="10" customWidth="1" style="209" min="11722" max="11722"/>
    <col width="10" customWidth="1" style="209" min="11723" max="11723"/>
    <col width="10" customWidth="1" style="209" min="11724" max="11724"/>
    <col width="10" customWidth="1" style="209" min="11725" max="11725"/>
    <col width="10" customWidth="1" style="209" min="11726" max="11726"/>
    <col width="10" customWidth="1" style="209" min="11727" max="11727"/>
    <col width="10" customWidth="1" style="209" min="11728" max="11728"/>
    <col width="10" customWidth="1" style="209" min="11729" max="11729"/>
    <col width="10" customWidth="1" style="209" min="11730" max="11730"/>
    <col width="10" customWidth="1" style="209" min="11731" max="11731"/>
    <col width="10" customWidth="1" style="209" min="11732" max="11732"/>
    <col width="10" customWidth="1" style="209" min="11733" max="11733"/>
    <col width="10" customWidth="1" style="209" min="11734" max="11734"/>
    <col width="10" customWidth="1" style="209" min="11735" max="11735"/>
    <col width="10" customWidth="1" style="209" min="11736" max="11736"/>
    <col width="10" customWidth="1" style="209" min="11737" max="11737"/>
    <col width="10" customWidth="1" style="209" min="11738" max="11738"/>
    <col width="10" customWidth="1" style="209" min="11739" max="11739"/>
    <col width="10" customWidth="1" style="209" min="11740" max="11740"/>
    <col width="10" customWidth="1" style="209" min="11741" max="11741"/>
    <col width="10" customWidth="1" style="209" min="11742" max="11742"/>
    <col width="10" customWidth="1" style="209" min="11743" max="11743"/>
    <col width="10" customWidth="1" style="209" min="11744" max="11744"/>
    <col width="10" customWidth="1" style="209" min="11745" max="11745"/>
    <col width="10" customWidth="1" style="209" min="11746" max="11746"/>
    <col width="10" customWidth="1" style="209" min="11747" max="11747"/>
    <col width="10" customWidth="1" style="209" min="11748" max="11748"/>
    <col width="10" customWidth="1" style="209" min="11749" max="11749"/>
    <col width="10" customWidth="1" style="209" min="11750" max="11750"/>
    <col width="10" customWidth="1" style="209" min="11751" max="11751"/>
    <col width="10" customWidth="1" style="209" min="11752" max="11752"/>
    <col width="10" customWidth="1" style="209" min="11753" max="11753"/>
    <col width="10" customWidth="1" style="209" min="11754" max="11754"/>
    <col width="10" customWidth="1" style="209" min="11755" max="11755"/>
    <col width="10" customWidth="1" style="209" min="11756" max="11756"/>
    <col width="10" customWidth="1" style="209" min="11757" max="11757"/>
    <col width="10" customWidth="1" style="209" min="11758" max="11758"/>
    <col width="10" customWidth="1" style="209" min="11759" max="11759"/>
    <col width="10" customWidth="1" style="209" min="11760" max="11760"/>
    <col width="10" customWidth="1" style="209" min="11761" max="11761"/>
    <col width="10" customWidth="1" style="209" min="11762" max="11762"/>
    <col width="10" customWidth="1" style="209" min="11763" max="11763"/>
    <col width="10" customWidth="1" style="209" min="11764" max="11764"/>
    <col width="10" customWidth="1" style="209" min="11765" max="11765"/>
    <col width="10" customWidth="1" style="209" min="11766" max="11766"/>
    <col width="10" customWidth="1" style="209" min="11767" max="11767"/>
    <col width="10" customWidth="1" style="209" min="11768" max="11768"/>
    <col width="10" customWidth="1" style="209" min="11769" max="11769"/>
    <col width="10" customWidth="1" style="209" min="11770" max="11770"/>
    <col width="10" customWidth="1" style="209" min="11771" max="11771"/>
    <col width="10" customWidth="1" style="209" min="11772" max="11772"/>
    <col width="10" customWidth="1" style="209" min="11773" max="11773"/>
    <col width="10" customWidth="1" style="209" min="11774" max="11774"/>
    <col width="10" customWidth="1" style="209" min="11775" max="11775"/>
    <col width="10" customWidth="1" style="209" min="11776" max="11776"/>
    <col width="10" customWidth="1" style="209" min="11777" max="11777"/>
    <col width="10" customWidth="1" style="209" min="11778" max="11778"/>
    <col width="10" customWidth="1" style="209" min="11779" max="11779"/>
    <col width="10" customWidth="1" style="209" min="11780" max="11780"/>
    <col width="10" customWidth="1" style="209" min="11781" max="11781"/>
    <col width="10" customWidth="1" style="209" min="11782" max="11782"/>
    <col width="10" customWidth="1" style="209" min="11783" max="11783"/>
    <col width="10" customWidth="1" style="209" min="11784" max="11784"/>
    <col width="10" customWidth="1" style="209" min="11785" max="11785"/>
    <col width="10" customWidth="1" style="209" min="11786" max="11786"/>
    <col width="10" customWidth="1" style="209" min="11787" max="11787"/>
    <col width="10" customWidth="1" style="209" min="11788" max="11788"/>
    <col width="10" customWidth="1" style="209" min="11789" max="11789"/>
    <col width="10" customWidth="1" style="209" min="11790" max="11790"/>
    <col width="10" customWidth="1" style="209" min="11791" max="11791"/>
    <col width="10" customWidth="1" style="209" min="11792" max="11792"/>
    <col width="10" customWidth="1" style="209" min="11793" max="11793"/>
    <col width="10" customWidth="1" style="209" min="11794" max="11794"/>
    <col width="10" customWidth="1" style="209" min="11795" max="11795"/>
    <col width="10" customWidth="1" style="209" min="11796" max="11796"/>
    <col width="10" customWidth="1" style="209" min="11797" max="11797"/>
    <col width="10" customWidth="1" style="209" min="11798" max="11798"/>
    <col width="10" customWidth="1" style="209" min="11799" max="11799"/>
    <col width="10" customWidth="1" style="209" min="11800" max="11800"/>
    <col width="10" customWidth="1" style="209" min="11801" max="11801"/>
    <col width="10" customWidth="1" style="209" min="11802" max="11802"/>
    <col width="10" customWidth="1" style="209" min="11803" max="11803"/>
    <col width="10" customWidth="1" style="209" min="11804" max="11804"/>
    <col width="10" customWidth="1" style="209" min="11805" max="11805"/>
    <col width="10" customWidth="1" style="209" min="11806" max="11806"/>
    <col width="10" customWidth="1" style="209" min="11807" max="11807"/>
    <col width="10" customWidth="1" style="209" min="11808" max="11808"/>
    <col width="10" customWidth="1" style="209" min="11809" max="11809"/>
    <col width="10" customWidth="1" style="209" min="11810" max="11810"/>
    <col width="10" customWidth="1" style="209" min="11811" max="11811"/>
    <col width="10" customWidth="1" style="209" min="11812" max="11812"/>
    <col width="10" customWidth="1" style="209" min="11813" max="11813"/>
    <col width="10" customWidth="1" style="209" min="11814" max="11814"/>
    <col width="10" customWidth="1" style="209" min="11815" max="11815"/>
    <col width="10" customWidth="1" style="209" min="11816" max="11816"/>
    <col width="10" customWidth="1" style="209" min="11817" max="11817"/>
    <col width="10" customWidth="1" style="209" min="11818" max="11818"/>
    <col width="10" customWidth="1" style="209" min="11819" max="11819"/>
    <col width="10" customWidth="1" style="209" min="11820" max="11820"/>
    <col width="10" customWidth="1" style="209" min="11821" max="11821"/>
    <col width="10" customWidth="1" style="209" min="11822" max="11822"/>
    <col width="10" customWidth="1" style="209" min="11823" max="11823"/>
    <col width="10" customWidth="1" style="209" min="11824" max="11824"/>
    <col width="10" customWidth="1" style="209" min="11825" max="11825"/>
    <col width="10" customWidth="1" style="209" min="11826" max="11826"/>
    <col width="10" customWidth="1" style="209" min="11827" max="11827"/>
    <col width="10" customWidth="1" style="209" min="11828" max="11828"/>
    <col width="10" customWidth="1" style="209" min="11829" max="11829"/>
    <col width="10" customWidth="1" style="209" min="11830" max="11830"/>
    <col width="10" customWidth="1" style="209" min="11831" max="11831"/>
    <col width="10" customWidth="1" style="209" min="11832" max="11832"/>
    <col width="10" customWidth="1" style="209" min="11833" max="11833"/>
    <col width="10" customWidth="1" style="209" min="11834" max="11834"/>
    <col width="10" customWidth="1" style="209" min="11835" max="11835"/>
    <col width="10" customWidth="1" style="209" min="11836" max="11836"/>
    <col width="10" customWidth="1" style="209" min="11837" max="11837"/>
    <col width="10" customWidth="1" style="209" min="11838" max="11838"/>
    <col width="10" customWidth="1" style="209" min="11839" max="11839"/>
    <col width="10" customWidth="1" style="209" min="11840" max="11840"/>
    <col width="10" customWidth="1" style="209" min="11841" max="11841"/>
    <col width="10" customWidth="1" style="209" min="11842" max="11842"/>
    <col width="10" customWidth="1" style="209" min="11843" max="11843"/>
    <col width="10" customWidth="1" style="209" min="11844" max="11844"/>
    <col width="10" customWidth="1" style="209" min="11845" max="11845"/>
    <col width="10" customWidth="1" style="209" min="11846" max="11846"/>
    <col width="10" customWidth="1" style="209" min="11847" max="11847"/>
    <col width="10" customWidth="1" style="209" min="11848" max="11848"/>
    <col width="10" customWidth="1" style="209" min="11849" max="11849"/>
    <col width="10" customWidth="1" style="209" min="11850" max="11850"/>
    <col width="10" customWidth="1" style="209" min="11851" max="11851"/>
    <col width="10" customWidth="1" style="209" min="11852" max="11852"/>
    <col width="10" customWidth="1" style="209" min="11853" max="11853"/>
    <col width="10" customWidth="1" style="209" min="11854" max="11854"/>
    <col width="10" customWidth="1" style="209" min="11855" max="11855"/>
    <col width="10" customWidth="1" style="209" min="11856" max="11856"/>
    <col width="10" customWidth="1" style="209" min="11857" max="11857"/>
    <col width="10" customWidth="1" style="209" min="11858" max="11858"/>
    <col width="10" customWidth="1" style="209" min="11859" max="11859"/>
    <col width="10" customWidth="1" style="209" min="11860" max="11860"/>
    <col width="10" customWidth="1" style="209" min="11861" max="11861"/>
    <col width="10" customWidth="1" style="209" min="11862" max="11862"/>
    <col width="10" customWidth="1" style="209" min="11863" max="11863"/>
    <col width="10" customWidth="1" style="209" min="11864" max="11864"/>
    <col width="10" customWidth="1" style="209" min="11865" max="11865"/>
    <col width="10" customWidth="1" style="209" min="11866" max="11866"/>
    <col width="10" customWidth="1" style="209" min="11867" max="11867"/>
    <col width="10" customWidth="1" style="209" min="11868" max="11868"/>
    <col width="10" customWidth="1" style="209" min="11869" max="11869"/>
    <col width="10" customWidth="1" style="209" min="11870" max="11870"/>
    <col width="10" customWidth="1" style="209" min="11871" max="11871"/>
    <col width="10" customWidth="1" style="209" min="11872" max="11872"/>
    <col width="10" customWidth="1" style="209" min="11873" max="11873"/>
    <col width="10" customWidth="1" style="209" min="11874" max="11874"/>
    <col width="10" customWidth="1" style="209" min="11875" max="11875"/>
    <col width="10" customWidth="1" style="209" min="11876" max="11876"/>
    <col width="10" customWidth="1" style="209" min="11877" max="11877"/>
    <col width="10" customWidth="1" style="209" min="11878" max="11878"/>
    <col width="10" customWidth="1" style="209" min="11879" max="11879"/>
    <col width="10" customWidth="1" style="209" min="11880" max="11880"/>
    <col width="10" customWidth="1" style="209" min="11881" max="11881"/>
    <col width="10" customWidth="1" style="209" min="11882" max="11882"/>
    <col width="10" customWidth="1" style="209" min="11883" max="11883"/>
    <col width="10" customWidth="1" style="209" min="11884" max="11884"/>
    <col width="10" customWidth="1" style="209" min="11885" max="11885"/>
    <col width="10" customWidth="1" style="209" min="11886" max="11886"/>
    <col width="10" customWidth="1" style="209" min="11887" max="11887"/>
    <col width="10" customWidth="1" style="209" min="11888" max="11888"/>
    <col width="10" customWidth="1" style="209" min="11889" max="11889"/>
    <col width="10" customWidth="1" style="209" min="11890" max="11890"/>
    <col width="10" customWidth="1" style="209" min="11891" max="11891"/>
    <col width="10" customWidth="1" style="209" min="11892" max="11892"/>
    <col width="10" customWidth="1" style="209" min="11893" max="11893"/>
    <col width="10" customWidth="1" style="209" min="11894" max="11894"/>
    <col width="10" customWidth="1" style="209" min="11895" max="11895"/>
    <col width="10" customWidth="1" style="209" min="11896" max="11896"/>
    <col width="10" customWidth="1" style="209" min="11897" max="11897"/>
    <col width="10" customWidth="1" style="209" min="11898" max="11898"/>
    <col width="10" customWidth="1" style="209" min="11899" max="11899"/>
    <col width="10" customWidth="1" style="209" min="11900" max="11900"/>
    <col width="10" customWidth="1" style="209" min="11901" max="11901"/>
    <col width="10" customWidth="1" style="209" min="11902" max="11902"/>
    <col width="10" customWidth="1" style="209" min="11903" max="11903"/>
    <col width="10" customWidth="1" style="209" min="11904" max="11904"/>
    <col width="10" customWidth="1" style="209" min="11905" max="11905"/>
    <col width="10" customWidth="1" style="209" min="11906" max="11906"/>
    <col width="10" customWidth="1" style="209" min="11907" max="11907"/>
    <col width="10" customWidth="1" style="209" min="11908" max="11908"/>
    <col width="10" customWidth="1" style="209" min="11909" max="11909"/>
    <col width="10" customWidth="1" style="209" min="11910" max="11910"/>
    <col width="10" customWidth="1" style="209" min="11911" max="11911"/>
    <col width="10" customWidth="1" style="209" min="11912" max="11912"/>
    <col width="10" customWidth="1" style="209" min="11913" max="11913"/>
    <col width="10" customWidth="1" style="209" min="11914" max="11914"/>
    <col width="10" customWidth="1" style="209" min="11915" max="11915"/>
    <col width="10" customWidth="1" style="209" min="11916" max="11916"/>
    <col width="10" customWidth="1" style="209" min="11917" max="11917"/>
    <col width="10" customWidth="1" style="209" min="11918" max="11918"/>
    <col width="10" customWidth="1" style="209" min="11919" max="11919"/>
    <col width="10" customWidth="1" style="209" min="11920" max="11920"/>
    <col width="10" customWidth="1" style="209" min="11921" max="11921"/>
    <col width="10" customWidth="1" style="209" min="11922" max="11922"/>
    <col width="10" customWidth="1" style="209" min="11923" max="11923"/>
    <col width="10" customWidth="1" style="209" min="11924" max="11924"/>
    <col width="10" customWidth="1" style="209" min="11925" max="11925"/>
    <col width="10" customWidth="1" style="209" min="11926" max="11926"/>
    <col width="10" customWidth="1" style="209" min="11927" max="11927"/>
    <col width="10" customWidth="1" style="209" min="11928" max="11928"/>
    <col width="10" customWidth="1" style="209" min="11929" max="11929"/>
    <col width="10" customWidth="1" style="209" min="11930" max="11930"/>
    <col width="10" customWidth="1" style="209" min="11931" max="11931"/>
    <col width="10" customWidth="1" style="209" min="11932" max="11932"/>
    <col width="10" customWidth="1" style="209" min="11933" max="11933"/>
    <col width="10" customWidth="1" style="209" min="11934" max="11934"/>
    <col width="10" customWidth="1" style="209" min="11935" max="11935"/>
    <col width="10" customWidth="1" style="209" min="11936" max="11936"/>
    <col width="10" customWidth="1" style="209" min="11937" max="11937"/>
    <col width="10" customWidth="1" style="209" min="11938" max="11938"/>
    <col width="10" customWidth="1" style="209" min="11939" max="11939"/>
    <col width="10" customWidth="1" style="209" min="11940" max="11940"/>
    <col width="10" customWidth="1" style="209" min="11941" max="11941"/>
    <col width="10" customWidth="1" style="209" min="11942" max="11942"/>
    <col width="10" customWidth="1" style="209" min="11943" max="11943"/>
    <col width="10" customWidth="1" style="209" min="11944" max="11944"/>
    <col width="10" customWidth="1" style="209" min="11945" max="11945"/>
    <col width="10" customWidth="1" style="209" min="11946" max="11946"/>
    <col width="10" customWidth="1" style="209" min="11947" max="11947"/>
    <col width="10" customWidth="1" style="209" min="11948" max="11948"/>
    <col width="10" customWidth="1" style="209" min="11949" max="11949"/>
    <col width="10" customWidth="1" style="209" min="11950" max="11950"/>
    <col width="10" customWidth="1" style="209" min="11951" max="11951"/>
    <col width="10" customWidth="1" style="209" min="11952" max="11952"/>
    <col width="10" customWidth="1" style="209" min="11953" max="11953"/>
    <col width="10" customWidth="1" style="209" min="11954" max="11954"/>
    <col width="10" customWidth="1" style="209" min="11955" max="11955"/>
    <col width="10" customWidth="1" style="209" min="11956" max="11956"/>
    <col width="10" customWidth="1" style="209" min="11957" max="11957"/>
    <col width="10" customWidth="1" style="209" min="11958" max="11958"/>
    <col width="10" customWidth="1" style="209" min="11959" max="11959"/>
    <col width="10" customWidth="1" style="209" min="11960" max="11960"/>
    <col width="10" customWidth="1" style="209" min="11961" max="11961"/>
    <col width="10" customWidth="1" style="209" min="11962" max="11962"/>
    <col width="10" customWidth="1" style="209" min="11963" max="11963"/>
    <col width="10" customWidth="1" style="209" min="11964" max="11964"/>
    <col width="10" customWidth="1" style="209" min="11965" max="11965"/>
    <col width="10" customWidth="1" style="209" min="11966" max="11966"/>
    <col width="10" customWidth="1" style="209" min="11967" max="11967"/>
    <col width="10" customWidth="1" style="209" min="11968" max="11968"/>
    <col width="10" customWidth="1" style="209" min="11969" max="11969"/>
    <col width="10" customWidth="1" style="209" min="11970" max="11970"/>
    <col width="10" customWidth="1" style="209" min="11971" max="11971"/>
    <col width="10" customWidth="1" style="209" min="11972" max="11972"/>
    <col width="10" customWidth="1" style="209" min="11973" max="11973"/>
    <col width="10" customWidth="1" style="209" min="11974" max="11974"/>
    <col width="10" customWidth="1" style="209" min="11975" max="11975"/>
    <col width="10" customWidth="1" style="209" min="11976" max="11976"/>
    <col width="10" customWidth="1" style="209" min="11977" max="11977"/>
    <col width="10" customWidth="1" style="209" min="11978" max="11978"/>
    <col width="10" customWidth="1" style="209" min="11979" max="11979"/>
    <col width="10" customWidth="1" style="209" min="11980" max="11980"/>
    <col width="10" customWidth="1" style="209" min="11981" max="11981"/>
    <col width="10" customWidth="1" style="209" min="11982" max="11982"/>
    <col width="10" customWidth="1" style="209" min="11983" max="11983"/>
    <col width="10" customWidth="1" style="209" min="11984" max="11984"/>
    <col width="10" customWidth="1" style="209" min="11985" max="11985"/>
    <col width="10" customWidth="1" style="209" min="11986" max="11986"/>
    <col width="10" customWidth="1" style="209" min="11987" max="11987"/>
    <col width="10" customWidth="1" style="209" min="11988" max="11988"/>
    <col width="10" customWidth="1" style="209" min="11989" max="11989"/>
    <col width="10" customWidth="1" style="209" min="11990" max="11990"/>
    <col width="10" customWidth="1" style="209" min="11991" max="11991"/>
    <col width="10" customWidth="1" style="209" min="11992" max="11992"/>
    <col width="10" customWidth="1" style="209" min="11993" max="11993"/>
    <col width="10" customWidth="1" style="209" min="11994" max="11994"/>
    <col width="10" customWidth="1" style="209" min="11995" max="11995"/>
    <col width="10" customWidth="1" style="209" min="11996" max="11996"/>
    <col width="10" customWidth="1" style="209" min="11997" max="11997"/>
    <col width="10" customWidth="1" style="209" min="11998" max="11998"/>
    <col width="10" customWidth="1" style="209" min="11999" max="11999"/>
    <col width="10" customWidth="1" style="209" min="12000" max="12000"/>
    <col width="10" customWidth="1" style="209" min="12001" max="12001"/>
    <col width="10" customWidth="1" style="209" min="12002" max="12002"/>
    <col width="10" customWidth="1" style="209" min="12003" max="12003"/>
    <col width="10" customWidth="1" style="209" min="12004" max="12004"/>
    <col width="10" customWidth="1" style="209" min="12005" max="12005"/>
    <col width="10" customWidth="1" style="209" min="12006" max="12006"/>
    <col width="10" customWidth="1" style="209" min="12007" max="12007"/>
    <col width="10" customWidth="1" style="209" min="12008" max="12008"/>
    <col width="10" customWidth="1" style="209" min="12009" max="12009"/>
    <col width="10" customWidth="1" style="209" min="12010" max="12010"/>
    <col width="10" customWidth="1" style="209" min="12011" max="12011"/>
    <col width="10" customWidth="1" style="209" min="12012" max="12012"/>
    <col width="10" customWidth="1" style="209" min="12013" max="12013"/>
    <col width="10" customWidth="1" style="209" min="12014" max="12014"/>
    <col width="10" customWidth="1" style="209" min="12015" max="12015"/>
    <col width="10" customWidth="1" style="209" min="12016" max="12016"/>
    <col width="10" customWidth="1" style="209" min="12017" max="12017"/>
    <col width="10" customWidth="1" style="209" min="12018" max="12018"/>
    <col width="10" customWidth="1" style="209" min="12019" max="12019"/>
    <col width="10" customWidth="1" style="209" min="12020" max="12020"/>
    <col width="10" customWidth="1" style="209" min="12021" max="12021"/>
    <col width="10" customWidth="1" style="209" min="12022" max="12022"/>
    <col width="10" customWidth="1" style="209" min="12023" max="12023"/>
    <col width="10" customWidth="1" style="209" min="12024" max="12024"/>
    <col width="10" customWidth="1" style="209" min="12025" max="12025"/>
    <col width="10" customWidth="1" style="209" min="12026" max="12026"/>
    <col width="10" customWidth="1" style="209" min="12027" max="12027"/>
    <col width="10" customWidth="1" style="209" min="12028" max="12028"/>
    <col width="10" customWidth="1" style="209" min="12029" max="12029"/>
    <col width="10" customWidth="1" style="209" min="12030" max="12030"/>
    <col width="10" customWidth="1" style="209" min="12031" max="12031"/>
    <col width="10" customWidth="1" style="209" min="12032" max="12032"/>
    <col width="10" customWidth="1" style="209" min="12033" max="12033"/>
    <col width="10" customWidth="1" style="209" min="12034" max="12034"/>
    <col width="10" customWidth="1" style="209" min="12035" max="12035"/>
    <col width="10" customWidth="1" style="209" min="12036" max="12036"/>
    <col width="10" customWidth="1" style="209" min="12037" max="12037"/>
    <col width="10" customWidth="1" style="209" min="12038" max="12038"/>
    <col width="10" customWidth="1" style="209" min="12039" max="12039"/>
    <col width="10" customWidth="1" style="209" min="12040" max="12040"/>
    <col width="10" customWidth="1" style="209" min="12041" max="12041"/>
    <col width="10" customWidth="1" style="209" min="12042" max="12042"/>
    <col width="10" customWidth="1" style="209" min="12043" max="12043"/>
    <col width="10" customWidth="1" style="209" min="12044" max="12044"/>
    <col width="10" customWidth="1" style="209" min="12045" max="12045"/>
    <col width="10" customWidth="1" style="209" min="12046" max="12046"/>
    <col width="10" customWidth="1" style="209" min="12047" max="12047"/>
    <col width="10" customWidth="1" style="209" min="12048" max="12048"/>
    <col width="10" customWidth="1" style="209" min="12049" max="12049"/>
    <col width="10" customWidth="1" style="209" min="12050" max="12050"/>
    <col width="10" customWidth="1" style="209" min="12051" max="12051"/>
    <col width="10" customWidth="1" style="209" min="12052" max="12052"/>
    <col width="10" customWidth="1" style="209" min="12053" max="12053"/>
    <col width="10" customWidth="1" style="209" min="12054" max="12054"/>
    <col width="10" customWidth="1" style="209" min="12055" max="12055"/>
    <col width="10" customWidth="1" style="209" min="12056" max="12056"/>
    <col width="10" customWidth="1" style="209" min="12057" max="12057"/>
    <col width="10" customWidth="1" style="209" min="12058" max="12058"/>
    <col width="10" customWidth="1" style="209" min="12059" max="12059"/>
    <col width="10" customWidth="1" style="209" min="12060" max="12060"/>
    <col width="10" customWidth="1" style="209" min="12061" max="12061"/>
    <col width="10" customWidth="1" style="209" min="12062" max="12062"/>
    <col width="10" customWidth="1" style="209" min="12063" max="12063"/>
    <col width="10" customWidth="1" style="209" min="12064" max="12064"/>
    <col width="10" customWidth="1" style="209" min="12065" max="12065"/>
    <col width="10" customWidth="1" style="209" min="12066" max="12066"/>
    <col width="10" customWidth="1" style="209" min="12067" max="12067"/>
    <col width="10" customWidth="1" style="209" min="12068" max="12068"/>
    <col width="10" customWidth="1" style="209" min="12069" max="12069"/>
    <col width="10" customWidth="1" style="209" min="12070" max="12070"/>
    <col width="10" customWidth="1" style="209" min="12071" max="12071"/>
    <col width="10" customWidth="1" style="209" min="12072" max="12072"/>
    <col width="10" customWidth="1" style="209" min="12073" max="12073"/>
    <col width="10" customWidth="1" style="209" min="12074" max="12074"/>
    <col width="10" customWidth="1" style="209" min="12075" max="12075"/>
    <col width="10" customWidth="1" style="209" min="12076" max="12076"/>
    <col width="10" customWidth="1" style="209" min="12077" max="12077"/>
    <col width="10" customWidth="1" style="209" min="12078" max="12078"/>
    <col width="10" customWidth="1" style="209" min="12079" max="12079"/>
    <col width="10" customWidth="1" style="209" min="12080" max="12080"/>
    <col width="10" customWidth="1" style="209" min="12081" max="12081"/>
    <col width="10" customWidth="1" style="209" min="12082" max="12082"/>
    <col width="10" customWidth="1" style="209" min="12083" max="12083"/>
    <col width="10" customWidth="1" style="209" min="12084" max="12084"/>
    <col width="10" customWidth="1" style="209" min="12085" max="12085"/>
    <col width="10" customWidth="1" style="209" min="12086" max="12086"/>
    <col width="10" customWidth="1" style="209" min="12087" max="12087"/>
    <col width="10" customWidth="1" style="209" min="12088" max="12088"/>
    <col width="10" customWidth="1" style="209" min="12089" max="12089"/>
    <col width="10" customWidth="1" style="209" min="12090" max="12090"/>
    <col width="10" customWidth="1" style="209" min="12091" max="12091"/>
    <col width="10" customWidth="1" style="209" min="12092" max="12092"/>
    <col width="10" customWidth="1" style="209" min="12093" max="12093"/>
    <col width="10" customWidth="1" style="209" min="12094" max="12094"/>
    <col width="10" customWidth="1" style="209" min="12095" max="12095"/>
    <col width="10" customWidth="1" style="209" min="12096" max="12096"/>
    <col width="10" customWidth="1" style="209" min="12097" max="12097"/>
    <col width="10" customWidth="1" style="209" min="12098" max="12098"/>
    <col width="10" customWidth="1" style="209" min="12099" max="12099"/>
    <col width="10" customWidth="1" style="209" min="12100" max="12100"/>
    <col width="10" customWidth="1" style="209" min="12101" max="12101"/>
    <col width="10" customWidth="1" style="209" min="12102" max="12102"/>
    <col width="10" customWidth="1" style="209" min="12103" max="12103"/>
    <col width="10" customWidth="1" style="209" min="12104" max="12104"/>
    <col width="10" customWidth="1" style="209" min="12105" max="12105"/>
    <col width="10" customWidth="1" style="209" min="12106" max="12106"/>
    <col width="10" customWidth="1" style="209" min="12107" max="12107"/>
    <col width="10" customWidth="1" style="209" min="12108" max="12108"/>
    <col width="10" customWidth="1" style="209" min="12109" max="12109"/>
    <col width="10" customWidth="1" style="209" min="12110" max="12110"/>
    <col width="10" customWidth="1" style="209" min="12111" max="12111"/>
    <col width="10" customWidth="1" style="209" min="12112" max="12112"/>
    <col width="10" customWidth="1" style="209" min="12113" max="12113"/>
    <col width="10" customWidth="1" style="209" min="12114" max="12114"/>
    <col width="10" customWidth="1" style="209" min="12115" max="12115"/>
    <col width="10" customWidth="1" style="209" min="12116" max="12116"/>
    <col width="10" customWidth="1" style="209" min="12117" max="12117"/>
    <col width="10" customWidth="1" style="209" min="12118" max="12118"/>
    <col width="10" customWidth="1" style="209" min="12119" max="12119"/>
    <col width="10" customWidth="1" style="209" min="12120" max="12120"/>
    <col width="10" customWidth="1" style="209" min="12121" max="12121"/>
    <col width="10" customWidth="1" style="209" min="12122" max="12122"/>
    <col width="10" customWidth="1" style="209" min="12123" max="12123"/>
    <col width="10" customWidth="1" style="209" min="12124" max="12124"/>
    <col width="10" customWidth="1" style="209" min="12125" max="12125"/>
    <col width="10" customWidth="1" style="209" min="12126" max="12126"/>
    <col width="10" customWidth="1" style="209" min="12127" max="12127"/>
    <col width="10" customWidth="1" style="209" min="12128" max="12128"/>
    <col width="10" customWidth="1" style="209" min="12129" max="12129"/>
    <col width="10" customWidth="1" style="209" min="12130" max="12130"/>
    <col width="10" customWidth="1" style="209" min="12131" max="12131"/>
    <col width="10" customWidth="1" style="209" min="12132" max="12132"/>
    <col width="10" customWidth="1" style="209" min="12133" max="12133"/>
    <col width="10" customWidth="1" style="209" min="12134" max="12134"/>
    <col width="10" customWidth="1" style="209" min="12135" max="12135"/>
    <col width="10" customWidth="1" style="209" min="12136" max="12136"/>
    <col width="10" customWidth="1" style="209" min="12137" max="12137"/>
    <col width="10" customWidth="1" style="209" min="12138" max="12138"/>
    <col width="10" customWidth="1" style="209" min="12139" max="12139"/>
    <col width="10" customWidth="1" style="209" min="12140" max="12140"/>
    <col width="10" customWidth="1" style="209" min="12141" max="12141"/>
    <col width="10" customWidth="1" style="209" min="12142" max="12142"/>
    <col width="10" customWidth="1" style="209" min="12143" max="12143"/>
    <col width="10" customWidth="1" style="209" min="12144" max="12144"/>
    <col width="10" customWidth="1" style="209" min="12145" max="12145"/>
    <col width="10" customWidth="1" style="209" min="12146" max="12146"/>
    <col width="10" customWidth="1" style="209" min="12147" max="12147"/>
    <col width="10" customWidth="1" style="209" min="12148" max="12148"/>
    <col width="10" customWidth="1" style="209" min="12149" max="12149"/>
    <col width="10" customWidth="1" style="209" min="12150" max="12150"/>
    <col width="10" customWidth="1" style="209" min="12151" max="12151"/>
    <col width="10" customWidth="1" style="209" min="12152" max="12152"/>
    <col width="10" customWidth="1" style="209" min="12153" max="12153"/>
    <col width="10" customWidth="1" style="209" min="12154" max="12154"/>
    <col width="10" customWidth="1" style="209" min="12155" max="12155"/>
    <col width="10" customWidth="1" style="209" min="12156" max="12156"/>
    <col width="10" customWidth="1" style="209" min="12157" max="12157"/>
    <col width="10" customWidth="1" style="209" min="12158" max="12158"/>
    <col width="10" customWidth="1" style="209" min="12159" max="12159"/>
    <col width="10" customWidth="1" style="209" min="12160" max="12160"/>
    <col width="10" customWidth="1" style="209" min="12161" max="12161"/>
    <col width="10" customWidth="1" style="209" min="12162" max="12162"/>
    <col width="10" customWidth="1" style="209" min="12163" max="12163"/>
    <col width="10" customWidth="1" style="209" min="12164" max="12164"/>
    <col width="10" customWidth="1" style="209" min="12165" max="12165"/>
    <col width="10" customWidth="1" style="209" min="12166" max="12166"/>
    <col width="10" customWidth="1" style="209" min="12167" max="12167"/>
    <col width="10" customWidth="1" style="209" min="12168" max="12168"/>
    <col width="10" customWidth="1" style="209" min="12169" max="12169"/>
    <col width="10" customWidth="1" style="209" min="12170" max="12170"/>
    <col width="10" customWidth="1" style="209" min="12171" max="12171"/>
    <col width="10" customWidth="1" style="209" min="12172" max="12172"/>
    <col width="10" customWidth="1" style="209" min="12173" max="12173"/>
    <col width="10" customWidth="1" style="209" min="12174" max="12174"/>
    <col width="10" customWidth="1" style="209" min="12175" max="12175"/>
    <col width="10" customWidth="1" style="209" min="12176" max="12176"/>
    <col width="10" customWidth="1" style="209" min="12177" max="12177"/>
    <col width="10" customWidth="1" style="209" min="12178" max="12178"/>
    <col width="10" customWidth="1" style="209" min="12179" max="12179"/>
    <col width="10" customWidth="1" style="209" min="12180" max="12180"/>
    <col width="10" customWidth="1" style="209" min="12181" max="12181"/>
    <col width="10" customWidth="1" style="209" min="12182" max="12182"/>
    <col width="10" customWidth="1" style="209" min="12183" max="12183"/>
    <col width="10" customWidth="1" style="209" min="12184" max="12184"/>
    <col width="10" customWidth="1" style="209" min="12185" max="12185"/>
    <col width="10" customWidth="1" style="209" min="12186" max="12186"/>
    <col width="10" customWidth="1" style="209" min="12187" max="12187"/>
    <col width="10" customWidth="1" style="209" min="12188" max="12188"/>
    <col width="10" customWidth="1" style="209" min="12189" max="12189"/>
    <col width="10" customWidth="1" style="209" min="12190" max="12190"/>
    <col width="10" customWidth="1" style="209" min="12191" max="12191"/>
    <col width="10" customWidth="1" style="209" min="12192" max="12192"/>
    <col width="10" customWidth="1" style="209" min="12193" max="12193"/>
    <col width="10" customWidth="1" style="209" min="12194" max="12194"/>
    <col width="10" customWidth="1" style="209" min="12195" max="12195"/>
    <col width="10" customWidth="1" style="209" min="12196" max="12196"/>
    <col width="10" customWidth="1" style="209" min="12197" max="12197"/>
    <col width="10" customWidth="1" style="209" min="12198" max="12198"/>
    <col width="10" customWidth="1" style="209" min="12199" max="12199"/>
    <col width="10" customWidth="1" style="209" min="12200" max="12200"/>
    <col width="10" customWidth="1" style="209" min="12201" max="12201"/>
    <col width="10" customWidth="1" style="209" min="12202" max="12202"/>
    <col width="10" customWidth="1" style="209" min="12203" max="12203"/>
    <col width="10" customWidth="1" style="209" min="12204" max="12204"/>
    <col width="10" customWidth="1" style="209" min="12205" max="12205"/>
    <col width="10" customWidth="1" style="209" min="12206" max="12206"/>
    <col width="10" customWidth="1" style="209" min="12207" max="12207"/>
    <col width="10" customWidth="1" style="209" min="12208" max="12208"/>
    <col width="10" customWidth="1" style="209" min="12209" max="12209"/>
    <col width="10" customWidth="1" style="209" min="12210" max="12210"/>
    <col width="10" customWidth="1" style="209" min="12211" max="12211"/>
    <col width="10" customWidth="1" style="209" min="12212" max="12212"/>
    <col width="10" customWidth="1" style="209" min="12213" max="12213"/>
    <col width="10" customWidth="1" style="209" min="12214" max="12214"/>
    <col width="10" customWidth="1" style="209" min="12215" max="12215"/>
    <col width="10" customWidth="1" style="209" min="12216" max="12216"/>
    <col width="10" customWidth="1" style="209" min="12217" max="12217"/>
    <col width="10" customWidth="1" style="209" min="12218" max="12218"/>
    <col width="10" customWidth="1" style="209" min="12219" max="12219"/>
    <col width="10" customWidth="1" style="209" min="12220" max="12220"/>
    <col width="10" customWidth="1" style="209" min="12221" max="12221"/>
    <col width="10" customWidth="1" style="209" min="12222" max="12222"/>
    <col width="10" customWidth="1" style="209" min="12223" max="12223"/>
    <col width="10" customWidth="1" style="209" min="12224" max="12224"/>
    <col width="10" customWidth="1" style="209" min="12225" max="12225"/>
    <col width="10" customWidth="1" style="209" min="12226" max="12226"/>
    <col width="10" customWidth="1" style="209" min="12227" max="12227"/>
    <col width="10" customWidth="1" style="209" min="12228" max="12228"/>
    <col width="10" customWidth="1" style="209" min="12229" max="12229"/>
    <col width="10" customWidth="1" style="209" min="12230" max="12230"/>
    <col width="10" customWidth="1" style="209" min="12231" max="12231"/>
    <col width="10" customWidth="1" style="209" min="12232" max="12232"/>
    <col width="10" customWidth="1" style="209" min="12233" max="12233"/>
    <col width="10" customWidth="1" style="209" min="12234" max="12234"/>
    <col width="10" customWidth="1" style="209" min="12235" max="12235"/>
    <col width="10" customWidth="1" style="209" min="12236" max="12236"/>
    <col width="10" customWidth="1" style="209" min="12237" max="12237"/>
    <col width="10" customWidth="1" style="209" min="12238" max="12238"/>
    <col width="10" customWidth="1" style="209" min="12239" max="12239"/>
    <col width="10" customWidth="1" style="209" min="12240" max="12240"/>
    <col width="10" customWidth="1" style="209" min="12241" max="12241"/>
    <col width="10" customWidth="1" style="209" min="12242" max="12242"/>
    <col width="10" customWidth="1" style="209" min="12243" max="12243"/>
    <col width="10" customWidth="1" style="209" min="12244" max="12244"/>
    <col width="10" customWidth="1" style="209" min="12245" max="12245"/>
    <col width="10" customWidth="1" style="209" min="12246" max="12246"/>
    <col width="10" customWidth="1" style="209" min="12247" max="12247"/>
    <col width="10" customWidth="1" style="209" min="12248" max="12248"/>
    <col width="10" customWidth="1" style="209" min="12249" max="12249"/>
    <col width="10" customWidth="1" style="209" min="12250" max="12250"/>
    <col width="10" customWidth="1" style="209" min="12251" max="12251"/>
    <col width="10" customWidth="1" style="209" min="12252" max="12252"/>
    <col width="10" customWidth="1" style="209" min="12253" max="12253"/>
    <col width="10" customWidth="1" style="209" min="12254" max="12254"/>
    <col width="10" customWidth="1" style="209" min="12255" max="12255"/>
    <col width="10" customWidth="1" style="209" min="12256" max="12256"/>
    <col width="10" customWidth="1" style="209" min="12257" max="12257"/>
    <col width="10" customWidth="1" style="209" min="12258" max="12258"/>
    <col width="10" customWidth="1" style="209" min="12259" max="12259"/>
    <col width="10" customWidth="1" style="209" min="12260" max="12260"/>
    <col width="10" customWidth="1" style="209" min="12261" max="12261"/>
    <col width="10" customWidth="1" style="209" min="12262" max="12262"/>
    <col width="10" customWidth="1" style="209" min="12263" max="12263"/>
    <col width="10" customWidth="1" style="209" min="12264" max="12264"/>
    <col width="10" customWidth="1" style="209" min="12265" max="12265"/>
    <col width="10" customWidth="1" style="209" min="12266" max="12266"/>
    <col width="10" customWidth="1" style="209" min="12267" max="12267"/>
    <col width="10" customWidth="1" style="209" min="12268" max="12268"/>
    <col width="10" customWidth="1" style="209" min="12269" max="12269"/>
    <col width="10" customWidth="1" style="209" min="12270" max="12270"/>
    <col width="10" customWidth="1" style="209" min="12271" max="12271"/>
    <col width="10" customWidth="1" style="209" min="12272" max="12272"/>
    <col width="10" customWidth="1" style="209" min="12273" max="12273"/>
    <col width="10" customWidth="1" style="209" min="12274" max="12274"/>
    <col width="10" customWidth="1" style="209" min="12275" max="12275"/>
    <col width="10" customWidth="1" style="209" min="12276" max="12276"/>
    <col width="10" customWidth="1" style="209" min="12277" max="12277"/>
    <col width="10" customWidth="1" style="209" min="12278" max="12278"/>
    <col width="10" customWidth="1" style="209" min="12279" max="12279"/>
    <col width="10" customWidth="1" style="209" min="12280" max="12280"/>
    <col width="10" customWidth="1" style="209" min="12281" max="12281"/>
    <col width="10" customWidth="1" style="209" min="12282" max="12282"/>
    <col width="10" customWidth="1" style="209" min="12283" max="12283"/>
    <col width="10" customWidth="1" style="209" min="12284" max="12284"/>
    <col width="10" customWidth="1" style="209" min="12285" max="12285"/>
    <col width="10" customWidth="1" style="209" min="12286" max="12286"/>
    <col width="10" customWidth="1" style="209" min="12287" max="12287"/>
    <col width="10" customWidth="1" style="209" min="12288" max="12288"/>
    <col width="10" customWidth="1" style="209" min="12289" max="12289"/>
    <col width="10" customWidth="1" style="209" min="12290" max="12290"/>
    <col width="10" customWidth="1" style="209" min="12291" max="12291"/>
    <col width="10" customWidth="1" style="209" min="12292" max="12292"/>
    <col width="10" customWidth="1" style="209" min="12293" max="12293"/>
    <col width="10" customWidth="1" style="209" min="12294" max="12294"/>
    <col width="10" customWidth="1" style="209" min="12295" max="12295"/>
    <col width="10" customWidth="1" style="209" min="12296" max="12296"/>
    <col width="10" customWidth="1" style="209" min="12297" max="12297"/>
    <col width="10" customWidth="1" style="209" min="12298" max="12298"/>
    <col width="10" customWidth="1" style="209" min="12299" max="12299"/>
    <col width="10" customWidth="1" style="209" min="12300" max="12300"/>
    <col width="10" customWidth="1" style="209" min="12301" max="12301"/>
    <col width="10" customWidth="1" style="209" min="12302" max="12302"/>
    <col width="10" customWidth="1" style="209" min="12303" max="12303"/>
    <col width="10" customWidth="1" style="209" min="12304" max="12304"/>
    <col width="10" customWidth="1" style="209" min="12305" max="12305"/>
    <col width="10" customWidth="1" style="209" min="12306" max="12306"/>
    <col width="10" customWidth="1" style="209" min="12307" max="12307"/>
    <col width="10" customWidth="1" style="209" min="12308" max="12308"/>
    <col width="10" customWidth="1" style="209" min="12309" max="12309"/>
    <col width="10" customWidth="1" style="209" min="12310" max="12310"/>
    <col width="10" customWidth="1" style="209" min="12311" max="12311"/>
    <col width="10" customWidth="1" style="209" min="12312" max="12312"/>
    <col width="10" customWidth="1" style="209" min="12313" max="12313"/>
    <col width="10" customWidth="1" style="209" min="12314" max="12314"/>
    <col width="10" customWidth="1" style="209" min="12315" max="12315"/>
    <col width="10" customWidth="1" style="209" min="12316" max="12316"/>
    <col width="10" customWidth="1" style="209" min="12317" max="12317"/>
    <col width="10" customWidth="1" style="209" min="12318" max="12318"/>
    <col width="10" customWidth="1" style="209" min="12319" max="12319"/>
    <col width="10" customWidth="1" style="209" min="12320" max="12320"/>
    <col width="10" customWidth="1" style="209" min="12321" max="12321"/>
    <col width="10" customWidth="1" style="209" min="12322" max="12322"/>
    <col width="10" customWidth="1" style="209" min="12323" max="12323"/>
    <col width="10" customWidth="1" style="209" min="12324" max="12324"/>
    <col width="10" customWidth="1" style="209" min="12325" max="12325"/>
    <col width="10" customWidth="1" style="209" min="12326" max="12326"/>
    <col width="10" customWidth="1" style="209" min="12327" max="12327"/>
    <col width="10" customWidth="1" style="209" min="12328" max="12328"/>
    <col width="10" customWidth="1" style="209" min="12329" max="12329"/>
    <col width="10" customWidth="1" style="209" min="12330" max="12330"/>
    <col width="10" customWidth="1" style="209" min="12331" max="12331"/>
    <col width="10" customWidth="1" style="209" min="12332" max="12332"/>
    <col width="10" customWidth="1" style="209" min="12333" max="12333"/>
    <col width="10" customWidth="1" style="209" min="12334" max="12334"/>
    <col width="10" customWidth="1" style="209" min="12335" max="12335"/>
    <col width="10" customWidth="1" style="209" min="12336" max="12336"/>
    <col width="10" customWidth="1" style="209" min="12337" max="12337"/>
    <col width="10" customWidth="1" style="209" min="12338" max="12338"/>
    <col width="10" customWidth="1" style="209" min="12339" max="12339"/>
    <col width="10" customWidth="1" style="209" min="12340" max="12340"/>
    <col width="10" customWidth="1" style="209" min="12341" max="12341"/>
    <col width="10" customWidth="1" style="209" min="12342" max="12342"/>
    <col width="10" customWidth="1" style="209" min="12343" max="12343"/>
    <col width="10" customWidth="1" style="209" min="12344" max="12344"/>
    <col width="10" customWidth="1" style="209" min="12345" max="12345"/>
    <col width="10" customWidth="1" style="209" min="12346" max="12346"/>
    <col width="10" customWidth="1" style="209" min="12347" max="12347"/>
    <col width="10" customWidth="1" style="209" min="12348" max="12348"/>
    <col width="10" customWidth="1" style="209" min="12349" max="12349"/>
    <col width="10" customWidth="1" style="209" min="12350" max="12350"/>
    <col width="10" customWidth="1" style="209" min="12351" max="12351"/>
    <col width="10" customWidth="1" style="209" min="12352" max="12352"/>
    <col width="10" customWidth="1" style="209" min="12353" max="12353"/>
    <col width="10" customWidth="1" style="209" min="12354" max="12354"/>
    <col width="10" customWidth="1" style="209" min="12355" max="12355"/>
    <col width="10" customWidth="1" style="209" min="12356" max="12356"/>
    <col width="10" customWidth="1" style="209" min="12357" max="12357"/>
    <col width="10" customWidth="1" style="209" min="12358" max="12358"/>
    <col width="10" customWidth="1" style="209" min="12359" max="12359"/>
    <col width="10" customWidth="1" style="209" min="12360" max="12360"/>
    <col width="10" customWidth="1" style="209" min="12361" max="12361"/>
    <col width="10" customWidth="1" style="209" min="12362" max="12362"/>
    <col width="10" customWidth="1" style="209" min="12363" max="12363"/>
    <col width="10" customWidth="1" style="209" min="12364" max="12364"/>
    <col width="10" customWidth="1" style="209" min="12365" max="12365"/>
    <col width="10" customWidth="1" style="209" min="12366" max="12366"/>
    <col width="10" customWidth="1" style="209" min="12367" max="12367"/>
    <col width="10" customWidth="1" style="209" min="12368" max="12368"/>
    <col width="10" customWidth="1" style="209" min="12369" max="12369"/>
    <col width="10" customWidth="1" style="209" min="12370" max="12370"/>
    <col width="10" customWidth="1" style="209" min="12371" max="12371"/>
    <col width="10" customWidth="1" style="209" min="12372" max="12372"/>
    <col width="10" customWidth="1" style="209" min="12373" max="12373"/>
    <col width="10" customWidth="1" style="209" min="12374" max="12374"/>
    <col width="10" customWidth="1" style="209" min="12375" max="12375"/>
    <col width="10" customWidth="1" style="209" min="12376" max="12376"/>
    <col width="10" customWidth="1" style="209" min="12377" max="12377"/>
    <col width="10" customWidth="1" style="209" min="12378" max="12378"/>
    <col width="10" customWidth="1" style="209" min="12379" max="12379"/>
    <col width="10" customWidth="1" style="209" min="12380" max="12380"/>
    <col width="10" customWidth="1" style="209" min="12381" max="12381"/>
    <col width="10" customWidth="1" style="209" min="12382" max="12382"/>
    <col width="10" customWidth="1" style="209" min="12383" max="12383"/>
    <col width="10" customWidth="1" style="209" min="12384" max="12384"/>
    <col width="10" customWidth="1" style="209" min="12385" max="12385"/>
    <col width="10" customWidth="1" style="209" min="12386" max="12386"/>
    <col width="10" customWidth="1" style="209" min="12387" max="12387"/>
    <col width="10" customWidth="1" style="209" min="12388" max="12388"/>
    <col width="10" customWidth="1" style="209" min="12389" max="12389"/>
    <col width="10" customWidth="1" style="209" min="12390" max="12390"/>
    <col width="10" customWidth="1" style="209" min="12391" max="12391"/>
    <col width="10" customWidth="1" style="209" min="12392" max="12392"/>
    <col width="10" customWidth="1" style="209" min="12393" max="12393"/>
    <col width="10" customWidth="1" style="209" min="12394" max="12394"/>
    <col width="10" customWidth="1" style="209" min="12395" max="12395"/>
    <col width="10" customWidth="1" style="209" min="12396" max="12396"/>
    <col width="10" customWidth="1" style="209" min="12397" max="12397"/>
    <col width="10" customWidth="1" style="209" min="12398" max="12398"/>
    <col width="10" customWidth="1" style="209" min="12399" max="12399"/>
    <col width="10" customWidth="1" style="209" min="12400" max="12400"/>
    <col width="10" customWidth="1" style="209" min="12401" max="12401"/>
    <col width="10" customWidth="1" style="209" min="12402" max="12402"/>
    <col width="10" customWidth="1" style="209" min="12403" max="12403"/>
    <col width="10" customWidth="1" style="209" min="12404" max="12404"/>
    <col width="10" customWidth="1" style="209" min="12405" max="12405"/>
    <col width="10" customWidth="1" style="209" min="12406" max="12406"/>
    <col width="10" customWidth="1" style="209" min="12407" max="12407"/>
    <col width="10" customWidth="1" style="209" min="12408" max="12408"/>
    <col width="10" customWidth="1" style="209" min="12409" max="12409"/>
    <col width="10" customWidth="1" style="209" min="12410" max="12410"/>
    <col width="10" customWidth="1" style="209" min="12411" max="12411"/>
    <col width="10" customWidth="1" style="209" min="12412" max="12412"/>
    <col width="10" customWidth="1" style="209" min="12413" max="12413"/>
    <col width="10" customWidth="1" style="209" min="12414" max="12414"/>
    <col width="10" customWidth="1" style="209" min="12415" max="12415"/>
    <col width="10" customWidth="1" style="209" min="12416" max="12416"/>
    <col width="10" customWidth="1" style="209" min="12417" max="12417"/>
    <col width="10" customWidth="1" style="209" min="12418" max="12418"/>
    <col width="10" customWidth="1" style="209" min="12419" max="12419"/>
    <col width="10" customWidth="1" style="209" min="12420" max="12420"/>
    <col width="10" customWidth="1" style="209" min="12421" max="12421"/>
    <col width="10" customWidth="1" style="209" min="12422" max="12422"/>
    <col width="10" customWidth="1" style="209" min="12423" max="12423"/>
    <col width="10" customWidth="1" style="209" min="12424" max="12424"/>
    <col width="10" customWidth="1" style="209" min="12425" max="12425"/>
    <col width="10" customWidth="1" style="209" min="12426" max="12426"/>
    <col width="10" customWidth="1" style="209" min="12427" max="12427"/>
    <col width="10" customWidth="1" style="209" min="12428" max="12428"/>
    <col width="10" customWidth="1" style="209" min="12429" max="12429"/>
    <col width="10" customWidth="1" style="209" min="12430" max="12430"/>
    <col width="10" customWidth="1" style="209" min="12431" max="12431"/>
    <col width="10" customWidth="1" style="209" min="12432" max="12432"/>
    <col width="10" customWidth="1" style="209" min="12433" max="12433"/>
    <col width="10" customWidth="1" style="209" min="12434" max="12434"/>
    <col width="10" customWidth="1" style="209" min="12435" max="12435"/>
    <col width="10" customWidth="1" style="209" min="12436" max="12436"/>
    <col width="10" customWidth="1" style="209" min="12437" max="12437"/>
    <col width="10" customWidth="1" style="209" min="12438" max="12438"/>
    <col width="10" customWidth="1" style="209" min="12439" max="12439"/>
    <col width="10" customWidth="1" style="209" min="12440" max="12440"/>
    <col width="10" customWidth="1" style="209" min="12441" max="12441"/>
    <col width="10" customWidth="1" style="209" min="12442" max="12442"/>
    <col width="10" customWidth="1" style="209" min="12443" max="12443"/>
    <col width="10" customWidth="1" style="209" min="12444" max="12444"/>
    <col width="10" customWidth="1" style="209" min="12445" max="12445"/>
    <col width="10" customWidth="1" style="209" min="12446" max="12446"/>
    <col width="10" customWidth="1" style="209" min="12447" max="12447"/>
    <col width="10" customWidth="1" style="209" min="12448" max="12448"/>
    <col width="10" customWidth="1" style="209" min="12449" max="12449"/>
    <col width="10" customWidth="1" style="209" min="12450" max="12450"/>
    <col width="10" customWidth="1" style="209" min="12451" max="12451"/>
    <col width="10" customWidth="1" style="209" min="12452" max="12452"/>
    <col width="10" customWidth="1" style="209" min="12453" max="12453"/>
    <col width="10" customWidth="1" style="209" min="12454" max="12454"/>
    <col width="10" customWidth="1" style="209" min="12455" max="12455"/>
    <col width="10" customWidth="1" style="209" min="12456" max="12456"/>
    <col width="10" customWidth="1" style="209" min="12457" max="12457"/>
    <col width="10" customWidth="1" style="209" min="12458" max="12458"/>
    <col width="10" customWidth="1" style="209" min="12459" max="12459"/>
    <col width="10" customWidth="1" style="209" min="12460" max="12460"/>
    <col width="10" customWidth="1" style="209" min="12461" max="12461"/>
    <col width="10" customWidth="1" style="209" min="12462" max="12462"/>
    <col width="10" customWidth="1" style="209" min="12463" max="12463"/>
    <col width="10" customWidth="1" style="209" min="12464" max="12464"/>
    <col width="10" customWidth="1" style="209" min="12465" max="12465"/>
    <col width="10" customWidth="1" style="209" min="12466" max="12466"/>
    <col width="10" customWidth="1" style="209" min="12467" max="12467"/>
    <col width="10" customWidth="1" style="209" min="12468" max="12468"/>
    <col width="10" customWidth="1" style="209" min="12469" max="12469"/>
    <col width="10" customWidth="1" style="209" min="12470" max="12470"/>
    <col width="10" customWidth="1" style="209" min="12471" max="12471"/>
    <col width="10" customWidth="1" style="209" min="12472" max="12472"/>
    <col width="10" customWidth="1" style="209" min="12473" max="12473"/>
    <col width="10" customWidth="1" style="209" min="12474" max="12474"/>
    <col width="10" customWidth="1" style="209" min="12475" max="12475"/>
    <col width="10" customWidth="1" style="209" min="12476" max="12476"/>
    <col width="10" customWidth="1" style="209" min="12477" max="12477"/>
    <col width="10" customWidth="1" style="209" min="12478" max="12478"/>
    <col width="10" customWidth="1" style="209" min="12479" max="12479"/>
    <col width="10" customWidth="1" style="209" min="12480" max="12480"/>
    <col width="10" customWidth="1" style="209" min="12481" max="12481"/>
    <col width="10" customWidth="1" style="209" min="12482" max="12482"/>
    <col width="10" customWidth="1" style="209" min="12483" max="12483"/>
    <col width="10" customWidth="1" style="209" min="12484" max="12484"/>
    <col width="10" customWidth="1" style="209" min="12485" max="12485"/>
    <col width="10" customWidth="1" style="209" min="12486" max="12486"/>
    <col width="10" customWidth="1" style="209" min="12487" max="12487"/>
    <col width="10" customWidth="1" style="209" min="12488" max="12488"/>
    <col width="10" customWidth="1" style="209" min="12489" max="12489"/>
    <col width="10" customWidth="1" style="209" min="12490" max="12490"/>
    <col width="10" customWidth="1" style="209" min="12491" max="12491"/>
    <col width="10" customWidth="1" style="209" min="12492" max="12492"/>
    <col width="10" customWidth="1" style="209" min="12493" max="12493"/>
    <col width="10" customWidth="1" style="209" min="12494" max="12494"/>
    <col width="10" customWidth="1" style="209" min="12495" max="12495"/>
    <col width="10" customWidth="1" style="209" min="12496" max="12496"/>
    <col width="10" customWidth="1" style="209" min="12497" max="12497"/>
    <col width="10" customWidth="1" style="209" min="12498" max="12498"/>
    <col width="10" customWidth="1" style="209" min="12499" max="12499"/>
    <col width="10" customWidth="1" style="209" min="12500" max="12500"/>
    <col width="10" customWidth="1" style="209" min="12501" max="12501"/>
    <col width="10" customWidth="1" style="209" min="12502" max="12502"/>
    <col width="10" customWidth="1" style="209" min="12503" max="12503"/>
    <col width="10" customWidth="1" style="209" min="12504" max="12504"/>
    <col width="10" customWidth="1" style="209" min="12505" max="12505"/>
    <col width="10" customWidth="1" style="209" min="12506" max="12506"/>
    <col width="10" customWidth="1" style="209" min="12507" max="12507"/>
    <col width="10" customWidth="1" style="209" min="12508" max="12508"/>
    <col width="10" customWidth="1" style="209" min="12509" max="12509"/>
    <col width="10" customWidth="1" style="209" min="12510" max="12510"/>
    <col width="10" customWidth="1" style="209" min="12511" max="12511"/>
    <col width="10" customWidth="1" style="209" min="12512" max="12512"/>
    <col width="10" customWidth="1" style="209" min="12513" max="12513"/>
    <col width="10" customWidth="1" style="209" min="12514" max="12514"/>
    <col width="10" customWidth="1" style="209" min="12515" max="12515"/>
    <col width="10" customWidth="1" style="209" min="12516" max="12516"/>
    <col width="10" customWidth="1" style="209" min="12517" max="12517"/>
    <col width="10" customWidth="1" style="209" min="12518" max="12518"/>
    <col width="10" customWidth="1" style="209" min="12519" max="12519"/>
    <col width="10" customWidth="1" style="209" min="12520" max="12520"/>
    <col width="10" customWidth="1" style="209" min="12521" max="12521"/>
    <col width="10" customWidth="1" style="209" min="12522" max="12522"/>
    <col width="10" customWidth="1" style="209" min="12523" max="12523"/>
    <col width="10" customWidth="1" style="209" min="12524" max="12524"/>
    <col width="10" customWidth="1" style="209" min="12525" max="12525"/>
    <col width="10" customWidth="1" style="209" min="12526" max="12526"/>
    <col width="10" customWidth="1" style="209" min="12527" max="12527"/>
    <col width="10" customWidth="1" style="209" min="12528" max="12528"/>
    <col width="10" customWidth="1" style="209" min="12529" max="12529"/>
    <col width="10" customWidth="1" style="209" min="12530" max="12530"/>
    <col width="10" customWidth="1" style="209" min="12531" max="12531"/>
    <col width="10" customWidth="1" style="209" min="12532" max="12532"/>
    <col width="10" customWidth="1" style="209" min="12533" max="12533"/>
    <col width="10" customWidth="1" style="209" min="12534" max="12534"/>
    <col width="10" customWidth="1" style="209" min="12535" max="12535"/>
    <col width="10" customWidth="1" style="209" min="12536" max="12536"/>
    <col width="10" customWidth="1" style="209" min="12537" max="12537"/>
    <col width="10" customWidth="1" style="209" min="12538" max="12538"/>
    <col width="10" customWidth="1" style="209" min="12539" max="12539"/>
    <col width="10" customWidth="1" style="209" min="12540" max="12540"/>
    <col width="10" customWidth="1" style="209" min="12541" max="12541"/>
    <col width="10" customWidth="1" style="209" min="12542" max="12542"/>
    <col width="10" customWidth="1" style="209" min="12543" max="12543"/>
    <col width="10" customWidth="1" style="209" min="12544" max="12544"/>
    <col width="10" customWidth="1" style="209" min="12545" max="12545"/>
    <col width="10" customWidth="1" style="209" min="12546" max="12546"/>
    <col width="10" customWidth="1" style="209" min="12547" max="12547"/>
    <col width="10" customWidth="1" style="209" min="12548" max="12548"/>
    <col width="10" customWidth="1" style="209" min="12549" max="12549"/>
    <col width="10" customWidth="1" style="209" min="12550" max="12550"/>
    <col width="10" customWidth="1" style="209" min="12551" max="12551"/>
    <col width="10" customWidth="1" style="209" min="12552" max="12552"/>
    <col width="10" customWidth="1" style="209" min="12553" max="12553"/>
    <col width="10" customWidth="1" style="209" min="12554" max="12554"/>
    <col width="10" customWidth="1" style="209" min="12555" max="12555"/>
    <col width="10" customWidth="1" style="209" min="12556" max="12556"/>
    <col width="10" customWidth="1" style="209" min="12557" max="12557"/>
    <col width="10" customWidth="1" style="209" min="12558" max="12558"/>
    <col width="10" customWidth="1" style="209" min="12559" max="12559"/>
    <col width="10" customWidth="1" style="209" min="12560" max="12560"/>
    <col width="10" customWidth="1" style="209" min="12561" max="12561"/>
    <col width="10" customWidth="1" style="209" min="12562" max="12562"/>
    <col width="10" customWidth="1" style="209" min="12563" max="12563"/>
    <col width="10" customWidth="1" style="209" min="12564" max="12564"/>
    <col width="10" customWidth="1" style="209" min="12565" max="12565"/>
    <col width="10" customWidth="1" style="209" min="12566" max="12566"/>
    <col width="10" customWidth="1" style="209" min="12567" max="12567"/>
    <col width="10" customWidth="1" style="209" min="12568" max="12568"/>
    <col width="10" customWidth="1" style="209" min="12569" max="12569"/>
    <col width="10" customWidth="1" style="209" min="12570" max="12570"/>
    <col width="10" customWidth="1" style="209" min="12571" max="12571"/>
    <col width="10" customWidth="1" style="209" min="12572" max="12572"/>
    <col width="10" customWidth="1" style="209" min="12573" max="12573"/>
    <col width="10" customWidth="1" style="209" min="12574" max="12574"/>
    <col width="10" customWidth="1" style="209" min="12575" max="12575"/>
    <col width="10" customWidth="1" style="209" min="12576" max="12576"/>
    <col width="10" customWidth="1" style="209" min="12577" max="12577"/>
    <col width="10" customWidth="1" style="209" min="12578" max="12578"/>
    <col width="10" customWidth="1" style="209" min="12579" max="12579"/>
    <col width="10" customWidth="1" style="209" min="12580" max="12580"/>
    <col width="10" customWidth="1" style="209" min="12581" max="12581"/>
    <col width="10" customWidth="1" style="209" min="12582" max="12582"/>
    <col width="10" customWidth="1" style="209" min="12583" max="12583"/>
    <col width="10" customWidth="1" style="209" min="12584" max="12584"/>
    <col width="10" customWidth="1" style="209" min="12585" max="12585"/>
    <col width="10" customWidth="1" style="209" min="12586" max="12586"/>
    <col width="10" customWidth="1" style="209" min="12587" max="12587"/>
    <col width="10" customWidth="1" style="209" min="12588" max="12588"/>
    <col width="10" customWidth="1" style="209" min="12589" max="12589"/>
    <col width="10" customWidth="1" style="209" min="12590" max="12590"/>
    <col width="10" customWidth="1" style="209" min="12591" max="12591"/>
    <col width="10" customWidth="1" style="209" min="12592" max="12592"/>
    <col width="10" customWidth="1" style="209" min="12593" max="12593"/>
    <col width="10" customWidth="1" style="209" min="12594" max="12594"/>
    <col width="10" customWidth="1" style="209" min="12595" max="12595"/>
    <col width="10" customWidth="1" style="209" min="12596" max="12596"/>
    <col width="10" customWidth="1" style="209" min="12597" max="12597"/>
    <col width="10" customWidth="1" style="209" min="12598" max="12598"/>
    <col width="10" customWidth="1" style="209" min="12599" max="12599"/>
    <col width="10" customWidth="1" style="209" min="12600" max="12600"/>
    <col width="10" customWidth="1" style="209" min="12601" max="12601"/>
    <col width="10" customWidth="1" style="209" min="12602" max="12602"/>
    <col width="10" customWidth="1" style="209" min="12603" max="12603"/>
    <col width="10" customWidth="1" style="209" min="12604" max="12604"/>
    <col width="10" customWidth="1" style="209" min="12605" max="12605"/>
    <col width="10" customWidth="1" style="209" min="12606" max="12606"/>
    <col width="10" customWidth="1" style="209" min="12607" max="12607"/>
    <col width="10" customWidth="1" style="209" min="12608" max="12608"/>
    <col width="10" customWidth="1" style="209" min="12609" max="12609"/>
    <col width="10" customWidth="1" style="209" min="12610" max="12610"/>
    <col width="10" customWidth="1" style="209" min="12611" max="12611"/>
    <col width="10" customWidth="1" style="209" min="12612" max="12612"/>
    <col width="10" customWidth="1" style="209" min="12613" max="12613"/>
    <col width="10" customWidth="1" style="209" min="12614" max="12614"/>
    <col width="10" customWidth="1" style="209" min="12615" max="12615"/>
    <col width="10" customWidth="1" style="209" min="12616" max="12616"/>
    <col width="10" customWidth="1" style="209" min="12617" max="12617"/>
    <col width="10" customWidth="1" style="209" min="12618" max="12618"/>
    <col width="10" customWidth="1" style="209" min="12619" max="12619"/>
    <col width="10" customWidth="1" style="209" min="12620" max="12620"/>
    <col width="10" customWidth="1" style="209" min="12621" max="12621"/>
    <col width="10" customWidth="1" style="209" min="12622" max="12622"/>
    <col width="10" customWidth="1" style="209" min="12623" max="12623"/>
    <col width="10" customWidth="1" style="209" min="12624" max="12624"/>
    <col width="10" customWidth="1" style="209" min="12625" max="12625"/>
    <col width="10" customWidth="1" style="209" min="12626" max="12626"/>
    <col width="10" customWidth="1" style="209" min="12627" max="12627"/>
    <col width="10" customWidth="1" style="209" min="12628" max="12628"/>
    <col width="10" customWidth="1" style="209" min="12629" max="12629"/>
    <col width="10" customWidth="1" style="209" min="12630" max="12630"/>
    <col width="10" customWidth="1" style="209" min="12631" max="12631"/>
    <col width="10" customWidth="1" style="209" min="12632" max="12632"/>
    <col width="10" customWidth="1" style="209" min="12633" max="12633"/>
    <col width="10" customWidth="1" style="209" min="12634" max="12634"/>
    <col width="10" customWidth="1" style="209" min="12635" max="12635"/>
    <col width="10" customWidth="1" style="209" min="12636" max="12636"/>
    <col width="10" customWidth="1" style="209" min="12637" max="12637"/>
    <col width="10" customWidth="1" style="209" min="12638" max="12638"/>
    <col width="10" customWidth="1" style="209" min="12639" max="12639"/>
    <col width="10" customWidth="1" style="209" min="12640" max="12640"/>
    <col width="10" customWidth="1" style="209" min="12641" max="12641"/>
    <col width="10" customWidth="1" style="209" min="12642" max="12642"/>
    <col width="10" customWidth="1" style="209" min="12643" max="12643"/>
    <col width="10" customWidth="1" style="209" min="12644" max="12644"/>
    <col width="10" customWidth="1" style="209" min="12645" max="12645"/>
    <col width="10" customWidth="1" style="209" min="12646" max="12646"/>
    <col width="10" customWidth="1" style="209" min="12647" max="12647"/>
    <col width="10" customWidth="1" style="209" min="12648" max="12648"/>
    <col width="10" customWidth="1" style="209" min="12649" max="12649"/>
    <col width="10" customWidth="1" style="209" min="12650" max="12650"/>
    <col width="10" customWidth="1" style="209" min="12651" max="12651"/>
    <col width="10" customWidth="1" style="209" min="12652" max="12652"/>
    <col width="10" customWidth="1" style="209" min="12653" max="12653"/>
    <col width="10" customWidth="1" style="209" min="12654" max="12654"/>
    <col width="10" customWidth="1" style="209" min="12655" max="12655"/>
    <col width="10" customWidth="1" style="209" min="12656" max="12656"/>
    <col width="10" customWidth="1" style="209" min="12657" max="12657"/>
    <col width="10" customWidth="1" style="209" min="12658" max="12658"/>
    <col width="10" customWidth="1" style="209" min="12659" max="12659"/>
    <col width="10" customWidth="1" style="209" min="12660" max="12660"/>
    <col width="10" customWidth="1" style="209" min="12661" max="12661"/>
    <col width="10" customWidth="1" style="209" min="12662" max="12662"/>
    <col width="10" customWidth="1" style="209" min="12663" max="12663"/>
    <col width="10" customWidth="1" style="209" min="12664" max="12664"/>
    <col width="10" customWidth="1" style="209" min="12665" max="12665"/>
    <col width="10" customWidth="1" style="209" min="12666" max="12666"/>
    <col width="10" customWidth="1" style="209" min="12667" max="12667"/>
    <col width="10" customWidth="1" style="209" min="12668" max="12668"/>
    <col width="10" customWidth="1" style="209" min="12669" max="12669"/>
    <col width="10" customWidth="1" style="209" min="12670" max="12670"/>
    <col width="10" customWidth="1" style="209" min="12671" max="12671"/>
    <col width="10" customWidth="1" style="209" min="12672" max="12672"/>
    <col width="10" customWidth="1" style="209" min="12673" max="12673"/>
    <col width="10" customWidth="1" style="209" min="12674" max="12674"/>
    <col width="10" customWidth="1" style="209" min="12675" max="12675"/>
    <col width="10" customWidth="1" style="209" min="12676" max="12676"/>
    <col width="10" customWidth="1" style="209" min="12677" max="12677"/>
    <col width="10" customWidth="1" style="209" min="12678" max="12678"/>
    <col width="10" customWidth="1" style="209" min="12679" max="12679"/>
    <col width="10" customWidth="1" style="209" min="12680" max="12680"/>
    <col width="10" customWidth="1" style="209" min="12681" max="12681"/>
    <col width="10" customWidth="1" style="209" min="12682" max="12682"/>
    <col width="10" customWidth="1" style="209" min="12683" max="12683"/>
    <col width="10" customWidth="1" style="209" min="12684" max="12684"/>
    <col width="10" customWidth="1" style="209" min="12685" max="12685"/>
    <col width="10" customWidth="1" style="209" min="12686" max="12686"/>
    <col width="10" customWidth="1" style="209" min="12687" max="12687"/>
    <col width="10" customWidth="1" style="209" min="12688" max="12688"/>
    <col width="10" customWidth="1" style="209" min="12689" max="12689"/>
    <col width="10" customWidth="1" style="209" min="12690" max="12690"/>
    <col width="10" customWidth="1" style="209" min="12691" max="12691"/>
    <col width="10" customWidth="1" style="209" min="12692" max="12692"/>
    <col width="10" customWidth="1" style="209" min="12693" max="12693"/>
    <col width="10" customWidth="1" style="209" min="12694" max="12694"/>
    <col width="10" customWidth="1" style="209" min="12695" max="12695"/>
    <col width="10" customWidth="1" style="209" min="12696" max="12696"/>
    <col width="10" customWidth="1" style="209" min="12697" max="12697"/>
    <col width="10" customWidth="1" style="209" min="12698" max="12698"/>
    <col width="10" customWidth="1" style="209" min="12699" max="12699"/>
    <col width="10" customWidth="1" style="209" min="12700" max="12700"/>
    <col width="10" customWidth="1" style="209" min="12701" max="12701"/>
    <col width="10" customWidth="1" style="209" min="12702" max="12702"/>
    <col width="10" customWidth="1" style="209" min="12703" max="12703"/>
    <col width="10" customWidth="1" style="209" min="12704" max="12704"/>
    <col width="10" customWidth="1" style="209" min="12705" max="12705"/>
    <col width="10" customWidth="1" style="209" min="12706" max="12706"/>
    <col width="10" customWidth="1" style="209" min="12707" max="12707"/>
    <col width="10" customWidth="1" style="209" min="12708" max="12708"/>
    <col width="10" customWidth="1" style="209" min="12709" max="12709"/>
    <col width="10" customWidth="1" style="209" min="12710" max="12710"/>
    <col width="10" customWidth="1" style="209" min="12711" max="12711"/>
    <col width="10" customWidth="1" style="209" min="12712" max="12712"/>
    <col width="10" customWidth="1" style="209" min="12713" max="12713"/>
    <col width="10" customWidth="1" style="209" min="12714" max="12714"/>
    <col width="10" customWidth="1" style="209" min="12715" max="12715"/>
    <col width="10" customWidth="1" style="209" min="12716" max="12716"/>
    <col width="10" customWidth="1" style="209" min="12717" max="12717"/>
    <col width="10" customWidth="1" style="209" min="12718" max="12718"/>
    <col width="10" customWidth="1" style="209" min="12719" max="12719"/>
    <col width="10" customWidth="1" style="209" min="12720" max="12720"/>
    <col width="10" customWidth="1" style="209" min="12721" max="12721"/>
    <col width="10" customWidth="1" style="209" min="12722" max="12722"/>
    <col width="10" customWidth="1" style="209" min="12723" max="12723"/>
    <col width="10" customWidth="1" style="209" min="12724" max="12724"/>
    <col width="10" customWidth="1" style="209" min="12725" max="12725"/>
    <col width="10" customWidth="1" style="209" min="12726" max="12726"/>
    <col width="10" customWidth="1" style="209" min="12727" max="12727"/>
    <col width="10" customWidth="1" style="209" min="12728" max="12728"/>
    <col width="10" customWidth="1" style="209" min="12729" max="12729"/>
    <col width="10" customWidth="1" style="209" min="12730" max="12730"/>
    <col width="10" customWidth="1" style="209" min="12731" max="12731"/>
    <col width="10" customWidth="1" style="209" min="12732" max="12732"/>
    <col width="10" customWidth="1" style="209" min="12733" max="12733"/>
    <col width="10" customWidth="1" style="209" min="12734" max="12734"/>
    <col width="10" customWidth="1" style="209" min="12735" max="12735"/>
    <col width="10" customWidth="1" style="209" min="12736" max="12736"/>
    <col width="10" customWidth="1" style="209" min="12737" max="12737"/>
    <col width="10" customWidth="1" style="209" min="12738" max="12738"/>
    <col width="10" customWidth="1" style="209" min="12739" max="12739"/>
    <col width="10" customWidth="1" style="209" min="12740" max="12740"/>
    <col width="10" customWidth="1" style="209" min="12741" max="12741"/>
    <col width="10" customWidth="1" style="209" min="12742" max="12742"/>
    <col width="10" customWidth="1" style="209" min="12743" max="12743"/>
    <col width="10" customWidth="1" style="209" min="12744" max="12744"/>
    <col width="10" customWidth="1" style="209" min="12745" max="12745"/>
    <col width="10" customWidth="1" style="209" min="12746" max="12746"/>
    <col width="10" customWidth="1" style="209" min="12747" max="12747"/>
    <col width="10" customWidth="1" style="209" min="12748" max="12748"/>
    <col width="10" customWidth="1" style="209" min="12749" max="12749"/>
    <col width="10" customWidth="1" style="209" min="12750" max="12750"/>
    <col width="10" customWidth="1" style="209" min="12751" max="12751"/>
    <col width="10" customWidth="1" style="209" min="12752" max="12752"/>
    <col width="10" customWidth="1" style="209" min="12753" max="12753"/>
    <col width="10" customWidth="1" style="209" min="12754" max="12754"/>
    <col width="10" customWidth="1" style="209" min="12755" max="12755"/>
    <col width="10" customWidth="1" style="209" min="12756" max="12756"/>
    <col width="10" customWidth="1" style="209" min="12757" max="12757"/>
    <col width="10" customWidth="1" style="209" min="12758" max="12758"/>
    <col width="10" customWidth="1" style="209" min="12759" max="12759"/>
    <col width="10" customWidth="1" style="209" min="12760" max="12760"/>
    <col width="10" customWidth="1" style="209" min="12761" max="12761"/>
    <col width="10" customWidth="1" style="209" min="12762" max="12762"/>
    <col width="10" customWidth="1" style="209" min="12763" max="12763"/>
    <col width="10" customWidth="1" style="209" min="12764" max="12764"/>
    <col width="10" customWidth="1" style="209" min="12765" max="12765"/>
    <col width="10" customWidth="1" style="209" min="12766" max="12766"/>
    <col width="10" customWidth="1" style="209" min="12767" max="12767"/>
    <col width="10" customWidth="1" style="209" min="12768" max="12768"/>
    <col width="10" customWidth="1" style="209" min="12769" max="12769"/>
    <col width="10" customWidth="1" style="209" min="12770" max="12770"/>
    <col width="10" customWidth="1" style="209" min="12771" max="12771"/>
    <col width="10" customWidth="1" style="209" min="12772" max="12772"/>
    <col width="10" customWidth="1" style="209" min="12773" max="12773"/>
    <col width="10" customWidth="1" style="209" min="12774" max="12774"/>
    <col width="10" customWidth="1" style="209" min="12775" max="12775"/>
    <col width="10" customWidth="1" style="209" min="12776" max="12776"/>
    <col width="10" customWidth="1" style="209" min="12777" max="12777"/>
    <col width="10" customWidth="1" style="209" min="12778" max="12778"/>
    <col width="10" customWidth="1" style="209" min="12779" max="12779"/>
    <col width="10" customWidth="1" style="209" min="12780" max="12780"/>
    <col width="10" customWidth="1" style="209" min="12781" max="12781"/>
    <col width="10" customWidth="1" style="209" min="12782" max="12782"/>
    <col width="10" customWidth="1" style="209" min="12783" max="12783"/>
    <col width="10" customWidth="1" style="209" min="12784" max="12784"/>
    <col width="10" customWidth="1" style="209" min="12785" max="12785"/>
    <col width="10" customWidth="1" style="209" min="12786" max="12786"/>
    <col width="10" customWidth="1" style="209" min="12787" max="12787"/>
    <col width="10" customWidth="1" style="209" min="12788" max="12788"/>
    <col width="10" customWidth="1" style="209" min="12789" max="12789"/>
    <col width="10" customWidth="1" style="209" min="12790" max="12790"/>
    <col width="10" customWidth="1" style="209" min="12791" max="12791"/>
    <col width="10" customWidth="1" style="209" min="12792" max="12792"/>
    <col width="10" customWidth="1" style="209" min="12793" max="12793"/>
    <col width="10" customWidth="1" style="209" min="12794" max="12794"/>
    <col width="10" customWidth="1" style="209" min="12795" max="12795"/>
    <col width="10" customWidth="1" style="209" min="12796" max="12796"/>
    <col width="10" customWidth="1" style="209" min="12797" max="12797"/>
    <col width="10" customWidth="1" style="209" min="12798" max="12798"/>
    <col width="10" customWidth="1" style="209" min="12799" max="12799"/>
    <col width="10" customWidth="1" style="209" min="12800" max="12800"/>
    <col width="10" customWidth="1" style="209" min="12801" max="12801"/>
    <col width="10" customWidth="1" style="209" min="12802" max="12802"/>
    <col width="10" customWidth="1" style="209" min="12803" max="12803"/>
    <col width="10" customWidth="1" style="209" min="12804" max="12804"/>
    <col width="10" customWidth="1" style="209" min="12805" max="12805"/>
    <col width="10" customWidth="1" style="209" min="12806" max="12806"/>
    <col width="10" customWidth="1" style="209" min="12807" max="12807"/>
    <col width="10" customWidth="1" style="209" min="12808" max="12808"/>
    <col width="10" customWidth="1" style="209" min="12809" max="12809"/>
    <col width="10" customWidth="1" style="209" min="12810" max="12810"/>
    <col width="10" customWidth="1" style="209" min="12811" max="12811"/>
    <col width="10" customWidth="1" style="209" min="12812" max="12812"/>
    <col width="10" customWidth="1" style="209" min="12813" max="12813"/>
    <col width="10" customWidth="1" style="209" min="12814" max="12814"/>
    <col width="10" customWidth="1" style="209" min="12815" max="12815"/>
    <col width="10" customWidth="1" style="209" min="12816" max="12816"/>
    <col width="10" customWidth="1" style="209" min="12817" max="12817"/>
    <col width="10" customWidth="1" style="209" min="12818" max="12818"/>
    <col width="10" customWidth="1" style="209" min="12819" max="12819"/>
    <col width="10" customWidth="1" style="209" min="12820" max="12820"/>
    <col width="10" customWidth="1" style="209" min="12821" max="12821"/>
    <col width="10" customWidth="1" style="209" min="12822" max="12822"/>
    <col width="10" customWidth="1" style="209" min="12823" max="12823"/>
    <col width="10" customWidth="1" style="209" min="12824" max="12824"/>
    <col width="10" customWidth="1" style="209" min="12825" max="12825"/>
    <col width="10" customWidth="1" style="209" min="12826" max="12826"/>
    <col width="10" customWidth="1" style="209" min="12827" max="12827"/>
    <col width="10" customWidth="1" style="209" min="12828" max="12828"/>
    <col width="10" customWidth="1" style="209" min="12829" max="12829"/>
    <col width="10" customWidth="1" style="209" min="12830" max="12830"/>
    <col width="10" customWidth="1" style="209" min="12831" max="12831"/>
    <col width="10" customWidth="1" style="209" min="12832" max="12832"/>
    <col width="10" customWidth="1" style="209" min="12833" max="12833"/>
    <col width="10" customWidth="1" style="209" min="12834" max="12834"/>
    <col width="10" customWidth="1" style="209" min="12835" max="12835"/>
    <col width="10" customWidth="1" style="209" min="12836" max="12836"/>
    <col width="10" customWidth="1" style="209" min="12837" max="12837"/>
    <col width="10" customWidth="1" style="209" min="12838" max="12838"/>
    <col width="10" customWidth="1" style="209" min="12839" max="12839"/>
    <col width="10" customWidth="1" style="209" min="12840" max="12840"/>
    <col width="10" customWidth="1" style="209" min="12841" max="12841"/>
    <col width="10" customWidth="1" style="209" min="12842" max="12842"/>
    <col width="10" customWidth="1" style="209" min="12843" max="12843"/>
    <col width="10" customWidth="1" style="209" min="12844" max="12844"/>
    <col width="10" customWidth="1" style="209" min="12845" max="12845"/>
    <col width="10" customWidth="1" style="209" min="12846" max="12846"/>
    <col width="10" customWidth="1" style="209" min="12847" max="12847"/>
    <col width="10" customWidth="1" style="209" min="12848" max="12848"/>
    <col width="10" customWidth="1" style="209" min="12849" max="12849"/>
    <col width="10" customWidth="1" style="209" min="12850" max="12850"/>
    <col width="10" customWidth="1" style="209" min="12851" max="12851"/>
    <col width="10" customWidth="1" style="209" min="12852" max="12852"/>
    <col width="10" customWidth="1" style="209" min="12853" max="12853"/>
    <col width="10" customWidth="1" style="209" min="12854" max="12854"/>
    <col width="10" customWidth="1" style="209" min="12855" max="12855"/>
    <col width="10" customWidth="1" style="209" min="12856" max="12856"/>
    <col width="10" customWidth="1" style="209" min="12857" max="12857"/>
    <col width="10" customWidth="1" style="209" min="12858" max="12858"/>
    <col width="10" customWidth="1" style="209" min="12859" max="12859"/>
    <col width="10" customWidth="1" style="209" min="12860" max="12860"/>
    <col width="10" customWidth="1" style="209" min="12861" max="12861"/>
    <col width="10" customWidth="1" style="209" min="12862" max="12862"/>
    <col width="10" customWidth="1" style="209" min="12863" max="12863"/>
    <col width="10" customWidth="1" style="209" min="12864" max="12864"/>
    <col width="10" customWidth="1" style="209" min="12865" max="12865"/>
    <col width="10" customWidth="1" style="209" min="12866" max="12866"/>
    <col width="10" customWidth="1" style="209" min="12867" max="12867"/>
    <col width="10" customWidth="1" style="209" min="12868" max="12868"/>
    <col width="10" customWidth="1" style="209" min="12869" max="12869"/>
    <col width="10" customWidth="1" style="209" min="12870" max="12870"/>
    <col width="10" customWidth="1" style="209" min="12871" max="12871"/>
    <col width="10" customWidth="1" style="209" min="12872" max="12872"/>
    <col width="10" customWidth="1" style="209" min="12873" max="12873"/>
    <col width="10" customWidth="1" style="209" min="12874" max="12874"/>
    <col width="10" customWidth="1" style="209" min="12875" max="12875"/>
    <col width="10" customWidth="1" style="209" min="12876" max="12876"/>
    <col width="10" customWidth="1" style="209" min="12877" max="12877"/>
    <col width="10" customWidth="1" style="209" min="12878" max="12878"/>
    <col width="10" customWidth="1" style="209" min="12879" max="12879"/>
    <col width="10" customWidth="1" style="209" min="12880" max="12880"/>
    <col width="10" customWidth="1" style="209" min="12881" max="12881"/>
    <col width="10" customWidth="1" style="209" min="12882" max="12882"/>
    <col width="10" customWidth="1" style="209" min="12883" max="12883"/>
    <col width="10" customWidth="1" style="209" min="12884" max="12884"/>
    <col width="10" customWidth="1" style="209" min="12885" max="12885"/>
    <col width="10" customWidth="1" style="209" min="12886" max="12886"/>
    <col width="10" customWidth="1" style="209" min="12887" max="12887"/>
    <col width="10" customWidth="1" style="209" min="12888" max="12888"/>
    <col width="10" customWidth="1" style="209" min="12889" max="12889"/>
    <col width="10" customWidth="1" style="209" min="12890" max="12890"/>
    <col width="10" customWidth="1" style="209" min="12891" max="12891"/>
    <col width="10" customWidth="1" style="209" min="12892" max="12892"/>
    <col width="10" customWidth="1" style="209" min="12893" max="12893"/>
    <col width="10" customWidth="1" style="209" min="12894" max="12894"/>
    <col width="10" customWidth="1" style="209" min="12895" max="12895"/>
    <col width="10" customWidth="1" style="209" min="12896" max="12896"/>
    <col width="10" customWidth="1" style="209" min="12897" max="12897"/>
    <col width="10" customWidth="1" style="209" min="12898" max="12898"/>
    <col width="10" customWidth="1" style="209" min="12899" max="12899"/>
    <col width="10" customWidth="1" style="209" min="12900" max="12900"/>
    <col width="10" customWidth="1" style="209" min="12901" max="12901"/>
    <col width="10" customWidth="1" style="209" min="12902" max="12902"/>
    <col width="10" customWidth="1" style="209" min="12903" max="12903"/>
    <col width="10" customWidth="1" style="209" min="12904" max="12904"/>
    <col width="10" customWidth="1" style="209" min="12905" max="12905"/>
    <col width="10" customWidth="1" style="209" min="12906" max="12906"/>
    <col width="10" customWidth="1" style="209" min="12907" max="12907"/>
    <col width="10" customWidth="1" style="209" min="12908" max="12908"/>
    <col width="10" customWidth="1" style="209" min="12909" max="12909"/>
    <col width="10" customWidth="1" style="209" min="12910" max="12910"/>
    <col width="10" customWidth="1" style="209" min="12911" max="12911"/>
    <col width="10" customWidth="1" style="209" min="12912" max="12912"/>
    <col width="10" customWidth="1" style="209" min="12913" max="12913"/>
    <col width="10" customWidth="1" style="209" min="12914" max="12914"/>
    <col width="10" customWidth="1" style="209" min="12915" max="12915"/>
    <col width="10" customWidth="1" style="209" min="12916" max="12916"/>
    <col width="10" customWidth="1" style="209" min="12917" max="12917"/>
    <col width="10" customWidth="1" style="209" min="12918" max="12918"/>
    <col width="10" customWidth="1" style="209" min="12919" max="12919"/>
    <col width="10" customWidth="1" style="209" min="12920" max="12920"/>
    <col width="10" customWidth="1" style="209" min="12921" max="12921"/>
    <col width="10" customWidth="1" style="209" min="12922" max="12922"/>
    <col width="10" customWidth="1" style="209" min="12923" max="12923"/>
    <col width="10" customWidth="1" style="209" min="12924" max="12924"/>
    <col width="10" customWidth="1" style="209" min="12925" max="12925"/>
    <col width="10" customWidth="1" style="209" min="12926" max="12926"/>
    <col width="10" customWidth="1" style="209" min="12927" max="12927"/>
    <col width="10" customWidth="1" style="209" min="12928" max="12928"/>
    <col width="10" customWidth="1" style="209" min="12929" max="12929"/>
    <col width="10" customWidth="1" style="209" min="12930" max="12930"/>
    <col width="10" customWidth="1" style="209" min="12931" max="12931"/>
    <col width="10" customWidth="1" style="209" min="12932" max="12932"/>
    <col width="10" customWidth="1" style="209" min="12933" max="12933"/>
    <col width="10" customWidth="1" style="209" min="12934" max="12934"/>
    <col width="10" customWidth="1" style="209" min="12935" max="12935"/>
    <col width="10" customWidth="1" style="209" min="12936" max="12936"/>
    <col width="10" customWidth="1" style="209" min="12937" max="12937"/>
    <col width="10" customWidth="1" style="209" min="12938" max="12938"/>
    <col width="10" customWidth="1" style="209" min="12939" max="12939"/>
    <col width="10" customWidth="1" style="209" min="12940" max="12940"/>
    <col width="10" customWidth="1" style="209" min="12941" max="12941"/>
    <col width="10" customWidth="1" style="209" min="12942" max="12942"/>
    <col width="10" customWidth="1" style="209" min="12943" max="12943"/>
    <col width="10" customWidth="1" style="209" min="12944" max="12944"/>
    <col width="10" customWidth="1" style="209" min="12945" max="12945"/>
    <col width="10" customWidth="1" style="209" min="12946" max="12946"/>
    <col width="10" customWidth="1" style="209" min="12947" max="12947"/>
    <col width="10" customWidth="1" style="209" min="12948" max="12948"/>
    <col width="10" customWidth="1" style="209" min="12949" max="12949"/>
    <col width="10" customWidth="1" style="209" min="12950" max="12950"/>
    <col width="10" customWidth="1" style="209" min="12951" max="12951"/>
    <col width="10" customWidth="1" style="209" min="12952" max="12952"/>
    <col width="10" customWidth="1" style="209" min="12953" max="12953"/>
    <col width="10" customWidth="1" style="209" min="12954" max="12954"/>
    <col width="10" customWidth="1" style="209" min="12955" max="12955"/>
    <col width="10" customWidth="1" style="209" min="12956" max="12956"/>
    <col width="10" customWidth="1" style="209" min="12957" max="12957"/>
    <col width="10" customWidth="1" style="209" min="12958" max="12958"/>
    <col width="10" customWidth="1" style="209" min="12959" max="12959"/>
    <col width="10" customWidth="1" style="209" min="12960" max="12960"/>
    <col width="10" customWidth="1" style="209" min="12961" max="12961"/>
    <col width="10" customWidth="1" style="209" min="12962" max="12962"/>
    <col width="10" customWidth="1" style="209" min="12963" max="12963"/>
    <col width="10" customWidth="1" style="209" min="12964" max="12964"/>
    <col width="10" customWidth="1" style="209" min="12965" max="12965"/>
    <col width="10" customWidth="1" style="209" min="12966" max="12966"/>
    <col width="10" customWidth="1" style="209" min="12967" max="12967"/>
    <col width="10" customWidth="1" style="209" min="12968" max="12968"/>
    <col width="10" customWidth="1" style="209" min="12969" max="12969"/>
    <col width="10" customWidth="1" style="209" min="12970" max="12970"/>
    <col width="10" customWidth="1" style="209" min="12971" max="12971"/>
    <col width="10" customWidth="1" style="209" min="12972" max="12972"/>
    <col width="10" customWidth="1" style="209" min="12973" max="12973"/>
    <col width="10" customWidth="1" style="209" min="12974" max="12974"/>
    <col width="10" customWidth="1" style="209" min="12975" max="12975"/>
    <col width="10" customWidth="1" style="209" min="12976" max="12976"/>
    <col width="10" customWidth="1" style="209" min="12977" max="12977"/>
    <col width="10" customWidth="1" style="209" min="12978" max="12978"/>
    <col width="10" customWidth="1" style="209" min="12979" max="12979"/>
    <col width="10" customWidth="1" style="209" min="12980" max="12980"/>
    <col width="10" customWidth="1" style="209" min="12981" max="12981"/>
    <col width="10" customWidth="1" style="209" min="12982" max="12982"/>
    <col width="10" customWidth="1" style="209" min="12983" max="12983"/>
    <col width="10" customWidth="1" style="209" min="12984" max="12984"/>
    <col width="10" customWidth="1" style="209" min="12985" max="12985"/>
    <col width="10" customWidth="1" style="209" min="12986" max="12986"/>
    <col width="10" customWidth="1" style="209" min="12987" max="12987"/>
    <col width="10" customWidth="1" style="209" min="12988" max="12988"/>
    <col width="10" customWidth="1" style="209" min="12989" max="12989"/>
    <col width="10" customWidth="1" style="209" min="12990" max="12990"/>
    <col width="10" customWidth="1" style="209" min="12991" max="12991"/>
    <col width="10" customWidth="1" style="209" min="12992" max="12992"/>
    <col width="10" customWidth="1" style="209" min="12993" max="12993"/>
    <col width="10" customWidth="1" style="209" min="12994" max="12994"/>
    <col width="10" customWidth="1" style="209" min="12995" max="12995"/>
    <col width="10" customWidth="1" style="209" min="12996" max="12996"/>
    <col width="10" customWidth="1" style="209" min="12997" max="12997"/>
    <col width="10" customWidth="1" style="209" min="12998" max="12998"/>
    <col width="10" customWidth="1" style="209" min="12999" max="12999"/>
    <col width="10" customWidth="1" style="209" min="13000" max="13000"/>
    <col width="10" customWidth="1" style="209" min="13001" max="13001"/>
    <col width="10" customWidth="1" style="209" min="13002" max="13002"/>
    <col width="10" customWidth="1" style="209" min="13003" max="13003"/>
    <col width="10" customWidth="1" style="209" min="13004" max="13004"/>
    <col width="10" customWidth="1" style="209" min="13005" max="13005"/>
    <col width="10" customWidth="1" style="209" min="13006" max="13006"/>
    <col width="10" customWidth="1" style="209" min="13007" max="13007"/>
    <col width="10" customWidth="1" style="209" min="13008" max="13008"/>
    <col width="10" customWidth="1" style="209" min="13009" max="13009"/>
    <col width="10" customWidth="1" style="209" min="13010" max="13010"/>
    <col width="10" customWidth="1" style="209" min="13011" max="13011"/>
    <col width="10" customWidth="1" style="209" min="13012" max="13012"/>
    <col width="10" customWidth="1" style="209" min="13013" max="13013"/>
    <col width="10" customWidth="1" style="209" min="13014" max="13014"/>
    <col width="10" customWidth="1" style="209" min="13015" max="13015"/>
    <col width="10" customWidth="1" style="209" min="13016" max="13016"/>
    <col width="10" customWidth="1" style="209" min="13017" max="13017"/>
    <col width="10" customWidth="1" style="209" min="13018" max="13018"/>
    <col width="10" customWidth="1" style="209" min="13019" max="13019"/>
    <col width="10" customWidth="1" style="209" min="13020" max="13020"/>
    <col width="10" customWidth="1" style="209" min="13021" max="13021"/>
    <col width="10" customWidth="1" style="209" min="13022" max="13022"/>
    <col width="10" customWidth="1" style="209" min="13023" max="13023"/>
    <col width="10" customWidth="1" style="209" min="13024" max="13024"/>
    <col width="10" customWidth="1" style="209" min="13025" max="13025"/>
    <col width="10" customWidth="1" style="209" min="13026" max="13026"/>
    <col width="10" customWidth="1" style="209" min="13027" max="13027"/>
    <col width="10" customWidth="1" style="209" min="13028" max="13028"/>
    <col width="10" customWidth="1" style="209" min="13029" max="13029"/>
    <col width="10" customWidth="1" style="209" min="13030" max="13030"/>
    <col width="10" customWidth="1" style="209" min="13031" max="13031"/>
    <col width="10" customWidth="1" style="209" min="13032" max="13032"/>
    <col width="10" customWidth="1" style="209" min="13033" max="13033"/>
    <col width="10" customWidth="1" style="209" min="13034" max="13034"/>
    <col width="10" customWidth="1" style="209" min="13035" max="13035"/>
    <col width="10" customWidth="1" style="209" min="13036" max="13036"/>
    <col width="10" customWidth="1" style="209" min="13037" max="13037"/>
    <col width="10" customWidth="1" style="209" min="13038" max="13038"/>
    <col width="10" customWidth="1" style="209" min="13039" max="13039"/>
    <col width="10" customWidth="1" style="209" min="13040" max="13040"/>
    <col width="10" customWidth="1" style="209" min="13041" max="13041"/>
    <col width="10" customWidth="1" style="209" min="13042" max="13042"/>
    <col width="10" customWidth="1" style="209" min="13043" max="13043"/>
    <col width="10" customWidth="1" style="209" min="13044" max="13044"/>
    <col width="10" customWidth="1" style="209" min="13045" max="13045"/>
    <col width="10" customWidth="1" style="209" min="13046" max="13046"/>
    <col width="10" customWidth="1" style="209" min="13047" max="13047"/>
    <col width="10" customWidth="1" style="209" min="13048" max="13048"/>
    <col width="10" customWidth="1" style="209" min="13049" max="13049"/>
    <col width="10" customWidth="1" style="209" min="13050" max="13050"/>
    <col width="10" customWidth="1" style="209" min="13051" max="13051"/>
    <col width="10" customWidth="1" style="209" min="13052" max="13052"/>
    <col width="10" customWidth="1" style="209" min="13053" max="13053"/>
    <col width="10" customWidth="1" style="209" min="13054" max="13054"/>
    <col width="10" customWidth="1" style="209" min="13055" max="13055"/>
    <col width="10" customWidth="1" style="209" min="13056" max="13056"/>
    <col width="10" customWidth="1" style="209" min="13057" max="13057"/>
    <col width="10" customWidth="1" style="209" min="13058" max="13058"/>
    <col width="10" customWidth="1" style="209" min="13059" max="13059"/>
    <col width="10" customWidth="1" style="209" min="13060" max="13060"/>
    <col width="10" customWidth="1" style="209" min="13061" max="13061"/>
    <col width="10" customWidth="1" style="209" min="13062" max="13062"/>
    <col width="10" customWidth="1" style="209" min="13063" max="13063"/>
    <col width="10" customWidth="1" style="209" min="13064" max="13064"/>
    <col width="10" customWidth="1" style="209" min="13065" max="13065"/>
    <col width="10" customWidth="1" style="209" min="13066" max="13066"/>
    <col width="10" customWidth="1" style="209" min="13067" max="13067"/>
    <col width="10" customWidth="1" style="209" min="13068" max="13068"/>
    <col width="10" customWidth="1" style="209" min="13069" max="13069"/>
    <col width="10" customWidth="1" style="209" min="13070" max="13070"/>
    <col width="10" customWidth="1" style="209" min="13071" max="13071"/>
    <col width="10" customWidth="1" style="209" min="13072" max="13072"/>
    <col width="10" customWidth="1" style="209" min="13073" max="13073"/>
    <col width="10" customWidth="1" style="209" min="13074" max="13074"/>
    <col width="10" customWidth="1" style="209" min="13075" max="13075"/>
    <col width="10" customWidth="1" style="209" min="13076" max="13076"/>
    <col width="10" customWidth="1" style="209" min="13077" max="13077"/>
    <col width="10" customWidth="1" style="209" min="13078" max="13078"/>
    <col width="10" customWidth="1" style="209" min="13079" max="13079"/>
    <col width="10" customWidth="1" style="209" min="13080" max="13080"/>
    <col width="10" customWidth="1" style="209" min="13081" max="13081"/>
    <col width="10" customWidth="1" style="209" min="13082" max="13082"/>
    <col width="10" customWidth="1" style="209" min="13083" max="13083"/>
    <col width="10" customWidth="1" style="209" min="13084" max="13084"/>
    <col width="10" customWidth="1" style="209" min="13085" max="13085"/>
    <col width="10" customWidth="1" style="209" min="13086" max="13086"/>
    <col width="10" customWidth="1" style="209" min="13087" max="13087"/>
    <col width="10" customWidth="1" style="209" min="13088" max="13088"/>
    <col width="10" customWidth="1" style="209" min="13089" max="13089"/>
    <col width="10" customWidth="1" style="209" min="13090" max="13090"/>
    <col width="10" customWidth="1" style="209" min="13091" max="13091"/>
    <col width="10" customWidth="1" style="209" min="13092" max="13092"/>
    <col width="10" customWidth="1" style="209" min="13093" max="13093"/>
    <col width="10" customWidth="1" style="209" min="13094" max="13094"/>
    <col width="10" customWidth="1" style="209" min="13095" max="13095"/>
    <col width="10" customWidth="1" style="209" min="13096" max="13096"/>
    <col width="10" customWidth="1" style="209" min="13097" max="13097"/>
    <col width="10" customWidth="1" style="209" min="13098" max="13098"/>
    <col width="10" customWidth="1" style="209" min="13099" max="13099"/>
    <col width="10" customWidth="1" style="209" min="13100" max="13100"/>
    <col width="10" customWidth="1" style="209" min="13101" max="13101"/>
    <col width="10" customWidth="1" style="209" min="13102" max="13102"/>
    <col width="10" customWidth="1" style="209" min="13103" max="13103"/>
    <col width="10" customWidth="1" style="209" min="13104" max="13104"/>
    <col width="10" customWidth="1" style="209" min="13105" max="13105"/>
    <col width="10" customWidth="1" style="209" min="13106" max="13106"/>
    <col width="10" customWidth="1" style="209" min="13107" max="13107"/>
    <col width="10" customWidth="1" style="209" min="13108" max="13108"/>
    <col width="10" customWidth="1" style="209" min="13109" max="13109"/>
    <col width="10" customWidth="1" style="209" min="13110" max="13110"/>
    <col width="10" customWidth="1" style="209" min="13111" max="13111"/>
    <col width="10" customWidth="1" style="209" min="13112" max="13112"/>
    <col width="10" customWidth="1" style="209" min="13113" max="13113"/>
    <col width="10" customWidth="1" style="209" min="13114" max="13114"/>
    <col width="10" customWidth="1" style="209" min="13115" max="13115"/>
    <col width="10" customWidth="1" style="209" min="13116" max="13116"/>
    <col width="10" customWidth="1" style="209" min="13117" max="13117"/>
    <col width="10" customWidth="1" style="209" min="13118" max="13118"/>
    <col width="10" customWidth="1" style="209" min="13119" max="13119"/>
    <col width="10" customWidth="1" style="209" min="13120" max="13120"/>
    <col width="10" customWidth="1" style="209" min="13121" max="13121"/>
    <col width="10" customWidth="1" style="209" min="13122" max="13122"/>
    <col width="10" customWidth="1" style="209" min="13123" max="13123"/>
    <col width="10" customWidth="1" style="209" min="13124" max="13124"/>
    <col width="10" customWidth="1" style="209" min="13125" max="13125"/>
    <col width="10" customWidth="1" style="209" min="13126" max="13126"/>
    <col width="10" customWidth="1" style="209" min="13127" max="13127"/>
    <col width="10" customWidth="1" style="209" min="13128" max="13128"/>
    <col width="10" customWidth="1" style="209" min="13129" max="13129"/>
    <col width="10" customWidth="1" style="209" min="13130" max="13130"/>
    <col width="10" customWidth="1" style="209" min="13131" max="13131"/>
    <col width="10" customWidth="1" style="209" min="13132" max="13132"/>
    <col width="10" customWidth="1" style="209" min="13133" max="13133"/>
    <col width="10" customWidth="1" style="209" min="13134" max="13134"/>
    <col width="10" customWidth="1" style="209" min="13135" max="13135"/>
    <col width="10" customWidth="1" style="209" min="13136" max="13136"/>
    <col width="10" customWidth="1" style="209" min="13137" max="13137"/>
    <col width="10" customWidth="1" style="209" min="13138" max="13138"/>
    <col width="10" customWidth="1" style="209" min="13139" max="13139"/>
    <col width="10" customWidth="1" style="209" min="13140" max="13140"/>
    <col width="10" customWidth="1" style="209" min="13141" max="13141"/>
    <col width="10" customWidth="1" style="209" min="13142" max="13142"/>
    <col width="10" customWidth="1" style="209" min="13143" max="13143"/>
    <col width="10" customWidth="1" style="209" min="13144" max="13144"/>
    <col width="10" customWidth="1" style="209" min="13145" max="13145"/>
    <col width="10" customWidth="1" style="209" min="13146" max="13146"/>
    <col width="10" customWidth="1" style="209" min="13147" max="13147"/>
    <col width="10" customWidth="1" style="209" min="13148" max="13148"/>
    <col width="10" customWidth="1" style="209" min="13149" max="13149"/>
    <col width="10" customWidth="1" style="209" min="13150" max="13150"/>
    <col width="10" customWidth="1" style="209" min="13151" max="13151"/>
    <col width="10" customWidth="1" style="209" min="13152" max="13152"/>
    <col width="10" customWidth="1" style="209" min="13153" max="13153"/>
    <col width="10" customWidth="1" style="209" min="13154" max="13154"/>
    <col width="10" customWidth="1" style="209" min="13155" max="13155"/>
    <col width="10" customWidth="1" style="209" min="13156" max="13156"/>
    <col width="10" customWidth="1" style="209" min="13157" max="13157"/>
    <col width="10" customWidth="1" style="209" min="13158" max="13158"/>
    <col width="10" customWidth="1" style="209" min="13159" max="13159"/>
    <col width="10" customWidth="1" style="209" min="13160" max="13160"/>
    <col width="10" customWidth="1" style="209" min="13161" max="13161"/>
    <col width="10" customWidth="1" style="209" min="13162" max="13162"/>
    <col width="10" customWidth="1" style="209" min="13163" max="13163"/>
    <col width="10" customWidth="1" style="209" min="13164" max="13164"/>
    <col width="10" customWidth="1" style="209" min="13165" max="13165"/>
    <col width="10" customWidth="1" style="209" min="13166" max="13166"/>
    <col width="10" customWidth="1" style="209" min="13167" max="13167"/>
    <col width="10" customWidth="1" style="209" min="13168" max="13168"/>
    <col width="10" customWidth="1" style="209" min="13169" max="13169"/>
    <col width="10" customWidth="1" style="209" min="13170" max="13170"/>
    <col width="10" customWidth="1" style="209" min="13171" max="13171"/>
    <col width="10" customWidth="1" style="209" min="13172" max="13172"/>
    <col width="10" customWidth="1" style="209" min="13173" max="13173"/>
    <col width="10" customWidth="1" style="209" min="13174" max="13174"/>
    <col width="10" customWidth="1" style="209" min="13175" max="13175"/>
    <col width="10" customWidth="1" style="209" min="13176" max="13176"/>
    <col width="10" customWidth="1" style="209" min="13177" max="13177"/>
    <col width="10" customWidth="1" style="209" min="13178" max="13178"/>
    <col width="10" customWidth="1" style="209" min="13179" max="13179"/>
    <col width="10" customWidth="1" style="209" min="13180" max="13180"/>
    <col width="10" customWidth="1" style="209" min="13181" max="13181"/>
    <col width="10" customWidth="1" style="209" min="13182" max="13182"/>
    <col width="10" customWidth="1" style="209" min="13183" max="13183"/>
    <col width="10" customWidth="1" style="209" min="13184" max="13184"/>
    <col width="10" customWidth="1" style="209" min="13185" max="13185"/>
    <col width="10" customWidth="1" style="209" min="13186" max="13186"/>
    <col width="10" customWidth="1" style="209" min="13187" max="13187"/>
    <col width="10" customWidth="1" style="209" min="13188" max="13188"/>
    <col width="10" customWidth="1" style="209" min="13189" max="13189"/>
    <col width="10" customWidth="1" style="209" min="13190" max="13190"/>
    <col width="10" customWidth="1" style="209" min="13191" max="13191"/>
    <col width="10" customWidth="1" style="209" min="13192" max="13192"/>
    <col width="10" customWidth="1" style="209" min="13193" max="13193"/>
    <col width="10" customWidth="1" style="209" min="13194" max="13194"/>
    <col width="10" customWidth="1" style="209" min="13195" max="13195"/>
    <col width="10" customWidth="1" style="209" min="13196" max="13196"/>
    <col width="10" customWidth="1" style="209" min="13197" max="13197"/>
    <col width="10" customWidth="1" style="209" min="13198" max="13198"/>
    <col width="10" customWidth="1" style="209" min="13199" max="13199"/>
    <col width="10" customWidth="1" style="209" min="13200" max="13200"/>
    <col width="10" customWidth="1" style="209" min="13201" max="13201"/>
    <col width="10" customWidth="1" style="209" min="13202" max="13202"/>
    <col width="10" customWidth="1" style="209" min="13203" max="13203"/>
    <col width="10" customWidth="1" style="209" min="13204" max="13204"/>
    <col width="10" customWidth="1" style="209" min="13205" max="13205"/>
    <col width="10" customWidth="1" style="209" min="13206" max="13206"/>
    <col width="10" customWidth="1" style="209" min="13207" max="13207"/>
    <col width="10" customWidth="1" style="209" min="13208" max="13208"/>
    <col width="10" customWidth="1" style="209" min="13209" max="13209"/>
    <col width="10" customWidth="1" style="209" min="13210" max="13210"/>
    <col width="10" customWidth="1" style="209" min="13211" max="13211"/>
    <col width="10" customWidth="1" style="209" min="13212" max="13212"/>
    <col width="10" customWidth="1" style="209" min="13213" max="13213"/>
    <col width="10" customWidth="1" style="209" min="13214" max="13214"/>
    <col width="10" customWidth="1" style="209" min="13215" max="13215"/>
    <col width="10" customWidth="1" style="209" min="13216" max="13216"/>
    <col width="10" customWidth="1" style="209" min="13217" max="13217"/>
    <col width="10" customWidth="1" style="209" min="13218" max="13218"/>
    <col width="10" customWidth="1" style="209" min="13219" max="13219"/>
    <col width="10" customWidth="1" style="209" min="13220" max="13220"/>
    <col width="10" customWidth="1" style="209" min="13221" max="13221"/>
    <col width="10" customWidth="1" style="209" min="13222" max="13222"/>
    <col width="10" customWidth="1" style="209" min="13223" max="13223"/>
    <col width="10" customWidth="1" style="209" min="13224" max="13224"/>
    <col width="10" customWidth="1" style="209" min="13225" max="13225"/>
    <col width="10" customWidth="1" style="209" min="13226" max="13226"/>
    <col width="10" customWidth="1" style="209" min="13227" max="13227"/>
    <col width="10" customWidth="1" style="209" min="13228" max="13228"/>
    <col width="10" customWidth="1" style="209" min="13229" max="13229"/>
    <col width="10" customWidth="1" style="209" min="13230" max="13230"/>
    <col width="10" customWidth="1" style="209" min="13231" max="13231"/>
    <col width="10" customWidth="1" style="209" min="13232" max="13232"/>
    <col width="10" customWidth="1" style="209" min="13233" max="13233"/>
    <col width="10" customWidth="1" style="209" min="13234" max="13234"/>
    <col width="10" customWidth="1" style="209" min="13235" max="13235"/>
    <col width="10" customWidth="1" style="209" min="13236" max="13236"/>
    <col width="10" customWidth="1" style="209" min="13237" max="13237"/>
    <col width="10" customWidth="1" style="209" min="13238" max="13238"/>
    <col width="10" customWidth="1" style="209" min="13239" max="13239"/>
    <col width="10" customWidth="1" style="209" min="13240" max="13240"/>
    <col width="10" customWidth="1" style="209" min="13241" max="13241"/>
    <col width="10" customWidth="1" style="209" min="13242" max="13242"/>
    <col width="10" customWidth="1" style="209" min="13243" max="13243"/>
    <col width="10" customWidth="1" style="209" min="13244" max="13244"/>
    <col width="10" customWidth="1" style="209" min="13245" max="13245"/>
    <col width="10" customWidth="1" style="209" min="13246" max="13246"/>
    <col width="10" customWidth="1" style="209" min="13247" max="13247"/>
    <col width="10" customWidth="1" style="209" min="13248" max="13248"/>
    <col width="10" customWidth="1" style="209" min="13249" max="13249"/>
    <col width="10" customWidth="1" style="209" min="13250" max="13250"/>
    <col width="10" customWidth="1" style="209" min="13251" max="13251"/>
    <col width="10" customWidth="1" style="209" min="13252" max="13252"/>
    <col width="10" customWidth="1" style="209" min="13253" max="13253"/>
    <col width="10" customWidth="1" style="209" min="13254" max="13254"/>
    <col width="10" customWidth="1" style="209" min="13255" max="13255"/>
    <col width="10" customWidth="1" style="209" min="13256" max="13256"/>
    <col width="10" customWidth="1" style="209" min="13257" max="13257"/>
    <col width="10" customWidth="1" style="209" min="13258" max="13258"/>
    <col width="10" customWidth="1" style="209" min="13259" max="13259"/>
    <col width="10" customWidth="1" style="209" min="13260" max="13260"/>
    <col width="10" customWidth="1" style="209" min="13261" max="13261"/>
    <col width="10" customWidth="1" style="209" min="13262" max="13262"/>
    <col width="10" customWidth="1" style="209" min="13263" max="13263"/>
    <col width="10" customWidth="1" style="209" min="13264" max="13264"/>
    <col width="10" customWidth="1" style="209" min="13265" max="13265"/>
    <col width="10" customWidth="1" style="209" min="13266" max="13266"/>
    <col width="10" customWidth="1" style="209" min="13267" max="13267"/>
    <col width="10" customWidth="1" style="209" min="13268" max="13268"/>
    <col width="10" customWidth="1" style="209" min="13269" max="13269"/>
    <col width="10" customWidth="1" style="209" min="13270" max="13270"/>
    <col width="10" customWidth="1" style="209" min="13271" max="13271"/>
    <col width="10" customWidth="1" style="209" min="13272" max="13272"/>
    <col width="10" customWidth="1" style="209" min="13273" max="13273"/>
    <col width="10" customWidth="1" style="209" min="13274" max="13274"/>
    <col width="10" customWidth="1" style="209" min="13275" max="13275"/>
    <col width="10" customWidth="1" style="209" min="13276" max="13276"/>
    <col width="10" customWidth="1" style="209" min="13277" max="13277"/>
    <col width="10" customWidth="1" style="209" min="13278" max="13278"/>
    <col width="10" customWidth="1" style="209" min="13279" max="13279"/>
    <col width="10" customWidth="1" style="209" min="13280" max="13280"/>
    <col width="10" customWidth="1" style="209" min="13281" max="13281"/>
    <col width="10" customWidth="1" style="209" min="13282" max="13282"/>
    <col width="10" customWidth="1" style="209" min="13283" max="13283"/>
    <col width="10" customWidth="1" style="209" min="13284" max="13284"/>
    <col width="10" customWidth="1" style="209" min="13285" max="13285"/>
    <col width="10" customWidth="1" style="209" min="13286" max="13286"/>
    <col width="10" customWidth="1" style="209" min="13287" max="13287"/>
    <col width="10" customWidth="1" style="209" min="13288" max="13288"/>
    <col width="10" customWidth="1" style="209" min="13289" max="13289"/>
    <col width="10" customWidth="1" style="209" min="13290" max="13290"/>
    <col width="10" customWidth="1" style="209" min="13291" max="13291"/>
    <col width="10" customWidth="1" style="209" min="13292" max="13292"/>
    <col width="10" customWidth="1" style="209" min="13293" max="13293"/>
    <col width="10" customWidth="1" style="209" min="13294" max="13294"/>
    <col width="10" customWidth="1" style="209" min="13295" max="13295"/>
    <col width="10" customWidth="1" style="209" min="13296" max="13296"/>
    <col width="10" customWidth="1" style="209" min="13297" max="13297"/>
    <col width="10" customWidth="1" style="209" min="13298" max="13298"/>
    <col width="10" customWidth="1" style="209" min="13299" max="13299"/>
    <col width="10" customWidth="1" style="209" min="13300" max="13300"/>
    <col width="10" customWidth="1" style="209" min="13301" max="13301"/>
    <col width="10" customWidth="1" style="209" min="13302" max="13302"/>
    <col width="10" customWidth="1" style="209" min="13303" max="13303"/>
    <col width="10" customWidth="1" style="209" min="13304" max="13304"/>
    <col width="10" customWidth="1" style="209" min="13305" max="13305"/>
    <col width="10" customWidth="1" style="209" min="13306" max="13306"/>
    <col width="10" customWidth="1" style="209" min="13307" max="13307"/>
    <col width="10" customWidth="1" style="209" min="13308" max="13308"/>
    <col width="10" customWidth="1" style="209" min="13309" max="13309"/>
    <col width="10" customWidth="1" style="209" min="13310" max="13310"/>
    <col width="10" customWidth="1" style="209" min="13311" max="13311"/>
    <col width="10" customWidth="1" style="209" min="13312" max="13312"/>
    <col width="10" customWidth="1" style="209" min="13313" max="13313"/>
    <col width="10" customWidth="1" style="209" min="13314" max="13314"/>
    <col width="10" customWidth="1" style="209" min="13315" max="13315"/>
    <col width="10" customWidth="1" style="209" min="13316" max="13316"/>
    <col width="10" customWidth="1" style="209" min="13317" max="13317"/>
    <col width="10" customWidth="1" style="209" min="13318" max="13318"/>
    <col width="10" customWidth="1" style="209" min="13319" max="13319"/>
    <col width="10" customWidth="1" style="209" min="13320" max="13320"/>
    <col width="10" customWidth="1" style="209" min="13321" max="13321"/>
    <col width="10" customWidth="1" style="209" min="13322" max="13322"/>
    <col width="10" customWidth="1" style="209" min="13323" max="13323"/>
    <col width="10" customWidth="1" style="209" min="13324" max="13324"/>
    <col width="10" customWidth="1" style="209" min="13325" max="13325"/>
    <col width="10" customWidth="1" style="209" min="13326" max="13326"/>
    <col width="10" customWidth="1" style="209" min="13327" max="13327"/>
    <col width="10" customWidth="1" style="209" min="13328" max="13328"/>
    <col width="10" customWidth="1" style="209" min="13329" max="13329"/>
    <col width="10" customWidth="1" style="209" min="13330" max="13330"/>
    <col width="10" customWidth="1" style="209" min="13331" max="13331"/>
    <col width="10" customWidth="1" style="209" min="13332" max="13332"/>
    <col width="10" customWidth="1" style="209" min="13333" max="13333"/>
    <col width="10" customWidth="1" style="209" min="13334" max="13334"/>
    <col width="10" customWidth="1" style="209" min="13335" max="13335"/>
    <col width="10" customWidth="1" style="209" min="13336" max="13336"/>
    <col width="10" customWidth="1" style="209" min="13337" max="13337"/>
    <col width="10" customWidth="1" style="209" min="13338" max="13338"/>
    <col width="10" customWidth="1" style="209" min="13339" max="13339"/>
    <col width="10" customWidth="1" style="209" min="13340" max="13340"/>
    <col width="10" customWidth="1" style="209" min="13341" max="13341"/>
    <col width="10" customWidth="1" style="209" min="13342" max="13342"/>
    <col width="10" customWidth="1" style="209" min="13343" max="13343"/>
    <col width="10" customWidth="1" style="209" min="13344" max="13344"/>
    <col width="10" customWidth="1" style="209" min="13345" max="13345"/>
    <col width="10" customWidth="1" style="209" min="13346" max="13346"/>
    <col width="10" customWidth="1" style="209" min="13347" max="13347"/>
    <col width="10" customWidth="1" style="209" min="13348" max="13348"/>
    <col width="10" customWidth="1" style="209" min="13349" max="13349"/>
    <col width="10" customWidth="1" style="209" min="13350" max="13350"/>
    <col width="10" customWidth="1" style="209" min="13351" max="13351"/>
    <col width="10" customWidth="1" style="209" min="13352" max="13352"/>
    <col width="10" customWidth="1" style="209" min="13353" max="13353"/>
    <col width="10" customWidth="1" style="209" min="13354" max="13354"/>
    <col width="10" customWidth="1" style="209" min="13355" max="13355"/>
    <col width="10" customWidth="1" style="209" min="13356" max="13356"/>
    <col width="10" customWidth="1" style="209" min="13357" max="13357"/>
    <col width="10" customWidth="1" style="209" min="13358" max="13358"/>
    <col width="10" customWidth="1" style="209" min="13359" max="13359"/>
    <col width="10" customWidth="1" style="209" min="13360" max="13360"/>
    <col width="10" customWidth="1" style="209" min="13361" max="13361"/>
    <col width="10" customWidth="1" style="209" min="13362" max="13362"/>
    <col width="10" customWidth="1" style="209" min="13363" max="13363"/>
    <col width="10" customWidth="1" style="209" min="13364" max="13364"/>
    <col width="10" customWidth="1" style="209" min="13365" max="13365"/>
    <col width="10" customWidth="1" style="209" min="13366" max="13366"/>
    <col width="10" customWidth="1" style="209" min="13367" max="13367"/>
    <col width="10" customWidth="1" style="209" min="13368" max="13368"/>
    <col width="10" customWidth="1" style="209" min="13369" max="13369"/>
    <col width="10" customWidth="1" style="209" min="13370" max="13370"/>
    <col width="10" customWidth="1" style="209" min="13371" max="13371"/>
    <col width="10" customWidth="1" style="209" min="13372" max="13372"/>
    <col width="10" customWidth="1" style="209" min="13373" max="13373"/>
    <col width="10" customWidth="1" style="209" min="13374" max="13374"/>
    <col width="10" customWidth="1" style="209" min="13375" max="13375"/>
    <col width="10" customWidth="1" style="209" min="13376" max="13376"/>
    <col width="10" customWidth="1" style="209" min="13377" max="13377"/>
    <col width="10" customWidth="1" style="209" min="13378" max="13378"/>
    <col width="10" customWidth="1" style="209" min="13379" max="13379"/>
    <col width="10" customWidth="1" style="209" min="13380" max="13380"/>
    <col width="10" customWidth="1" style="209" min="13381" max="13381"/>
    <col width="10" customWidth="1" style="209" min="13382" max="13382"/>
    <col width="10" customWidth="1" style="209" min="13383" max="13383"/>
    <col width="10" customWidth="1" style="209" min="13384" max="13384"/>
    <col width="10" customWidth="1" style="209" min="13385" max="13385"/>
    <col width="10" customWidth="1" style="209" min="13386" max="13386"/>
    <col width="10" customWidth="1" style="209" min="13387" max="13387"/>
    <col width="10" customWidth="1" style="209" min="13388" max="13388"/>
    <col width="10" customWidth="1" style="209" min="13389" max="13389"/>
    <col width="10" customWidth="1" style="209" min="13390" max="13390"/>
    <col width="10" customWidth="1" style="209" min="13391" max="13391"/>
    <col width="10" customWidth="1" style="209" min="13392" max="13392"/>
    <col width="10" customWidth="1" style="209" min="13393" max="13393"/>
    <col width="10" customWidth="1" style="209" min="13394" max="13394"/>
    <col width="10" customWidth="1" style="209" min="13395" max="13395"/>
    <col width="10" customWidth="1" style="209" min="13396" max="13396"/>
    <col width="10" customWidth="1" style="209" min="13397" max="13397"/>
    <col width="10" customWidth="1" style="209" min="13398" max="13398"/>
    <col width="10" customWidth="1" style="209" min="13399" max="13399"/>
    <col width="10" customWidth="1" style="209" min="13400" max="13400"/>
    <col width="10" customWidth="1" style="209" min="13401" max="13401"/>
    <col width="10" customWidth="1" style="209" min="13402" max="13402"/>
    <col width="10" customWidth="1" style="209" min="13403" max="13403"/>
    <col width="10" customWidth="1" style="209" min="13404" max="13404"/>
    <col width="10" customWidth="1" style="209" min="13405" max="13405"/>
    <col width="10" customWidth="1" style="209" min="13406" max="13406"/>
    <col width="10" customWidth="1" style="209" min="13407" max="13407"/>
    <col width="10" customWidth="1" style="209" min="13408" max="13408"/>
    <col width="10" customWidth="1" style="209" min="13409" max="13409"/>
    <col width="10" customWidth="1" style="209" min="13410" max="13410"/>
    <col width="10" customWidth="1" style="209" min="13411" max="13411"/>
    <col width="10" customWidth="1" style="209" min="13412" max="13412"/>
    <col width="10" customWidth="1" style="209" min="13413" max="13413"/>
    <col width="10" customWidth="1" style="209" min="13414" max="13414"/>
    <col width="10" customWidth="1" style="209" min="13415" max="13415"/>
    <col width="10" customWidth="1" style="209" min="13416" max="13416"/>
    <col width="10" customWidth="1" style="209" min="13417" max="13417"/>
    <col width="10" customWidth="1" style="209" min="13418" max="13418"/>
    <col width="10" customWidth="1" style="209" min="13419" max="13419"/>
    <col width="10" customWidth="1" style="209" min="13420" max="13420"/>
    <col width="10" customWidth="1" style="209" min="13421" max="13421"/>
    <col width="10" customWidth="1" style="209" min="13422" max="13422"/>
    <col width="10" customWidth="1" style="209" min="13423" max="13423"/>
    <col width="10" customWidth="1" style="209" min="13424" max="13424"/>
    <col width="10" customWidth="1" style="209" min="13425" max="13425"/>
    <col width="10" customWidth="1" style="209" min="13426" max="13426"/>
    <col width="10" customWidth="1" style="209" min="13427" max="13427"/>
    <col width="10" customWidth="1" style="209" min="13428" max="13428"/>
    <col width="10" customWidth="1" style="209" min="13429" max="13429"/>
    <col width="10" customWidth="1" style="209" min="13430" max="13430"/>
    <col width="10" customWidth="1" style="209" min="13431" max="13431"/>
    <col width="10" customWidth="1" style="209" min="13432" max="13432"/>
    <col width="10" customWidth="1" style="209" min="13433" max="13433"/>
    <col width="10" customWidth="1" style="209" min="13434" max="13434"/>
    <col width="10" customWidth="1" style="209" min="13435" max="13435"/>
    <col width="10" customWidth="1" style="209" min="13436" max="13436"/>
    <col width="10" customWidth="1" style="209" min="13437" max="13437"/>
    <col width="10" customWidth="1" style="209" min="13438" max="13438"/>
    <col width="10" customWidth="1" style="209" min="13439" max="13439"/>
    <col width="10" customWidth="1" style="209" min="13440" max="13440"/>
    <col width="10" customWidth="1" style="209" min="13441" max="13441"/>
    <col width="10" customWidth="1" style="209" min="13442" max="13442"/>
    <col width="10" customWidth="1" style="209" min="13443" max="13443"/>
    <col width="10" customWidth="1" style="209" min="13444" max="13444"/>
    <col width="10" customWidth="1" style="209" min="13445" max="13445"/>
    <col width="10" customWidth="1" style="209" min="13446" max="13446"/>
    <col width="10" customWidth="1" style="209" min="13447" max="13447"/>
    <col width="10" customWidth="1" style="209" min="13448" max="13448"/>
    <col width="10" customWidth="1" style="209" min="13449" max="13449"/>
    <col width="10" customWidth="1" style="209" min="13450" max="13450"/>
    <col width="10" customWidth="1" style="209" min="13451" max="13451"/>
    <col width="10" customWidth="1" style="209" min="13452" max="13452"/>
    <col width="10" customWidth="1" style="209" min="13453" max="13453"/>
    <col width="10" customWidth="1" style="209" min="13454" max="13454"/>
    <col width="10" customWidth="1" style="209" min="13455" max="13455"/>
    <col width="10" customWidth="1" style="209" min="13456" max="13456"/>
    <col width="10" customWidth="1" style="209" min="13457" max="13457"/>
    <col width="10" customWidth="1" style="209" min="13458" max="13458"/>
    <col width="10" customWidth="1" style="209" min="13459" max="13459"/>
    <col width="10" customWidth="1" style="209" min="13460" max="13460"/>
    <col width="10" customWidth="1" style="209" min="13461" max="13461"/>
    <col width="10" customWidth="1" style="209" min="13462" max="13462"/>
    <col width="10" customWidth="1" style="209" min="13463" max="13463"/>
    <col width="10" customWidth="1" style="209" min="13464" max="13464"/>
    <col width="10" customWidth="1" style="209" min="13465" max="13465"/>
    <col width="10" customWidth="1" style="209" min="13466" max="13466"/>
    <col width="10" customWidth="1" style="209" min="13467" max="13467"/>
    <col width="10" customWidth="1" style="209" min="13468" max="13468"/>
    <col width="10" customWidth="1" style="209" min="13469" max="13469"/>
    <col width="10" customWidth="1" style="209" min="13470" max="13470"/>
    <col width="10" customWidth="1" style="209" min="13471" max="13471"/>
    <col width="10" customWidth="1" style="209" min="13472" max="13472"/>
    <col width="10" customWidth="1" style="209" min="13473" max="13473"/>
    <col width="10" customWidth="1" style="209" min="13474" max="13474"/>
    <col width="10" customWidth="1" style="209" min="13475" max="13475"/>
    <col width="10" customWidth="1" style="209" min="13476" max="13476"/>
    <col width="10" customWidth="1" style="209" min="13477" max="13477"/>
    <col width="10" customWidth="1" style="209" min="13478" max="13478"/>
    <col width="10" customWidth="1" style="209" min="13479" max="13479"/>
    <col width="10" customWidth="1" style="209" min="13480" max="13480"/>
    <col width="10" customWidth="1" style="209" min="13481" max="13481"/>
    <col width="10" customWidth="1" style="209" min="13482" max="13482"/>
    <col width="10" customWidth="1" style="209" min="13483" max="13483"/>
    <col width="10" customWidth="1" style="209" min="13484" max="13484"/>
    <col width="10" customWidth="1" style="209" min="13485" max="13485"/>
    <col width="10" customWidth="1" style="209" min="13486" max="13486"/>
    <col width="10" customWidth="1" style="209" min="13487" max="13487"/>
    <col width="10" customWidth="1" style="209" min="13488" max="13488"/>
    <col width="10" customWidth="1" style="209" min="13489" max="13489"/>
    <col width="10" customWidth="1" style="209" min="13490" max="13490"/>
    <col width="10" customWidth="1" style="209" min="13491" max="13491"/>
    <col width="10" customWidth="1" style="209" min="13492" max="13492"/>
    <col width="10" customWidth="1" style="209" min="13493" max="13493"/>
    <col width="10" customWidth="1" style="209" min="13494" max="13494"/>
    <col width="10" customWidth="1" style="209" min="13495" max="13495"/>
    <col width="10" customWidth="1" style="209" min="13496" max="13496"/>
    <col width="10" customWidth="1" style="209" min="13497" max="13497"/>
    <col width="10" customWidth="1" style="209" min="13498" max="13498"/>
    <col width="10" customWidth="1" style="209" min="13499" max="13499"/>
    <col width="10" customWidth="1" style="209" min="13500" max="13500"/>
    <col width="10" customWidth="1" style="209" min="13501" max="13501"/>
    <col width="10" customWidth="1" style="209" min="13502" max="13502"/>
    <col width="10" customWidth="1" style="209" min="13503" max="13503"/>
    <col width="10" customWidth="1" style="209" min="13504" max="13504"/>
    <col width="10" customWidth="1" style="209" min="13505" max="13505"/>
    <col width="10" customWidth="1" style="209" min="13506" max="13506"/>
    <col width="10" customWidth="1" style="209" min="13507" max="13507"/>
    <col width="10" customWidth="1" style="209" min="13508" max="13508"/>
    <col width="10" customWidth="1" style="209" min="13509" max="13509"/>
    <col width="10" customWidth="1" style="209" min="13510" max="13510"/>
    <col width="10" customWidth="1" style="209" min="13511" max="13511"/>
    <col width="10" customWidth="1" style="209" min="13512" max="13512"/>
    <col width="10" customWidth="1" style="209" min="13513" max="13513"/>
    <col width="10" customWidth="1" style="209" min="13514" max="13514"/>
    <col width="10" customWidth="1" style="209" min="13515" max="13515"/>
    <col width="10" customWidth="1" style="209" min="13516" max="13516"/>
    <col width="10" customWidth="1" style="209" min="13517" max="13517"/>
    <col width="10" customWidth="1" style="209" min="13518" max="13518"/>
    <col width="10" customWidth="1" style="209" min="13519" max="13519"/>
    <col width="10" customWidth="1" style="209" min="13520" max="13520"/>
    <col width="10" customWidth="1" style="209" min="13521" max="13521"/>
    <col width="10" customWidth="1" style="209" min="13522" max="13522"/>
    <col width="10" customWidth="1" style="209" min="13523" max="13523"/>
    <col width="10" customWidth="1" style="209" min="13524" max="13524"/>
    <col width="10" customWidth="1" style="209" min="13525" max="13525"/>
    <col width="10" customWidth="1" style="209" min="13526" max="13526"/>
    <col width="10" customWidth="1" style="209" min="13527" max="13527"/>
    <col width="10" customWidth="1" style="209" min="13528" max="13528"/>
    <col width="10" customWidth="1" style="209" min="13529" max="13529"/>
    <col width="10" customWidth="1" style="209" min="13530" max="13530"/>
    <col width="10" customWidth="1" style="209" min="13531" max="13531"/>
    <col width="10" customWidth="1" style="209" min="13532" max="13532"/>
    <col width="10" customWidth="1" style="209" min="13533" max="13533"/>
    <col width="10" customWidth="1" style="209" min="13534" max="13534"/>
    <col width="10" customWidth="1" style="209" min="13535" max="13535"/>
    <col width="10" customWidth="1" style="209" min="13536" max="13536"/>
    <col width="10" customWidth="1" style="209" min="13537" max="13537"/>
    <col width="10" customWidth="1" style="209" min="13538" max="13538"/>
    <col width="10" customWidth="1" style="209" min="13539" max="13539"/>
    <col width="10" customWidth="1" style="209" min="13540" max="13540"/>
    <col width="10" customWidth="1" style="209" min="13541" max="13541"/>
    <col width="10" customWidth="1" style="209" min="13542" max="13542"/>
    <col width="10" customWidth="1" style="209" min="13543" max="13543"/>
    <col width="10" customWidth="1" style="209" min="13544" max="13544"/>
    <col width="10" customWidth="1" style="209" min="13545" max="13545"/>
    <col width="10" customWidth="1" style="209" min="13546" max="13546"/>
    <col width="10" customWidth="1" style="209" min="13547" max="13547"/>
    <col width="10" customWidth="1" style="209" min="13548" max="13548"/>
    <col width="10" customWidth="1" style="209" min="13549" max="13549"/>
    <col width="10" customWidth="1" style="209" min="13550" max="13550"/>
    <col width="10" customWidth="1" style="209" min="13551" max="13551"/>
    <col width="10" customWidth="1" style="209" min="13552" max="13552"/>
    <col width="10" customWidth="1" style="209" min="13553" max="13553"/>
    <col width="10" customWidth="1" style="209" min="13554" max="13554"/>
    <col width="10" customWidth="1" style="209" min="13555" max="13555"/>
    <col width="10" customWidth="1" style="209" min="13556" max="13556"/>
    <col width="10" customWidth="1" style="209" min="13557" max="13557"/>
    <col width="10" customWidth="1" style="209" min="13558" max="13558"/>
    <col width="10" customWidth="1" style="209" min="13559" max="13559"/>
    <col width="10" customWidth="1" style="209" min="13560" max="13560"/>
    <col width="10" customWidth="1" style="209" min="13561" max="13561"/>
    <col width="10" customWidth="1" style="209" min="13562" max="13562"/>
    <col width="10" customWidth="1" style="209" min="13563" max="13563"/>
    <col width="10" customWidth="1" style="209" min="13564" max="13564"/>
    <col width="10" customWidth="1" style="209" min="13565" max="13565"/>
    <col width="10" customWidth="1" style="209" min="13566" max="13566"/>
    <col width="10" customWidth="1" style="209" min="13567" max="13567"/>
    <col width="10" customWidth="1" style="209" min="13568" max="13568"/>
    <col width="10" customWidth="1" style="209" min="13569" max="13569"/>
    <col width="10" customWidth="1" style="209" min="13570" max="13570"/>
    <col width="10" customWidth="1" style="209" min="13571" max="13571"/>
    <col width="10" customWidth="1" style="209" min="13572" max="13572"/>
    <col width="10" customWidth="1" style="209" min="13573" max="13573"/>
    <col width="10" customWidth="1" style="209" min="13574" max="13574"/>
    <col width="10" customWidth="1" style="209" min="13575" max="13575"/>
    <col width="10" customWidth="1" style="209" min="13576" max="13576"/>
    <col width="10" customWidth="1" style="209" min="13577" max="13577"/>
    <col width="10" customWidth="1" style="209" min="13578" max="13578"/>
    <col width="10" customWidth="1" style="209" min="13579" max="13579"/>
    <col width="10" customWidth="1" style="209" min="13580" max="13580"/>
    <col width="10" customWidth="1" style="209" min="13581" max="13581"/>
    <col width="10" customWidth="1" style="209" min="13582" max="13582"/>
    <col width="10" customWidth="1" style="209" min="13583" max="13583"/>
    <col width="10" customWidth="1" style="209" min="13584" max="13584"/>
    <col width="10" customWidth="1" style="209" min="13585" max="13585"/>
    <col width="10" customWidth="1" style="209" min="13586" max="13586"/>
    <col width="10" customWidth="1" style="209" min="13587" max="13587"/>
    <col width="10" customWidth="1" style="209" min="13588" max="13588"/>
    <col width="10" customWidth="1" style="209" min="13589" max="13589"/>
    <col width="10" customWidth="1" style="209" min="13590" max="13590"/>
    <col width="10" customWidth="1" style="209" min="13591" max="13591"/>
    <col width="10" customWidth="1" style="209" min="13592" max="13592"/>
    <col width="10" customWidth="1" style="209" min="13593" max="13593"/>
    <col width="10" customWidth="1" style="209" min="13594" max="13594"/>
    <col width="10" customWidth="1" style="209" min="13595" max="13595"/>
    <col width="10" customWidth="1" style="209" min="13596" max="13596"/>
    <col width="10" customWidth="1" style="209" min="13597" max="13597"/>
    <col width="10" customWidth="1" style="209" min="13598" max="13598"/>
    <col width="10" customWidth="1" style="209" min="13599" max="13599"/>
    <col width="10" customWidth="1" style="209" min="13600" max="13600"/>
    <col width="10" customWidth="1" style="209" min="13601" max="13601"/>
    <col width="10" customWidth="1" style="209" min="13602" max="13602"/>
    <col width="10" customWidth="1" style="209" min="13603" max="13603"/>
    <col width="10" customWidth="1" style="209" min="13604" max="13604"/>
    <col width="10" customWidth="1" style="209" min="13605" max="13605"/>
    <col width="10" customWidth="1" style="209" min="13606" max="13606"/>
    <col width="10" customWidth="1" style="209" min="13607" max="13607"/>
    <col width="10" customWidth="1" style="209" min="13608" max="13608"/>
    <col width="10" customWidth="1" style="209" min="13609" max="13609"/>
    <col width="10" customWidth="1" style="209" min="13610" max="13610"/>
    <col width="10" customWidth="1" style="209" min="13611" max="13611"/>
    <col width="10" customWidth="1" style="209" min="13612" max="13612"/>
    <col width="10" customWidth="1" style="209" min="13613" max="13613"/>
    <col width="10" customWidth="1" style="209" min="13614" max="13614"/>
    <col width="10" customWidth="1" style="209" min="13615" max="13615"/>
    <col width="10" customWidth="1" style="209" min="13616" max="13616"/>
    <col width="10" customWidth="1" style="209" min="13617" max="13617"/>
    <col width="10" customWidth="1" style="209" min="13618" max="13618"/>
    <col width="10" customWidth="1" style="209" min="13619" max="13619"/>
    <col width="10" customWidth="1" style="209" min="13620" max="13620"/>
    <col width="10" customWidth="1" style="209" min="13621" max="13621"/>
    <col width="10" customWidth="1" style="209" min="13622" max="13622"/>
    <col width="10" customWidth="1" style="209" min="13623" max="13623"/>
    <col width="10" customWidth="1" style="209" min="13624" max="13624"/>
    <col width="10" customWidth="1" style="209" min="13625" max="13625"/>
    <col width="10" customWidth="1" style="209" min="13626" max="13626"/>
    <col width="10" customWidth="1" style="209" min="13627" max="13627"/>
    <col width="10" customWidth="1" style="209" min="13628" max="13628"/>
    <col width="10" customWidth="1" style="209" min="13629" max="13629"/>
    <col width="10" customWidth="1" style="209" min="13630" max="13630"/>
    <col width="10" customWidth="1" style="209" min="13631" max="13631"/>
    <col width="10" customWidth="1" style="209" min="13632" max="13632"/>
    <col width="10" customWidth="1" style="209" min="13633" max="13633"/>
    <col width="10" customWidth="1" style="209" min="13634" max="13634"/>
    <col width="10" customWidth="1" style="209" min="13635" max="13635"/>
    <col width="10" customWidth="1" style="209" min="13636" max="13636"/>
    <col width="10" customWidth="1" style="209" min="13637" max="13637"/>
    <col width="10" customWidth="1" style="209" min="13638" max="13638"/>
    <col width="10" customWidth="1" style="209" min="13639" max="13639"/>
    <col width="10" customWidth="1" style="209" min="13640" max="13640"/>
    <col width="10" customWidth="1" style="209" min="13641" max="13641"/>
    <col width="10" customWidth="1" style="209" min="13642" max="13642"/>
    <col width="10" customWidth="1" style="209" min="13643" max="13643"/>
    <col width="10" customWidth="1" style="209" min="13644" max="13644"/>
    <col width="10" customWidth="1" style="209" min="13645" max="13645"/>
    <col width="10" customWidth="1" style="209" min="13646" max="13646"/>
    <col width="10" customWidth="1" style="209" min="13647" max="13647"/>
    <col width="10" customWidth="1" style="209" min="13648" max="13648"/>
    <col width="10" customWidth="1" style="209" min="13649" max="13649"/>
    <col width="10" customWidth="1" style="209" min="13650" max="13650"/>
    <col width="10" customWidth="1" style="209" min="13651" max="13651"/>
    <col width="10" customWidth="1" style="209" min="13652" max="13652"/>
    <col width="10" customWidth="1" style="209" min="13653" max="13653"/>
    <col width="10" customWidth="1" style="209" min="13654" max="13654"/>
    <col width="10" customWidth="1" style="209" min="13655" max="13655"/>
    <col width="10" customWidth="1" style="209" min="13656" max="13656"/>
    <col width="10" customWidth="1" style="209" min="13657" max="13657"/>
    <col width="10" customWidth="1" style="209" min="13658" max="13658"/>
    <col width="10" customWidth="1" style="209" min="13659" max="13659"/>
    <col width="10" customWidth="1" style="209" min="13660" max="13660"/>
    <col width="10" customWidth="1" style="209" min="13661" max="13661"/>
    <col width="10" customWidth="1" style="209" min="13662" max="13662"/>
    <col width="10" customWidth="1" style="209" min="13663" max="13663"/>
    <col width="10" customWidth="1" style="209" min="13664" max="13664"/>
    <col width="10" customWidth="1" style="209" min="13665" max="13665"/>
    <col width="10" customWidth="1" style="209" min="13666" max="13666"/>
    <col width="10" customWidth="1" style="209" min="13667" max="13667"/>
    <col width="10" customWidth="1" style="209" min="13668" max="13668"/>
    <col width="10" customWidth="1" style="209" min="13669" max="13669"/>
    <col width="10" customWidth="1" style="209" min="13670" max="13670"/>
    <col width="10" customWidth="1" style="209" min="13671" max="13671"/>
    <col width="10" customWidth="1" style="209" min="13672" max="13672"/>
    <col width="10" customWidth="1" style="209" min="13673" max="13673"/>
    <col width="10" customWidth="1" style="209" min="13674" max="13674"/>
    <col width="10" customWidth="1" style="209" min="13675" max="13675"/>
    <col width="10" customWidth="1" style="209" min="13676" max="13676"/>
    <col width="10" customWidth="1" style="209" min="13677" max="13677"/>
    <col width="10" customWidth="1" style="209" min="13678" max="13678"/>
    <col width="10" customWidth="1" style="209" min="13679" max="13679"/>
    <col width="10" customWidth="1" style="209" min="13680" max="13680"/>
    <col width="10" customWidth="1" style="209" min="13681" max="13681"/>
    <col width="10" customWidth="1" style="209" min="13682" max="13682"/>
    <col width="10" customWidth="1" style="209" min="13683" max="13683"/>
    <col width="10" customWidth="1" style="209" min="13684" max="13684"/>
    <col width="10" customWidth="1" style="209" min="13685" max="13685"/>
    <col width="10" customWidth="1" style="209" min="13686" max="13686"/>
    <col width="10" customWidth="1" style="209" min="13687" max="13687"/>
    <col width="10" customWidth="1" style="209" min="13688" max="13688"/>
    <col width="10" customWidth="1" style="209" min="13689" max="13689"/>
    <col width="10" customWidth="1" style="209" min="13690" max="13690"/>
    <col width="10" customWidth="1" style="209" min="13691" max="13691"/>
    <col width="10" customWidth="1" style="209" min="13692" max="13692"/>
    <col width="10" customWidth="1" style="209" min="13693" max="13693"/>
    <col width="10" customWidth="1" style="209" min="13694" max="13694"/>
    <col width="10" customWidth="1" style="209" min="13695" max="13695"/>
    <col width="10" customWidth="1" style="209" min="13696" max="13696"/>
    <col width="10" customWidth="1" style="209" min="13697" max="13697"/>
    <col width="10" customWidth="1" style="209" min="13698" max="13698"/>
    <col width="10" customWidth="1" style="209" min="13699" max="13699"/>
    <col width="10" customWidth="1" style="209" min="13700" max="13700"/>
    <col width="10" customWidth="1" style="209" min="13701" max="13701"/>
    <col width="10" customWidth="1" style="209" min="13702" max="13702"/>
    <col width="10" customWidth="1" style="209" min="13703" max="13703"/>
    <col width="10" customWidth="1" style="209" min="13704" max="13704"/>
    <col width="10" customWidth="1" style="209" min="13705" max="13705"/>
    <col width="10" customWidth="1" style="209" min="13706" max="13706"/>
    <col width="10" customWidth="1" style="209" min="13707" max="13707"/>
    <col width="10" customWidth="1" style="209" min="13708" max="13708"/>
    <col width="10" customWidth="1" style="209" min="13709" max="13709"/>
    <col width="10" customWidth="1" style="209" min="13710" max="13710"/>
    <col width="10" customWidth="1" style="209" min="13711" max="13711"/>
    <col width="10" customWidth="1" style="209" min="13712" max="13712"/>
    <col width="10" customWidth="1" style="209" min="13713" max="13713"/>
    <col width="10" customWidth="1" style="209" min="13714" max="13714"/>
    <col width="10" customWidth="1" style="209" min="13715" max="13715"/>
    <col width="10" customWidth="1" style="209" min="13716" max="13716"/>
    <col width="10" customWidth="1" style="209" min="13717" max="13717"/>
    <col width="10" customWidth="1" style="209" min="13718" max="13718"/>
    <col width="10" customWidth="1" style="209" min="13719" max="13719"/>
    <col width="10" customWidth="1" style="209" min="13720" max="13720"/>
    <col width="10" customWidth="1" style="209" min="13721" max="13721"/>
    <col width="10" customWidth="1" style="209" min="13722" max="13722"/>
    <col width="10" customWidth="1" style="209" min="13723" max="13723"/>
    <col width="10" customWidth="1" style="209" min="13724" max="13724"/>
    <col width="10" customWidth="1" style="209" min="13725" max="13725"/>
    <col width="10" customWidth="1" style="209" min="13726" max="13726"/>
    <col width="10" customWidth="1" style="209" min="13727" max="13727"/>
    <col width="10" customWidth="1" style="209" min="13728" max="13728"/>
    <col width="10" customWidth="1" style="209" min="13729" max="13729"/>
    <col width="10" customWidth="1" style="209" min="13730" max="13730"/>
    <col width="10" customWidth="1" style="209" min="13731" max="13731"/>
    <col width="10" customWidth="1" style="209" min="13732" max="13732"/>
    <col width="10" customWidth="1" style="209" min="13733" max="13733"/>
    <col width="10" customWidth="1" style="209" min="13734" max="13734"/>
    <col width="10" customWidth="1" style="209" min="13735" max="13735"/>
    <col width="10" customWidth="1" style="209" min="13736" max="13736"/>
    <col width="10" customWidth="1" style="209" min="13737" max="13737"/>
    <col width="10" customWidth="1" style="209" min="13738" max="13738"/>
    <col width="10" customWidth="1" style="209" min="13739" max="13739"/>
    <col width="10" customWidth="1" style="209" min="13740" max="13740"/>
    <col width="10" customWidth="1" style="209" min="13741" max="13741"/>
    <col width="10" customWidth="1" style="209" min="13742" max="13742"/>
    <col width="10" customWidth="1" style="209" min="13743" max="13743"/>
    <col width="10" customWidth="1" style="209" min="13744" max="13744"/>
    <col width="10" customWidth="1" style="209" min="13745" max="13745"/>
    <col width="10" customWidth="1" style="209" min="13746" max="13746"/>
    <col width="10" customWidth="1" style="209" min="13747" max="13747"/>
    <col width="10" customWidth="1" style="209" min="13748" max="13748"/>
    <col width="10" customWidth="1" style="209" min="13749" max="13749"/>
    <col width="10" customWidth="1" style="209" min="13750" max="13750"/>
    <col width="10" customWidth="1" style="209" min="13751" max="13751"/>
    <col width="10" customWidth="1" style="209" min="13752" max="13752"/>
    <col width="10" customWidth="1" style="209" min="13753" max="13753"/>
    <col width="10" customWidth="1" style="209" min="13754" max="13754"/>
    <col width="10" customWidth="1" style="209" min="13755" max="13755"/>
    <col width="10" customWidth="1" style="209" min="13756" max="13756"/>
    <col width="10" customWidth="1" style="209" min="13757" max="13757"/>
    <col width="10" customWidth="1" style="209" min="13758" max="13758"/>
    <col width="10" customWidth="1" style="209" min="13759" max="13759"/>
    <col width="10" customWidth="1" style="209" min="13760" max="13760"/>
    <col width="10" customWidth="1" style="209" min="13761" max="13761"/>
    <col width="10" customWidth="1" style="209" min="13762" max="13762"/>
    <col width="10" customWidth="1" style="209" min="13763" max="13763"/>
    <col width="10" customWidth="1" style="209" min="13764" max="13764"/>
    <col width="10" customWidth="1" style="209" min="13765" max="13765"/>
    <col width="10" customWidth="1" style="209" min="13766" max="13766"/>
    <col width="10" customWidth="1" style="209" min="13767" max="13767"/>
    <col width="10" customWidth="1" style="209" min="13768" max="13768"/>
    <col width="10" customWidth="1" style="209" min="13769" max="13769"/>
    <col width="10" customWidth="1" style="209" min="13770" max="13770"/>
    <col width="10" customWidth="1" style="209" min="13771" max="13771"/>
    <col width="10" customWidth="1" style="209" min="13772" max="13772"/>
    <col width="10" customWidth="1" style="209" min="13773" max="13773"/>
    <col width="10" customWidth="1" style="209" min="13774" max="13774"/>
    <col width="10" customWidth="1" style="209" min="13775" max="13775"/>
    <col width="10" customWidth="1" style="209" min="13776" max="13776"/>
    <col width="10" customWidth="1" style="209" min="13777" max="13777"/>
    <col width="10" customWidth="1" style="209" min="13778" max="13778"/>
    <col width="10" customWidth="1" style="209" min="13779" max="13779"/>
    <col width="10" customWidth="1" style="209" min="13780" max="13780"/>
    <col width="10" customWidth="1" style="209" min="13781" max="13781"/>
    <col width="10" customWidth="1" style="209" min="13782" max="13782"/>
    <col width="10" customWidth="1" style="209" min="13783" max="13783"/>
    <col width="10" customWidth="1" style="209" min="13784" max="13784"/>
    <col width="10" customWidth="1" style="209" min="13785" max="13785"/>
    <col width="10" customWidth="1" style="209" min="13786" max="13786"/>
    <col width="10" customWidth="1" style="209" min="13787" max="13787"/>
    <col width="10" customWidth="1" style="209" min="13788" max="13788"/>
    <col width="10" customWidth="1" style="209" min="13789" max="13789"/>
    <col width="10" customWidth="1" style="209" min="13790" max="13790"/>
    <col width="10" customWidth="1" style="209" min="13791" max="13791"/>
    <col width="10" customWidth="1" style="209" min="13792" max="13792"/>
    <col width="10" customWidth="1" style="209" min="13793" max="13793"/>
    <col width="10" customWidth="1" style="209" min="13794" max="13794"/>
    <col width="10" customWidth="1" style="209" min="13795" max="13795"/>
    <col width="10" customWidth="1" style="209" min="13796" max="13796"/>
    <col width="10" customWidth="1" style="209" min="13797" max="13797"/>
    <col width="10" customWidth="1" style="209" min="13798" max="13798"/>
    <col width="10" customWidth="1" style="209" min="13799" max="13799"/>
    <col width="10" customWidth="1" style="209" min="13800" max="13800"/>
    <col width="10" customWidth="1" style="209" min="13801" max="13801"/>
    <col width="10" customWidth="1" style="209" min="13802" max="13802"/>
    <col width="10" customWidth="1" style="209" min="13803" max="13803"/>
    <col width="10" customWidth="1" style="209" min="13804" max="13804"/>
    <col width="10" customWidth="1" style="209" min="13805" max="13805"/>
    <col width="10" customWidth="1" style="209" min="13806" max="13806"/>
    <col width="10" customWidth="1" style="209" min="13807" max="13807"/>
    <col width="10" customWidth="1" style="209" min="13808" max="13808"/>
    <col width="10" customWidth="1" style="209" min="13809" max="13809"/>
    <col width="10" customWidth="1" style="209" min="13810" max="13810"/>
    <col width="10" customWidth="1" style="209" min="13811" max="13811"/>
    <col width="10" customWidth="1" style="209" min="13812" max="13812"/>
    <col width="10" customWidth="1" style="209" min="13813" max="13813"/>
    <col width="10" customWidth="1" style="209" min="13814" max="13814"/>
    <col width="10" customWidth="1" style="209" min="13815" max="13815"/>
    <col width="10" customWidth="1" style="209" min="13816" max="13816"/>
    <col width="10" customWidth="1" style="209" min="13817" max="13817"/>
    <col width="10" customWidth="1" style="209" min="13818" max="13818"/>
    <col width="10" customWidth="1" style="209" min="13819" max="13819"/>
    <col width="10" customWidth="1" style="209" min="13820" max="13820"/>
    <col width="10" customWidth="1" style="209" min="13821" max="13821"/>
    <col width="10" customWidth="1" style="209" min="13822" max="13822"/>
    <col width="10" customWidth="1" style="209" min="13823" max="13823"/>
    <col width="10" customWidth="1" style="209" min="13824" max="13824"/>
    <col width="10" customWidth="1" style="209" min="13825" max="13825"/>
    <col width="10" customWidth="1" style="209" min="13826" max="13826"/>
    <col width="10" customWidth="1" style="209" min="13827" max="13827"/>
    <col width="10" customWidth="1" style="209" min="13828" max="13828"/>
    <col width="10" customWidth="1" style="209" min="13829" max="13829"/>
    <col width="10" customWidth="1" style="209" min="13830" max="13830"/>
    <col width="10" customWidth="1" style="209" min="13831" max="13831"/>
    <col width="10" customWidth="1" style="209" min="13832" max="13832"/>
    <col width="10" customWidth="1" style="209" min="13833" max="13833"/>
    <col width="10" customWidth="1" style="209" min="13834" max="13834"/>
    <col width="10" customWidth="1" style="209" min="13835" max="13835"/>
    <col width="10" customWidth="1" style="209" min="13836" max="13836"/>
    <col width="10" customWidth="1" style="209" min="13837" max="13837"/>
    <col width="10" customWidth="1" style="209" min="13838" max="13838"/>
    <col width="10" customWidth="1" style="209" min="13839" max="13839"/>
    <col width="10" customWidth="1" style="209" min="13840" max="13840"/>
    <col width="10" customWidth="1" style="209" min="13841" max="13841"/>
    <col width="10" customWidth="1" style="209" min="13842" max="13842"/>
    <col width="10" customWidth="1" style="209" min="13843" max="13843"/>
    <col width="10" customWidth="1" style="209" min="13844" max="13844"/>
    <col width="10" customWidth="1" style="209" min="13845" max="13845"/>
    <col width="10" customWidth="1" style="209" min="13846" max="13846"/>
    <col width="10" customWidth="1" style="209" min="13847" max="13847"/>
    <col width="10" customWidth="1" style="209" min="13848" max="13848"/>
    <col width="10" customWidth="1" style="209" min="13849" max="13849"/>
    <col width="10" customWidth="1" style="209" min="13850" max="13850"/>
    <col width="10" customWidth="1" style="209" min="13851" max="13851"/>
    <col width="10" customWidth="1" style="209" min="13852" max="13852"/>
    <col width="10" customWidth="1" style="209" min="13853" max="13853"/>
    <col width="10" customWidth="1" style="209" min="13854" max="13854"/>
    <col width="10" customWidth="1" style="209" min="13855" max="13855"/>
    <col width="10" customWidth="1" style="209" min="13856" max="13856"/>
    <col width="10" customWidth="1" style="209" min="13857" max="13857"/>
    <col width="10" customWidth="1" style="209" min="13858" max="13858"/>
    <col width="10" customWidth="1" style="209" min="13859" max="13859"/>
    <col width="10" customWidth="1" style="209" min="13860" max="13860"/>
    <col width="10" customWidth="1" style="209" min="13861" max="13861"/>
    <col width="10" customWidth="1" style="209" min="13862" max="13862"/>
    <col width="10" customWidth="1" style="209" min="13863" max="13863"/>
    <col width="10" customWidth="1" style="209" min="13864" max="13864"/>
    <col width="10" customWidth="1" style="209" min="13865" max="13865"/>
    <col width="10" customWidth="1" style="209" min="13866" max="13866"/>
    <col width="10" customWidth="1" style="209" min="13867" max="13867"/>
    <col width="10" customWidth="1" style="209" min="13868" max="13868"/>
    <col width="10" customWidth="1" style="209" min="13869" max="13869"/>
    <col width="10" customWidth="1" style="209" min="13870" max="13870"/>
    <col width="10" customWidth="1" style="209" min="13871" max="13871"/>
    <col width="10" customWidth="1" style="209" min="13872" max="13872"/>
    <col width="10" customWidth="1" style="209" min="13873" max="13873"/>
    <col width="10" customWidth="1" style="209" min="13874" max="13874"/>
    <col width="10" customWidth="1" style="209" min="13875" max="13875"/>
    <col width="10" customWidth="1" style="209" min="13876" max="13876"/>
    <col width="10" customWidth="1" style="209" min="13877" max="13877"/>
    <col width="10" customWidth="1" style="209" min="13878" max="13878"/>
    <col width="10" customWidth="1" style="209" min="13879" max="13879"/>
    <col width="10" customWidth="1" style="209" min="13880" max="13880"/>
    <col width="10" customWidth="1" style="209" min="13881" max="13881"/>
    <col width="10" customWidth="1" style="209" min="13882" max="13882"/>
    <col width="10" customWidth="1" style="209" min="13883" max="13883"/>
    <col width="10" customWidth="1" style="209" min="13884" max="13884"/>
    <col width="10" customWidth="1" style="209" min="13885" max="13885"/>
    <col width="10" customWidth="1" style="209" min="13886" max="13886"/>
    <col width="10" customWidth="1" style="209" min="13887" max="13887"/>
    <col width="10" customWidth="1" style="209" min="13888" max="13888"/>
    <col width="10" customWidth="1" style="209" min="13889" max="13889"/>
    <col width="10" customWidth="1" style="209" min="13890" max="13890"/>
    <col width="10" customWidth="1" style="209" min="13891" max="13891"/>
    <col width="10" customWidth="1" style="209" min="13892" max="13892"/>
    <col width="10" customWidth="1" style="209" min="13893" max="13893"/>
    <col width="10" customWidth="1" style="209" min="13894" max="13894"/>
    <col width="10" customWidth="1" style="209" min="13895" max="13895"/>
    <col width="10" customWidth="1" style="209" min="13896" max="13896"/>
    <col width="10" customWidth="1" style="209" min="13897" max="13897"/>
    <col width="10" customWidth="1" style="209" min="13898" max="13898"/>
    <col width="10" customWidth="1" style="209" min="13899" max="13899"/>
    <col width="10" customWidth="1" style="209" min="13900" max="13900"/>
    <col width="10" customWidth="1" style="209" min="13901" max="13901"/>
    <col width="10" customWidth="1" style="209" min="13902" max="13902"/>
    <col width="10" customWidth="1" style="209" min="13903" max="13903"/>
    <col width="10" customWidth="1" style="209" min="13904" max="13904"/>
    <col width="10" customWidth="1" style="209" min="13905" max="13905"/>
    <col width="10" customWidth="1" style="209" min="13906" max="13906"/>
    <col width="10" customWidth="1" style="209" min="13907" max="13907"/>
    <col width="10" customWidth="1" style="209" min="13908" max="13908"/>
    <col width="10" customWidth="1" style="209" min="13909" max="13909"/>
    <col width="10" customWidth="1" style="209" min="13910" max="13910"/>
    <col width="10" customWidth="1" style="209" min="13911" max="13911"/>
    <col width="10" customWidth="1" style="209" min="13912" max="13912"/>
    <col width="10" customWidth="1" style="209" min="13913" max="13913"/>
    <col width="10" customWidth="1" style="209" min="13914" max="13914"/>
    <col width="10" customWidth="1" style="209" min="13915" max="13915"/>
    <col width="10" customWidth="1" style="209" min="13916" max="13916"/>
    <col width="10" customWidth="1" style="209" min="13917" max="13917"/>
    <col width="10" customWidth="1" style="209" min="13918" max="13918"/>
    <col width="10" customWidth="1" style="209" min="13919" max="13919"/>
    <col width="10" customWidth="1" style="209" min="13920" max="13920"/>
    <col width="10" customWidth="1" style="209" min="13921" max="13921"/>
    <col width="10" customWidth="1" style="209" min="13922" max="13922"/>
    <col width="10" customWidth="1" style="209" min="13923" max="13923"/>
    <col width="10" customWidth="1" style="209" min="13924" max="13924"/>
    <col width="10" customWidth="1" style="209" min="13925" max="13925"/>
    <col width="10" customWidth="1" style="209" min="13926" max="13926"/>
    <col width="10" customWidth="1" style="209" min="13927" max="13927"/>
    <col width="10" customWidth="1" style="209" min="13928" max="13928"/>
    <col width="10" customWidth="1" style="209" min="13929" max="13929"/>
    <col width="10" customWidth="1" style="209" min="13930" max="13930"/>
    <col width="10" customWidth="1" style="209" min="13931" max="13931"/>
    <col width="10" customWidth="1" style="209" min="13932" max="13932"/>
    <col width="10" customWidth="1" style="209" min="13933" max="13933"/>
    <col width="10" customWidth="1" style="209" min="13934" max="13934"/>
    <col width="10" customWidth="1" style="209" min="13935" max="13935"/>
    <col width="10" customWidth="1" style="209" min="13936" max="13936"/>
    <col width="10" customWidth="1" style="209" min="13937" max="13937"/>
    <col width="10" customWidth="1" style="209" min="13938" max="13938"/>
    <col width="10" customWidth="1" style="209" min="13939" max="13939"/>
    <col width="10" customWidth="1" style="209" min="13940" max="13940"/>
    <col width="10" customWidth="1" style="209" min="13941" max="13941"/>
    <col width="10" customWidth="1" style="209" min="13942" max="13942"/>
    <col width="10" customWidth="1" style="209" min="13943" max="13943"/>
    <col width="10" customWidth="1" style="209" min="13944" max="13944"/>
    <col width="10" customWidth="1" style="209" min="13945" max="13945"/>
    <col width="10" customWidth="1" style="209" min="13946" max="13946"/>
    <col width="10" customWidth="1" style="209" min="13947" max="13947"/>
    <col width="10" customWidth="1" style="209" min="13948" max="13948"/>
    <col width="10" customWidth="1" style="209" min="13949" max="13949"/>
    <col width="10" customWidth="1" style="209" min="13950" max="13950"/>
    <col width="10" customWidth="1" style="209" min="13951" max="13951"/>
    <col width="10" customWidth="1" style="209" min="13952" max="13952"/>
    <col width="10" customWidth="1" style="209" min="13953" max="13953"/>
    <col width="10" customWidth="1" style="209" min="13954" max="13954"/>
    <col width="10" customWidth="1" style="209" min="13955" max="13955"/>
    <col width="10" customWidth="1" style="209" min="13956" max="13956"/>
    <col width="10" customWidth="1" style="209" min="13957" max="13957"/>
    <col width="10" customWidth="1" style="209" min="13958" max="13958"/>
    <col width="10" customWidth="1" style="209" min="13959" max="13959"/>
    <col width="10" customWidth="1" style="209" min="13960" max="13960"/>
    <col width="10" customWidth="1" style="209" min="13961" max="13961"/>
    <col width="10" customWidth="1" style="209" min="13962" max="13962"/>
    <col width="10" customWidth="1" style="209" min="13963" max="13963"/>
    <col width="10" customWidth="1" style="209" min="13964" max="13964"/>
    <col width="10" customWidth="1" style="209" min="13965" max="13965"/>
    <col width="10" customWidth="1" style="209" min="13966" max="13966"/>
    <col width="10" customWidth="1" style="209" min="13967" max="13967"/>
    <col width="10" customWidth="1" style="209" min="13968" max="13968"/>
    <col width="10" customWidth="1" style="209" min="13969" max="13969"/>
    <col width="10" customWidth="1" style="209" min="13970" max="13970"/>
    <col width="10" customWidth="1" style="209" min="13971" max="13971"/>
    <col width="10" customWidth="1" style="209" min="13972" max="13972"/>
    <col width="10" customWidth="1" style="209" min="13973" max="13973"/>
    <col width="10" customWidth="1" style="209" min="13974" max="13974"/>
    <col width="10" customWidth="1" style="209" min="13975" max="13975"/>
    <col width="10" customWidth="1" style="209" min="13976" max="13976"/>
    <col width="10" customWidth="1" style="209" min="13977" max="13977"/>
    <col width="10" customWidth="1" style="209" min="13978" max="13978"/>
    <col width="10" customWidth="1" style="209" min="13979" max="13979"/>
    <col width="10" customWidth="1" style="209" min="13980" max="13980"/>
    <col width="10" customWidth="1" style="209" min="13981" max="13981"/>
    <col width="10" customWidth="1" style="209" min="13982" max="13982"/>
    <col width="10" customWidth="1" style="209" min="13983" max="13983"/>
    <col width="10" customWidth="1" style="209" min="13984" max="13984"/>
    <col width="10" customWidth="1" style="209" min="13985" max="13985"/>
    <col width="10" customWidth="1" style="209" min="13986" max="13986"/>
    <col width="10" customWidth="1" style="209" min="13987" max="13987"/>
    <col width="10" customWidth="1" style="209" min="13988" max="13988"/>
    <col width="10" customWidth="1" style="209" min="13989" max="13989"/>
    <col width="10" customWidth="1" style="209" min="13990" max="13990"/>
    <col width="10" customWidth="1" style="209" min="13991" max="13991"/>
    <col width="10" customWidth="1" style="209" min="13992" max="13992"/>
    <col width="10" customWidth="1" style="209" min="13993" max="13993"/>
    <col width="10" customWidth="1" style="209" min="13994" max="13994"/>
    <col width="10" customWidth="1" style="209" min="13995" max="13995"/>
    <col width="10" customWidth="1" style="209" min="13996" max="13996"/>
    <col width="10" customWidth="1" style="209" min="13997" max="13997"/>
    <col width="10" customWidth="1" style="209" min="13998" max="13998"/>
    <col width="10" customWidth="1" style="209" min="13999" max="13999"/>
    <col width="10" customWidth="1" style="209" min="14000" max="14000"/>
    <col width="10" customWidth="1" style="209" min="14001" max="14001"/>
    <col width="10" customWidth="1" style="209" min="14002" max="14002"/>
    <col width="10" customWidth="1" style="209" min="14003" max="14003"/>
    <col width="10" customWidth="1" style="209" min="14004" max="14004"/>
    <col width="10" customWidth="1" style="209" min="14005" max="14005"/>
    <col width="10" customWidth="1" style="209" min="14006" max="14006"/>
    <col width="10" customWidth="1" style="209" min="14007" max="14007"/>
    <col width="10" customWidth="1" style="209" min="14008" max="14008"/>
    <col width="10" customWidth="1" style="209" min="14009" max="14009"/>
    <col width="10" customWidth="1" style="209" min="14010" max="14010"/>
    <col width="10" customWidth="1" style="209" min="14011" max="14011"/>
    <col width="10" customWidth="1" style="209" min="14012" max="14012"/>
    <col width="10" customWidth="1" style="209" min="14013" max="14013"/>
    <col width="10" customWidth="1" style="209" min="14014" max="14014"/>
    <col width="10" customWidth="1" style="209" min="14015" max="14015"/>
    <col width="10" customWidth="1" style="209" min="14016" max="14016"/>
    <col width="10" customWidth="1" style="209" min="14017" max="14017"/>
    <col width="10" customWidth="1" style="209" min="14018" max="14018"/>
    <col width="10" customWidth="1" style="209" min="14019" max="14019"/>
    <col width="10" customWidth="1" style="209" min="14020" max="14020"/>
    <col width="10" customWidth="1" style="209" min="14021" max="14021"/>
    <col width="10" customWidth="1" style="209" min="14022" max="14022"/>
    <col width="10" customWidth="1" style="209" min="14023" max="14023"/>
    <col width="10" customWidth="1" style="209" min="14024" max="14024"/>
    <col width="10" customWidth="1" style="209" min="14025" max="14025"/>
    <col width="10" customWidth="1" style="209" min="14026" max="14026"/>
    <col width="10" customWidth="1" style="209" min="14027" max="14027"/>
    <col width="10" customWidth="1" style="209" min="14028" max="14028"/>
    <col width="10" customWidth="1" style="209" min="14029" max="14029"/>
    <col width="10" customWidth="1" style="209" min="14030" max="14030"/>
    <col width="10" customWidth="1" style="209" min="14031" max="14031"/>
    <col width="10" customWidth="1" style="209" min="14032" max="14032"/>
    <col width="10" customWidth="1" style="209" min="14033" max="14033"/>
    <col width="10" customWidth="1" style="209" min="14034" max="14034"/>
    <col width="10" customWidth="1" style="209" min="14035" max="14035"/>
    <col width="10" customWidth="1" style="209" min="14036" max="14036"/>
    <col width="10" customWidth="1" style="209" min="14037" max="14037"/>
    <col width="10" customWidth="1" style="209" min="14038" max="14038"/>
    <col width="10" customWidth="1" style="209" min="14039" max="14039"/>
    <col width="10" customWidth="1" style="209" min="14040" max="14040"/>
    <col width="10" customWidth="1" style="209" min="14041" max="14041"/>
    <col width="10" customWidth="1" style="209" min="14042" max="14042"/>
    <col width="10" customWidth="1" style="209" min="14043" max="14043"/>
    <col width="10" customWidth="1" style="209" min="14044" max="14044"/>
    <col width="10" customWidth="1" style="209" min="14045" max="14045"/>
    <col width="10" customWidth="1" style="209" min="14046" max="14046"/>
    <col width="10" customWidth="1" style="209" min="14047" max="14047"/>
    <col width="10" customWidth="1" style="209" min="14048" max="14048"/>
    <col width="10" customWidth="1" style="209" min="14049" max="14049"/>
    <col width="10" customWidth="1" style="209" min="14050" max="14050"/>
    <col width="10" customWidth="1" style="209" min="14051" max="14051"/>
    <col width="10" customWidth="1" style="209" min="14052" max="14052"/>
    <col width="10" customWidth="1" style="209" min="14053" max="14053"/>
    <col width="10" customWidth="1" style="209" min="14054" max="14054"/>
    <col width="10" customWidth="1" style="209" min="14055" max="14055"/>
    <col width="10" customWidth="1" style="209" min="14056" max="14056"/>
    <col width="10" customWidth="1" style="209" min="14057" max="14057"/>
    <col width="10" customWidth="1" style="209" min="14058" max="14058"/>
    <col width="10" customWidth="1" style="209" min="14059" max="14059"/>
    <col width="10" customWidth="1" style="209" min="14060" max="14060"/>
    <col width="10" customWidth="1" style="209" min="14061" max="14061"/>
    <col width="10" customWidth="1" style="209" min="14062" max="14062"/>
    <col width="10" customWidth="1" style="209" min="14063" max="14063"/>
    <col width="10" customWidth="1" style="209" min="14064" max="14064"/>
    <col width="10" customWidth="1" style="209" min="14065" max="14065"/>
    <col width="10" customWidth="1" style="209" min="14066" max="14066"/>
    <col width="10" customWidth="1" style="209" min="14067" max="14067"/>
    <col width="10" customWidth="1" style="209" min="14068" max="14068"/>
    <col width="10" customWidth="1" style="209" min="14069" max="14069"/>
    <col width="10" customWidth="1" style="209" min="14070" max="14070"/>
    <col width="10" customWidth="1" style="209" min="14071" max="14071"/>
    <col width="10" customWidth="1" style="209" min="14072" max="14072"/>
    <col width="10" customWidth="1" style="209" min="14073" max="14073"/>
    <col width="10" customWidth="1" style="209" min="14074" max="14074"/>
    <col width="10" customWidth="1" style="209" min="14075" max="14075"/>
    <col width="10" customWidth="1" style="209" min="14076" max="14076"/>
    <col width="10" customWidth="1" style="209" min="14077" max="14077"/>
    <col width="10" customWidth="1" style="209" min="14078" max="14078"/>
    <col width="10" customWidth="1" style="209" min="14079" max="14079"/>
    <col width="10" customWidth="1" style="209" min="14080" max="14080"/>
    <col width="10" customWidth="1" style="209" min="14081" max="14081"/>
    <col width="10" customWidth="1" style="209" min="14082" max="14082"/>
    <col width="10" customWidth="1" style="209" min="14083" max="14083"/>
    <col width="10" customWidth="1" style="209" min="14084" max="14084"/>
    <col width="10" customWidth="1" style="209" min="14085" max="14085"/>
    <col width="10" customWidth="1" style="209" min="14086" max="14086"/>
    <col width="10" customWidth="1" style="209" min="14087" max="14087"/>
    <col width="10" customWidth="1" style="209" min="14088" max="14088"/>
    <col width="10" customWidth="1" style="209" min="14089" max="14089"/>
    <col width="10" customWidth="1" style="209" min="14090" max="14090"/>
    <col width="10" customWidth="1" style="209" min="14091" max="14091"/>
    <col width="10" customWidth="1" style="209" min="14092" max="14092"/>
    <col width="10" customWidth="1" style="209" min="14093" max="14093"/>
    <col width="10" customWidth="1" style="209" min="14094" max="14094"/>
    <col width="10" customWidth="1" style="209" min="14095" max="14095"/>
    <col width="10" customWidth="1" style="209" min="14096" max="14096"/>
    <col width="10" customWidth="1" style="209" min="14097" max="14097"/>
    <col width="10" customWidth="1" style="209" min="14098" max="14098"/>
    <col width="10" customWidth="1" style="209" min="14099" max="14099"/>
    <col width="10" customWidth="1" style="209" min="14100" max="14100"/>
    <col width="10" customWidth="1" style="209" min="14101" max="14101"/>
    <col width="10" customWidth="1" style="209" min="14102" max="14102"/>
    <col width="10" customWidth="1" style="209" min="14103" max="14103"/>
    <col width="10" customWidth="1" style="209" min="14104" max="14104"/>
    <col width="10" customWidth="1" style="209" min="14105" max="14105"/>
    <col width="10" customWidth="1" style="209" min="14106" max="14106"/>
    <col width="10" customWidth="1" style="209" min="14107" max="14107"/>
    <col width="10" customWidth="1" style="209" min="14108" max="14108"/>
    <col width="10" customWidth="1" style="209" min="14109" max="14109"/>
    <col width="10" customWidth="1" style="209" min="14110" max="14110"/>
    <col width="10" customWidth="1" style="209" min="14111" max="14111"/>
    <col width="10" customWidth="1" style="209" min="14112" max="14112"/>
    <col width="10" customWidth="1" style="209" min="14113" max="14113"/>
    <col width="10" customWidth="1" style="209" min="14114" max="14114"/>
    <col width="10" customWidth="1" style="209" min="14115" max="14115"/>
    <col width="10" customWidth="1" style="209" min="14116" max="14116"/>
    <col width="10" customWidth="1" style="209" min="14117" max="14117"/>
    <col width="10" customWidth="1" style="209" min="14118" max="14118"/>
    <col width="10" customWidth="1" style="209" min="14119" max="14119"/>
    <col width="10" customWidth="1" style="209" min="14120" max="14120"/>
    <col width="10" customWidth="1" style="209" min="14121" max="14121"/>
    <col width="10" customWidth="1" style="209" min="14122" max="14122"/>
    <col width="10" customWidth="1" style="209" min="14123" max="14123"/>
    <col width="10" customWidth="1" style="209" min="14124" max="14124"/>
    <col width="10" customWidth="1" style="209" min="14125" max="14125"/>
    <col width="10" customWidth="1" style="209" min="14126" max="14126"/>
    <col width="10" customWidth="1" style="209" min="14127" max="14127"/>
    <col width="10" customWidth="1" style="209" min="14128" max="14128"/>
    <col width="10" customWidth="1" style="209" min="14129" max="14129"/>
    <col width="10" customWidth="1" style="209" min="14130" max="14130"/>
    <col width="10" customWidth="1" style="209" min="14131" max="14131"/>
    <col width="10" customWidth="1" style="209" min="14132" max="14132"/>
    <col width="10" customWidth="1" style="209" min="14133" max="14133"/>
    <col width="10" customWidth="1" style="209" min="14134" max="14134"/>
    <col width="10" customWidth="1" style="209" min="14135" max="14135"/>
    <col width="10" customWidth="1" style="209" min="14136" max="14136"/>
    <col width="10" customWidth="1" style="209" min="14137" max="14137"/>
    <col width="10" customWidth="1" style="209" min="14138" max="14138"/>
    <col width="10" customWidth="1" style="209" min="14139" max="14139"/>
    <col width="10" customWidth="1" style="209" min="14140" max="14140"/>
    <col width="10" customWidth="1" style="209" min="14141" max="14141"/>
    <col width="10" customWidth="1" style="209" min="14142" max="14142"/>
    <col width="10" customWidth="1" style="209" min="14143" max="14143"/>
    <col width="10" customWidth="1" style="209" min="14144" max="14144"/>
    <col width="10" customWidth="1" style="209" min="14145" max="14145"/>
    <col width="10" customWidth="1" style="209" min="14146" max="14146"/>
    <col width="10" customWidth="1" style="209" min="14147" max="14147"/>
    <col width="10" customWidth="1" style="209" min="14148" max="14148"/>
    <col width="10" customWidth="1" style="209" min="14149" max="14149"/>
    <col width="10" customWidth="1" style="209" min="14150" max="14150"/>
    <col width="10" customWidth="1" style="209" min="14151" max="14151"/>
    <col width="10" customWidth="1" style="209" min="14152" max="14152"/>
    <col width="10" customWidth="1" style="209" min="14153" max="14153"/>
    <col width="10" customWidth="1" style="209" min="14154" max="14154"/>
    <col width="10" customWidth="1" style="209" min="14155" max="14155"/>
    <col width="10" customWidth="1" style="209" min="14156" max="14156"/>
    <col width="10" customWidth="1" style="209" min="14157" max="14157"/>
    <col width="10" customWidth="1" style="209" min="14158" max="14158"/>
    <col width="10" customWidth="1" style="209" min="14159" max="14159"/>
    <col width="10" customWidth="1" style="209" min="14160" max="14160"/>
    <col width="10" customWidth="1" style="209" min="14161" max="14161"/>
    <col width="10" customWidth="1" style="209" min="14162" max="14162"/>
    <col width="10" customWidth="1" style="209" min="14163" max="14163"/>
    <col width="10" customWidth="1" style="209" min="14164" max="14164"/>
    <col width="10" customWidth="1" style="209" min="14165" max="14165"/>
    <col width="10" customWidth="1" style="209" min="14166" max="14166"/>
    <col width="10" customWidth="1" style="209" min="14167" max="14167"/>
    <col width="10" customWidth="1" style="209" min="14168" max="14168"/>
    <col width="10" customWidth="1" style="209" min="14169" max="14169"/>
    <col width="10" customWidth="1" style="209" min="14170" max="14170"/>
    <col width="10" customWidth="1" style="209" min="14171" max="14171"/>
    <col width="10" customWidth="1" style="209" min="14172" max="14172"/>
    <col width="10" customWidth="1" style="209" min="14173" max="14173"/>
    <col width="10" customWidth="1" style="209" min="14174" max="14174"/>
    <col width="10" customWidth="1" style="209" min="14175" max="14175"/>
    <col width="10" customWidth="1" style="209" min="14176" max="14176"/>
    <col width="10" customWidth="1" style="209" min="14177" max="14177"/>
    <col width="10" customWidth="1" style="209" min="14178" max="14178"/>
    <col width="10" customWidth="1" style="209" min="14179" max="14179"/>
    <col width="10" customWidth="1" style="209" min="14180" max="14180"/>
    <col width="10" customWidth="1" style="209" min="14181" max="14181"/>
    <col width="10" customWidth="1" style="209" min="14182" max="14182"/>
    <col width="10" customWidth="1" style="209" min="14183" max="14183"/>
    <col width="10" customWidth="1" style="209" min="14184" max="14184"/>
    <col width="10" customWidth="1" style="209" min="14185" max="14185"/>
    <col width="10" customWidth="1" style="209" min="14186" max="14186"/>
    <col width="10" customWidth="1" style="209" min="14187" max="14187"/>
    <col width="10" customWidth="1" style="209" min="14188" max="14188"/>
    <col width="10" customWidth="1" style="209" min="14189" max="14189"/>
    <col width="10" customWidth="1" style="209" min="14190" max="14190"/>
    <col width="10" customWidth="1" style="209" min="14191" max="14191"/>
    <col width="10" customWidth="1" style="209" min="14192" max="14192"/>
    <col width="10" customWidth="1" style="209" min="14193" max="14193"/>
    <col width="10" customWidth="1" style="209" min="14194" max="14194"/>
    <col width="10" customWidth="1" style="209" min="14195" max="14195"/>
    <col width="10" customWidth="1" style="209" min="14196" max="14196"/>
    <col width="10" customWidth="1" style="209" min="14197" max="14197"/>
    <col width="10" customWidth="1" style="209" min="14198" max="14198"/>
    <col width="10" customWidth="1" style="209" min="14199" max="14199"/>
    <col width="10" customWidth="1" style="209" min="14200" max="14200"/>
    <col width="10" customWidth="1" style="209" min="14201" max="14201"/>
    <col width="10" customWidth="1" style="209" min="14202" max="14202"/>
    <col width="10" customWidth="1" style="209" min="14203" max="14203"/>
    <col width="10" customWidth="1" style="209" min="14204" max="14204"/>
    <col width="10" customWidth="1" style="209" min="14205" max="14205"/>
    <col width="10" customWidth="1" style="209" min="14206" max="14206"/>
    <col width="10" customWidth="1" style="209" min="14207" max="14207"/>
    <col width="10" customWidth="1" style="209" min="14208" max="14208"/>
    <col width="10" customWidth="1" style="209" min="14209" max="14209"/>
    <col width="10" customWidth="1" style="209" min="14210" max="14210"/>
    <col width="10" customWidth="1" style="209" min="14211" max="14211"/>
    <col width="10" customWidth="1" style="209" min="14212" max="14212"/>
    <col width="10" customWidth="1" style="209" min="14213" max="14213"/>
    <col width="10" customWidth="1" style="209" min="14214" max="14214"/>
    <col width="10" customWidth="1" style="209" min="14215" max="14215"/>
    <col width="10" customWidth="1" style="209" min="14216" max="14216"/>
    <col width="10" customWidth="1" style="209" min="14217" max="14217"/>
    <col width="10" customWidth="1" style="209" min="14218" max="14218"/>
    <col width="10" customWidth="1" style="209" min="14219" max="14219"/>
    <col width="10" customWidth="1" style="209" min="14220" max="14220"/>
    <col width="10" customWidth="1" style="209" min="14221" max="14221"/>
    <col width="10" customWidth="1" style="209" min="14222" max="14222"/>
    <col width="10" customWidth="1" style="209" min="14223" max="14223"/>
    <col width="10" customWidth="1" style="209" min="14224" max="14224"/>
    <col width="10" customWidth="1" style="209" min="14225" max="14225"/>
    <col width="10" customWidth="1" style="209" min="14226" max="14226"/>
    <col width="10" customWidth="1" style="209" min="14227" max="14227"/>
    <col width="10" customWidth="1" style="209" min="14228" max="14228"/>
    <col width="10" customWidth="1" style="209" min="14229" max="14229"/>
    <col width="10" customWidth="1" style="209" min="14230" max="14230"/>
    <col width="10" customWidth="1" style="209" min="14231" max="14231"/>
    <col width="10" customWidth="1" style="209" min="14232" max="14232"/>
    <col width="10" customWidth="1" style="209" min="14233" max="14233"/>
    <col width="10" customWidth="1" style="209" min="14234" max="14234"/>
    <col width="10" customWidth="1" style="209" min="14235" max="14235"/>
    <col width="10" customWidth="1" style="209" min="14236" max="14236"/>
    <col width="10" customWidth="1" style="209" min="14237" max="14237"/>
    <col width="10" customWidth="1" style="209" min="14238" max="14238"/>
    <col width="10" customWidth="1" style="209" min="14239" max="14239"/>
    <col width="10" customWidth="1" style="209" min="14240" max="14240"/>
    <col width="10" customWidth="1" style="209" min="14241" max="14241"/>
    <col width="10" customWidth="1" style="209" min="14242" max="14242"/>
    <col width="10" customWidth="1" style="209" min="14243" max="14243"/>
    <col width="10" customWidth="1" style="209" min="14244" max="14244"/>
    <col width="10" customWidth="1" style="209" min="14245" max="14245"/>
    <col width="10" customWidth="1" style="209" min="14246" max="14246"/>
    <col width="10" customWidth="1" style="209" min="14247" max="14247"/>
    <col width="10" customWidth="1" style="209" min="14248" max="14248"/>
    <col width="10" customWidth="1" style="209" min="14249" max="14249"/>
    <col width="10" customWidth="1" style="209" min="14250" max="14250"/>
    <col width="10" customWidth="1" style="209" min="14251" max="14251"/>
    <col width="10" customWidth="1" style="209" min="14252" max="14252"/>
    <col width="10" customWidth="1" style="209" min="14253" max="14253"/>
    <col width="10" customWidth="1" style="209" min="14254" max="14254"/>
    <col width="10" customWidth="1" style="209" min="14255" max="14255"/>
    <col width="10" customWidth="1" style="209" min="14256" max="14256"/>
    <col width="10" customWidth="1" style="209" min="14257" max="14257"/>
    <col width="10" customWidth="1" style="209" min="14258" max="14258"/>
    <col width="10" customWidth="1" style="209" min="14259" max="14259"/>
    <col width="10" customWidth="1" style="209" min="14260" max="14260"/>
    <col width="10" customWidth="1" style="209" min="14261" max="14261"/>
    <col width="10" customWidth="1" style="209" min="14262" max="14262"/>
    <col width="10" customWidth="1" style="209" min="14263" max="14263"/>
    <col width="10" customWidth="1" style="209" min="14264" max="14264"/>
    <col width="10" customWidth="1" style="209" min="14265" max="14265"/>
    <col width="10" customWidth="1" style="209" min="14266" max="14266"/>
    <col width="10" customWidth="1" style="209" min="14267" max="14267"/>
    <col width="10" customWidth="1" style="209" min="14268" max="14268"/>
    <col width="10" customWidth="1" style="209" min="14269" max="14269"/>
    <col width="10" customWidth="1" style="209" min="14270" max="14270"/>
    <col width="10" customWidth="1" style="209" min="14271" max="14271"/>
    <col width="10" customWidth="1" style="209" min="14272" max="14272"/>
    <col width="10" customWidth="1" style="209" min="14273" max="14273"/>
    <col width="10" customWidth="1" style="209" min="14274" max="14274"/>
    <col width="10" customWidth="1" style="209" min="14275" max="14275"/>
    <col width="10" customWidth="1" style="209" min="14276" max="14276"/>
    <col width="10" customWidth="1" style="209" min="14277" max="14277"/>
    <col width="10" customWidth="1" style="209" min="14278" max="14278"/>
    <col width="10" customWidth="1" style="209" min="14279" max="14279"/>
    <col width="10" customWidth="1" style="209" min="14280" max="14280"/>
    <col width="10" customWidth="1" style="209" min="14281" max="14281"/>
    <col width="10" customWidth="1" style="209" min="14282" max="14282"/>
    <col width="10" customWidth="1" style="209" min="14283" max="14283"/>
    <col width="10" customWidth="1" style="209" min="14284" max="14284"/>
    <col width="10" customWidth="1" style="209" min="14285" max="14285"/>
    <col width="10" customWidth="1" style="209" min="14286" max="14286"/>
    <col width="10" customWidth="1" style="209" min="14287" max="14287"/>
    <col width="10" customWidth="1" style="209" min="14288" max="14288"/>
    <col width="10" customWidth="1" style="209" min="14289" max="14289"/>
    <col width="10" customWidth="1" style="209" min="14290" max="14290"/>
    <col width="10" customWidth="1" style="209" min="14291" max="14291"/>
    <col width="10" customWidth="1" style="209" min="14292" max="14292"/>
    <col width="10" customWidth="1" style="209" min="14293" max="14293"/>
    <col width="10" customWidth="1" style="209" min="14294" max="14294"/>
    <col width="10" customWidth="1" style="209" min="14295" max="14295"/>
    <col width="10" customWidth="1" style="209" min="14296" max="14296"/>
    <col width="10" customWidth="1" style="209" min="14297" max="14297"/>
    <col width="10" customWidth="1" style="209" min="14298" max="14298"/>
    <col width="10" customWidth="1" style="209" min="14299" max="14299"/>
    <col width="10" customWidth="1" style="209" min="14300" max="14300"/>
    <col width="10" customWidth="1" style="209" min="14301" max="14301"/>
    <col width="10" customWidth="1" style="209" min="14302" max="14302"/>
    <col width="10" customWidth="1" style="209" min="14303" max="14303"/>
    <col width="10" customWidth="1" style="209" min="14304" max="14304"/>
    <col width="10" customWidth="1" style="209" min="14305" max="14305"/>
    <col width="10" customWidth="1" style="209" min="14306" max="14306"/>
    <col width="10" customWidth="1" style="209" min="14307" max="14307"/>
    <col width="10" customWidth="1" style="209" min="14308" max="14308"/>
    <col width="10" customWidth="1" style="209" min="14309" max="14309"/>
    <col width="10" customWidth="1" style="209" min="14310" max="14310"/>
    <col width="10" customWidth="1" style="209" min="14311" max="14311"/>
    <col width="10" customWidth="1" style="209" min="14312" max="14312"/>
    <col width="10" customWidth="1" style="209" min="14313" max="14313"/>
    <col width="10" customWidth="1" style="209" min="14314" max="14314"/>
    <col width="10" customWidth="1" style="209" min="14315" max="14315"/>
    <col width="10" customWidth="1" style="209" min="14316" max="14316"/>
    <col width="10" customWidth="1" style="209" min="14317" max="14317"/>
    <col width="10" customWidth="1" style="209" min="14318" max="14318"/>
    <col width="10" customWidth="1" style="209" min="14319" max="14319"/>
    <col width="10" customWidth="1" style="209" min="14320" max="14320"/>
    <col width="10" customWidth="1" style="209" min="14321" max="14321"/>
    <col width="10" customWidth="1" style="209" min="14322" max="14322"/>
    <col width="10" customWidth="1" style="209" min="14323" max="14323"/>
    <col width="10" customWidth="1" style="209" min="14324" max="14324"/>
    <col width="10" customWidth="1" style="209" min="14325" max="14325"/>
    <col width="10" customWidth="1" style="209" min="14326" max="14326"/>
    <col width="10" customWidth="1" style="209" min="14327" max="14327"/>
    <col width="10" customWidth="1" style="209" min="14328" max="14328"/>
    <col width="10" customWidth="1" style="209" min="14329" max="14329"/>
    <col width="10" customWidth="1" style="209" min="14330" max="14330"/>
    <col width="10" customWidth="1" style="209" min="14331" max="14331"/>
    <col width="10" customWidth="1" style="209" min="14332" max="14332"/>
    <col width="10" customWidth="1" style="209" min="14333" max="14333"/>
    <col width="10" customWidth="1" style="209" min="14334" max="14334"/>
    <col width="10" customWidth="1" style="209" min="14335" max="14335"/>
    <col width="10" customWidth="1" style="209" min="14336" max="14336"/>
    <col width="10" customWidth="1" style="209" min="14337" max="14337"/>
    <col width="10" customWidth="1" style="209" min="14338" max="14338"/>
    <col width="10" customWidth="1" style="209" min="14339" max="14339"/>
    <col width="10" customWidth="1" style="209" min="14340" max="14340"/>
    <col width="10" customWidth="1" style="209" min="14341" max="14341"/>
    <col width="10" customWidth="1" style="209" min="14342" max="14342"/>
    <col width="10" customWidth="1" style="209" min="14343" max="14343"/>
    <col width="10" customWidth="1" style="209" min="14344" max="14344"/>
    <col width="10" customWidth="1" style="209" min="14345" max="14345"/>
    <col width="10" customWidth="1" style="209" min="14346" max="14346"/>
    <col width="10" customWidth="1" style="209" min="14347" max="14347"/>
    <col width="10" customWidth="1" style="209" min="14348" max="14348"/>
    <col width="10" customWidth="1" style="209" min="14349" max="14349"/>
    <col width="10" customWidth="1" style="209" min="14350" max="14350"/>
    <col width="10" customWidth="1" style="209" min="14351" max="14351"/>
    <col width="10" customWidth="1" style="209" min="14352" max="14352"/>
    <col width="10" customWidth="1" style="209" min="14353" max="14353"/>
    <col width="10" customWidth="1" style="209" min="14354" max="14354"/>
    <col width="10" customWidth="1" style="209" min="14355" max="14355"/>
    <col width="10" customWidth="1" style="209" min="14356" max="14356"/>
    <col width="10" customWidth="1" style="209" min="14357" max="14357"/>
    <col width="10" customWidth="1" style="209" min="14358" max="14358"/>
    <col width="10" customWidth="1" style="209" min="14359" max="14359"/>
    <col width="10" customWidth="1" style="209" min="14360" max="14360"/>
    <col width="10" customWidth="1" style="209" min="14361" max="14361"/>
    <col width="10" customWidth="1" style="209" min="14362" max="14362"/>
    <col width="10" customWidth="1" style="209" min="14363" max="14363"/>
    <col width="10" customWidth="1" style="209" min="14364" max="14364"/>
    <col width="10" customWidth="1" style="209" min="14365" max="14365"/>
    <col width="10" customWidth="1" style="209" min="14366" max="14366"/>
    <col width="10" customWidth="1" style="209" min="14367" max="14367"/>
    <col width="10" customWidth="1" style="209" min="14368" max="14368"/>
    <col width="10" customWidth="1" style="209" min="14369" max="14369"/>
    <col width="10" customWidth="1" style="209" min="14370" max="14370"/>
    <col width="10" customWidth="1" style="209" min="14371" max="14371"/>
    <col width="10" customWidth="1" style="209" min="14372" max="14372"/>
    <col width="10" customWidth="1" style="209" min="14373" max="14373"/>
    <col width="10" customWidth="1" style="209" min="14374" max="14374"/>
    <col width="10" customWidth="1" style="209" min="14375" max="14375"/>
    <col width="10" customWidth="1" style="209" min="14376" max="14376"/>
    <col width="10" customWidth="1" style="209" min="14377" max="14377"/>
    <col width="10" customWidth="1" style="209" min="14378" max="14378"/>
    <col width="10" customWidth="1" style="209" min="14379" max="14379"/>
    <col width="10" customWidth="1" style="209" min="14380" max="14380"/>
    <col width="10" customWidth="1" style="209" min="14381" max="14381"/>
    <col width="10" customWidth="1" style="209" min="14382" max="14382"/>
    <col width="10" customWidth="1" style="209" min="14383" max="14383"/>
    <col width="10" customWidth="1" style="209" min="14384" max="14384"/>
    <col width="10" customWidth="1" style="209" min="14385" max="14385"/>
    <col width="10" customWidth="1" style="209" min="14386" max="14386"/>
    <col width="10" customWidth="1" style="209" min="14387" max="14387"/>
    <col width="10" customWidth="1" style="209" min="14388" max="14388"/>
    <col width="10" customWidth="1" style="209" min="14389" max="14389"/>
    <col width="10" customWidth="1" style="209" min="14390" max="14390"/>
    <col width="10" customWidth="1" style="209" min="14391" max="14391"/>
    <col width="10" customWidth="1" style="209" min="14392" max="14392"/>
    <col width="10" customWidth="1" style="209" min="14393" max="14393"/>
    <col width="10" customWidth="1" style="209" min="14394" max="14394"/>
    <col width="10" customWidth="1" style="209" min="14395" max="14395"/>
    <col width="10" customWidth="1" style="209" min="14396" max="14396"/>
    <col width="10" customWidth="1" style="209" min="14397" max="14397"/>
    <col width="10" customWidth="1" style="209" min="14398" max="14398"/>
    <col width="10" customWidth="1" style="209" min="14399" max="14399"/>
    <col width="10" customWidth="1" style="209" min="14400" max="14400"/>
    <col width="10" customWidth="1" style="209" min="14401" max="14401"/>
    <col width="10" customWidth="1" style="209" min="14402" max="14402"/>
    <col width="10" customWidth="1" style="209" min="14403" max="14403"/>
    <col width="10" customWidth="1" style="209" min="14404" max="14404"/>
    <col width="10" customWidth="1" style="209" min="14405" max="14405"/>
    <col width="10" customWidth="1" style="209" min="14406" max="14406"/>
    <col width="10" customWidth="1" style="209" min="14407" max="14407"/>
    <col width="10" customWidth="1" style="209" min="14408" max="14408"/>
    <col width="10" customWidth="1" style="209" min="14409" max="14409"/>
    <col width="10" customWidth="1" style="209" min="14410" max="14410"/>
    <col width="10" customWidth="1" style="209" min="14411" max="14411"/>
    <col width="10" customWidth="1" style="209" min="14412" max="14412"/>
    <col width="10" customWidth="1" style="209" min="14413" max="14413"/>
    <col width="10" customWidth="1" style="209" min="14414" max="14414"/>
    <col width="10" customWidth="1" style="209" min="14415" max="14415"/>
    <col width="10" customWidth="1" style="209" min="14416" max="14416"/>
    <col width="10" customWidth="1" style="209" min="14417" max="14417"/>
    <col width="10" customWidth="1" style="209" min="14418" max="14418"/>
    <col width="10" customWidth="1" style="209" min="14419" max="14419"/>
    <col width="10" customWidth="1" style="209" min="14420" max="14420"/>
    <col width="10" customWidth="1" style="209" min="14421" max="14421"/>
    <col width="10" customWidth="1" style="209" min="14422" max="14422"/>
    <col width="10" customWidth="1" style="209" min="14423" max="14423"/>
    <col width="10" customWidth="1" style="209" min="14424" max="14424"/>
    <col width="10" customWidth="1" style="209" min="14425" max="14425"/>
    <col width="10" customWidth="1" style="209" min="14426" max="14426"/>
    <col width="10" customWidth="1" style="209" min="14427" max="14427"/>
    <col width="10" customWidth="1" style="209" min="14428" max="14428"/>
    <col width="10" customWidth="1" style="209" min="14429" max="14429"/>
    <col width="10" customWidth="1" style="209" min="14430" max="14430"/>
    <col width="10" customWidth="1" style="209" min="14431" max="14431"/>
    <col width="10" customWidth="1" style="209" min="14432" max="14432"/>
    <col width="10" customWidth="1" style="209" min="14433" max="14433"/>
    <col width="10" customWidth="1" style="209" min="14434" max="14434"/>
    <col width="10" customWidth="1" style="209" min="14435" max="14435"/>
    <col width="10" customWidth="1" style="209" min="14436" max="14436"/>
    <col width="10" customWidth="1" style="209" min="14437" max="14437"/>
    <col width="10" customWidth="1" style="209" min="14438" max="14438"/>
    <col width="10" customWidth="1" style="209" min="14439" max="14439"/>
    <col width="10" customWidth="1" style="209" min="14440" max="14440"/>
    <col width="10" customWidth="1" style="209" min="14441" max="14441"/>
    <col width="10" customWidth="1" style="209" min="14442" max="14442"/>
    <col width="10" customWidth="1" style="209" min="14443" max="14443"/>
    <col width="10" customWidth="1" style="209" min="14444" max="14444"/>
    <col width="10" customWidth="1" style="209" min="14445" max="14445"/>
    <col width="10" customWidth="1" style="209" min="14446" max="14446"/>
    <col width="10" customWidth="1" style="209" min="14447" max="14447"/>
    <col width="10" customWidth="1" style="209" min="14448" max="14448"/>
    <col width="10" customWidth="1" style="209" min="14449" max="14449"/>
    <col width="10" customWidth="1" style="209" min="14450" max="14450"/>
    <col width="10" customWidth="1" style="209" min="14451" max="14451"/>
    <col width="10" customWidth="1" style="209" min="14452" max="14452"/>
    <col width="10" customWidth="1" style="209" min="14453" max="14453"/>
    <col width="10" customWidth="1" style="209" min="14454" max="14454"/>
    <col width="10" customWidth="1" style="209" min="14455" max="14455"/>
    <col width="10" customWidth="1" style="209" min="14456" max="14456"/>
    <col width="10" customWidth="1" style="209" min="14457" max="14457"/>
    <col width="10" customWidth="1" style="209" min="14458" max="14458"/>
    <col width="10" customWidth="1" style="209" min="14459" max="14459"/>
    <col width="10" customWidth="1" style="209" min="14460" max="14460"/>
    <col width="10" customWidth="1" style="209" min="14461" max="14461"/>
    <col width="10" customWidth="1" style="209" min="14462" max="14462"/>
    <col width="10" customWidth="1" style="209" min="14463" max="14463"/>
    <col width="10" customWidth="1" style="209" min="14464" max="14464"/>
    <col width="10" customWidth="1" style="209" min="14465" max="14465"/>
    <col width="10" customWidth="1" style="209" min="14466" max="14466"/>
    <col width="10" customWidth="1" style="209" min="14467" max="14467"/>
    <col width="10" customWidth="1" style="209" min="14468" max="14468"/>
    <col width="10" customWidth="1" style="209" min="14469" max="14469"/>
    <col width="10" customWidth="1" style="209" min="14470" max="14470"/>
    <col width="10" customWidth="1" style="209" min="14471" max="14471"/>
    <col width="10" customWidth="1" style="209" min="14472" max="14472"/>
    <col width="10" customWidth="1" style="209" min="14473" max="14473"/>
    <col width="10" customWidth="1" style="209" min="14474" max="14474"/>
    <col width="10" customWidth="1" style="209" min="14475" max="14475"/>
    <col width="10" customWidth="1" style="209" min="14476" max="14476"/>
    <col width="10" customWidth="1" style="209" min="14477" max="14477"/>
    <col width="10" customWidth="1" style="209" min="14478" max="14478"/>
    <col width="10" customWidth="1" style="209" min="14479" max="14479"/>
    <col width="10" customWidth="1" style="209" min="14480" max="14480"/>
    <col width="10" customWidth="1" style="209" min="14481" max="14481"/>
    <col width="10" customWidth="1" style="209" min="14482" max="14482"/>
    <col width="10" customWidth="1" style="209" min="14483" max="14483"/>
    <col width="10" customWidth="1" style="209" min="14484" max="14484"/>
    <col width="10" customWidth="1" style="209" min="14485" max="14485"/>
    <col width="10" customWidth="1" style="209" min="14486" max="14486"/>
    <col width="10" customWidth="1" style="209" min="14487" max="14487"/>
    <col width="10" customWidth="1" style="209" min="14488" max="14488"/>
    <col width="10" customWidth="1" style="209" min="14489" max="14489"/>
    <col width="10" customWidth="1" style="209" min="14490" max="14490"/>
    <col width="10" customWidth="1" style="209" min="14491" max="14491"/>
    <col width="10" customWidth="1" style="209" min="14492" max="14492"/>
    <col width="10" customWidth="1" style="209" min="14493" max="14493"/>
    <col width="10" customWidth="1" style="209" min="14494" max="14494"/>
    <col width="10" customWidth="1" style="209" min="14495" max="14495"/>
    <col width="10" customWidth="1" style="209" min="14496" max="14496"/>
    <col width="10" customWidth="1" style="209" min="14497" max="14497"/>
    <col width="10" customWidth="1" style="209" min="14498" max="14498"/>
    <col width="10" customWidth="1" style="209" min="14499" max="14499"/>
    <col width="10" customWidth="1" style="209" min="14500" max="14500"/>
    <col width="10" customWidth="1" style="209" min="14501" max="14501"/>
    <col width="10" customWidth="1" style="209" min="14502" max="14502"/>
    <col width="10" customWidth="1" style="209" min="14503" max="14503"/>
    <col width="10" customWidth="1" style="209" min="14504" max="14504"/>
    <col width="10" customWidth="1" style="209" min="14505" max="14505"/>
    <col width="10" customWidth="1" style="209" min="14506" max="14506"/>
    <col width="10" customWidth="1" style="209" min="14507" max="14507"/>
    <col width="10" customWidth="1" style="209" min="14508" max="14508"/>
    <col width="10" customWidth="1" style="209" min="14509" max="14509"/>
    <col width="10" customWidth="1" style="209" min="14510" max="14510"/>
    <col width="10" customWidth="1" style="209" min="14511" max="14511"/>
    <col width="10" customWidth="1" style="209" min="14512" max="14512"/>
    <col width="10" customWidth="1" style="209" min="14513" max="14513"/>
    <col width="10" customWidth="1" style="209" min="14514" max="14514"/>
    <col width="10" customWidth="1" style="209" min="14515" max="14515"/>
    <col width="10" customWidth="1" style="209" min="14516" max="14516"/>
    <col width="10" customWidth="1" style="209" min="14517" max="14517"/>
    <col width="10" customWidth="1" style="209" min="14518" max="14518"/>
    <col width="10" customWidth="1" style="209" min="14519" max="14519"/>
    <col width="10" customWidth="1" style="209" min="14520" max="14520"/>
    <col width="10" customWidth="1" style="209" min="14521" max="14521"/>
    <col width="10" customWidth="1" style="209" min="14522" max="14522"/>
    <col width="10" customWidth="1" style="209" min="14523" max="14523"/>
    <col width="10" customWidth="1" style="209" min="14524" max="14524"/>
    <col width="10" customWidth="1" style="209" min="14525" max="14525"/>
    <col width="10" customWidth="1" style="209" min="14526" max="14526"/>
    <col width="10" customWidth="1" style="209" min="14527" max="14527"/>
    <col width="10" customWidth="1" style="209" min="14528" max="14528"/>
    <col width="10" customWidth="1" style="209" min="14529" max="14529"/>
    <col width="10" customWidth="1" style="209" min="14530" max="14530"/>
    <col width="10" customWidth="1" style="209" min="14531" max="14531"/>
    <col width="10" customWidth="1" style="209" min="14532" max="14532"/>
    <col width="10" customWidth="1" style="209" min="14533" max="14533"/>
    <col width="10" customWidth="1" style="209" min="14534" max="14534"/>
    <col width="10" customWidth="1" style="209" min="14535" max="14535"/>
    <col width="10" customWidth="1" style="209" min="14536" max="14536"/>
    <col width="10" customWidth="1" style="209" min="14537" max="14537"/>
    <col width="10" customWidth="1" style="209" min="14538" max="14538"/>
    <col width="10" customWidth="1" style="209" min="14539" max="14539"/>
    <col width="10" customWidth="1" style="209" min="14540" max="14540"/>
    <col width="10" customWidth="1" style="209" min="14541" max="14541"/>
    <col width="10" customWidth="1" style="209" min="14542" max="14542"/>
    <col width="10" customWidth="1" style="209" min="14543" max="14543"/>
    <col width="10" customWidth="1" style="209" min="14544" max="14544"/>
    <col width="10" customWidth="1" style="209" min="14545" max="14545"/>
    <col width="10" customWidth="1" style="209" min="14546" max="14546"/>
    <col width="10" customWidth="1" style="209" min="14547" max="14547"/>
    <col width="10" customWidth="1" style="209" min="14548" max="14548"/>
    <col width="10" customWidth="1" style="209" min="14549" max="14549"/>
    <col width="10" customWidth="1" style="209" min="14550" max="14550"/>
    <col width="10" customWidth="1" style="209" min="14551" max="14551"/>
    <col width="10" customWidth="1" style="209" min="14552" max="14552"/>
    <col width="10" customWidth="1" style="209" min="14553" max="14553"/>
    <col width="10" customWidth="1" style="209" min="14554" max="14554"/>
    <col width="10" customWidth="1" style="209" min="14555" max="14555"/>
    <col width="10" customWidth="1" style="209" min="14556" max="14556"/>
    <col width="10" customWidth="1" style="209" min="14557" max="14557"/>
    <col width="10" customWidth="1" style="209" min="14558" max="14558"/>
    <col width="10" customWidth="1" style="209" min="14559" max="14559"/>
    <col width="10" customWidth="1" style="209" min="14560" max="14560"/>
    <col width="10" customWidth="1" style="209" min="14561" max="14561"/>
    <col width="10" customWidth="1" style="209" min="14562" max="14562"/>
    <col width="10" customWidth="1" style="209" min="14563" max="14563"/>
    <col width="10" customWidth="1" style="209" min="14564" max="14564"/>
    <col width="10" customWidth="1" style="209" min="14565" max="14565"/>
    <col width="10" customWidth="1" style="209" min="14566" max="14566"/>
    <col width="10" customWidth="1" style="209" min="14567" max="14567"/>
    <col width="10" customWidth="1" style="209" min="14568" max="14568"/>
    <col width="10" customWidth="1" style="209" min="14569" max="14569"/>
    <col width="10" customWidth="1" style="209" min="14570" max="14570"/>
    <col width="10" customWidth="1" style="209" min="14571" max="14571"/>
    <col width="10" customWidth="1" style="209" min="14572" max="14572"/>
    <col width="10" customWidth="1" style="209" min="14573" max="14573"/>
    <col width="10" customWidth="1" style="209" min="14574" max="14574"/>
    <col width="10" customWidth="1" style="209" min="14575" max="14575"/>
    <col width="10" customWidth="1" style="209" min="14576" max="14576"/>
    <col width="10" customWidth="1" style="209" min="14577" max="14577"/>
    <col width="10" customWidth="1" style="209" min="14578" max="14578"/>
    <col width="10" customWidth="1" style="209" min="14579" max="14579"/>
    <col width="10" customWidth="1" style="209" min="14580" max="14580"/>
    <col width="10" customWidth="1" style="209" min="14581" max="14581"/>
    <col width="10" customWidth="1" style="209" min="14582" max="14582"/>
    <col width="10" customWidth="1" style="209" min="14583" max="14583"/>
    <col width="10" customWidth="1" style="209" min="14584" max="14584"/>
    <col width="10" customWidth="1" style="209" min="14585" max="14585"/>
    <col width="10" customWidth="1" style="209" min="14586" max="14586"/>
    <col width="10" customWidth="1" style="209" min="14587" max="14587"/>
    <col width="10" customWidth="1" style="209" min="14588" max="14588"/>
    <col width="10" customWidth="1" style="209" min="14589" max="14589"/>
    <col width="10" customWidth="1" style="209" min="14590" max="14590"/>
    <col width="10" customWidth="1" style="209" min="14591" max="14591"/>
    <col width="10" customWidth="1" style="209" min="14592" max="14592"/>
    <col width="10" customWidth="1" style="209" min="14593" max="14593"/>
    <col width="10" customWidth="1" style="209" min="14594" max="14594"/>
    <col width="10" customWidth="1" style="209" min="14595" max="14595"/>
    <col width="10" customWidth="1" style="209" min="14596" max="14596"/>
    <col width="10" customWidth="1" style="209" min="14597" max="14597"/>
    <col width="10" customWidth="1" style="209" min="14598" max="14598"/>
    <col width="10" customWidth="1" style="209" min="14599" max="14599"/>
    <col width="10" customWidth="1" style="209" min="14600" max="14600"/>
    <col width="10" customWidth="1" style="209" min="14601" max="14601"/>
    <col width="10" customWidth="1" style="209" min="14602" max="14602"/>
    <col width="10" customWidth="1" style="209" min="14603" max="14603"/>
    <col width="10" customWidth="1" style="209" min="14604" max="14604"/>
    <col width="10" customWidth="1" style="209" min="14605" max="14605"/>
    <col width="10" customWidth="1" style="209" min="14606" max="14606"/>
    <col width="10" customWidth="1" style="209" min="14607" max="14607"/>
    <col width="10" customWidth="1" style="209" min="14608" max="14608"/>
    <col width="10" customWidth="1" style="209" min="14609" max="14609"/>
    <col width="10" customWidth="1" style="209" min="14610" max="14610"/>
    <col width="10" customWidth="1" style="209" min="14611" max="14611"/>
    <col width="10" customWidth="1" style="209" min="14612" max="14612"/>
    <col width="10" customWidth="1" style="209" min="14613" max="14613"/>
    <col width="10" customWidth="1" style="209" min="14614" max="14614"/>
    <col width="10" customWidth="1" style="209" min="14615" max="14615"/>
    <col width="10" customWidth="1" style="209" min="14616" max="14616"/>
    <col width="10" customWidth="1" style="209" min="14617" max="14617"/>
    <col width="10" customWidth="1" style="209" min="14618" max="14618"/>
    <col width="10" customWidth="1" style="209" min="14619" max="14619"/>
    <col width="10" customWidth="1" style="209" min="14620" max="14620"/>
    <col width="10" customWidth="1" style="209" min="14621" max="14621"/>
    <col width="10" customWidth="1" style="209" min="14622" max="14622"/>
    <col width="10" customWidth="1" style="209" min="14623" max="14623"/>
    <col width="10" customWidth="1" style="209" min="14624" max="14624"/>
    <col width="10" customWidth="1" style="209" min="14625" max="14625"/>
    <col width="10" customWidth="1" style="209" min="14626" max="14626"/>
    <col width="10" customWidth="1" style="209" min="14627" max="14627"/>
    <col width="10" customWidth="1" style="209" min="14628" max="14628"/>
    <col width="10" customWidth="1" style="209" min="14629" max="14629"/>
    <col width="10" customWidth="1" style="209" min="14630" max="14630"/>
    <col width="10" customWidth="1" style="209" min="14631" max="14631"/>
    <col width="10" customWidth="1" style="209" min="14632" max="14632"/>
    <col width="10" customWidth="1" style="209" min="14633" max="14633"/>
    <col width="10" customWidth="1" style="209" min="14634" max="14634"/>
    <col width="10" customWidth="1" style="209" min="14635" max="14635"/>
    <col width="10" customWidth="1" style="209" min="14636" max="14636"/>
    <col width="10" customWidth="1" style="209" min="14637" max="14637"/>
    <col width="10" customWidth="1" style="209" min="14638" max="14638"/>
    <col width="10" customWidth="1" style="209" min="14639" max="14639"/>
    <col width="10" customWidth="1" style="209" min="14640" max="14640"/>
    <col width="10" customWidth="1" style="209" min="14641" max="14641"/>
    <col width="10" customWidth="1" style="209" min="14642" max="14642"/>
    <col width="10" customWidth="1" style="209" min="14643" max="14643"/>
    <col width="10" customWidth="1" style="209" min="14644" max="14644"/>
    <col width="10" customWidth="1" style="209" min="14645" max="14645"/>
    <col width="10" customWidth="1" style="209" min="14646" max="14646"/>
    <col width="10" customWidth="1" style="209" min="14647" max="14647"/>
    <col width="10" customWidth="1" style="209" min="14648" max="14648"/>
    <col width="10" customWidth="1" style="209" min="14649" max="14649"/>
    <col width="10" customWidth="1" style="209" min="14650" max="14650"/>
    <col width="10" customWidth="1" style="209" min="14651" max="14651"/>
    <col width="10" customWidth="1" style="209" min="14652" max="14652"/>
    <col width="10" customWidth="1" style="209" min="14653" max="14653"/>
    <col width="10" customWidth="1" style="209" min="14654" max="14654"/>
    <col width="10" customWidth="1" style="209" min="14655" max="14655"/>
    <col width="10" customWidth="1" style="209" min="14656" max="14656"/>
    <col width="10" customWidth="1" style="209" min="14657" max="14657"/>
    <col width="10" customWidth="1" style="209" min="14658" max="14658"/>
    <col width="10" customWidth="1" style="209" min="14659" max="14659"/>
    <col width="10" customWidth="1" style="209" min="14660" max="14660"/>
    <col width="10" customWidth="1" style="209" min="14661" max="14661"/>
    <col width="10" customWidth="1" style="209" min="14662" max="14662"/>
    <col width="10" customWidth="1" style="209" min="14663" max="14663"/>
    <col width="10" customWidth="1" style="209" min="14664" max="14664"/>
    <col width="10" customWidth="1" style="209" min="14665" max="14665"/>
    <col width="10" customWidth="1" style="209" min="14666" max="14666"/>
    <col width="10" customWidth="1" style="209" min="14667" max="14667"/>
    <col width="10" customWidth="1" style="209" min="14668" max="14668"/>
    <col width="10" customWidth="1" style="209" min="14669" max="14669"/>
    <col width="10" customWidth="1" style="209" min="14670" max="14670"/>
    <col width="10" customWidth="1" style="209" min="14671" max="14671"/>
    <col width="10" customWidth="1" style="209" min="14672" max="14672"/>
    <col width="10" customWidth="1" style="209" min="14673" max="14673"/>
    <col width="10" customWidth="1" style="209" min="14674" max="14674"/>
    <col width="10" customWidth="1" style="209" min="14675" max="14675"/>
    <col width="10" customWidth="1" style="209" min="14676" max="14676"/>
    <col width="10" customWidth="1" style="209" min="14677" max="14677"/>
    <col width="10" customWidth="1" style="209" min="14678" max="14678"/>
    <col width="10" customWidth="1" style="209" min="14679" max="14679"/>
    <col width="10" customWidth="1" style="209" min="14680" max="14680"/>
    <col width="10" customWidth="1" style="209" min="14681" max="14681"/>
    <col width="10" customWidth="1" style="209" min="14682" max="14682"/>
    <col width="10" customWidth="1" style="209" min="14683" max="14683"/>
    <col width="10" customWidth="1" style="209" min="14684" max="14684"/>
    <col width="10" customWidth="1" style="209" min="14685" max="14685"/>
    <col width="10" customWidth="1" style="209" min="14686" max="14686"/>
    <col width="10" customWidth="1" style="209" min="14687" max="14687"/>
    <col width="10" customWidth="1" style="209" min="14688" max="14688"/>
    <col width="10" customWidth="1" style="209" min="14689" max="14689"/>
    <col width="10" customWidth="1" style="209" min="14690" max="14690"/>
    <col width="10" customWidth="1" style="209" min="14691" max="14691"/>
    <col width="10" customWidth="1" style="209" min="14692" max="14692"/>
    <col width="10" customWidth="1" style="209" min="14693" max="14693"/>
    <col width="10" customWidth="1" style="209" min="14694" max="14694"/>
    <col width="10" customWidth="1" style="209" min="14695" max="14695"/>
    <col width="10" customWidth="1" style="209" min="14696" max="14696"/>
    <col width="10" customWidth="1" style="209" min="14697" max="14697"/>
    <col width="10" customWidth="1" style="209" min="14698" max="14698"/>
    <col width="10" customWidth="1" style="209" min="14699" max="14699"/>
    <col width="10" customWidth="1" style="209" min="14700" max="14700"/>
    <col width="10" customWidth="1" style="209" min="14701" max="14701"/>
    <col width="10" customWidth="1" style="209" min="14702" max="14702"/>
    <col width="10" customWidth="1" style="209" min="14703" max="14703"/>
    <col width="10" customWidth="1" style="209" min="14704" max="14704"/>
    <col width="10" customWidth="1" style="209" min="14705" max="14705"/>
    <col width="10" customWidth="1" style="209" min="14706" max="14706"/>
    <col width="10" customWidth="1" style="209" min="14707" max="14707"/>
    <col width="10" customWidth="1" style="209" min="14708" max="14708"/>
    <col width="10" customWidth="1" style="209" min="14709" max="14709"/>
    <col width="10" customWidth="1" style="209" min="14710" max="14710"/>
    <col width="10" customWidth="1" style="209" min="14711" max="14711"/>
    <col width="10" customWidth="1" style="209" min="14712" max="14712"/>
    <col width="10" customWidth="1" style="209" min="14713" max="14713"/>
    <col width="10" customWidth="1" style="209" min="14714" max="14714"/>
    <col width="10" customWidth="1" style="209" min="14715" max="14715"/>
    <col width="10" customWidth="1" style="209" min="14716" max="14716"/>
    <col width="10" customWidth="1" style="209" min="14717" max="14717"/>
    <col width="10" customWidth="1" style="209" min="14718" max="14718"/>
    <col width="10" customWidth="1" style="209" min="14719" max="14719"/>
    <col width="10" customWidth="1" style="209" min="14720" max="14720"/>
    <col width="10" customWidth="1" style="209" min="14721" max="14721"/>
    <col width="10" customWidth="1" style="209" min="14722" max="14722"/>
    <col width="10" customWidth="1" style="209" min="14723" max="14723"/>
    <col width="10" customWidth="1" style="209" min="14724" max="14724"/>
    <col width="10" customWidth="1" style="209" min="14725" max="14725"/>
    <col width="10" customWidth="1" style="209" min="14726" max="14726"/>
    <col width="10" customWidth="1" style="209" min="14727" max="14727"/>
    <col width="10" customWidth="1" style="209" min="14728" max="14728"/>
    <col width="10" customWidth="1" style="209" min="14729" max="14729"/>
    <col width="10" customWidth="1" style="209" min="14730" max="14730"/>
    <col width="10" customWidth="1" style="209" min="14731" max="14731"/>
    <col width="10" customWidth="1" style="209" min="14732" max="14732"/>
    <col width="10" customWidth="1" style="209" min="14733" max="14733"/>
    <col width="10" customWidth="1" style="209" min="14734" max="14734"/>
    <col width="10" customWidth="1" style="209" min="14735" max="14735"/>
    <col width="10" customWidth="1" style="209" min="14736" max="14736"/>
    <col width="10" customWidth="1" style="209" min="14737" max="14737"/>
    <col width="10" customWidth="1" style="209" min="14738" max="14738"/>
    <col width="10" customWidth="1" style="209" min="14739" max="14739"/>
    <col width="10" customWidth="1" style="209" min="14740" max="14740"/>
    <col width="10" customWidth="1" style="209" min="14741" max="14741"/>
    <col width="10" customWidth="1" style="209" min="14742" max="14742"/>
    <col width="10" customWidth="1" style="209" min="14743" max="14743"/>
    <col width="10" customWidth="1" style="209" min="14744" max="14744"/>
    <col width="10" customWidth="1" style="209" min="14745" max="14745"/>
    <col width="10" customWidth="1" style="209" min="14746" max="14746"/>
    <col width="10" customWidth="1" style="209" min="14747" max="14747"/>
    <col width="10" customWidth="1" style="209" min="14748" max="14748"/>
    <col width="10" customWidth="1" style="209" min="14749" max="14749"/>
    <col width="10" customWidth="1" style="209" min="14750" max="14750"/>
    <col width="10" customWidth="1" style="209" min="14751" max="14751"/>
    <col width="10" customWidth="1" style="209" min="14752" max="14752"/>
    <col width="10" customWidth="1" style="209" min="14753" max="14753"/>
    <col width="10" customWidth="1" style="209" min="14754" max="14754"/>
    <col width="10" customWidth="1" style="209" min="14755" max="14755"/>
    <col width="10" customWidth="1" style="209" min="14756" max="14756"/>
    <col width="10" customWidth="1" style="209" min="14757" max="14757"/>
    <col width="10" customWidth="1" style="209" min="14758" max="14758"/>
    <col width="10" customWidth="1" style="209" min="14759" max="14759"/>
    <col width="10" customWidth="1" style="209" min="14760" max="14760"/>
    <col width="10" customWidth="1" style="209" min="14761" max="14761"/>
    <col width="10" customWidth="1" style="209" min="14762" max="14762"/>
    <col width="10" customWidth="1" style="209" min="14763" max="14763"/>
    <col width="10" customWidth="1" style="209" min="14764" max="14764"/>
    <col width="10" customWidth="1" style="209" min="14765" max="14765"/>
    <col width="10" customWidth="1" style="209" min="14766" max="14766"/>
    <col width="10" customWidth="1" style="209" min="14767" max="14767"/>
    <col width="10" customWidth="1" style="209" min="14768" max="14768"/>
    <col width="10" customWidth="1" style="209" min="14769" max="14769"/>
    <col width="10" customWidth="1" style="209" min="14770" max="14770"/>
    <col width="10" customWidth="1" style="209" min="14771" max="14771"/>
    <col width="10" customWidth="1" style="209" min="14772" max="14772"/>
    <col width="10" customWidth="1" style="209" min="14773" max="14773"/>
    <col width="10" customWidth="1" style="209" min="14774" max="14774"/>
    <col width="10" customWidth="1" style="209" min="14775" max="14775"/>
    <col width="10" customWidth="1" style="209" min="14776" max="14776"/>
    <col width="10" customWidth="1" style="209" min="14777" max="14777"/>
    <col width="10" customWidth="1" style="209" min="14778" max="14778"/>
    <col width="10" customWidth="1" style="209" min="14779" max="14779"/>
    <col width="10" customWidth="1" style="209" min="14780" max="14780"/>
    <col width="10" customWidth="1" style="209" min="14781" max="14781"/>
    <col width="10" customWidth="1" style="209" min="14782" max="14782"/>
    <col width="10" customWidth="1" style="209" min="14783" max="14783"/>
    <col width="10" customWidth="1" style="209" min="14784" max="14784"/>
    <col width="10" customWidth="1" style="209" min="14785" max="14785"/>
    <col width="10" customWidth="1" style="209" min="14786" max="14786"/>
    <col width="10" customWidth="1" style="209" min="14787" max="14787"/>
    <col width="10" customWidth="1" style="209" min="14788" max="14788"/>
    <col width="10" customWidth="1" style="209" min="14789" max="14789"/>
    <col width="10" customWidth="1" style="209" min="14790" max="14790"/>
    <col width="10" customWidth="1" style="209" min="14791" max="14791"/>
    <col width="10" customWidth="1" style="209" min="14792" max="14792"/>
    <col width="10" customWidth="1" style="209" min="14793" max="14793"/>
    <col width="10" customWidth="1" style="209" min="14794" max="14794"/>
    <col width="10" customWidth="1" style="209" min="14795" max="14795"/>
    <col width="10" customWidth="1" style="209" min="14796" max="14796"/>
    <col width="10" customWidth="1" style="209" min="14797" max="14797"/>
    <col width="10" customWidth="1" style="209" min="14798" max="14798"/>
    <col width="10" customWidth="1" style="209" min="14799" max="14799"/>
    <col width="10" customWidth="1" style="209" min="14800" max="14800"/>
    <col width="10" customWidth="1" style="209" min="14801" max="14801"/>
    <col width="10" customWidth="1" style="209" min="14802" max="14802"/>
    <col width="10" customWidth="1" style="209" min="14803" max="14803"/>
    <col width="10" customWidth="1" style="209" min="14804" max="14804"/>
    <col width="10" customWidth="1" style="209" min="14805" max="14805"/>
    <col width="10" customWidth="1" style="209" min="14806" max="14806"/>
    <col width="10" customWidth="1" style="209" min="14807" max="14807"/>
    <col width="10" customWidth="1" style="209" min="14808" max="14808"/>
    <col width="10" customWidth="1" style="209" min="14809" max="14809"/>
    <col width="10" customWidth="1" style="209" min="14810" max="14810"/>
    <col width="10" customWidth="1" style="209" min="14811" max="14811"/>
    <col width="10" customWidth="1" style="209" min="14812" max="14812"/>
    <col width="10" customWidth="1" style="209" min="14813" max="14813"/>
    <col width="10" customWidth="1" style="209" min="14814" max="14814"/>
    <col width="10" customWidth="1" style="209" min="14815" max="14815"/>
    <col width="10" customWidth="1" style="209" min="14816" max="14816"/>
    <col width="10" customWidth="1" style="209" min="14817" max="14817"/>
    <col width="10" customWidth="1" style="209" min="14818" max="14818"/>
    <col width="10" customWidth="1" style="209" min="14819" max="14819"/>
    <col width="10" customWidth="1" style="209" min="14820" max="14820"/>
    <col width="10" customWidth="1" style="209" min="14821" max="14821"/>
    <col width="10" customWidth="1" style="209" min="14822" max="14822"/>
    <col width="10" customWidth="1" style="209" min="14823" max="14823"/>
    <col width="10" customWidth="1" style="209" min="14824" max="14824"/>
    <col width="10" customWidth="1" style="209" min="14825" max="14825"/>
    <col width="10" customWidth="1" style="209" min="14826" max="14826"/>
    <col width="10" customWidth="1" style="209" min="14827" max="14827"/>
    <col width="10" customWidth="1" style="209" min="14828" max="14828"/>
    <col width="10" customWidth="1" style="209" min="14829" max="14829"/>
    <col width="10" customWidth="1" style="209" min="14830" max="14830"/>
    <col width="10" customWidth="1" style="209" min="14831" max="14831"/>
    <col width="10" customWidth="1" style="209" min="14832" max="14832"/>
    <col width="10" customWidth="1" style="209" min="14833" max="14833"/>
    <col width="10" customWidth="1" style="209" min="14834" max="14834"/>
    <col width="10" customWidth="1" style="209" min="14835" max="14835"/>
    <col width="10" customWidth="1" style="209" min="14836" max="14836"/>
    <col width="10" customWidth="1" style="209" min="14837" max="14837"/>
    <col width="10" customWidth="1" style="209" min="14838" max="14838"/>
    <col width="10" customWidth="1" style="209" min="14839" max="14839"/>
    <col width="10" customWidth="1" style="209" min="14840" max="14840"/>
    <col width="10" customWidth="1" style="209" min="14841" max="14841"/>
    <col width="10" customWidth="1" style="209" min="14842" max="14842"/>
    <col width="10" customWidth="1" style="209" min="14843" max="14843"/>
    <col width="10" customWidth="1" style="209" min="14844" max="14844"/>
    <col width="10" customWidth="1" style="209" min="14845" max="14845"/>
    <col width="10" customWidth="1" style="209" min="14846" max="14846"/>
    <col width="10" customWidth="1" style="209" min="14847" max="14847"/>
    <col width="10" customWidth="1" style="209" min="14848" max="14848"/>
    <col width="10" customWidth="1" style="209" min="14849" max="14849"/>
    <col width="10" customWidth="1" style="209" min="14850" max="14850"/>
    <col width="10" customWidth="1" style="209" min="14851" max="14851"/>
    <col width="10" customWidth="1" style="209" min="14852" max="14852"/>
    <col width="10" customWidth="1" style="209" min="14853" max="14853"/>
    <col width="10" customWidth="1" style="209" min="14854" max="14854"/>
    <col width="10" customWidth="1" style="209" min="14855" max="14855"/>
    <col width="10" customWidth="1" style="209" min="14856" max="14856"/>
    <col width="10" customWidth="1" style="209" min="14857" max="14857"/>
    <col width="10" customWidth="1" style="209" min="14858" max="14858"/>
    <col width="10" customWidth="1" style="209" min="14859" max="14859"/>
    <col width="10" customWidth="1" style="209" min="14860" max="14860"/>
    <col width="10" customWidth="1" style="209" min="14861" max="14861"/>
    <col width="10" customWidth="1" style="209" min="14862" max="14862"/>
    <col width="10" customWidth="1" style="209" min="14863" max="14863"/>
    <col width="10" customWidth="1" style="209" min="14864" max="14864"/>
    <col width="10" customWidth="1" style="209" min="14865" max="14865"/>
    <col width="10" customWidth="1" style="209" min="14866" max="14866"/>
    <col width="10" customWidth="1" style="209" min="14867" max="14867"/>
    <col width="10" customWidth="1" style="209" min="14868" max="14868"/>
    <col width="10" customWidth="1" style="209" min="14869" max="14869"/>
    <col width="10" customWidth="1" style="209" min="14870" max="14870"/>
    <col width="10" customWidth="1" style="209" min="14871" max="14871"/>
    <col width="10" customWidth="1" style="209" min="14872" max="14872"/>
    <col width="10" customWidth="1" style="209" min="14873" max="14873"/>
    <col width="10" customWidth="1" style="209" min="14874" max="14874"/>
    <col width="10" customWidth="1" style="209" min="14875" max="14875"/>
    <col width="10" customWidth="1" style="209" min="14876" max="14876"/>
    <col width="10" customWidth="1" style="209" min="14877" max="14877"/>
    <col width="10" customWidth="1" style="209" min="14878" max="14878"/>
    <col width="10" customWidth="1" style="209" min="14879" max="14879"/>
    <col width="10" customWidth="1" style="209" min="14880" max="14880"/>
    <col width="10" customWidth="1" style="209" min="14881" max="14881"/>
    <col width="10" customWidth="1" style="209" min="14882" max="14882"/>
    <col width="10" customWidth="1" style="209" min="14883" max="14883"/>
    <col width="10" customWidth="1" style="209" min="14884" max="14884"/>
    <col width="10" customWidth="1" style="209" min="14885" max="14885"/>
    <col width="10" customWidth="1" style="209" min="14886" max="14886"/>
    <col width="10" customWidth="1" style="209" min="14887" max="14887"/>
    <col width="10" customWidth="1" style="209" min="14888" max="14888"/>
    <col width="10" customWidth="1" style="209" min="14889" max="14889"/>
    <col width="10" customWidth="1" style="209" min="14890" max="14890"/>
    <col width="10" customWidth="1" style="209" min="14891" max="14891"/>
    <col width="10" customWidth="1" style="209" min="14892" max="14892"/>
    <col width="10" customWidth="1" style="209" min="14893" max="14893"/>
    <col width="10" customWidth="1" style="209" min="14894" max="14894"/>
    <col width="10" customWidth="1" style="209" min="14895" max="14895"/>
    <col width="10" customWidth="1" style="209" min="14896" max="14896"/>
    <col width="10" customWidth="1" style="209" min="14897" max="14897"/>
    <col width="10" customWidth="1" style="209" min="14898" max="14898"/>
    <col width="10" customWidth="1" style="209" min="14899" max="14899"/>
    <col width="10" customWidth="1" style="209" min="14900" max="14900"/>
    <col width="10" customWidth="1" style="209" min="14901" max="14901"/>
    <col width="10" customWidth="1" style="209" min="14902" max="14902"/>
    <col width="10" customWidth="1" style="209" min="14903" max="14903"/>
    <col width="10" customWidth="1" style="209" min="14904" max="14904"/>
    <col width="10" customWidth="1" style="209" min="14905" max="14905"/>
    <col width="10" customWidth="1" style="209" min="14906" max="14906"/>
    <col width="10" customWidth="1" style="209" min="14907" max="14907"/>
    <col width="10" customWidth="1" style="209" min="14908" max="14908"/>
    <col width="10" customWidth="1" style="209" min="14909" max="14909"/>
    <col width="10" customWidth="1" style="209" min="14910" max="14910"/>
    <col width="10" customWidth="1" style="209" min="14911" max="14911"/>
    <col width="10" customWidth="1" style="209" min="14912" max="14912"/>
    <col width="10" customWidth="1" style="209" min="14913" max="14913"/>
    <col width="10" customWidth="1" style="209" min="14914" max="14914"/>
    <col width="10" customWidth="1" style="209" min="14915" max="14915"/>
    <col width="10" customWidth="1" style="209" min="14916" max="14916"/>
    <col width="10" customWidth="1" style="209" min="14917" max="14917"/>
    <col width="10" customWidth="1" style="209" min="14918" max="14918"/>
    <col width="10" customWidth="1" style="209" min="14919" max="14919"/>
    <col width="10" customWidth="1" style="209" min="14920" max="14920"/>
    <col width="10" customWidth="1" style="209" min="14921" max="14921"/>
    <col width="10" customWidth="1" style="209" min="14922" max="14922"/>
    <col width="10" customWidth="1" style="209" min="14923" max="14923"/>
    <col width="10" customWidth="1" style="209" min="14924" max="14924"/>
    <col width="10" customWidth="1" style="209" min="14925" max="14925"/>
    <col width="10" customWidth="1" style="209" min="14926" max="14926"/>
    <col width="10" customWidth="1" style="209" min="14927" max="14927"/>
    <col width="10" customWidth="1" style="209" min="14928" max="14928"/>
    <col width="10" customWidth="1" style="209" min="14929" max="14929"/>
    <col width="10" customWidth="1" style="209" min="14930" max="14930"/>
    <col width="10" customWidth="1" style="209" min="14931" max="14931"/>
    <col width="10" customWidth="1" style="209" min="14932" max="14932"/>
    <col width="10" customWidth="1" style="209" min="14933" max="14933"/>
    <col width="10" customWidth="1" style="209" min="14934" max="14934"/>
    <col width="10" customWidth="1" style="209" min="14935" max="14935"/>
    <col width="10" customWidth="1" style="209" min="14936" max="14936"/>
    <col width="10" customWidth="1" style="209" min="14937" max="14937"/>
    <col width="10" customWidth="1" style="209" min="14938" max="14938"/>
    <col width="10" customWidth="1" style="209" min="14939" max="14939"/>
    <col width="10" customWidth="1" style="209" min="14940" max="14940"/>
    <col width="10" customWidth="1" style="209" min="14941" max="14941"/>
    <col width="10" customWidth="1" style="209" min="14942" max="14942"/>
    <col width="10" customWidth="1" style="209" min="14943" max="14943"/>
    <col width="10" customWidth="1" style="209" min="14944" max="14944"/>
    <col width="10" customWidth="1" style="209" min="14945" max="14945"/>
    <col width="10" customWidth="1" style="209" min="14946" max="14946"/>
    <col width="10" customWidth="1" style="209" min="14947" max="14947"/>
    <col width="10" customWidth="1" style="209" min="14948" max="14948"/>
    <col width="10" customWidth="1" style="209" min="14949" max="14949"/>
    <col width="10" customWidth="1" style="209" min="14950" max="14950"/>
    <col width="10" customWidth="1" style="209" min="14951" max="14951"/>
    <col width="10" customWidth="1" style="209" min="14952" max="14952"/>
    <col width="10" customWidth="1" style="209" min="14953" max="14953"/>
    <col width="10" customWidth="1" style="209" min="14954" max="14954"/>
    <col width="10" customWidth="1" style="209" min="14955" max="14955"/>
    <col width="10" customWidth="1" style="209" min="14956" max="14956"/>
    <col width="10" customWidth="1" style="209" min="14957" max="14957"/>
    <col width="10" customWidth="1" style="209" min="14958" max="14958"/>
    <col width="10" customWidth="1" style="209" min="14959" max="14959"/>
    <col width="10" customWidth="1" style="209" min="14960" max="14960"/>
    <col width="10" customWidth="1" style="209" min="14961" max="14961"/>
    <col width="10" customWidth="1" style="209" min="14962" max="14962"/>
    <col width="10" customWidth="1" style="209" min="14963" max="14963"/>
    <col width="10" customWidth="1" style="209" min="14964" max="14964"/>
    <col width="10" customWidth="1" style="209" min="14965" max="14965"/>
    <col width="10" customWidth="1" style="209" min="14966" max="14966"/>
    <col width="10" customWidth="1" style="209" min="14967" max="14967"/>
    <col width="10" customWidth="1" style="209" min="14968" max="14968"/>
    <col width="10" customWidth="1" style="209" min="14969" max="14969"/>
    <col width="10" customWidth="1" style="209" min="14970" max="14970"/>
    <col width="10" customWidth="1" style="209" min="14971" max="14971"/>
    <col width="10" customWidth="1" style="209" min="14972" max="14972"/>
    <col width="10" customWidth="1" style="209" min="14973" max="14973"/>
    <col width="10" customWidth="1" style="209" min="14974" max="14974"/>
    <col width="10" customWidth="1" style="209" min="14975" max="14975"/>
    <col width="10" customWidth="1" style="209" min="14976" max="14976"/>
    <col width="10" customWidth="1" style="209" min="14977" max="14977"/>
    <col width="10" customWidth="1" style="209" min="14978" max="14978"/>
    <col width="10" customWidth="1" style="209" min="14979" max="14979"/>
    <col width="10" customWidth="1" style="209" min="14980" max="14980"/>
    <col width="10" customWidth="1" style="209" min="14981" max="14981"/>
    <col width="10" customWidth="1" style="209" min="14982" max="14982"/>
    <col width="10" customWidth="1" style="209" min="14983" max="14983"/>
    <col width="10" customWidth="1" style="209" min="14984" max="14984"/>
    <col width="10" customWidth="1" style="209" min="14985" max="14985"/>
    <col width="10" customWidth="1" style="209" min="14986" max="14986"/>
    <col width="10" customWidth="1" style="209" min="14987" max="14987"/>
    <col width="10" customWidth="1" style="209" min="14988" max="14988"/>
    <col width="10" customWidth="1" style="209" min="14989" max="14989"/>
    <col width="10" customWidth="1" style="209" min="14990" max="14990"/>
    <col width="10" customWidth="1" style="209" min="14991" max="14991"/>
    <col width="10" customWidth="1" style="209" min="14992" max="14992"/>
    <col width="10" customWidth="1" style="209" min="14993" max="14993"/>
    <col width="10" customWidth="1" style="209" min="14994" max="14994"/>
    <col width="10" customWidth="1" style="209" min="14995" max="14995"/>
    <col width="10" customWidth="1" style="209" min="14996" max="14996"/>
    <col width="10" customWidth="1" style="209" min="14997" max="14997"/>
    <col width="10" customWidth="1" style="209" min="14998" max="14998"/>
    <col width="10" customWidth="1" style="209" min="14999" max="14999"/>
    <col width="10" customWidth="1" style="209" min="15000" max="15000"/>
    <col width="10" customWidth="1" style="209" min="15001" max="15001"/>
    <col width="10" customWidth="1" style="209" min="15002" max="15002"/>
    <col width="10" customWidth="1" style="209" min="15003" max="15003"/>
    <col width="10" customWidth="1" style="209" min="15004" max="15004"/>
    <col width="10" customWidth="1" style="209" min="15005" max="15005"/>
    <col width="10" customWidth="1" style="209" min="15006" max="15006"/>
    <col width="10" customWidth="1" style="209" min="15007" max="15007"/>
    <col width="10" customWidth="1" style="209" min="15008" max="15008"/>
    <col width="10" customWidth="1" style="209" min="15009" max="15009"/>
    <col width="10" customWidth="1" style="209" min="15010" max="15010"/>
    <col width="10" customWidth="1" style="209" min="15011" max="15011"/>
    <col width="10" customWidth="1" style="209" min="15012" max="15012"/>
    <col width="10" customWidth="1" style="209" min="15013" max="15013"/>
    <col width="10" customWidth="1" style="209" min="15014" max="15014"/>
    <col width="10" customWidth="1" style="209" min="15015" max="15015"/>
    <col width="10" customWidth="1" style="209" min="15016" max="15016"/>
    <col width="10" customWidth="1" style="209" min="15017" max="15017"/>
    <col width="10" customWidth="1" style="209" min="15018" max="15018"/>
    <col width="10" customWidth="1" style="209" min="15019" max="15019"/>
    <col width="10" customWidth="1" style="209" min="15020" max="15020"/>
    <col width="10" customWidth="1" style="209" min="15021" max="15021"/>
    <col width="10" customWidth="1" style="209" min="15022" max="15022"/>
    <col width="10" customWidth="1" style="209" min="15023" max="15023"/>
    <col width="10" customWidth="1" style="209" min="15024" max="15024"/>
    <col width="10" customWidth="1" style="209" min="15025" max="15025"/>
    <col width="10" customWidth="1" style="209" min="15026" max="15026"/>
    <col width="10" customWidth="1" style="209" min="15027" max="15027"/>
    <col width="10" customWidth="1" style="209" min="15028" max="15028"/>
    <col width="10" customWidth="1" style="209" min="15029" max="15029"/>
    <col width="10" customWidth="1" style="209" min="15030" max="15030"/>
    <col width="10" customWidth="1" style="209" min="15031" max="15031"/>
    <col width="10" customWidth="1" style="209" min="15032" max="15032"/>
    <col width="10" customWidth="1" style="209" min="15033" max="15033"/>
    <col width="10" customWidth="1" style="209" min="15034" max="15034"/>
    <col width="10" customWidth="1" style="209" min="15035" max="15035"/>
    <col width="10" customWidth="1" style="209" min="15036" max="15036"/>
    <col width="10" customWidth="1" style="209" min="15037" max="15037"/>
    <col width="10" customWidth="1" style="209" min="15038" max="15038"/>
    <col width="10" customWidth="1" style="209" min="15039" max="15039"/>
    <col width="10" customWidth="1" style="209" min="15040" max="15040"/>
    <col width="10" customWidth="1" style="209" min="15041" max="15041"/>
    <col width="10" customWidth="1" style="209" min="15042" max="15042"/>
    <col width="10" customWidth="1" style="209" min="15043" max="15043"/>
    <col width="10" customWidth="1" style="209" min="15044" max="15044"/>
    <col width="10" customWidth="1" style="209" min="15045" max="15045"/>
    <col width="10" customWidth="1" style="209" min="15046" max="15046"/>
    <col width="10" customWidth="1" style="209" min="15047" max="15047"/>
    <col width="10" customWidth="1" style="209" min="15048" max="15048"/>
    <col width="10" customWidth="1" style="209" min="15049" max="15049"/>
    <col width="10" customWidth="1" style="209" min="15050" max="15050"/>
    <col width="10" customWidth="1" style="209" min="15051" max="15051"/>
    <col width="10" customWidth="1" style="209" min="15052" max="15052"/>
    <col width="10" customWidth="1" style="209" min="15053" max="15053"/>
    <col width="10" customWidth="1" style="209" min="15054" max="15054"/>
    <col width="10" customWidth="1" style="209" min="15055" max="15055"/>
    <col width="10" customWidth="1" style="209" min="15056" max="15056"/>
    <col width="10" customWidth="1" style="209" min="15057" max="15057"/>
    <col width="10" customWidth="1" style="209" min="15058" max="15058"/>
    <col width="10" customWidth="1" style="209" min="15059" max="15059"/>
    <col width="10" customWidth="1" style="209" min="15060" max="15060"/>
    <col width="10" customWidth="1" style="209" min="15061" max="15061"/>
    <col width="10" customWidth="1" style="209" min="15062" max="15062"/>
    <col width="10" customWidth="1" style="209" min="15063" max="15063"/>
    <col width="10" customWidth="1" style="209" min="15064" max="15064"/>
    <col width="10" customWidth="1" style="209" min="15065" max="15065"/>
    <col width="10" customWidth="1" style="209" min="15066" max="15066"/>
    <col width="10" customWidth="1" style="209" min="15067" max="15067"/>
    <col width="10" customWidth="1" style="209" min="15068" max="15068"/>
    <col width="10" customWidth="1" style="209" min="15069" max="15069"/>
    <col width="10" customWidth="1" style="209" min="15070" max="15070"/>
    <col width="10" customWidth="1" style="209" min="15071" max="15071"/>
    <col width="10" customWidth="1" style="209" min="15072" max="15072"/>
    <col width="10" customWidth="1" style="209" min="15073" max="15073"/>
    <col width="10" customWidth="1" style="209" min="15074" max="15074"/>
    <col width="10" customWidth="1" style="209" min="15075" max="15075"/>
    <col width="10" customWidth="1" style="209" min="15076" max="15076"/>
    <col width="10" customWidth="1" style="209" min="15077" max="15077"/>
    <col width="10" customWidth="1" style="209" min="15078" max="15078"/>
    <col width="10" customWidth="1" style="209" min="15079" max="15079"/>
    <col width="10" customWidth="1" style="209" min="15080" max="15080"/>
    <col width="10" customWidth="1" style="209" min="15081" max="15081"/>
    <col width="10" customWidth="1" style="209" min="15082" max="15082"/>
    <col width="10" customWidth="1" style="209" min="15083" max="15083"/>
    <col width="10" customWidth="1" style="209" min="15084" max="15084"/>
    <col width="10" customWidth="1" style="209" min="15085" max="15085"/>
    <col width="10" customWidth="1" style="209" min="15086" max="15086"/>
    <col width="10" customWidth="1" style="209" min="15087" max="15087"/>
    <col width="10" customWidth="1" style="209" min="15088" max="15088"/>
    <col width="10" customWidth="1" style="209" min="15089" max="15089"/>
    <col width="10" customWidth="1" style="209" min="15090" max="15090"/>
    <col width="10" customWidth="1" style="209" min="15091" max="15091"/>
    <col width="10" customWidth="1" style="209" min="15092" max="15092"/>
    <col width="10" customWidth="1" style="209" min="15093" max="15093"/>
    <col width="10" customWidth="1" style="209" min="15094" max="15094"/>
    <col width="10" customWidth="1" style="209" min="15095" max="15095"/>
    <col width="10" customWidth="1" style="209" min="15096" max="15096"/>
    <col width="10" customWidth="1" style="209" min="15097" max="15097"/>
    <col width="10" customWidth="1" style="209" min="15098" max="15098"/>
    <col width="10" customWidth="1" style="209" min="15099" max="15099"/>
    <col width="10" customWidth="1" style="209" min="15100" max="15100"/>
    <col width="10" customWidth="1" style="209" min="15101" max="15101"/>
    <col width="10" customWidth="1" style="209" min="15102" max="15102"/>
    <col width="10" customWidth="1" style="209" min="15103" max="15103"/>
    <col width="10" customWidth="1" style="209" min="15104" max="15104"/>
    <col width="10" customWidth="1" style="209" min="15105" max="15105"/>
    <col width="10" customWidth="1" style="209" min="15106" max="15106"/>
    <col width="10" customWidth="1" style="209" min="15107" max="15107"/>
    <col width="10" customWidth="1" style="209" min="15108" max="15108"/>
    <col width="10" customWidth="1" style="209" min="15109" max="15109"/>
    <col width="10" customWidth="1" style="209" min="15110" max="15110"/>
    <col width="10" customWidth="1" style="209" min="15111" max="15111"/>
    <col width="10" customWidth="1" style="209" min="15112" max="15112"/>
    <col width="10" customWidth="1" style="209" min="15113" max="15113"/>
    <col width="10" customWidth="1" style="209" min="15114" max="15114"/>
    <col width="10" customWidth="1" style="209" min="15115" max="15115"/>
    <col width="10" customWidth="1" style="209" min="15116" max="15116"/>
    <col width="10" customWidth="1" style="209" min="15117" max="15117"/>
    <col width="10" customWidth="1" style="209" min="15118" max="15118"/>
    <col width="10" customWidth="1" style="209" min="15119" max="15119"/>
    <col width="10" customWidth="1" style="209" min="15120" max="15120"/>
    <col width="10" customWidth="1" style="209" min="15121" max="15121"/>
    <col width="10" customWidth="1" style="209" min="15122" max="15122"/>
    <col width="10" customWidth="1" style="209" min="15123" max="15123"/>
    <col width="10" customWidth="1" style="209" min="15124" max="15124"/>
    <col width="10" customWidth="1" style="209" min="15125" max="15125"/>
    <col width="10" customWidth="1" style="209" min="15126" max="15126"/>
    <col width="10" customWidth="1" style="209" min="15127" max="15127"/>
    <col width="10" customWidth="1" style="209" min="15128" max="15128"/>
    <col width="10" customWidth="1" style="209" min="15129" max="15129"/>
    <col width="10" customWidth="1" style="209" min="15130" max="15130"/>
    <col width="10" customWidth="1" style="209" min="15131" max="15131"/>
    <col width="10" customWidth="1" style="209" min="15132" max="15132"/>
    <col width="10" customWidth="1" style="209" min="15133" max="15133"/>
    <col width="10" customWidth="1" style="209" min="15134" max="15134"/>
    <col width="10" customWidth="1" style="209" min="15135" max="15135"/>
    <col width="10" customWidth="1" style="209" min="15136" max="15136"/>
    <col width="10" customWidth="1" style="209" min="15137" max="15137"/>
    <col width="10" customWidth="1" style="209" min="15138" max="15138"/>
    <col width="10" customWidth="1" style="209" min="15139" max="15139"/>
    <col width="10" customWidth="1" style="209" min="15140" max="15140"/>
    <col width="10" customWidth="1" style="209" min="15141" max="15141"/>
    <col width="10" customWidth="1" style="209" min="15142" max="15142"/>
    <col width="10" customWidth="1" style="209" min="15143" max="15143"/>
    <col width="10" customWidth="1" style="209" min="15144" max="15144"/>
    <col width="10" customWidth="1" style="209" min="15145" max="15145"/>
    <col width="10" customWidth="1" style="209" min="15146" max="15146"/>
    <col width="10" customWidth="1" style="209" min="15147" max="15147"/>
    <col width="10" customWidth="1" style="209" min="15148" max="15148"/>
    <col width="10" customWidth="1" style="209" min="15149" max="15149"/>
    <col width="10" customWidth="1" style="209" min="15150" max="15150"/>
    <col width="10" customWidth="1" style="209" min="15151" max="15151"/>
    <col width="10" customWidth="1" style="209" min="15152" max="15152"/>
    <col width="10" customWidth="1" style="209" min="15153" max="15153"/>
    <col width="10" customWidth="1" style="209" min="15154" max="15154"/>
    <col width="10" customWidth="1" style="209" min="15155" max="15155"/>
    <col width="10" customWidth="1" style="209" min="15156" max="15156"/>
    <col width="10" customWidth="1" style="209" min="15157" max="15157"/>
    <col width="10" customWidth="1" style="209" min="15158" max="15158"/>
    <col width="10" customWidth="1" style="209" min="15159" max="15159"/>
    <col width="10" customWidth="1" style="209" min="15160" max="15160"/>
    <col width="10" customWidth="1" style="209" min="15161" max="15161"/>
    <col width="10" customWidth="1" style="209" min="15162" max="15162"/>
    <col width="10" customWidth="1" style="209" min="15163" max="15163"/>
    <col width="10" customWidth="1" style="209" min="15164" max="15164"/>
    <col width="10" customWidth="1" style="209" min="15165" max="15165"/>
    <col width="10" customWidth="1" style="209" min="15166" max="15166"/>
    <col width="10" customWidth="1" style="209" min="15167" max="15167"/>
    <col width="10" customWidth="1" style="209" min="15168" max="15168"/>
    <col width="10" customWidth="1" style="209" min="15169" max="15169"/>
    <col width="10" customWidth="1" style="209" min="15170" max="15170"/>
    <col width="10" customWidth="1" style="209" min="15171" max="15171"/>
    <col width="10" customWidth="1" style="209" min="15172" max="15172"/>
    <col width="10" customWidth="1" style="209" min="15173" max="15173"/>
    <col width="10" customWidth="1" style="209" min="15174" max="15174"/>
    <col width="10" customWidth="1" style="209" min="15175" max="15175"/>
    <col width="10" customWidth="1" style="209" min="15176" max="15176"/>
    <col width="10" customWidth="1" style="209" min="15177" max="15177"/>
    <col width="10" customWidth="1" style="209" min="15178" max="15178"/>
    <col width="10" customWidth="1" style="209" min="15179" max="15179"/>
    <col width="10" customWidth="1" style="209" min="15180" max="15180"/>
    <col width="10" customWidth="1" style="209" min="15181" max="15181"/>
    <col width="10" customWidth="1" style="209" min="15182" max="15182"/>
    <col width="10" customWidth="1" style="209" min="15183" max="15183"/>
    <col width="10" customWidth="1" style="209" min="15184" max="15184"/>
    <col width="10" customWidth="1" style="209" min="15185" max="15185"/>
    <col width="10" customWidth="1" style="209" min="15186" max="15186"/>
    <col width="10" customWidth="1" style="209" min="15187" max="15187"/>
    <col width="10" customWidth="1" style="209" min="15188" max="15188"/>
    <col width="10" customWidth="1" style="209" min="15189" max="15189"/>
    <col width="10" customWidth="1" style="209" min="15190" max="15190"/>
    <col width="10" customWidth="1" style="209" min="15191" max="15191"/>
    <col width="10" customWidth="1" style="209" min="15192" max="15192"/>
    <col width="10" customWidth="1" style="209" min="15193" max="15193"/>
    <col width="10" customWidth="1" style="209" min="15194" max="15194"/>
    <col width="10" customWidth="1" style="209" min="15195" max="15195"/>
    <col width="10" customWidth="1" style="209" min="15196" max="15196"/>
    <col width="10" customWidth="1" style="209" min="15197" max="15197"/>
    <col width="10" customWidth="1" style="209" min="15198" max="15198"/>
    <col width="10" customWidth="1" style="209" min="15199" max="15199"/>
    <col width="10" customWidth="1" style="209" min="15200" max="15200"/>
    <col width="10" customWidth="1" style="209" min="15201" max="15201"/>
    <col width="10" customWidth="1" style="209" min="15202" max="15202"/>
    <col width="10" customWidth="1" style="209" min="15203" max="15203"/>
    <col width="10" customWidth="1" style="209" min="15204" max="15204"/>
    <col width="10" customWidth="1" style="209" min="15205" max="15205"/>
    <col width="10" customWidth="1" style="209" min="15206" max="15206"/>
    <col width="10" customWidth="1" style="209" min="15207" max="15207"/>
    <col width="10" customWidth="1" style="209" min="15208" max="15208"/>
    <col width="10" customWidth="1" style="209" min="15209" max="15209"/>
    <col width="10" customWidth="1" style="209" min="15210" max="15210"/>
    <col width="10" customWidth="1" style="209" min="15211" max="15211"/>
    <col width="10" customWidth="1" style="209" min="15212" max="15212"/>
    <col width="10" customWidth="1" style="209" min="15213" max="15213"/>
    <col width="10" customWidth="1" style="209" min="15214" max="15214"/>
    <col width="10" customWidth="1" style="209" min="15215" max="15215"/>
    <col width="10" customWidth="1" style="209" min="15216" max="15216"/>
    <col width="10" customWidth="1" style="209" min="15217" max="15217"/>
    <col width="10" customWidth="1" style="209" min="15218" max="15218"/>
    <col width="10" customWidth="1" style="209" min="15219" max="15219"/>
    <col width="10" customWidth="1" style="209" min="15220" max="15220"/>
    <col width="10" customWidth="1" style="209" min="15221" max="15221"/>
    <col width="10" customWidth="1" style="209" min="15222" max="15222"/>
    <col width="10" customWidth="1" style="209" min="15223" max="15223"/>
    <col width="10" customWidth="1" style="209" min="15224" max="15224"/>
    <col width="10" customWidth="1" style="209" min="15225" max="15225"/>
    <col width="10" customWidth="1" style="209" min="15226" max="15226"/>
    <col width="10" customWidth="1" style="209" min="15227" max="15227"/>
    <col width="10" customWidth="1" style="209" min="15228" max="15228"/>
    <col width="10" customWidth="1" style="209" min="15229" max="15229"/>
    <col width="10" customWidth="1" style="209" min="15230" max="15230"/>
    <col width="10" customWidth="1" style="209" min="15231" max="15231"/>
    <col width="10" customWidth="1" style="209" min="15232" max="15232"/>
    <col width="10" customWidth="1" style="209" min="15233" max="15233"/>
    <col width="10" customWidth="1" style="209" min="15234" max="15234"/>
    <col width="10" customWidth="1" style="209" min="15235" max="15235"/>
    <col width="10" customWidth="1" style="209" min="15236" max="15236"/>
    <col width="10" customWidth="1" style="209" min="15237" max="15237"/>
    <col width="10" customWidth="1" style="209" min="15238" max="15238"/>
    <col width="10" customWidth="1" style="209" min="15239" max="15239"/>
    <col width="10" customWidth="1" style="209" min="15240" max="15240"/>
    <col width="10" customWidth="1" style="209" min="15241" max="15241"/>
    <col width="10" customWidth="1" style="209" min="15242" max="15242"/>
    <col width="10" customWidth="1" style="209" min="15243" max="15243"/>
    <col width="10" customWidth="1" style="209" min="15244" max="15244"/>
    <col width="10" customWidth="1" style="209" min="15245" max="15245"/>
    <col width="10" customWidth="1" style="209" min="15246" max="15246"/>
    <col width="10" customWidth="1" style="209" min="15247" max="15247"/>
    <col width="10" customWidth="1" style="209" min="15248" max="15248"/>
    <col width="10" customWidth="1" style="209" min="15249" max="15249"/>
    <col width="10" customWidth="1" style="209" min="15250" max="15250"/>
    <col width="10" customWidth="1" style="209" min="15251" max="15251"/>
    <col width="10" customWidth="1" style="209" min="15252" max="15252"/>
    <col width="10" customWidth="1" style="209" min="15253" max="15253"/>
    <col width="10" customWidth="1" style="209" min="15254" max="15254"/>
    <col width="10" customWidth="1" style="209" min="15255" max="15255"/>
    <col width="10" customWidth="1" style="209" min="15256" max="15256"/>
    <col width="10" customWidth="1" style="209" min="15257" max="15257"/>
    <col width="10" customWidth="1" style="209" min="15258" max="15258"/>
    <col width="10" customWidth="1" style="209" min="15259" max="15259"/>
    <col width="10" customWidth="1" style="209" min="15260" max="15260"/>
    <col width="10" customWidth="1" style="209" min="15261" max="15261"/>
    <col width="10" customWidth="1" style="209" min="15262" max="15262"/>
    <col width="10" customWidth="1" style="209" min="15263" max="15263"/>
    <col width="10" customWidth="1" style="209" min="15264" max="15264"/>
    <col width="10" customWidth="1" style="209" min="15265" max="15265"/>
    <col width="10" customWidth="1" style="209" min="15266" max="15266"/>
    <col width="10" customWidth="1" style="209" min="15267" max="15267"/>
    <col width="10" customWidth="1" style="209" min="15268" max="15268"/>
    <col width="10" customWidth="1" style="209" min="15269" max="15269"/>
    <col width="10" customWidth="1" style="209" min="15270" max="15270"/>
    <col width="10" customWidth="1" style="209" min="15271" max="15271"/>
    <col width="10" customWidth="1" style="209" min="15272" max="15272"/>
    <col width="10" customWidth="1" style="209" min="15273" max="15273"/>
    <col width="10" customWidth="1" style="209" min="15274" max="15274"/>
    <col width="10" customWidth="1" style="209" min="15275" max="15275"/>
    <col width="10" customWidth="1" style="209" min="15276" max="15276"/>
    <col width="10" customWidth="1" style="209" min="15277" max="15277"/>
    <col width="10" customWidth="1" style="209" min="15278" max="15278"/>
    <col width="10" customWidth="1" style="209" min="15279" max="15279"/>
    <col width="10" customWidth="1" style="209" min="15280" max="15280"/>
    <col width="10" customWidth="1" style="209" min="15281" max="15281"/>
    <col width="10" customWidth="1" style="209" min="15282" max="15282"/>
    <col width="10" customWidth="1" style="209" min="15283" max="15283"/>
    <col width="10" customWidth="1" style="209" min="15284" max="15284"/>
    <col width="10" customWidth="1" style="209" min="15285" max="15285"/>
    <col width="10" customWidth="1" style="209" min="15286" max="15286"/>
    <col width="10" customWidth="1" style="209" min="15287" max="15287"/>
    <col width="10" customWidth="1" style="209" min="15288" max="15288"/>
    <col width="10" customWidth="1" style="209" min="15289" max="15289"/>
    <col width="10" customWidth="1" style="209" min="15290" max="15290"/>
    <col width="10" customWidth="1" style="209" min="15291" max="15291"/>
    <col width="10" customWidth="1" style="209" min="15292" max="15292"/>
    <col width="10" customWidth="1" style="209" min="15293" max="15293"/>
    <col width="10" customWidth="1" style="209" min="15294" max="15294"/>
    <col width="10" customWidth="1" style="209" min="15295" max="15295"/>
    <col width="10" customWidth="1" style="209" min="15296" max="15296"/>
    <col width="10" customWidth="1" style="209" min="15297" max="15297"/>
    <col width="10" customWidth="1" style="209" min="15298" max="15298"/>
    <col width="10" customWidth="1" style="209" min="15299" max="15299"/>
    <col width="10" customWidth="1" style="209" min="15300" max="15300"/>
    <col width="10" customWidth="1" style="209" min="15301" max="15301"/>
    <col width="10" customWidth="1" style="209" min="15302" max="15302"/>
    <col width="10" customWidth="1" style="209" min="15303" max="15303"/>
    <col width="10" customWidth="1" style="209" min="15304" max="15304"/>
    <col width="10" customWidth="1" style="209" min="15305" max="15305"/>
    <col width="10" customWidth="1" style="209" min="15306" max="15306"/>
    <col width="10" customWidth="1" style="209" min="15307" max="15307"/>
    <col width="10" customWidth="1" style="209" min="15308" max="15308"/>
    <col width="10" customWidth="1" style="209" min="15309" max="15309"/>
    <col width="10" customWidth="1" style="209" min="15310" max="15310"/>
    <col width="10" customWidth="1" style="209" min="15311" max="15311"/>
    <col width="10" customWidth="1" style="209" min="15312" max="15312"/>
    <col width="10" customWidth="1" style="209" min="15313" max="15313"/>
    <col width="10" customWidth="1" style="209" min="15314" max="15314"/>
    <col width="10" customWidth="1" style="209" min="15315" max="15315"/>
    <col width="10" customWidth="1" style="209" min="15316" max="15316"/>
    <col width="10" customWidth="1" style="209" min="15317" max="15317"/>
    <col width="10" customWidth="1" style="209" min="15318" max="15318"/>
    <col width="10" customWidth="1" style="209" min="15319" max="15319"/>
    <col width="10" customWidth="1" style="209" min="15320" max="15320"/>
    <col width="10" customWidth="1" style="209" min="15321" max="15321"/>
    <col width="10" customWidth="1" style="209" min="15322" max="15322"/>
    <col width="10" customWidth="1" style="209" min="15323" max="15323"/>
    <col width="10" customWidth="1" style="209" min="15324" max="15324"/>
    <col width="10" customWidth="1" style="209" min="15325" max="15325"/>
    <col width="10" customWidth="1" style="209" min="15326" max="15326"/>
    <col width="10" customWidth="1" style="209" min="15327" max="15327"/>
    <col width="10" customWidth="1" style="209" min="15328" max="15328"/>
    <col width="10" customWidth="1" style="209" min="15329" max="15329"/>
    <col width="10" customWidth="1" style="209" min="15330" max="15330"/>
    <col width="10" customWidth="1" style="209" min="15331" max="15331"/>
    <col width="10" customWidth="1" style="209" min="15332" max="15332"/>
    <col width="10" customWidth="1" style="209" min="15333" max="15333"/>
    <col width="10" customWidth="1" style="209" min="15334" max="15334"/>
    <col width="10" customWidth="1" style="209" min="15335" max="15335"/>
    <col width="10" customWidth="1" style="209" min="15336" max="15336"/>
    <col width="10" customWidth="1" style="209" min="15337" max="15337"/>
    <col width="10" customWidth="1" style="209" min="15338" max="15338"/>
    <col width="10" customWidth="1" style="209" min="15339" max="15339"/>
    <col width="10" customWidth="1" style="209" min="15340" max="15340"/>
    <col width="10" customWidth="1" style="209" min="15341" max="15341"/>
    <col width="10" customWidth="1" style="209" min="15342" max="15342"/>
    <col width="10" customWidth="1" style="209" min="15343" max="15343"/>
    <col width="10" customWidth="1" style="209" min="15344" max="15344"/>
    <col width="10" customWidth="1" style="209" min="15345" max="15345"/>
    <col width="10" customWidth="1" style="209" min="15346" max="15346"/>
    <col width="10" customWidth="1" style="209" min="15347" max="15347"/>
    <col width="10" customWidth="1" style="209" min="15348" max="15348"/>
    <col width="10" customWidth="1" style="209" min="15349" max="15349"/>
    <col width="10" customWidth="1" style="209" min="15350" max="15350"/>
    <col width="10" customWidth="1" style="209" min="15351" max="15351"/>
    <col width="10" customWidth="1" style="209" min="15352" max="15352"/>
    <col width="10" customWidth="1" style="209" min="15353" max="15353"/>
    <col width="10" customWidth="1" style="209" min="15354" max="15354"/>
    <col width="10" customWidth="1" style="209" min="15355" max="15355"/>
    <col width="10" customWidth="1" style="209" min="15356" max="15356"/>
    <col width="10" customWidth="1" style="209" min="15357" max="15357"/>
    <col width="10" customWidth="1" style="209" min="15358" max="15358"/>
    <col width="10" customWidth="1" style="209" min="15359" max="15359"/>
    <col width="10" customWidth="1" style="209" min="15360" max="15360"/>
    <col width="10" customWidth="1" style="209" min="15361" max="15361"/>
    <col width="10" customWidth="1" style="209" min="15362" max="15362"/>
    <col width="10" customWidth="1" style="209" min="15363" max="15363"/>
    <col width="10" customWidth="1" style="209" min="15364" max="15364"/>
    <col width="10" customWidth="1" style="209" min="15365" max="15365"/>
    <col width="10" customWidth="1" style="209" min="15366" max="15366"/>
    <col width="10" customWidth="1" style="209" min="15367" max="15367"/>
    <col width="10" customWidth="1" style="209" min="15368" max="15368"/>
    <col width="10" customWidth="1" style="209" min="15369" max="15369"/>
    <col width="10" customWidth="1" style="209" min="15370" max="15370"/>
    <col width="10" customWidth="1" style="209" min="15371" max="15371"/>
    <col width="10" customWidth="1" style="209" min="15372" max="15372"/>
    <col width="10" customWidth="1" style="209" min="15373" max="15373"/>
    <col width="10" customWidth="1" style="209" min="15374" max="15374"/>
    <col width="10" customWidth="1" style="209" min="15375" max="15375"/>
    <col width="10" customWidth="1" style="209" min="15376" max="15376"/>
    <col width="10" customWidth="1" style="209" min="15377" max="15377"/>
    <col width="10" customWidth="1" style="209" min="15378" max="15378"/>
    <col width="10" customWidth="1" style="209" min="15379" max="15379"/>
    <col width="10" customWidth="1" style="209" min="15380" max="15380"/>
    <col width="10" customWidth="1" style="209" min="15381" max="15381"/>
    <col width="10" customWidth="1" style="209" min="15382" max="15382"/>
    <col width="10" customWidth="1" style="209" min="15383" max="15383"/>
    <col width="10" customWidth="1" style="209" min="15384" max="15384"/>
    <col width="10" customWidth="1" style="209" min="15385" max="15385"/>
    <col width="10" customWidth="1" style="209" min="15386" max="15386"/>
    <col width="10" customWidth="1" style="209" min="15387" max="15387"/>
    <col width="10" customWidth="1" style="209" min="15388" max="15388"/>
    <col width="10" customWidth="1" style="209" min="15389" max="15389"/>
    <col width="10" customWidth="1" style="209" min="15390" max="15390"/>
    <col width="10" customWidth="1" style="209" min="15391" max="15391"/>
    <col width="10" customWidth="1" style="209" min="15392" max="15392"/>
    <col width="10" customWidth="1" style="209" min="15393" max="15393"/>
    <col width="10" customWidth="1" style="209" min="15394" max="15394"/>
    <col width="10" customWidth="1" style="209" min="15395" max="15395"/>
    <col width="10" customWidth="1" style="209" min="15396" max="15396"/>
    <col width="10" customWidth="1" style="209" min="15397" max="15397"/>
    <col width="10" customWidth="1" style="209" min="15398" max="15398"/>
    <col width="10" customWidth="1" style="209" min="15399" max="15399"/>
    <col width="10" customWidth="1" style="209" min="15400" max="15400"/>
    <col width="10" customWidth="1" style="209" min="15401" max="15401"/>
    <col width="10" customWidth="1" style="209" min="15402" max="15402"/>
    <col width="10" customWidth="1" style="209" min="15403" max="15403"/>
    <col width="10" customWidth="1" style="209" min="15404" max="15404"/>
    <col width="10" customWidth="1" style="209" min="15405" max="15405"/>
    <col width="10" customWidth="1" style="209" min="15406" max="15406"/>
    <col width="10" customWidth="1" style="209" min="15407" max="15407"/>
    <col width="10" customWidth="1" style="209" min="15408" max="15408"/>
    <col width="10" customWidth="1" style="209" min="15409" max="15409"/>
    <col width="10" customWidth="1" style="209" min="15410" max="15410"/>
    <col width="10" customWidth="1" style="209" min="15411" max="15411"/>
    <col width="10" customWidth="1" style="209" min="15412" max="15412"/>
    <col width="10" customWidth="1" style="209" min="15413" max="15413"/>
    <col width="10" customWidth="1" style="209" min="15414" max="15414"/>
    <col width="10" customWidth="1" style="209" min="15415" max="15415"/>
    <col width="10" customWidth="1" style="209" min="15416" max="15416"/>
    <col width="10" customWidth="1" style="209" min="15417" max="15417"/>
    <col width="10" customWidth="1" style="209" min="15418" max="15418"/>
    <col width="10" customWidth="1" style="209" min="15419" max="15419"/>
    <col width="10" customWidth="1" style="209" min="15420" max="15420"/>
    <col width="10" customWidth="1" style="209" min="15421" max="15421"/>
    <col width="10" customWidth="1" style="209" min="15422" max="15422"/>
    <col width="10" customWidth="1" style="209" min="15423" max="15423"/>
    <col width="10" customWidth="1" style="209" min="15424" max="15424"/>
    <col width="10" customWidth="1" style="209" min="15425" max="15425"/>
    <col width="10" customWidth="1" style="209" min="15426" max="15426"/>
    <col width="10" customWidth="1" style="209" min="15427" max="15427"/>
    <col width="10" customWidth="1" style="209" min="15428" max="15428"/>
    <col width="10" customWidth="1" style="209" min="15429" max="15429"/>
    <col width="10" customWidth="1" style="209" min="15430" max="15430"/>
    <col width="10" customWidth="1" style="209" min="15431" max="15431"/>
    <col width="10" customWidth="1" style="209" min="15432" max="15432"/>
    <col width="10" customWidth="1" style="209" min="15433" max="15433"/>
    <col width="10" customWidth="1" style="209" min="15434" max="15434"/>
    <col width="10" customWidth="1" style="209" min="15435" max="15435"/>
    <col width="10" customWidth="1" style="209" min="15436" max="15436"/>
    <col width="10" customWidth="1" style="209" min="15437" max="15437"/>
    <col width="10" customWidth="1" style="209" min="15438" max="15438"/>
    <col width="10" customWidth="1" style="209" min="15439" max="15439"/>
    <col width="10" customWidth="1" style="209" min="15440" max="15440"/>
    <col width="10" customWidth="1" style="209" min="15441" max="15441"/>
    <col width="10" customWidth="1" style="209" min="15442" max="15442"/>
    <col width="10" customWidth="1" style="209" min="15443" max="15443"/>
    <col width="10" customWidth="1" style="209" min="15444" max="15444"/>
    <col width="10" customWidth="1" style="209" min="15445" max="15445"/>
    <col width="10" customWidth="1" style="209" min="15446" max="15446"/>
    <col width="10" customWidth="1" style="209" min="15447" max="15447"/>
    <col width="10" customWidth="1" style="209" min="15448" max="15448"/>
    <col width="10" customWidth="1" style="209" min="15449" max="15449"/>
    <col width="10" customWidth="1" style="209" min="15450" max="15450"/>
    <col width="10" customWidth="1" style="209" min="15451" max="15451"/>
    <col width="10" customWidth="1" style="209" min="15452" max="15452"/>
    <col width="10" customWidth="1" style="209" min="15453" max="15453"/>
    <col width="10" customWidth="1" style="209" min="15454" max="15454"/>
    <col width="10" customWidth="1" style="209" min="15455" max="15455"/>
    <col width="10" customWidth="1" style="209" min="15456" max="15456"/>
    <col width="10" customWidth="1" style="209" min="15457" max="15457"/>
    <col width="10" customWidth="1" style="209" min="15458" max="15458"/>
    <col width="10" customWidth="1" style="209" min="15459" max="15459"/>
    <col width="10" customWidth="1" style="209" min="15460" max="15460"/>
    <col width="10" customWidth="1" style="209" min="15461" max="15461"/>
    <col width="10" customWidth="1" style="209" min="15462" max="15462"/>
    <col width="10" customWidth="1" style="209" min="15463" max="15463"/>
    <col width="10" customWidth="1" style="209" min="15464" max="15464"/>
    <col width="10" customWidth="1" style="209" min="15465" max="15465"/>
    <col width="10" customWidth="1" style="209" min="15466" max="15466"/>
    <col width="10" customWidth="1" style="209" min="15467" max="15467"/>
    <col width="10" customWidth="1" style="209" min="15468" max="15468"/>
    <col width="10" customWidth="1" style="209" min="15469" max="15469"/>
    <col width="10" customWidth="1" style="209" min="15470" max="15470"/>
    <col width="10" customWidth="1" style="209" min="15471" max="15471"/>
    <col width="10" customWidth="1" style="209" min="15472" max="15472"/>
    <col width="10" customWidth="1" style="209" min="15473" max="15473"/>
    <col width="10" customWidth="1" style="209" min="15474" max="15474"/>
    <col width="10" customWidth="1" style="209" min="15475" max="15475"/>
    <col width="10" customWidth="1" style="209" min="15476" max="15476"/>
    <col width="10" customWidth="1" style="209" min="15477" max="15477"/>
    <col width="10" customWidth="1" style="209" min="15478" max="15478"/>
    <col width="10" customWidth="1" style="209" min="15479" max="15479"/>
    <col width="10" customWidth="1" style="209" min="15480" max="15480"/>
    <col width="10" customWidth="1" style="209" min="15481" max="15481"/>
    <col width="10" customWidth="1" style="209" min="15482" max="15482"/>
    <col width="10" customWidth="1" style="209" min="15483" max="15483"/>
    <col width="10" customWidth="1" style="209" min="15484" max="15484"/>
    <col width="10" customWidth="1" style="209" min="15485" max="15485"/>
    <col width="10" customWidth="1" style="209" min="15486" max="15486"/>
    <col width="10" customWidth="1" style="209" min="15487" max="15487"/>
    <col width="10" customWidth="1" style="209" min="15488" max="15488"/>
    <col width="10" customWidth="1" style="209" min="15489" max="15489"/>
    <col width="10" customWidth="1" style="209" min="15490" max="15490"/>
    <col width="10" customWidth="1" style="209" min="15491" max="15491"/>
    <col width="10" customWidth="1" style="209" min="15492" max="15492"/>
    <col width="10" customWidth="1" style="209" min="15493" max="15493"/>
    <col width="10" customWidth="1" style="209" min="15494" max="15494"/>
    <col width="10" customWidth="1" style="209" min="15495" max="15495"/>
    <col width="10" customWidth="1" style="209" min="15496" max="15496"/>
    <col width="10" customWidth="1" style="209" min="15497" max="15497"/>
    <col width="10" customWidth="1" style="209" min="15498" max="15498"/>
    <col width="10" customWidth="1" style="209" min="15499" max="15499"/>
    <col width="10" customWidth="1" style="209" min="15500" max="15500"/>
    <col width="10" customWidth="1" style="209" min="15501" max="15501"/>
    <col width="10" customWidth="1" style="209" min="15502" max="15502"/>
    <col width="10" customWidth="1" style="209" min="15503" max="15503"/>
    <col width="10" customWidth="1" style="209" min="15504" max="15504"/>
    <col width="10" customWidth="1" style="209" min="15505" max="15505"/>
    <col width="10" customWidth="1" style="209" min="15506" max="15506"/>
    <col width="10" customWidth="1" style="209" min="15507" max="15507"/>
    <col width="10" customWidth="1" style="209" min="15508" max="15508"/>
    <col width="10" customWidth="1" style="209" min="15509" max="15509"/>
    <col width="10" customWidth="1" style="209" min="15510" max="15510"/>
    <col width="10" customWidth="1" style="209" min="15511" max="15511"/>
    <col width="10" customWidth="1" style="209" min="15512" max="15512"/>
    <col width="10" customWidth="1" style="209" min="15513" max="15513"/>
    <col width="10" customWidth="1" style="209" min="15514" max="15514"/>
    <col width="10" customWidth="1" style="209" min="15515" max="15515"/>
    <col width="10" customWidth="1" style="209" min="15516" max="15516"/>
    <col width="10" customWidth="1" style="209" min="15517" max="15517"/>
    <col width="10" customWidth="1" style="209" min="15518" max="15518"/>
    <col width="10" customWidth="1" style="209" min="15519" max="15519"/>
    <col width="10" customWidth="1" style="209" min="15520" max="15520"/>
    <col width="10" customWidth="1" style="209" min="15521" max="15521"/>
    <col width="10" customWidth="1" style="209" min="15522" max="15522"/>
    <col width="10" customWidth="1" style="209" min="15523" max="15523"/>
    <col width="10" customWidth="1" style="209" min="15524" max="15524"/>
    <col width="10" customWidth="1" style="209" min="15525" max="15525"/>
    <col width="10" customWidth="1" style="209" min="15526" max="15526"/>
    <col width="10" customWidth="1" style="209" min="15527" max="15527"/>
    <col width="10" customWidth="1" style="209" min="15528" max="15528"/>
    <col width="10" customWidth="1" style="209" min="15529" max="15529"/>
    <col width="10" customWidth="1" style="209" min="15530" max="15530"/>
    <col width="10" customWidth="1" style="209" min="15531" max="15531"/>
    <col width="10" customWidth="1" style="209" min="15532" max="15532"/>
    <col width="10" customWidth="1" style="209" min="15533" max="15533"/>
    <col width="10" customWidth="1" style="209" min="15534" max="15534"/>
    <col width="10" customWidth="1" style="209" min="15535" max="15535"/>
    <col width="10" customWidth="1" style="209" min="15536" max="15536"/>
    <col width="10" customWidth="1" style="209" min="15537" max="15537"/>
    <col width="10" customWidth="1" style="209" min="15538" max="15538"/>
    <col width="10" customWidth="1" style="209" min="15539" max="15539"/>
    <col width="10" customWidth="1" style="209" min="15540" max="15540"/>
    <col width="10" customWidth="1" style="209" min="15541" max="15541"/>
    <col width="10" customWidth="1" style="209" min="15542" max="15542"/>
    <col width="10" customWidth="1" style="209" min="15543" max="15543"/>
    <col width="10" customWidth="1" style="209" min="15544" max="15544"/>
    <col width="10" customWidth="1" style="209" min="15545" max="15545"/>
    <col width="10" customWidth="1" style="209" min="15546" max="15546"/>
    <col width="10" customWidth="1" style="209" min="15547" max="15547"/>
    <col width="10" customWidth="1" style="209" min="15548" max="15548"/>
    <col width="10" customWidth="1" style="209" min="15549" max="15549"/>
    <col width="10" customWidth="1" style="209" min="15550" max="15550"/>
    <col width="10" customWidth="1" style="209" min="15551" max="15551"/>
    <col width="10" customWidth="1" style="209" min="15552" max="15552"/>
    <col width="10" customWidth="1" style="209" min="15553" max="15553"/>
    <col width="10" customWidth="1" style="209" min="15554" max="15554"/>
    <col width="10" customWidth="1" style="209" min="15555" max="15555"/>
    <col width="10" customWidth="1" style="209" min="15556" max="15556"/>
    <col width="10" customWidth="1" style="209" min="15557" max="15557"/>
    <col width="10" customWidth="1" style="209" min="15558" max="15558"/>
    <col width="10" customWidth="1" style="209" min="15559" max="15559"/>
    <col width="10" customWidth="1" style="209" min="15560" max="15560"/>
    <col width="10" customWidth="1" style="209" min="15561" max="15561"/>
    <col width="10" customWidth="1" style="209" min="15562" max="15562"/>
    <col width="10" customWidth="1" style="209" min="15563" max="15563"/>
    <col width="10" customWidth="1" style="209" min="15564" max="15564"/>
    <col width="10" customWidth="1" style="209" min="15565" max="15565"/>
    <col width="10" customWidth="1" style="209" min="15566" max="15566"/>
    <col width="10" customWidth="1" style="209" min="15567" max="15567"/>
    <col width="10" customWidth="1" style="209" min="15568" max="15568"/>
    <col width="10" customWidth="1" style="209" min="15569" max="15569"/>
    <col width="10" customWidth="1" style="209" min="15570" max="15570"/>
    <col width="10" customWidth="1" style="209" min="15571" max="15571"/>
    <col width="10" customWidth="1" style="209" min="15572" max="15572"/>
    <col width="10" customWidth="1" style="209" min="15573" max="15573"/>
    <col width="10" customWidth="1" style="209" min="15574" max="15574"/>
    <col width="10" customWidth="1" style="209" min="15575" max="15575"/>
    <col width="10" customWidth="1" style="209" min="15576" max="15576"/>
    <col width="10" customWidth="1" style="209" min="15577" max="15577"/>
    <col width="10" customWidth="1" style="209" min="15578" max="15578"/>
    <col width="10" customWidth="1" style="209" min="15579" max="15579"/>
    <col width="10" customWidth="1" style="209" min="15580" max="15580"/>
    <col width="10" customWidth="1" style="209" min="15581" max="15581"/>
    <col width="10" customWidth="1" style="209" min="15582" max="15582"/>
    <col width="10" customWidth="1" style="209" min="15583" max="15583"/>
    <col width="10" customWidth="1" style="209" min="15584" max="15584"/>
    <col width="10" customWidth="1" style="209" min="15585" max="15585"/>
    <col width="10" customWidth="1" style="209" min="15586" max="15586"/>
    <col width="10" customWidth="1" style="209" min="15587" max="15587"/>
    <col width="10" customWidth="1" style="209" min="15588" max="15588"/>
    <col width="10" customWidth="1" style="209" min="15589" max="15589"/>
    <col width="10" customWidth="1" style="209" min="15590" max="15590"/>
    <col width="10" customWidth="1" style="209" min="15591" max="15591"/>
    <col width="10" customWidth="1" style="209" min="15592" max="15592"/>
    <col width="10" customWidth="1" style="209" min="15593" max="15593"/>
    <col width="10" customWidth="1" style="209" min="15594" max="15594"/>
    <col width="10" customWidth="1" style="209" min="15595" max="15595"/>
    <col width="10" customWidth="1" style="209" min="15596" max="15596"/>
    <col width="10" customWidth="1" style="209" min="15597" max="15597"/>
    <col width="10" customWidth="1" style="209" min="15598" max="15598"/>
    <col width="10" customWidth="1" style="209" min="15599" max="15599"/>
    <col width="10" customWidth="1" style="209" min="15600" max="15600"/>
    <col width="10" customWidth="1" style="209" min="15601" max="15601"/>
    <col width="10" customWidth="1" style="209" min="15602" max="15602"/>
    <col width="10" customWidth="1" style="209" min="15603" max="15603"/>
    <col width="10" customWidth="1" style="209" min="15604" max="15604"/>
    <col width="10" customWidth="1" style="209" min="15605" max="15605"/>
    <col width="10" customWidth="1" style="209" min="15606" max="15606"/>
    <col width="10" customWidth="1" style="209" min="15607" max="15607"/>
    <col width="10" customWidth="1" style="209" min="15608" max="15608"/>
    <col width="10" customWidth="1" style="209" min="15609" max="15609"/>
    <col width="10" customWidth="1" style="209" min="15610" max="15610"/>
    <col width="10" customWidth="1" style="209" min="15611" max="15611"/>
    <col width="10" customWidth="1" style="209" min="15612" max="15612"/>
    <col width="10" customWidth="1" style="209" min="15613" max="15613"/>
    <col width="10" customWidth="1" style="209" min="15614" max="15614"/>
    <col width="10" customWidth="1" style="209" min="15615" max="15615"/>
    <col width="10" customWidth="1" style="209" min="15616" max="15616"/>
    <col width="10" customWidth="1" style="209" min="15617" max="15617"/>
    <col width="10" customWidth="1" style="209" min="15618" max="15618"/>
    <col width="10" customWidth="1" style="209" min="15619" max="15619"/>
    <col width="10" customWidth="1" style="209" min="15620" max="15620"/>
    <col width="10" customWidth="1" style="209" min="15621" max="15621"/>
    <col width="10" customWidth="1" style="209" min="15622" max="15622"/>
    <col width="10" customWidth="1" style="209" min="15623" max="15623"/>
    <col width="10" customWidth="1" style="209" min="15624" max="15624"/>
    <col width="10" customWidth="1" style="209" min="15625" max="15625"/>
    <col width="10" customWidth="1" style="209" min="15626" max="15626"/>
    <col width="10" customWidth="1" style="209" min="15627" max="15627"/>
    <col width="10" customWidth="1" style="209" min="15628" max="15628"/>
    <col width="10" customWidth="1" style="209" min="15629" max="15629"/>
    <col width="10" customWidth="1" style="209" min="15630" max="15630"/>
    <col width="10" customWidth="1" style="209" min="15631" max="15631"/>
    <col width="10" customWidth="1" style="209" min="15632" max="15632"/>
    <col width="10" customWidth="1" style="209" min="15633" max="15633"/>
    <col width="10" customWidth="1" style="209" min="15634" max="15634"/>
    <col width="10" customWidth="1" style="209" min="15635" max="15635"/>
    <col width="10" customWidth="1" style="209" min="15636" max="15636"/>
    <col width="10" customWidth="1" style="209" min="15637" max="15637"/>
    <col width="10" customWidth="1" style="209" min="15638" max="15638"/>
    <col width="10" customWidth="1" style="209" min="15639" max="15639"/>
    <col width="10" customWidth="1" style="209" min="15640" max="15640"/>
    <col width="10" customWidth="1" style="209" min="15641" max="15641"/>
    <col width="10" customWidth="1" style="209" min="15642" max="15642"/>
    <col width="10" customWidth="1" style="209" min="15643" max="15643"/>
    <col width="10" customWidth="1" style="209" min="15644" max="15644"/>
    <col width="10" customWidth="1" style="209" min="15645" max="15645"/>
    <col width="10" customWidth="1" style="209" min="15646" max="15646"/>
    <col width="10" customWidth="1" style="209" min="15647" max="15647"/>
    <col width="10" customWidth="1" style="209" min="15648" max="15648"/>
    <col width="10" customWidth="1" style="209" min="15649" max="15649"/>
    <col width="10" customWidth="1" style="209" min="15650" max="15650"/>
    <col width="10" customWidth="1" style="209" min="15651" max="15651"/>
    <col width="10" customWidth="1" style="209" min="15652" max="15652"/>
    <col width="10" customWidth="1" style="209" min="15653" max="15653"/>
    <col width="10" customWidth="1" style="209" min="15654" max="15654"/>
    <col width="10" customWidth="1" style="209" min="15655" max="15655"/>
    <col width="10" customWidth="1" style="209" min="15656" max="15656"/>
    <col width="10" customWidth="1" style="209" min="15657" max="15657"/>
    <col width="10" customWidth="1" style="209" min="15658" max="15658"/>
    <col width="10" customWidth="1" style="209" min="15659" max="15659"/>
    <col width="10" customWidth="1" style="209" min="15660" max="15660"/>
    <col width="10" customWidth="1" style="209" min="15661" max="15661"/>
    <col width="10" customWidth="1" style="209" min="15662" max="15662"/>
    <col width="10" customWidth="1" style="209" min="15663" max="15663"/>
    <col width="10" customWidth="1" style="209" min="15664" max="15664"/>
    <col width="10" customWidth="1" style="209" min="15665" max="15665"/>
    <col width="10" customWidth="1" style="209" min="15666" max="15666"/>
    <col width="10" customWidth="1" style="209" min="15667" max="15667"/>
    <col width="10" customWidth="1" style="209" min="15668" max="15668"/>
    <col width="10" customWidth="1" style="209" min="15669" max="15669"/>
    <col width="10" customWidth="1" style="209" min="15670" max="15670"/>
    <col width="10" customWidth="1" style="209" min="15671" max="15671"/>
    <col width="10" customWidth="1" style="209" min="15672" max="15672"/>
    <col width="10" customWidth="1" style="209" min="15673" max="15673"/>
    <col width="10" customWidth="1" style="209" min="15674" max="15674"/>
    <col width="10" customWidth="1" style="209" min="15675" max="15675"/>
    <col width="10" customWidth="1" style="209" min="15676" max="15676"/>
    <col width="10" customWidth="1" style="209" min="15677" max="15677"/>
    <col width="10" customWidth="1" style="209" min="15678" max="15678"/>
    <col width="10" customWidth="1" style="209" min="15679" max="15679"/>
    <col width="10" customWidth="1" style="209" min="15680" max="15680"/>
    <col width="10" customWidth="1" style="209" min="15681" max="15681"/>
    <col width="10" customWidth="1" style="209" min="15682" max="15682"/>
    <col width="10" customWidth="1" style="209" min="15683" max="15683"/>
    <col width="10" customWidth="1" style="209" min="15684" max="15684"/>
    <col width="10" customWidth="1" style="209" min="15685" max="15685"/>
    <col width="10" customWidth="1" style="209" min="15686" max="15686"/>
    <col width="10" customWidth="1" style="209" min="15687" max="15687"/>
    <col width="10" customWidth="1" style="209" min="15688" max="15688"/>
    <col width="10" customWidth="1" style="209" min="15689" max="15689"/>
    <col width="10" customWidth="1" style="209" min="15690" max="15690"/>
    <col width="10" customWidth="1" style="209" min="15691" max="15691"/>
    <col width="10" customWidth="1" style="209" min="15692" max="15692"/>
    <col width="10" customWidth="1" style="209" min="15693" max="15693"/>
    <col width="10" customWidth="1" style="209" min="15694" max="15694"/>
    <col width="10" customWidth="1" style="209" min="15695" max="15695"/>
    <col width="10" customWidth="1" style="209" min="15696" max="15696"/>
    <col width="10" customWidth="1" style="209" min="15697" max="15697"/>
    <col width="10" customWidth="1" style="209" min="15698" max="15698"/>
    <col width="10" customWidth="1" style="209" min="15699" max="15699"/>
    <col width="10" customWidth="1" style="209" min="15700" max="15700"/>
    <col width="10" customWidth="1" style="209" min="15701" max="15701"/>
    <col width="10" customWidth="1" style="209" min="15702" max="15702"/>
    <col width="10" customWidth="1" style="209" min="15703" max="15703"/>
    <col width="10" customWidth="1" style="209" min="15704" max="15704"/>
    <col width="10" customWidth="1" style="209" min="15705" max="15705"/>
    <col width="10" customWidth="1" style="209" min="15706" max="15706"/>
    <col width="10" customWidth="1" style="209" min="15707" max="15707"/>
    <col width="10" customWidth="1" style="209" min="15708" max="15708"/>
    <col width="10" customWidth="1" style="209" min="15709" max="15709"/>
    <col width="10" customWidth="1" style="209" min="15710" max="15710"/>
    <col width="10" customWidth="1" style="209" min="15711" max="15711"/>
    <col width="10" customWidth="1" style="209" min="15712" max="15712"/>
    <col width="10" customWidth="1" style="209" min="15713" max="15713"/>
    <col width="10" customWidth="1" style="209" min="15714" max="15714"/>
    <col width="10" customWidth="1" style="209" min="15715" max="15715"/>
    <col width="10" customWidth="1" style="209" min="15716" max="15716"/>
    <col width="10" customWidth="1" style="209" min="15717" max="15717"/>
    <col width="10" customWidth="1" style="209" min="15718" max="15718"/>
    <col width="10" customWidth="1" style="209" min="15719" max="15719"/>
    <col width="10" customWidth="1" style="209" min="15720" max="15720"/>
    <col width="10" customWidth="1" style="209" min="15721" max="15721"/>
    <col width="10" customWidth="1" style="209" min="15722" max="15722"/>
    <col width="10" customWidth="1" style="209" min="15723" max="15723"/>
    <col width="10" customWidth="1" style="209" min="15724" max="15724"/>
    <col width="10" customWidth="1" style="209" min="15725" max="15725"/>
    <col width="10" customWidth="1" style="209" min="15726" max="15726"/>
    <col width="10" customWidth="1" style="209" min="15727" max="15727"/>
    <col width="10" customWidth="1" style="209" min="15728" max="15728"/>
    <col width="10" customWidth="1" style="209" min="15729" max="15729"/>
    <col width="10" customWidth="1" style="209" min="15730" max="15730"/>
    <col width="10" customWidth="1" style="209" min="15731" max="15731"/>
    <col width="10" customWidth="1" style="209" min="15732" max="15732"/>
    <col width="10" customWidth="1" style="209" min="15733" max="15733"/>
    <col width="10" customWidth="1" style="209" min="15734" max="15734"/>
    <col width="10" customWidth="1" style="209" min="15735" max="15735"/>
    <col width="10" customWidth="1" style="209" min="15736" max="15736"/>
    <col width="10" customWidth="1" style="209" min="15737" max="15737"/>
    <col width="10" customWidth="1" style="209" min="15738" max="15738"/>
    <col width="10" customWidth="1" style="209" min="15739" max="15739"/>
    <col width="10" customWidth="1" style="209" min="15740" max="15740"/>
    <col width="10" customWidth="1" style="209" min="15741" max="15741"/>
    <col width="10" customWidth="1" style="209" min="15742" max="15742"/>
    <col width="10" customWidth="1" style="209" min="15743" max="15743"/>
    <col width="10" customWidth="1" style="209" min="15744" max="15744"/>
    <col width="10" customWidth="1" style="209" min="15745" max="15745"/>
    <col width="10" customWidth="1" style="209" min="15746" max="15746"/>
    <col width="10" customWidth="1" style="209" min="15747" max="15747"/>
    <col width="10" customWidth="1" style="209" min="15748" max="15748"/>
    <col width="10" customWidth="1" style="209" min="15749" max="15749"/>
    <col width="10" customWidth="1" style="209" min="15750" max="15750"/>
    <col width="10" customWidth="1" style="209" min="15751" max="15751"/>
    <col width="10" customWidth="1" style="209" min="15752" max="15752"/>
    <col width="10" customWidth="1" style="209" min="15753" max="15753"/>
    <col width="10" customWidth="1" style="209" min="15754" max="15754"/>
    <col width="10" customWidth="1" style="209" min="15755" max="15755"/>
    <col width="10" customWidth="1" style="209" min="15756" max="15756"/>
    <col width="10" customWidth="1" style="209" min="15757" max="15757"/>
    <col width="10" customWidth="1" style="209" min="15758" max="15758"/>
    <col width="10" customWidth="1" style="209" min="15759" max="15759"/>
    <col width="10" customWidth="1" style="209" min="15760" max="15760"/>
    <col width="10" customWidth="1" style="209" min="15761" max="15761"/>
    <col width="10" customWidth="1" style="209" min="15762" max="15762"/>
    <col width="10" customWidth="1" style="209" min="15763" max="15763"/>
    <col width="10" customWidth="1" style="209" min="15764" max="15764"/>
    <col width="10" customWidth="1" style="209" min="15765" max="15765"/>
    <col width="10" customWidth="1" style="209" min="15766" max="15766"/>
    <col width="10" customWidth="1" style="209" min="15767" max="15767"/>
    <col width="10" customWidth="1" style="209" min="15768" max="15768"/>
    <col width="10" customWidth="1" style="209" min="15769" max="15769"/>
    <col width="10" customWidth="1" style="209" min="15770" max="15770"/>
    <col width="10" customWidth="1" style="209" min="15771" max="15771"/>
    <col width="10" customWidth="1" style="209" min="15772" max="15772"/>
    <col width="10" customWidth="1" style="209" min="15773" max="15773"/>
    <col width="10" customWidth="1" style="209" min="15774" max="15774"/>
    <col width="10" customWidth="1" style="209" min="15775" max="15775"/>
    <col width="10" customWidth="1" style="209" min="15776" max="15776"/>
    <col width="10" customWidth="1" style="209" min="15777" max="15777"/>
    <col width="10" customWidth="1" style="209" min="15778" max="15778"/>
    <col width="10" customWidth="1" style="209" min="15779" max="15779"/>
    <col width="10" customWidth="1" style="209" min="15780" max="15780"/>
    <col width="10" customWidth="1" style="209" min="15781" max="15781"/>
    <col width="10" customWidth="1" style="209" min="15782" max="15782"/>
    <col width="10" customWidth="1" style="209" min="15783" max="15783"/>
    <col width="10" customWidth="1" style="209" min="15784" max="15784"/>
    <col width="10" customWidth="1" style="209" min="15785" max="15785"/>
    <col width="10" customWidth="1" style="209" min="15786" max="15786"/>
    <col width="10" customWidth="1" style="209" min="15787" max="15787"/>
    <col width="10" customWidth="1" style="209" min="15788" max="15788"/>
    <col width="10" customWidth="1" style="209" min="15789" max="15789"/>
    <col width="10" customWidth="1" style="209" min="15790" max="15790"/>
    <col width="10" customWidth="1" style="209" min="15791" max="15791"/>
    <col width="10" customWidth="1" style="209" min="15792" max="15792"/>
    <col width="10" customWidth="1" style="209" min="15793" max="15793"/>
    <col width="10" customWidth="1" style="209" min="15794" max="15794"/>
    <col width="10" customWidth="1" style="209" min="15795" max="15795"/>
    <col width="10" customWidth="1" style="209" min="15796" max="15796"/>
    <col width="10" customWidth="1" style="209" min="15797" max="15797"/>
    <col width="10" customWidth="1" style="209" min="15798" max="15798"/>
    <col width="10" customWidth="1" style="209" min="15799" max="15799"/>
    <col width="10" customWidth="1" style="209" min="15800" max="15800"/>
    <col width="10" customWidth="1" style="209" min="15801" max="15801"/>
    <col width="10" customWidth="1" style="209" min="15802" max="15802"/>
    <col width="10" customWidth="1" style="209" min="15803" max="15803"/>
    <col width="10" customWidth="1" style="209" min="15804" max="15804"/>
    <col width="10" customWidth="1" style="209" min="15805" max="15805"/>
    <col width="10" customWidth="1" style="209" min="15806" max="15806"/>
    <col width="10" customWidth="1" style="209" min="15807" max="15807"/>
    <col width="10" customWidth="1" style="209" min="15808" max="15808"/>
    <col width="10" customWidth="1" style="209" min="15809" max="15809"/>
    <col width="10" customWidth="1" style="209" min="15810" max="15810"/>
    <col width="10" customWidth="1" style="209" min="15811" max="15811"/>
    <col width="10" customWidth="1" style="209" min="15812" max="15812"/>
    <col width="10" customWidth="1" style="209" min="15813" max="15813"/>
    <col width="10" customWidth="1" style="209" min="15814" max="15814"/>
    <col width="10" customWidth="1" style="209" min="15815" max="15815"/>
    <col width="10" customWidth="1" style="209" min="15816" max="15816"/>
    <col width="10" customWidth="1" style="209" min="15817" max="15817"/>
    <col width="10" customWidth="1" style="209" min="15818" max="15818"/>
    <col width="10" customWidth="1" style="209" min="15819" max="15819"/>
    <col width="10" customWidth="1" style="209" min="15820" max="15820"/>
    <col width="10" customWidth="1" style="209" min="15821" max="15821"/>
    <col width="10" customWidth="1" style="209" min="15822" max="15822"/>
    <col width="10" customWidth="1" style="209" min="15823" max="15823"/>
    <col width="10" customWidth="1" style="209" min="15824" max="15824"/>
    <col width="10" customWidth="1" style="209" min="15825" max="15825"/>
    <col width="10" customWidth="1" style="209" min="15826" max="15826"/>
    <col width="10" customWidth="1" style="209" min="15827" max="15827"/>
    <col width="10" customWidth="1" style="209" min="15828" max="15828"/>
    <col width="10" customWidth="1" style="209" min="15829" max="15829"/>
    <col width="10" customWidth="1" style="209" min="15830" max="15830"/>
    <col width="10" customWidth="1" style="209" min="15831" max="15831"/>
    <col width="10" customWidth="1" style="209" min="15832" max="15832"/>
    <col width="10" customWidth="1" style="209" min="15833" max="15833"/>
    <col width="10" customWidth="1" style="209" min="15834" max="15834"/>
    <col width="10" customWidth="1" style="209" min="15835" max="15835"/>
    <col width="10" customWidth="1" style="209" min="15836" max="15836"/>
    <col width="10" customWidth="1" style="209" min="15837" max="15837"/>
    <col width="10" customWidth="1" style="209" min="15838" max="15838"/>
    <col width="10" customWidth="1" style="209" min="15839" max="15839"/>
    <col width="10" customWidth="1" style="209" min="15840" max="15840"/>
    <col width="10" customWidth="1" style="209" min="15841" max="15841"/>
    <col width="10" customWidth="1" style="209" min="15842" max="15842"/>
    <col width="10" customWidth="1" style="209" min="15843" max="15843"/>
    <col width="10" customWidth="1" style="209" min="15844" max="15844"/>
    <col width="10" customWidth="1" style="209" min="15845" max="15845"/>
    <col width="10" customWidth="1" style="209" min="15846" max="15846"/>
    <col width="10" customWidth="1" style="209" min="15847" max="15847"/>
    <col width="10" customWidth="1" style="209" min="15848" max="15848"/>
    <col width="10" customWidth="1" style="209" min="15849" max="15849"/>
    <col width="10" customWidth="1" style="209" min="15850" max="15850"/>
    <col width="10" customWidth="1" style="209" min="15851" max="15851"/>
    <col width="10" customWidth="1" style="209" min="15852" max="15852"/>
    <col width="10" customWidth="1" style="209" min="15853" max="15853"/>
    <col width="10" customWidth="1" style="209" min="15854" max="15854"/>
    <col width="10" customWidth="1" style="209" min="15855" max="15855"/>
    <col width="10" customWidth="1" style="209" min="15856" max="15856"/>
    <col width="10" customWidth="1" style="209" min="15857" max="15857"/>
    <col width="10" customWidth="1" style="209" min="15858" max="15858"/>
    <col width="10" customWidth="1" style="209" min="15859" max="15859"/>
    <col width="10" customWidth="1" style="209" min="15860" max="15860"/>
    <col width="10" customWidth="1" style="209" min="15861" max="15861"/>
    <col width="10" customWidth="1" style="209" min="15862" max="15862"/>
    <col width="10" customWidth="1" style="209" min="15863" max="15863"/>
    <col width="10" customWidth="1" style="209" min="15864" max="15864"/>
    <col width="10" customWidth="1" style="209" min="15865" max="15865"/>
    <col width="10" customWidth="1" style="209" min="15866" max="15866"/>
    <col width="10" customWidth="1" style="209" min="15867" max="15867"/>
    <col width="10" customWidth="1" style="209" min="15868" max="15868"/>
    <col width="10" customWidth="1" style="209" min="15869" max="15869"/>
    <col width="10" customWidth="1" style="209" min="15870" max="15870"/>
    <col width="10" customWidth="1" style="209" min="15871" max="15871"/>
    <col width="10" customWidth="1" style="209" min="15872" max="15872"/>
    <col width="10" customWidth="1" style="209" min="15873" max="15873"/>
    <col width="10" customWidth="1" style="209" min="15874" max="15874"/>
    <col width="10" customWidth="1" style="209" min="15875" max="15875"/>
    <col width="10" customWidth="1" style="209" min="15876" max="15876"/>
    <col width="10" customWidth="1" style="209" min="15877" max="15877"/>
    <col width="10" customWidth="1" style="209" min="15878" max="15878"/>
    <col width="10" customWidth="1" style="209" min="15879" max="15879"/>
    <col width="10" customWidth="1" style="209" min="15880" max="15880"/>
    <col width="10" customWidth="1" style="209" min="15881" max="15881"/>
    <col width="10" customWidth="1" style="209" min="15882" max="15882"/>
    <col width="10" customWidth="1" style="209" min="15883" max="15883"/>
    <col width="10" customWidth="1" style="209" min="15884" max="15884"/>
    <col width="10" customWidth="1" style="209" min="15885" max="15885"/>
    <col width="10" customWidth="1" style="209" min="15886" max="15886"/>
    <col width="10" customWidth="1" style="209" min="15887" max="15887"/>
    <col width="10" customWidth="1" style="209" min="15888" max="15888"/>
    <col width="10" customWidth="1" style="209" min="15889" max="15889"/>
    <col width="10" customWidth="1" style="209" min="15890" max="15890"/>
    <col width="10" customWidth="1" style="209" min="15891" max="15891"/>
    <col width="10" customWidth="1" style="209" min="15892" max="15892"/>
    <col width="10" customWidth="1" style="209" min="15893" max="15893"/>
    <col width="10" customWidth="1" style="209" min="15894" max="15894"/>
    <col width="10" customWidth="1" style="209" min="15895" max="15895"/>
    <col width="10" customWidth="1" style="209" min="15896" max="15896"/>
    <col width="10" customWidth="1" style="209" min="15897" max="15897"/>
    <col width="10" customWidth="1" style="209" min="15898" max="15898"/>
    <col width="10" customWidth="1" style="209" min="15899" max="15899"/>
    <col width="10" customWidth="1" style="209" min="15900" max="15900"/>
    <col width="10" customWidth="1" style="209" min="15901" max="15901"/>
    <col width="10" customWidth="1" style="209" min="15902" max="15902"/>
    <col width="10" customWidth="1" style="209" min="15903" max="15903"/>
    <col width="10" customWidth="1" style="209" min="15904" max="15904"/>
    <col width="10" customWidth="1" style="209" min="15905" max="15905"/>
    <col width="10" customWidth="1" style="209" min="15906" max="15906"/>
    <col width="10" customWidth="1" style="209" min="15907" max="15907"/>
    <col width="10" customWidth="1" style="209" min="15908" max="15908"/>
    <col width="10" customWidth="1" style="209" min="15909" max="15909"/>
    <col width="10" customWidth="1" style="209" min="15910" max="15910"/>
    <col width="10" customWidth="1" style="209" min="15911" max="15911"/>
    <col width="10" customWidth="1" style="209" min="15912" max="15912"/>
    <col width="10" customWidth="1" style="209" min="15913" max="15913"/>
    <col width="10" customWidth="1" style="209" min="15914" max="15914"/>
    <col width="10" customWidth="1" style="209" min="15915" max="15915"/>
    <col width="10" customWidth="1" style="209" min="15916" max="15916"/>
    <col width="10" customWidth="1" style="209" min="15917" max="15917"/>
    <col width="10" customWidth="1" style="209" min="15918" max="15918"/>
    <col width="10" customWidth="1" style="209" min="15919" max="15919"/>
    <col width="10" customWidth="1" style="209" min="15920" max="15920"/>
    <col width="10" customWidth="1" style="209" min="15921" max="15921"/>
    <col width="10" customWidth="1" style="209" min="15922" max="15922"/>
    <col width="10" customWidth="1" style="209" min="15923" max="15923"/>
    <col width="10" customWidth="1" style="209" min="15924" max="15924"/>
    <col width="10" customWidth="1" style="209" min="15925" max="15925"/>
    <col width="10" customWidth="1" style="209" min="15926" max="15926"/>
    <col width="10" customWidth="1" style="209" min="15927" max="15927"/>
    <col width="10" customWidth="1" style="209" min="15928" max="15928"/>
    <col width="10" customWidth="1" style="209" min="15929" max="15929"/>
    <col width="10" customWidth="1" style="209" min="15930" max="15930"/>
    <col width="10" customWidth="1" style="209" min="15931" max="15931"/>
    <col width="10" customWidth="1" style="209" min="15932" max="15932"/>
    <col width="10" customWidth="1" style="209" min="15933" max="15933"/>
    <col width="10" customWidth="1" style="209" min="15934" max="15934"/>
    <col width="10" customWidth="1" style="209" min="15935" max="15935"/>
    <col width="10" customWidth="1" style="209" min="15936" max="15936"/>
    <col width="10" customWidth="1" style="209" min="15937" max="15937"/>
    <col width="10" customWidth="1" style="209" min="15938" max="15938"/>
    <col width="10" customWidth="1" style="209" min="15939" max="15939"/>
    <col width="10" customWidth="1" style="209" min="15940" max="15940"/>
    <col width="10" customWidth="1" style="209" min="15941" max="15941"/>
    <col width="10" customWidth="1" style="209" min="15942" max="15942"/>
    <col width="10" customWidth="1" style="209" min="15943" max="15943"/>
    <col width="10" customWidth="1" style="209" min="15944" max="15944"/>
    <col width="10" customWidth="1" style="209" min="15945" max="15945"/>
    <col width="10" customWidth="1" style="209" min="15946" max="15946"/>
    <col width="10" customWidth="1" style="209" min="15947" max="15947"/>
    <col width="10" customWidth="1" style="209" min="15948" max="15948"/>
    <col width="10" customWidth="1" style="209" min="15949" max="15949"/>
    <col width="10" customWidth="1" style="209" min="15950" max="15950"/>
    <col width="10" customWidth="1" style="209" min="15951" max="15951"/>
    <col width="10" customWidth="1" style="209" min="15952" max="15952"/>
    <col width="10" customWidth="1" style="209" min="15953" max="15953"/>
    <col width="10" customWidth="1" style="209" min="15954" max="15954"/>
    <col width="10" customWidth="1" style="209" min="15955" max="15955"/>
    <col width="10" customWidth="1" style="209" min="15956" max="15956"/>
    <col width="10" customWidth="1" style="209" min="15957" max="15957"/>
    <col width="10" customWidth="1" style="209" min="15958" max="15958"/>
    <col width="10" customWidth="1" style="209" min="15959" max="15959"/>
    <col width="10" customWidth="1" style="209" min="15960" max="15960"/>
    <col width="10" customWidth="1" style="209" min="15961" max="15961"/>
    <col width="10" customWidth="1" style="209" min="15962" max="15962"/>
    <col width="10" customWidth="1" style="209" min="15963" max="15963"/>
    <col width="10" customWidth="1" style="209" min="15964" max="15964"/>
    <col width="10" customWidth="1" style="209" min="15965" max="15965"/>
    <col width="10" customWidth="1" style="209" min="15966" max="15966"/>
    <col width="10" customWidth="1" style="209" min="15967" max="15967"/>
    <col width="10" customWidth="1" style="209" min="15968" max="15968"/>
    <col width="10" customWidth="1" style="209" min="15969" max="15969"/>
    <col width="10" customWidth="1" style="209" min="15970" max="15970"/>
    <col width="10" customWidth="1" style="209" min="15971" max="15971"/>
    <col width="10" customWidth="1" style="209" min="15972" max="15972"/>
    <col width="10" customWidth="1" style="209" min="15973" max="15973"/>
    <col width="10" customWidth="1" style="209" min="15974" max="15974"/>
    <col width="10" customWidth="1" style="209" min="15975" max="15975"/>
    <col width="10" customWidth="1" style="209" min="15976" max="15976"/>
    <col width="10" customWidth="1" style="209" min="15977" max="15977"/>
    <col width="10" customWidth="1" style="209" min="15978" max="15978"/>
    <col width="10" customWidth="1" style="209" min="15979" max="15979"/>
    <col width="10" customWidth="1" style="209" min="15980" max="15980"/>
    <col width="10" customWidth="1" style="209" min="15981" max="15981"/>
    <col width="10" customWidth="1" style="209" min="15982" max="15982"/>
    <col width="10" customWidth="1" style="209" min="15983" max="15983"/>
    <col width="10" customWidth="1" style="209" min="15984" max="15984"/>
    <col width="10" customWidth="1" style="209" min="15985" max="15985"/>
    <col width="10" customWidth="1" style="209" min="15986" max="15986"/>
    <col width="10" customWidth="1" style="209" min="15987" max="15987"/>
    <col width="10" customWidth="1" style="209" min="15988" max="15988"/>
    <col width="10" customWidth="1" style="209" min="15989" max="15989"/>
    <col width="10" customWidth="1" style="209" min="15990" max="15990"/>
    <col width="10" customWidth="1" style="209" min="15991" max="15991"/>
    <col width="10" customWidth="1" style="209" min="15992" max="15992"/>
    <col width="10" customWidth="1" style="209" min="15993" max="15993"/>
    <col width="10" customWidth="1" style="209" min="15994" max="15994"/>
    <col width="10" customWidth="1" style="209" min="15995" max="15995"/>
    <col width="10" customWidth="1" style="209" min="15996" max="15996"/>
    <col width="10" customWidth="1" style="209" min="15997" max="15997"/>
    <col width="10" customWidth="1" style="209" min="15998" max="15998"/>
    <col width="10" customWidth="1" style="209" min="15999" max="15999"/>
    <col width="10" customWidth="1" style="209" min="16000" max="16000"/>
    <col width="10" customWidth="1" style="209" min="16001" max="16001"/>
    <col width="10" customWidth="1" style="209" min="16002" max="16002"/>
    <col width="10" customWidth="1" style="209" min="16003" max="16003"/>
    <col width="10" customWidth="1" style="209" min="16004" max="16004"/>
    <col width="10" customWidth="1" style="209" min="16005" max="16005"/>
    <col width="10" customWidth="1" style="209" min="16006" max="16006"/>
    <col width="10" customWidth="1" style="209" min="16007" max="16007"/>
    <col width="10" customWidth="1" style="209" min="16008" max="16008"/>
    <col width="10" customWidth="1" style="209" min="16009" max="16009"/>
    <col width="10" customWidth="1" style="209" min="16010" max="16010"/>
    <col width="10" customWidth="1" style="209" min="16011" max="16011"/>
    <col width="10" customWidth="1" style="209" min="16012" max="16012"/>
    <col width="10" customWidth="1" style="209" min="16013" max="16013"/>
    <col width="10" customWidth="1" style="209" min="16014" max="16014"/>
    <col width="10" customWidth="1" style="209" min="16015" max="16015"/>
    <col width="10" customWidth="1" style="209" min="16016" max="16016"/>
    <col width="10" customWidth="1" style="209" min="16017" max="16017"/>
    <col width="10" customWidth="1" style="209" min="16018" max="16018"/>
    <col width="10" customWidth="1" style="209" min="16019" max="16019"/>
    <col width="10" customWidth="1" style="209" min="16020" max="16020"/>
    <col width="10" customWidth="1" style="209" min="16021" max="16021"/>
    <col width="10" customWidth="1" style="209" min="16022" max="16022"/>
    <col width="10" customWidth="1" style="209" min="16023" max="16023"/>
    <col width="10" customWidth="1" style="209" min="16024" max="16024"/>
    <col width="10" customWidth="1" style="209" min="16025" max="16025"/>
    <col width="10" customWidth="1" style="209" min="16026" max="16026"/>
    <col width="10" customWidth="1" style="209" min="16027" max="16027"/>
    <col width="10" customWidth="1" style="209" min="16028" max="16028"/>
    <col width="10" customWidth="1" style="209" min="16029" max="16029"/>
    <col width="10" customWidth="1" style="209" min="16030" max="16030"/>
    <col width="10" customWidth="1" style="209" min="16031" max="16031"/>
    <col width="10" customWidth="1" style="209" min="16032" max="16032"/>
    <col width="10" customWidth="1" style="209" min="16033" max="16033"/>
    <col width="10" customWidth="1" style="209" min="16034" max="16034"/>
    <col width="10" customWidth="1" style="209" min="16035" max="16035"/>
    <col width="10" customWidth="1" style="209" min="16036" max="16036"/>
    <col width="10" customWidth="1" style="209" min="16037" max="16037"/>
    <col width="10" customWidth="1" style="209" min="16038" max="16038"/>
    <col width="10" customWidth="1" style="209" min="16039" max="16039"/>
    <col width="10" customWidth="1" style="209" min="16040" max="16040"/>
    <col width="10" customWidth="1" style="209" min="16041" max="16041"/>
    <col width="10" customWidth="1" style="209" min="16042" max="16042"/>
    <col width="10" customWidth="1" style="209" min="16043" max="16043"/>
    <col width="10" customWidth="1" style="209" min="16044" max="16044"/>
    <col width="10" customWidth="1" style="209" min="16045" max="16045"/>
    <col width="10" customWidth="1" style="209" min="16046" max="16046"/>
    <col width="10" customWidth="1" style="209" min="16047" max="16047"/>
    <col width="10" customWidth="1" style="209" min="16048" max="16048"/>
    <col width="10" customWidth="1" style="209" min="16049" max="16049"/>
    <col width="10" customWidth="1" style="209" min="16050" max="16050"/>
    <col width="10" customWidth="1" style="209" min="16051" max="16051"/>
    <col width="10" customWidth="1" style="209" min="16052" max="16052"/>
    <col width="10" customWidth="1" style="209" min="16053" max="16053"/>
    <col width="10" customWidth="1" style="209" min="16054" max="16054"/>
    <col width="10" customWidth="1" style="209" min="16055" max="16055"/>
    <col width="10" customWidth="1" style="209" min="16056" max="16056"/>
    <col width="10" customWidth="1" style="209" min="16057" max="16057"/>
    <col width="10" customWidth="1" style="209" min="16058" max="16058"/>
    <col width="10" customWidth="1" style="209" min="16059" max="16059"/>
    <col width="10" customWidth="1" style="209" min="16060" max="16060"/>
    <col width="10" customWidth="1" style="209" min="16061" max="16061"/>
    <col width="10" customWidth="1" style="209" min="16062" max="16062"/>
    <col width="10" customWidth="1" style="209" min="16063" max="16063"/>
    <col width="10" customWidth="1" style="209" min="16064" max="16064"/>
    <col width="10" customWidth="1" style="209" min="16065" max="16065"/>
    <col width="10" customWidth="1" style="209" min="16066" max="16066"/>
    <col width="10" customWidth="1" style="209" min="16067" max="16067"/>
    <col width="10" customWidth="1" style="209" min="16068" max="16068"/>
    <col width="10" customWidth="1" style="209" min="16069" max="16069"/>
    <col width="10" customWidth="1" style="209" min="16070" max="16070"/>
    <col width="10" customWidth="1" style="209" min="16071" max="16071"/>
    <col width="10" customWidth="1" style="209" min="16072" max="16072"/>
    <col width="10" customWidth="1" style="209" min="16073" max="16073"/>
    <col width="10" customWidth="1" style="209" min="16074" max="16074"/>
    <col width="10" customWidth="1" style="209" min="16075" max="16075"/>
    <col width="10" customWidth="1" style="209" min="16076" max="16076"/>
    <col width="10" customWidth="1" style="209" min="16077" max="16077"/>
    <col width="10" customWidth="1" style="209" min="16078" max="16078"/>
    <col width="10" customWidth="1" style="209" min="16079" max="16079"/>
    <col width="10" customWidth="1" style="209" min="16080" max="16080"/>
    <col width="10" customWidth="1" style="209" min="16081" max="16081"/>
    <col width="10" customWidth="1" style="209" min="16082" max="16082"/>
    <col width="10" customWidth="1" style="209" min="16083" max="16083"/>
    <col width="10" customWidth="1" style="209" min="16084" max="16084"/>
    <col width="10" customWidth="1" style="209" min="16085" max="16085"/>
    <col width="10" customWidth="1" style="209" min="16086" max="16086"/>
    <col width="10" customWidth="1" style="209" min="16087" max="16087"/>
    <col width="10" customWidth="1" style="209" min="16088" max="16088"/>
    <col width="10" customWidth="1" style="209" min="16089" max="16089"/>
    <col width="10" customWidth="1" style="209" min="16090" max="16090"/>
    <col width="10" customWidth="1" style="209" min="16091" max="16091"/>
    <col width="10" customWidth="1" style="209" min="16092" max="16092"/>
    <col width="10" customWidth="1" style="209" min="16093" max="16093"/>
    <col width="10" customWidth="1" style="209" min="16094" max="16094"/>
    <col width="10" customWidth="1" style="209" min="16095" max="16095"/>
    <col width="10" customWidth="1" style="209" min="16096" max="16096"/>
    <col width="10" customWidth="1" style="209" min="16097" max="16097"/>
    <col width="10" customWidth="1" style="209" min="16098" max="16098"/>
    <col width="10" customWidth="1" style="209" min="16099" max="16099"/>
    <col width="10" customWidth="1" style="209" min="16100" max="16100"/>
    <col width="10" customWidth="1" style="209" min="16101" max="16101"/>
    <col width="10" customWidth="1" style="209" min="16102" max="16102"/>
    <col width="10" customWidth="1" style="209" min="16103" max="16103"/>
    <col width="10" customWidth="1" style="209" min="16104" max="16104"/>
    <col width="10" customWidth="1" style="209" min="16105" max="16105"/>
    <col width="10" customWidth="1" style="209" min="16106" max="16106"/>
    <col width="10" customWidth="1" style="209" min="16107" max="16107"/>
    <col width="10" customWidth="1" style="209" min="16108" max="16108"/>
    <col width="10" customWidth="1" style="209" min="16109" max="16109"/>
    <col width="10" customWidth="1" style="209" min="16110" max="16110"/>
    <col width="10" customWidth="1" style="209" min="16111" max="16111"/>
    <col width="10" customWidth="1" style="209" min="16112" max="16112"/>
    <col width="10" customWidth="1" style="209" min="16113" max="16113"/>
    <col width="10" customWidth="1" style="209" min="16114" max="16114"/>
    <col width="10" customWidth="1" style="209" min="16115" max="16115"/>
    <col width="10" customWidth="1" style="209" min="16116" max="16116"/>
    <col width="10" customWidth="1" style="209" min="16117" max="16117"/>
    <col width="10" customWidth="1" style="209" min="16118" max="16118"/>
    <col width="10" customWidth="1" style="209" min="16119" max="16119"/>
    <col width="10" customWidth="1" style="209" min="16120" max="16120"/>
    <col width="10" customWidth="1" style="209" min="16121" max="16121"/>
    <col width="10" customWidth="1" style="209" min="16122" max="16122"/>
    <col width="10" customWidth="1" style="209" min="16123" max="16123"/>
    <col width="10" customWidth="1" style="209" min="16124" max="16124"/>
    <col width="10" customWidth="1" style="209" min="16125" max="16125"/>
    <col width="10" customWidth="1" style="209" min="16126" max="16126"/>
    <col width="10" customWidth="1" style="209" min="16127" max="16127"/>
    <col width="10" customWidth="1" style="209" min="16128" max="16128"/>
    <col width="10" customWidth="1" style="209" min="16129" max="16129"/>
    <col width="10" customWidth="1" style="209" min="16130" max="16130"/>
    <col width="10" customWidth="1" style="209" min="16131" max="16131"/>
    <col width="10" customWidth="1" style="209" min="16132" max="16132"/>
    <col width="10" customWidth="1" style="209" min="16133" max="16133"/>
    <col width="10" customWidth="1" style="209" min="16134" max="16134"/>
    <col width="10" customWidth="1" style="209" min="16135" max="16135"/>
    <col width="10" customWidth="1" style="209" min="16136" max="16136"/>
    <col width="10" customWidth="1" style="209" min="16137" max="16137"/>
    <col width="10" customWidth="1" style="209" min="16138" max="16138"/>
    <col width="10" customWidth="1" style="209" min="16139" max="16139"/>
    <col width="10" customWidth="1" style="209" min="16140" max="16140"/>
    <col width="10" customWidth="1" style="209" min="16141" max="16141"/>
    <col width="10" customWidth="1" style="209" min="16142" max="16142"/>
    <col width="10" customWidth="1" style="209" min="16143" max="16143"/>
    <col width="10" customWidth="1" style="209" min="16144" max="16144"/>
    <col width="10" customWidth="1" style="209" min="16145" max="16145"/>
    <col width="10" customWidth="1" style="209" min="16146" max="16146"/>
    <col width="10" customWidth="1" style="209" min="16147" max="16147"/>
    <col width="10" customWidth="1" style="209" min="16148" max="16148"/>
    <col width="10" customWidth="1" style="209" min="16149" max="16149"/>
    <col width="10" customWidth="1" style="209" min="16150" max="16150"/>
    <col width="10" customWidth="1" style="209" min="16151" max="16151"/>
    <col width="10" customWidth="1" style="209" min="16152" max="16152"/>
    <col width="10" customWidth="1" style="209" min="16153" max="16153"/>
    <col width="10" customWidth="1" style="209" min="16154" max="16154"/>
    <col width="10" customWidth="1" style="209" min="16155" max="16155"/>
    <col width="10" customWidth="1" style="209" min="16156" max="16156"/>
    <col width="10" customWidth="1" style="209" min="16157" max="16157"/>
    <col width="10" customWidth="1" style="209" min="16158" max="16158"/>
    <col width="10" customWidth="1" style="209" min="16159" max="16159"/>
    <col width="10" customWidth="1" style="209" min="16160" max="16160"/>
    <col width="10" customWidth="1" style="209" min="16161" max="16161"/>
    <col width="10" customWidth="1" style="209" min="16162" max="16162"/>
    <col width="10" customWidth="1" style="209" min="16163" max="16163"/>
    <col width="10" customWidth="1" style="209" min="16164" max="16164"/>
    <col width="10" customWidth="1" style="209" min="16165" max="16165"/>
    <col width="10" customWidth="1" style="209" min="16166" max="16166"/>
    <col width="10" customWidth="1" style="209" min="16167" max="16167"/>
    <col width="10" customWidth="1" style="209" min="16168" max="16168"/>
    <col width="10" customWidth="1" style="209" min="16169" max="16169"/>
    <col width="10" customWidth="1" style="209" min="16170" max="16170"/>
    <col width="10" customWidth="1" style="209" min="16171" max="16171"/>
    <col width="10" customWidth="1" style="209" min="16172" max="16172"/>
    <col width="10" customWidth="1" style="209" min="16173" max="16173"/>
    <col width="10" customWidth="1" style="209" min="16174" max="16174"/>
    <col width="10" customWidth="1" style="209" min="16175" max="16175"/>
    <col width="10" customWidth="1" style="209" min="16176" max="16176"/>
    <col width="10" customWidth="1" style="209" min="16177" max="16177"/>
    <col width="10" customWidth="1" style="209" min="16178" max="16178"/>
    <col width="10" customWidth="1" style="209" min="16179" max="16179"/>
    <col width="10" customWidth="1" style="209" min="16180" max="16180"/>
    <col width="10" customWidth="1" style="209" min="16181" max="16181"/>
    <col width="10" customWidth="1" style="209" min="16182" max="16182"/>
    <col width="10" customWidth="1" style="209" min="16183" max="16183"/>
    <col width="10" customWidth="1" style="209" min="16184" max="16184"/>
    <col width="10" customWidth="1" style="209" min="16185" max="16185"/>
    <col width="10" customWidth="1" style="209" min="16186" max="16186"/>
    <col width="10" customWidth="1" style="209" min="16187" max="16187"/>
    <col width="10" customWidth="1" style="209" min="16188" max="16188"/>
    <col width="10" customWidth="1" style="209" min="16189" max="16189"/>
    <col width="10" customWidth="1" style="209" min="16190" max="16190"/>
    <col width="10" customWidth="1" style="209" min="16191" max="16191"/>
    <col width="10" customWidth="1" style="209" min="16192" max="16192"/>
    <col width="10" customWidth="1" style="209" min="16193" max="16193"/>
    <col width="10" customWidth="1" style="209" min="16194" max="16194"/>
    <col width="10" customWidth="1" style="209" min="16195" max="16195"/>
    <col width="10" customWidth="1" style="209" min="16196" max="16196"/>
    <col width="10" customWidth="1" style="209" min="16197" max="16197"/>
    <col width="10" customWidth="1" style="209" min="16198" max="16198"/>
    <col width="10" customWidth="1" style="209" min="16199" max="16199"/>
    <col width="10" customWidth="1" style="209" min="16200" max="16200"/>
    <col width="10" customWidth="1" style="209" min="16201" max="16201"/>
    <col width="10" customWidth="1" style="209" min="16202" max="16202"/>
    <col width="10" customWidth="1" style="209" min="16203" max="16203"/>
    <col width="10" customWidth="1" style="209" min="16204" max="16204"/>
    <col width="10" customWidth="1" style="209" min="16205" max="16205"/>
    <col width="10" customWidth="1" style="209" min="16206" max="16206"/>
    <col width="10" customWidth="1" style="209" min="16207" max="16207"/>
    <col width="10" customWidth="1" style="209" min="16208" max="16208"/>
    <col width="10" customWidth="1" style="209" min="16209" max="16209"/>
    <col width="10" customWidth="1" style="209" min="16210" max="16210"/>
    <col width="10" customWidth="1" style="209" min="16211" max="16211"/>
    <col width="10" customWidth="1" style="209" min="16212" max="16212"/>
    <col width="10" customWidth="1" style="209" min="16213" max="16213"/>
    <col width="10" customWidth="1" style="209" min="16214" max="16214"/>
    <col width="10" customWidth="1" style="209" min="16215" max="16215"/>
    <col width="10" customWidth="1" style="209" min="16216" max="16216"/>
    <col width="10" customWidth="1" style="209" min="16217" max="16217"/>
    <col width="10" customWidth="1" style="209" min="16218" max="16218"/>
    <col width="10" customWidth="1" style="209" min="16219" max="16219"/>
    <col width="10" customWidth="1" style="209" min="16220" max="16220"/>
    <col width="10" customWidth="1" style="209" min="16221" max="16221"/>
    <col width="10" customWidth="1" style="209" min="16222" max="16222"/>
    <col width="10" customWidth="1" style="209" min="16223" max="16223"/>
    <col width="10" customWidth="1" style="209" min="16224" max="16224"/>
    <col width="10" customWidth="1" style="209" min="16225" max="16225"/>
    <col width="10" customWidth="1" style="209" min="16226" max="16226"/>
    <col width="10" customWidth="1" style="209" min="16227" max="16227"/>
    <col width="10" customWidth="1" style="209" min="16228" max="16228"/>
    <col width="10" customWidth="1" style="209" min="16229" max="16229"/>
    <col width="10" customWidth="1" style="209" min="16230" max="16230"/>
    <col width="10" customWidth="1" style="209" min="16231" max="16231"/>
    <col width="10" customWidth="1" style="209" min="16232" max="16232"/>
    <col width="10" customWidth="1" style="209" min="16233" max="16233"/>
    <col width="10" customWidth="1" style="209" min="16234" max="16234"/>
    <col width="10" customWidth="1" style="209" min="16235" max="16235"/>
    <col width="10" customWidth="1" style="209" min="16236" max="16236"/>
    <col width="10" customWidth="1" style="209" min="16237" max="16237"/>
    <col width="10" customWidth="1" style="209" min="16238" max="16238"/>
    <col width="10" customWidth="1" style="209" min="16239" max="16239"/>
    <col width="10" customWidth="1" style="209" min="16240" max="16240"/>
    <col width="10" customWidth="1" style="209" min="16241" max="16241"/>
    <col width="10" customWidth="1" style="209" min="16242" max="16242"/>
    <col width="10" customWidth="1" style="209" min="16243" max="16243"/>
    <col width="10" customWidth="1" style="209" min="16244" max="16244"/>
    <col width="10" customWidth="1" style="209" min="16245" max="16245"/>
    <col width="10" customWidth="1" style="209" min="16246" max="16246"/>
    <col width="10" customWidth="1" style="209" min="16247" max="16247"/>
    <col width="10" customWidth="1" style="209" min="16248" max="16248"/>
    <col width="10" customWidth="1" style="209" min="16249" max="16249"/>
    <col width="10" customWidth="1" style="209" min="16250" max="16250"/>
    <col width="10" customWidth="1" style="209" min="16251" max="16251"/>
    <col width="10" customWidth="1" style="209" min="16252" max="16252"/>
    <col width="10" customWidth="1" style="209" min="16253" max="16253"/>
    <col width="10" customWidth="1" style="209" min="16254" max="16254"/>
    <col width="10" customWidth="1" style="209" min="16255" max="16255"/>
    <col width="10" customWidth="1" style="209" min="16256" max="16256"/>
    <col width="10" customWidth="1" style="209" min="16257" max="16257"/>
    <col width="10" customWidth="1" style="209" min="16258" max="16258"/>
    <col width="10" customWidth="1" style="209" min="16259" max="16259"/>
    <col width="10" customWidth="1" style="209" min="16260" max="16260"/>
    <col width="10" customWidth="1" style="209" min="16261" max="16261"/>
    <col width="10" customWidth="1" style="209" min="16262" max="16262"/>
    <col width="10" customWidth="1" style="209" min="16263" max="16263"/>
    <col width="10" customWidth="1" style="209" min="16264" max="16264"/>
    <col width="10" customWidth="1" style="209" min="16265" max="16265"/>
    <col width="10" customWidth="1" style="209" min="16266" max="16266"/>
    <col width="10" customWidth="1" style="209" min="16267" max="16267"/>
    <col width="10" customWidth="1" style="209" min="16268" max="16268"/>
    <col width="10" customWidth="1" style="209" min="16269" max="16269"/>
    <col width="10" customWidth="1" style="209" min="16270" max="16270"/>
    <col width="10" customWidth="1" style="209" min="16271" max="16271"/>
    <col width="10" customWidth="1" style="209" min="16272" max="16272"/>
    <col width="10" customWidth="1" style="209" min="16273" max="16273"/>
    <col width="10" customWidth="1" style="209" min="16274" max="16274"/>
    <col width="10" customWidth="1" style="209" min="16275" max="16275"/>
    <col width="10" customWidth="1" style="209" min="16276" max="16276"/>
    <col width="10" customWidth="1" style="209" min="16277" max="16277"/>
    <col width="10" customWidth="1" style="209" min="16278" max="16278"/>
    <col width="10" customWidth="1" style="209" min="16279" max="16279"/>
    <col width="10" customWidth="1" style="209" min="16280" max="16280"/>
    <col width="10" customWidth="1" style="209" min="16281" max="16281"/>
    <col width="10" customWidth="1" style="209" min="16282" max="16282"/>
    <col width="10" customWidth="1" style="209" min="16283" max="16283"/>
    <col width="10" customWidth="1" style="209" min="16284" max="16284"/>
    <col width="10" customWidth="1" style="209" min="16285" max="16285"/>
    <col width="10" customWidth="1" style="209" min="16286" max="16286"/>
    <col width="10" customWidth="1" style="209" min="16287" max="16287"/>
    <col width="10" customWidth="1" style="209" min="16288" max="16288"/>
    <col width="10" customWidth="1" style="209" min="16289" max="16289"/>
    <col width="10" customWidth="1" style="209" min="16290" max="16290"/>
    <col width="10" customWidth="1" style="209" min="16291" max="16291"/>
    <col width="10" customWidth="1" style="209" min="16292" max="16292"/>
    <col width="10" customWidth="1" style="209" min="16293" max="16293"/>
    <col width="10" customWidth="1" style="209" min="16294" max="16294"/>
    <col width="10" customWidth="1" style="209" min="16295" max="16295"/>
    <col width="10" customWidth="1" style="209" min="16296" max="16296"/>
    <col width="10" customWidth="1" style="209" min="16297" max="16297"/>
    <col width="10" customWidth="1" style="209" min="16298" max="16298"/>
    <col width="10" customWidth="1" style="209" min="16299" max="16299"/>
    <col width="10" customWidth="1" style="209" min="16300" max="16300"/>
    <col width="10" customWidth="1" style="209" min="16301" max="16301"/>
    <col width="10" customWidth="1" style="209" min="16302" max="16302"/>
    <col width="10" customWidth="1" style="209" min="16303" max="16303"/>
    <col width="10" customWidth="1" style="209" min="16304" max="16304"/>
    <col width="10" customWidth="1" style="209" min="16305" max="16305"/>
    <col width="10" customWidth="1" style="209" min="16306" max="16306"/>
    <col width="10" customWidth="1" style="209" min="16307" max="16307"/>
    <col width="10" customWidth="1" style="209" min="16308" max="16308"/>
    <col width="10" customWidth="1" style="209" min="16309" max="16309"/>
    <col width="10" customWidth="1" style="209" min="16310" max="16310"/>
    <col width="10" customWidth="1" style="209" min="16311" max="16311"/>
    <col width="10" customWidth="1" style="209" min="16312" max="16312"/>
    <col width="10" customWidth="1" style="209" min="16313" max="16313"/>
    <col width="10" customWidth="1" style="209" min="16314" max="16314"/>
    <col width="10" customWidth="1" style="209" min="16315" max="16315"/>
    <col width="10" customWidth="1" style="209" min="16316" max="16316"/>
    <col width="10" customWidth="1" style="209" min="16317" max="16317"/>
    <col width="10" customWidth="1" style="209" min="16318" max="16318"/>
    <col width="10" customWidth="1" style="209" min="16319" max="16319"/>
    <col width="10" customWidth="1" style="209" min="16320" max="16320"/>
    <col width="10" customWidth="1" style="209" min="16321" max="16321"/>
    <col width="10" customWidth="1" style="209" min="16322" max="16322"/>
    <col width="10" customWidth="1" style="209" min="16323" max="16323"/>
    <col width="10" customWidth="1" style="209" min="16324" max="16324"/>
    <col width="10" customWidth="1" style="209" min="16325" max="16325"/>
    <col width="10" customWidth="1" style="209" min="16326" max="16326"/>
    <col width="10" customWidth="1" style="209" min="16327" max="16327"/>
    <col width="10" customWidth="1" style="209" min="16328" max="16328"/>
    <col width="10" customWidth="1" style="209" min="16329" max="16329"/>
    <col width="10" customWidth="1" style="209" min="16330" max="16330"/>
    <col width="10" customWidth="1" style="209" min="16331" max="16331"/>
    <col width="10" customWidth="1" style="209" min="16332" max="16332"/>
    <col width="10" customWidth="1" style="209" min="16333" max="16333"/>
    <col width="10" customWidth="1" style="209" min="16334" max="16334"/>
    <col width="10" customWidth="1" style="209" min="16335" max="16335"/>
    <col width="10" customWidth="1" style="209" min="16336" max="16336"/>
    <col width="10" customWidth="1" style="209" min="16337" max="16337"/>
    <col width="10" customWidth="1" style="209" min="16338" max="16338"/>
    <col width="10" customWidth="1" style="209" min="16339" max="16339"/>
    <col width="10" customWidth="1" style="209" min="16340" max="16340"/>
    <col width="10" customWidth="1" style="209" min="16341" max="16341"/>
    <col width="10" customWidth="1" style="209" min="16342" max="16342"/>
    <col width="10" customWidth="1" style="209" min="16343" max="16343"/>
    <col width="10" customWidth="1" style="209" min="16344" max="16344"/>
    <col width="10" customWidth="1" style="209" min="16345" max="16345"/>
    <col width="10" customWidth="1" style="209" min="16346" max="16346"/>
    <col width="10" customWidth="1" style="209" min="16347" max="16347"/>
    <col width="10" customWidth="1" style="209" min="16348" max="16348"/>
    <col width="10" customWidth="1" style="209" min="16349" max="16349"/>
    <col width="10" customWidth="1" style="209" min="16350" max="16350"/>
    <col width="10" customWidth="1" style="209" min="16351" max="16351"/>
    <col width="10" customWidth="1" style="209" min="16352" max="16352"/>
    <col width="10" customWidth="1" style="209" min="16353" max="16353"/>
    <col width="10" customWidth="1" style="209" min="16354" max="16354"/>
    <col width="10" customWidth="1" style="209" min="16355" max="16355"/>
    <col width="10" customWidth="1" style="209" min="16356" max="16356"/>
    <col width="10" customWidth="1" style="209" min="16357" max="16357"/>
    <col width="10" customWidth="1" style="209" min="16358" max="16358"/>
    <col width="10" customWidth="1" style="209" min="16359" max="16359"/>
    <col width="10" customWidth="1" style="209" min="16360" max="16360"/>
    <col width="10" customWidth="1" style="209" min="16361" max="16361"/>
    <col width="10" customWidth="1" style="209" min="16362" max="16362"/>
    <col width="10" customWidth="1" style="209" min="16363" max="16363"/>
    <col width="10" customWidth="1" style="209" min="16364" max="16364"/>
    <col width="10" customWidth="1" style="209" min="16365" max="16365"/>
    <col width="10" customWidth="1" style="209" min="16366" max="16366"/>
    <col width="10" customWidth="1" style="209" min="16367" max="16367"/>
    <col width="10" customWidth="1" style="209" min="16368" max="16368"/>
    <col width="10" customWidth="1" style="209" min="16369" max="16369"/>
    <col width="10" customWidth="1" style="209" min="16370" max="16370"/>
    <col width="10" customWidth="1" style="209" min="16371" max="16371"/>
    <col width="10" customWidth="1" style="209" min="16372" max="16372"/>
    <col width="10" customWidth="1" style="209" min="16373" max="16373"/>
    <col width="10" customWidth="1" style="209" min="16374" max="16374"/>
    <col width="10" customWidth="1" style="209" min="16375" max="16375"/>
    <col width="10" customWidth="1" style="209" min="16376" max="16376"/>
    <col width="10" customWidth="1" style="209" min="16377" max="16377"/>
    <col width="10" customWidth="1" style="209" min="16378" max="16378"/>
    <col width="10" customWidth="1" style="209" min="16379" max="16379"/>
    <col width="10" customWidth="1" style="209" min="16380" max="16380"/>
    <col width="10" customWidth="1" style="209" min="16381" max="16381"/>
    <col width="10" customWidth="1" style="209" min="16382" max="16382"/>
    <col width="10" customWidth="1" style="209" min="16383" max="16383"/>
  </cols>
  <sheetData>
    <row r="1">
      <c r="A1" s="231" t="inlineStr">
        <is>
          <t>Rapport de Vulnérabilités Mars 2025</t>
        </is>
      </c>
      <c r="B1" s="215" t="n"/>
      <c r="C1" s="215" t="n"/>
      <c r="D1" s="215" t="n"/>
      <c r="E1" s="215" t="n"/>
      <c r="F1" s="215" t="n"/>
      <c r="G1" s="215" t="n"/>
      <c r="H1" s="215" t="n"/>
      <c r="I1" s="215" t="n"/>
      <c r="J1" s="215" t="n"/>
      <c r="K1" s="215" t="n"/>
      <c r="L1" s="232" t="n"/>
    </row>
    <row r="2">
      <c r="A2" s="216" t="n"/>
      <c r="B2" s="217" t="n"/>
      <c r="C2" s="217" t="n"/>
      <c r="D2" s="217" t="n"/>
      <c r="E2" s="217" t="n"/>
      <c r="F2" s="217" t="n"/>
      <c r="G2" s="217" t="n"/>
      <c r="H2" s="217" t="n"/>
      <c r="I2" s="217" t="n"/>
      <c r="J2" s="217" t="n"/>
      <c r="K2" s="217" t="n"/>
      <c r="L2" s="233" t="n"/>
    </row>
    <row r="3"/>
    <row r="4" customFormat="1" s="167">
      <c r="A4" s="39" t="inlineStr">
        <is>
          <t>Client</t>
        </is>
      </c>
      <c r="B4" s="39" t="inlineStr">
        <is>
          <t xml:space="preserve"> ID Bulletin </t>
        </is>
      </c>
      <c r="C4" s="40" t="inlineStr">
        <is>
          <t>Statut</t>
        </is>
      </c>
      <c r="D4" s="39" t="inlineStr">
        <is>
          <t>ID CVE</t>
        </is>
      </c>
      <c r="E4" s="40" t="inlineStr">
        <is>
          <t>Produit</t>
        </is>
      </c>
      <c r="F4" s="39" t="inlineStr">
        <is>
          <t xml:space="preserve">Date de sortie </t>
        </is>
      </c>
      <c r="G4" s="39" t="inlineStr">
        <is>
          <t>Description de la vulnérabilité</t>
        </is>
      </c>
      <c r="H4" s="39" t="inlineStr">
        <is>
          <t>Niveau de risque</t>
        </is>
      </c>
      <c r="I4" s="40" t="inlineStr">
        <is>
          <t>Impact</t>
        </is>
      </c>
      <c r="J4" s="39" t="inlineStr">
        <is>
          <t>Concerné OUI/NON</t>
        </is>
      </c>
      <c r="K4" s="39" t="inlineStr">
        <is>
          <t>Remédiation</t>
        </is>
      </c>
      <c r="L4" s="39" t="inlineStr">
        <is>
          <t>Responsable résolution</t>
        </is>
      </c>
      <c r="M4" s="39" t="inlineStr">
        <is>
          <t xml:space="preserve">Date de notification du responsable </t>
        </is>
      </c>
      <c r="N4" s="78" t="inlineStr">
        <is>
          <t>Délai maximum de remédiation/J</t>
        </is>
      </c>
      <c r="O4" s="39" t="inlineStr">
        <is>
          <t xml:space="preserve">Date de traitement </t>
        </is>
      </c>
      <c r="P4" s="78" t="inlineStr">
        <is>
          <t>âge de l'alerte/J</t>
        </is>
      </c>
      <c r="Q4" s="78" t="inlineStr">
        <is>
          <t>SLA</t>
        </is>
      </c>
      <c r="R4" s="39" t="inlineStr">
        <is>
          <t>Remarques/Commentaires</t>
        </is>
      </c>
      <c r="S4" s="40" t="inlineStr">
        <is>
          <t>Référence</t>
        </is>
      </c>
      <c r="T4" s="41" t="inlineStr">
        <is>
          <t>Relances 1</t>
        </is>
      </c>
      <c r="U4" s="41" t="inlineStr">
        <is>
          <t>Relances 2</t>
        </is>
      </c>
      <c r="V4" s="41" t="inlineStr">
        <is>
          <t>Relances 3</t>
        </is>
      </c>
      <c r="W4" s="42" t="inlineStr">
        <is>
          <t>Escalade 1</t>
        </is>
      </c>
      <c r="X4" s="42" t="inlineStr">
        <is>
          <t>Escalade 2</t>
        </is>
      </c>
      <c r="Y4" s="227" t="n"/>
    </row>
    <row r="5" ht="195" customFormat="1" customHeight="1" s="220">
      <c r="A5" s="32" t="inlineStr">
        <is>
          <t>MEDZ</t>
        </is>
      </c>
      <c r="B5" s="32" t="n"/>
      <c r="C5" s="184" t="inlineStr">
        <is>
          <t>Clos (Patch cumulative)</t>
        </is>
      </c>
      <c r="D5" s="184" t="inlineStr">
        <is>
          <t>CVE-2021-21106
CVE-2021-21107
CVE-2021-21108
CVE-2021-21109
CVE-2021-21110
CVE-2021-21111
CVE-2021-21112
CVE-2021-21113
CVE-2021-21114
CVE-2021-21115
CVE-2021-21116
CVE-2020-16043
CVE-2020-15995</t>
        </is>
      </c>
      <c r="E5" s="184" t="inlineStr">
        <is>
          <t>Google Chrome</t>
        </is>
      </c>
      <c r="F5" s="172" t="n">
        <v>44203</v>
      </c>
      <c r="G5" s="33" t="inlineStr">
        <is>
          <t xml:space="preserve">De multiples vulnérabilités ont été corrigés dans la dernier version du navigateur Google Chrome, L’exploitation de ces failles peut permettre à un attaquant d’exécuter un code arbitraire. </t>
        </is>
      </c>
      <c r="H5" s="34" t="inlineStr">
        <is>
          <t>Critique</t>
        </is>
      </c>
      <c r="I5" s="184" t="inlineStr">
        <is>
          <t xml:space="preserve">
Exécution de code arbitraire
Validation des données 
Insuffisante Dénie de service </t>
        </is>
      </c>
      <c r="J5" s="32" t="inlineStr">
        <is>
          <t>OUI</t>
        </is>
      </c>
      <c r="K5" s="33" t="inlineStr">
        <is>
          <t xml:space="preserve">Mettre à jours Google Chrome par la version 87.0.4280.141.
 </t>
        </is>
      </c>
      <c r="L5" s="32" t="inlineStr">
        <is>
          <t>FS</t>
        </is>
      </c>
      <c r="M5" s="172" t="n">
        <v>44203</v>
      </c>
      <c r="N5" s="172" t="n"/>
      <c r="O5" s="172" t="n">
        <v>44203</v>
      </c>
      <c r="P5" s="32">
        <f>DATEDIF(F5,O5,"D")</f>
        <v/>
      </c>
      <c r="Q5" s="32">
        <f>IF(N5&lt;=P5,"Traité dans le delai","Hors délai de remediation")</f>
        <v/>
      </c>
      <c r="R5" s="35" t="inlineStr">
        <is>
          <t xml:space="preserve">De nouvelles vulnérabilités ont été publiées par l'éditeur et une nouvelle version a été publiée
Nécessite un outil de déploiement des mises a jour sécurité des produits non Microsoft
</t>
        </is>
      </c>
      <c r="S5" s="36" t="inlineStr">
        <is>
          <t xml:space="preserve">https://chromereleases.googleblog.com/2021/01/stable-channel-update-for-desktop.html </t>
        </is>
      </c>
    </row>
    <row r="6" ht="75" customFormat="1" customHeight="1" s="167">
      <c r="A6" s="179" t="inlineStr">
        <is>
          <t>MEDZ</t>
        </is>
      </c>
      <c r="B6" s="32" t="n"/>
      <c r="C6" s="184" t="inlineStr">
        <is>
          <t>Clos (Patch cumulative)</t>
        </is>
      </c>
      <c r="D6" s="179" t="inlineStr">
        <is>
          <t>CVE-2020-16044</t>
        </is>
      </c>
      <c r="E6" s="218" t="inlineStr">
        <is>
          <t>Mozilla Firefox</t>
        </is>
      </c>
      <c r="F6" s="185" t="n">
        <v>44203</v>
      </c>
      <c r="G6" s="162" t="inlineStr">
        <is>
          <t xml:space="preserve">De multiples vulnérabilités ont été découvertes dans le navigateur Mozilla Firefox. Certaines d'entre elles permettent à un attaquant de provoquer une exécution de code arbitraire.
</t>
        </is>
      </c>
      <c r="H6" s="21" t="inlineStr">
        <is>
          <t>Critique</t>
        </is>
      </c>
      <c r="I6" s="218" t="inlineStr">
        <is>
          <t>Exécution de code arbitraire</t>
        </is>
      </c>
      <c r="J6" s="179" t="inlineStr">
        <is>
          <t>OUI</t>
        </is>
      </c>
      <c r="K6" s="23" t="inlineStr">
        <is>
          <t>Mise a jours Firefox par la Version 84.0.2</t>
        </is>
      </c>
      <c r="L6" s="32" t="inlineStr">
        <is>
          <t>FS</t>
        </is>
      </c>
      <c r="M6" s="185" t="n">
        <v>44203</v>
      </c>
      <c r="N6" s="185" t="n"/>
      <c r="O6" s="185" t="n">
        <v>44203</v>
      </c>
      <c r="P6" s="179">
        <f>DATEDIF(F6,O6,"D")</f>
        <v/>
      </c>
      <c r="Q6" s="179">
        <f>IF(N6&lt;=P6,"Traité dans le delai","Hors délai de remediation")</f>
        <v/>
      </c>
      <c r="R6" s="163" t="inlineStr">
        <is>
          <t>De nouvelles vulnérabilités ont été publiées par l'éditeur et une nouvelle version a été publiée
Nécessite un outil de déploiement des mises a jour sécurité des produits non Microsoft</t>
        </is>
      </c>
      <c r="S6" s="22" t="inlineStr">
        <is>
          <t>https://www.mozilla.org/en-US/security/advisories/mfsa2021-01/</t>
        </is>
      </c>
    </row>
    <row r="7" ht="135" customFormat="1" customHeight="1" s="167">
      <c r="A7" s="179" t="inlineStr">
        <is>
          <t>MEDZ</t>
        </is>
      </c>
      <c r="B7" s="179" t="n"/>
      <c r="C7" s="179" t="inlineStr">
        <is>
          <t>Clos (Traité)</t>
        </is>
      </c>
      <c r="D7" s="179" t="inlineStr">
        <is>
          <t>Avis de sécurité</t>
        </is>
      </c>
      <c r="E7" s="218" t="inlineStr">
        <is>
          <t xml:space="preserve"> Egregor ransomware</t>
        </is>
      </c>
      <c r="F7" s="185" t="n">
        <v>44204</v>
      </c>
      <c r="G7" s="162" t="inlineStr">
        <is>
          <t>C’est un nouveau ransomware dérivé du ransomware Sekhmet (il utilise la même note de récupération), qui crypte les fichiers et ajoute une extension aléatoire à la fin de chaque nom de fichier crypté. De cette façon, tous les fichiers deviennent totalement inaccessibles pour les utilisateurs. De même que Sekhmet, Egregor utilise les deux algorithmes AES et RSA pour crypter.</t>
        </is>
      </c>
      <c r="H7" s="24" t="inlineStr">
        <is>
          <t>Moyen</t>
        </is>
      </c>
      <c r="I7" s="218" t="n"/>
      <c r="J7" s="179" t="inlineStr">
        <is>
          <t>NON</t>
        </is>
      </c>
      <c r="K7" s="162" t="inlineStr">
        <is>
          <t>Action préventif  (Plan d'action pour le blocage des ioc):
Blocage des URLs proxy Web:
-	Egregorwiki[.]top
-	wikiegregor[.]top
-	sekhmet[.]top
-	sekhmetleaks[.]top
Blocage des IPs FWs :
-	185[.]238[.]0[.]233
-	223[.]25[.]247[.]152</t>
        </is>
      </c>
      <c r="L7" s="179" t="inlineStr">
        <is>
          <t>SOC</t>
        </is>
      </c>
      <c r="M7" s="185" t="n">
        <v>44204</v>
      </c>
      <c r="N7" s="185" t="n"/>
      <c r="O7" s="185" t="n">
        <v>44204</v>
      </c>
      <c r="P7" s="179">
        <f>DATEDIF(F7,O7,"D")</f>
        <v/>
      </c>
      <c r="Q7" s="187">
        <f>IF(N7&lt;=P7,"Traité dans le delai","Hors délai de remediation")</f>
        <v/>
      </c>
      <c r="R7" s="163" t="inlineStr">
        <is>
          <t>Action SOC : OK
Action Network :OK</t>
        </is>
      </c>
      <c r="S7" s="162" t="n"/>
    </row>
    <row r="8" ht="135" customFormat="1" customHeight="1" s="167">
      <c r="A8" s="179" t="inlineStr">
        <is>
          <t>MEDZ</t>
        </is>
      </c>
      <c r="B8" s="179" t="n"/>
      <c r="C8" s="179" t="inlineStr">
        <is>
          <t>Clos (Traité)</t>
        </is>
      </c>
      <c r="D8" s="179" t="inlineStr">
        <is>
          <t>Avis de sécurité</t>
        </is>
      </c>
      <c r="E8" s="218" t="inlineStr">
        <is>
          <t xml:space="preserve"> Egregor ransomware</t>
        </is>
      </c>
      <c r="F8" s="185" t="n">
        <v>44204</v>
      </c>
      <c r="G8" s="162" t="inlineStr">
        <is>
          <t>C’est un nouveau ransomware dérivé du ransomware Sekhmet (il utilise la même note de récupération), qui crypte les fichiers et ajoute une extension aléatoire à la fin de chaque nom de fichier crypté. De cette façon, tous les fichiers deviennent totalement inaccessibles pour les utilisateurs. De même que Sekhmet, Egregor utilise les deux algorithmes AES et RSA pour crypter.</t>
        </is>
      </c>
      <c r="H8" s="24" t="inlineStr">
        <is>
          <t>Moyen</t>
        </is>
      </c>
      <c r="I8" s="218" t="n"/>
      <c r="J8" s="179" t="inlineStr">
        <is>
          <t>NON</t>
        </is>
      </c>
      <c r="K8" s="162" t="inlineStr">
        <is>
          <t>Action préventif  (Plan d'action pour le blocage des ioc):
Blocage des URLs proxy Web:
-	Egregorwiki[.]top
-	wikiegregor[.]top
-	sekhmet[.]top
-	sekhmetleaks[.]top
Blocage des IPs FWs :
-	185[.]238[.]0[.]233
-	223[.]25[.]247[.]152</t>
        </is>
      </c>
      <c r="L8" s="179" t="inlineStr">
        <is>
          <t>Network</t>
        </is>
      </c>
      <c r="M8" s="185" t="n">
        <v>44204</v>
      </c>
      <c r="N8" s="185" t="n"/>
      <c r="O8" s="185" t="n">
        <v>44204</v>
      </c>
      <c r="P8" s="179">
        <f>DATEDIF(F8,O8,"D")</f>
        <v/>
      </c>
      <c r="Q8" s="187">
        <f>IF(N8&lt;=P8,"Traité dans le delai","Hors délai de remediation")</f>
        <v/>
      </c>
      <c r="R8" s="163" t="inlineStr">
        <is>
          <t>Action SOC : OK
Action Network :OK</t>
        </is>
      </c>
      <c r="S8" s="162" t="n"/>
    </row>
    <row r="9" ht="409.5" customFormat="1" customHeight="1" s="167">
      <c r="A9" s="179" t="inlineStr">
        <is>
          <t>MEDZ</t>
        </is>
      </c>
      <c r="B9" s="179" t="n"/>
      <c r="C9" s="179" t="inlineStr">
        <is>
          <t>Clos (Traité)</t>
        </is>
      </c>
      <c r="D9" s="179" t="inlineStr">
        <is>
          <t>Avis de sécurité</t>
        </is>
      </c>
      <c r="E9" s="218" t="inlineStr">
        <is>
          <t xml:space="preserve">Email Scam </t>
        </is>
      </c>
      <c r="F9" s="185" t="n">
        <v>44209</v>
      </c>
      <c r="G9" s="162" t="inlineStr">
        <is>
          <t>Un Email de type Scam avec l’objet «هذا مهم» se propage entre les filiales, Ce type de mail est déjà utilisé par les scamers pour faire croire aux utilisateurs que leurs ordinateur a été infecté/compromis par un trojan et que l’attaquant a désormais un accès total à distance.
A la fin du mail l’attaquant invite l’utilisateur de payer une somme d’argent via BITCOIN (monnaie cryptographique) .</t>
        </is>
      </c>
      <c r="H9" s="24" t="inlineStr">
        <is>
          <t>Moyen</t>
        </is>
      </c>
      <c r="I9" s="218" t="n"/>
      <c r="J9" s="179" t="inlineStr">
        <is>
          <t>NON</t>
        </is>
      </c>
      <c r="K9" s="162" t="inlineStr">
        <is>
          <t xml:space="preserve">Action préventif  (Plan d'action pour le blocage des ioc):
Wintel : 
Les utilisateur ayant reçu le mail avec l’objet « هذا مهم »
Blocage de l’objet « هذا مهم » 
Blocage des domaines :
*.veloxzone[.]com.br
*.airtelbroadband[.]in 
*.une.net.co 
*.osir[.]net[.]br 
Blocage des @ip 179[.]66.39.161 , 224[.]164.168.122, 181[.]134.145.55, 177 [.]53.67.100   Relais Mail
Blocage des emails contenant  (Bitcoin wallet 19TN4k7Lm7pfvh8aJZuU4isLU7Cqgj78Hh) au niveau du corps du mail.
Configuration du (SPF, DKIM, DMARK) au niveau du Relais Mail/Opérateur par client, avec les trois scénarios :
Rejet le mail
Mise en quarantaine
Transférer le mail au courriers indésirables
FS
Suppression du mail depuis les BALs des utilisateurs.
Network                     
Blocage des @IPs 179[.]66.39.161 , 224[.]164.168.122, 181[.]134.145.55, 177 [.]53.67.100
Blocage des Hashs : 
583e804949813f198954029a4ad9ecc4f54e2373aa0aaa9cf12bd9a0b57467d
ae2de5b39b353356fd60fbcaae1a437818bb70bdd3002f47aafb12a86ccff7ec
67eb8407cdcbf3967d846b7d6b0d704e0f52dffb8d69d9fe89e3ba10113b2cbf
caf6950f9de3c8e7a4934f69568914e5cec33587e5791ab52f7d0355b3e3c896
54cd25b28df5423e48faab35981fa926a76a19d8c77ad7ddc671de20db614f31
fe16c1734149defcd96b210d89e9805823c5722bf0378bc429f26ac84429e161
340979d1752854a430a477e52c0cf883479e87ba84b171d37ce6b1998ff0504c
c43df9401e3ccc9a95bc6645b033a2e74aa144609edecc8296a7bb4e120b245f
2a470ecf394ab8e1dd261a855fc6ed3c11209c9b216dae2d53abd70750f8a6b5
04cdd60308ca113cbe05c569c8e9e464ce93cdbdbee69bf1d3f1faffeb7c0979
73586e04fb127c3cf8152ae1a2b7f1c4327c0d4501a00b91dc45f69d722e633f
d99779d4c0c34fef04f966f730267c8c76041bdc1dfcc8a6b4fd1d3696778c1a
1221fc3d01d3fb4573ed1ebf19e6aeb0e08c71feebc2adbeb7623f6687e6676b
778d0f08695cfe43f58537937221f923ea1a20011933ee43ca1eafbfbd3e82ef
a52b020f3cc7c01a90690c3f988ed043bb8e4402ebef1f5094036670e3f36ce2
17bf8e2b8b4ae8c7a9559c28dee4ee4789e59f77bd33f99b5e0940cf181b1818
4b00f362b8774c6422fe6a8a316611e1fe27a90fe21bbdce4fffe3c98c9be727
91cb355df1315b7c9cd46eefea018bbcedabad84f4a831c491e07dc3b8b5afb2
f3923e1e9fdceab76534660933697a531ff44596859aa7a63abd859466ca801d
6514c018fe6aa6db9de9af7c25f5fe5ea2c772aafca3c5dbbd7f50b9feb51ff2
dcc0928485c383bf3152f67f303567211b73ad6e0e1a77d4d7e1e0841f1cbf07
a0964a71a324b6a250b437753965b6d5e53919bccbf0c4cf5a11b12043340031
8880623e48056a73aa8ddcaafb774a15a8e4f3f4b92e8e9d06650e8e3418dee9
f89b76e058c3efb60bea7e5f83c0f09f3379d5c362407fedc7aa84faeb495a70
6c3f12503014db4adb62e905faa3b504826661c8aeb1d8d42aed3c530c558a49
66440034d632c691f8d0ed1e2255d29404b1942fb529708be1379e6d3729c6e7
87a9ff9e4afc8b56744779da53d9205fe2ded129a58c329cd198b0d296e953a0
48d9bf13be1df7c7e4550c921ab71506301b6bcc7ebedc19a4227b3fa38267d6
9e0b0450f23cc4effb6c2d9b89765417a2324364024b03f8ae11a205dc360527
5490042252faf13d970bdc6dec44923ae7774417d4afd16c2616642015c8a5a9
f800be782fbfaa0858f27d450e54c7f628eaea4be1823b7513c6c3a2a442aefb
8f3fef3f6efbce12d979458c9977c0bfa8c67d09037b2fd2ce2ebd092b0d38b2
c775f64ddaddcdeb85b1f7f7ffed6b4ef192c6ec4b3fa71da87e68eb6a6519f9
be0dc38ad46e292afe031d8072f07380f3792cf9c582e8a310563ce88958f18c
</t>
        </is>
      </c>
      <c r="L9" s="179" t="inlineStr">
        <is>
          <t>SOC</t>
        </is>
      </c>
      <c r="M9" s="185" t="n">
        <v>44209</v>
      </c>
      <c r="N9" s="185" t="n"/>
      <c r="O9" s="185" t="n">
        <v>44209</v>
      </c>
      <c r="P9" s="179">
        <f>DATEDIF(F9,O9,"D")</f>
        <v/>
      </c>
      <c r="Q9" s="187">
        <f>IF(N9&lt;=P9,"Traité dans le delai","Hors délai de remediation")</f>
        <v/>
      </c>
      <c r="R9" s="163" t="inlineStr">
        <is>
          <t>Action SOC : OK
Action Wintel OK 
Action Network :OK</t>
        </is>
      </c>
      <c r="S9" s="162" t="n"/>
    </row>
    <row r="10" ht="409.5" customFormat="1" customHeight="1" s="167">
      <c r="A10" s="179" t="inlineStr">
        <is>
          <t>MEDZ</t>
        </is>
      </c>
      <c r="B10" s="179" t="n"/>
      <c r="C10" s="179" t="inlineStr">
        <is>
          <t>Clos (Traité)</t>
        </is>
      </c>
      <c r="D10" s="179" t="inlineStr">
        <is>
          <t>Avis de sécurité</t>
        </is>
      </c>
      <c r="E10" s="218" t="inlineStr">
        <is>
          <t xml:space="preserve">Email Scam </t>
        </is>
      </c>
      <c r="F10" s="185" t="n">
        <v>44209</v>
      </c>
      <c r="G10" s="162" t="inlineStr">
        <is>
          <t>Un Email de type Scam avec l’objet «هذا مهم» se propage entre les filiales, Ce type de mail est déjà utilisé par les scamers pour faire croire aux utilisateurs que leurs ordinateur a été infecté/compromis par un trojan et que l’attaquant a désormais un accès total à distance.
A la fin du mail l’attaquant invite l’utilisateur de payer une somme d’argent via BITCOIN (monnaie cryptographique) .</t>
        </is>
      </c>
      <c r="H10" s="24" t="inlineStr">
        <is>
          <t>Moyen</t>
        </is>
      </c>
      <c r="I10" s="218" t="n"/>
      <c r="J10" s="179" t="inlineStr">
        <is>
          <t>NON</t>
        </is>
      </c>
      <c r="K10" s="162" t="inlineStr">
        <is>
          <t xml:space="preserve">Action préventif  (Plan d'action pour le blocage des ioc):
Wintel : 
Les utilisateur ayant reçu le mail avec l’objet « هذا مهم »
Blocage de l’objet « هذا مهم » 
Blocage des domaines :
*.veloxzone[.]com.br
*.airtelbroadband[.]in 
*.une.net.co 
*.osir[.]net[.]br 
Blocage des @ip 179[.]66.39.161 , 224[.]164.168.122, 181[.]134.145.55, 177 [.]53.67.100   Relais Mail
Blocage des emails contenant  (Bitcoin wallet 19TN4k7Lm7pfvh8aJZuU4isLU7Cqgj78Hh) au niveau du corps du mail.
Configuration du (SPF, DKIM, DMARK) au niveau du Relais Mail/Opérateur par client, avec les trois scénarios :
Rejet le mail
Mise en quarantaine
Transférer le mail au courriers indésirables
FS
Suppression du mail depuis les BALs des utilisateurs.
Network                     
Blocage des @IPs 179[.]66.39.161 , 224[.]164.168.122, 181[.]134.145.55, 177 [.]53.67.100
Blocage des Hashs : 
583e804949813f198954029a4ad9ecc4f54e2373aa0aaa9cf12bd9a0b57467d
ae2de5b39b353356fd60fbcaae1a437818bb70bdd3002f47aafb12a86ccff7ec
67eb8407cdcbf3967d846b7d6b0d704e0f52dffb8d69d9fe89e3ba10113b2cbf
caf6950f9de3c8e7a4934f69568914e5cec33587e5791ab52f7d0355b3e3c896
54cd25b28df5423e48faab35981fa926a76a19d8c77ad7ddc671de20db614f31
fe16c1734149defcd96b210d89e9805823c5722bf0378bc429f26ac84429e161
340979d1752854a430a477e52c0cf883479e87ba84b171d37ce6b1998ff0504c
c43df9401e3ccc9a95bc6645b033a2e74aa144609edecc8296a7bb4e120b245f
2a470ecf394ab8e1dd261a855fc6ed3c11209c9b216dae2d53abd70750f8a6b5
04cdd60308ca113cbe05c569c8e9e464ce93cdbdbee69bf1d3f1faffeb7c0979
73586e04fb127c3cf8152ae1a2b7f1c4327c0d4501a00b91dc45f69d722e633f
d99779d4c0c34fef04f966f730267c8c76041bdc1dfcc8a6b4fd1d3696778c1a
1221fc3d01d3fb4573ed1ebf19e6aeb0e08c71feebc2adbeb7623f6687e6676b
778d0f08695cfe43f58537937221f923ea1a20011933ee43ca1eafbfbd3e82ef
a52b020f3cc7c01a90690c3f988ed043bb8e4402ebef1f5094036670e3f36ce2
17bf8e2b8b4ae8c7a9559c28dee4ee4789e59f77bd33f99b5e0940cf181b1818
4b00f362b8774c6422fe6a8a316611e1fe27a90fe21bbdce4fffe3c98c9be727
91cb355df1315b7c9cd46eefea018bbcedabad84f4a831c491e07dc3b8b5afb2
f3923e1e9fdceab76534660933697a531ff44596859aa7a63abd859466ca801d
6514c018fe6aa6db9de9af7c25f5fe5ea2c772aafca3c5dbbd7f50b9feb51ff2
dcc0928485c383bf3152f67f303567211b73ad6e0e1a77d4d7e1e0841f1cbf07
a0964a71a324b6a250b437753965b6d5e53919bccbf0c4cf5a11b12043340031
8880623e48056a73aa8ddcaafb774a15a8e4f3f4b92e8e9d06650e8e3418dee9
f89b76e058c3efb60bea7e5f83c0f09f3379d5c362407fedc7aa84faeb495a70
6c3f12503014db4adb62e905faa3b504826661c8aeb1d8d42aed3c530c558a49
66440034d632c691f8d0ed1e2255d29404b1942fb529708be1379e6d3729c6e7
87a9ff9e4afc8b56744779da53d9205fe2ded129a58c329cd198b0d296e953a0
48d9bf13be1df7c7e4550c921ab71506301b6bcc7ebedc19a4227b3fa38267d6
9e0b0450f23cc4effb6c2d9b89765417a2324364024b03f8ae11a205dc360527
5490042252faf13d970bdc6dec44923ae7774417d4afd16c2616642015c8a5a9
f800be782fbfaa0858f27d450e54c7f628eaea4be1823b7513c6c3a2a442aefb
8f3fef3f6efbce12d979458c9977c0bfa8c67d09037b2fd2ce2ebd092b0d38b2
c775f64ddaddcdeb85b1f7f7ffed6b4ef192c6ec4b3fa71da87e68eb6a6519f9
be0dc38ad46e292afe031d8072f07380f3792cf9c582e8a310563ce88958f18c
</t>
        </is>
      </c>
      <c r="L10" s="179" t="inlineStr">
        <is>
          <t>Network</t>
        </is>
      </c>
      <c r="M10" s="185" t="n">
        <v>44209</v>
      </c>
      <c r="N10" s="185" t="n"/>
      <c r="O10" s="185" t="n">
        <v>44209</v>
      </c>
      <c r="P10" s="179">
        <f>DATEDIF(F10,O10,"D")</f>
        <v/>
      </c>
      <c r="Q10" s="187">
        <f>IF(N10&lt;=P10,"Traité dans le delai","Hors délai de remediation")</f>
        <v/>
      </c>
      <c r="R10" s="163" t="inlineStr">
        <is>
          <t>Action SOC : OK
Action Wintel OK 
Action Network :OK</t>
        </is>
      </c>
      <c r="S10" s="162" t="n"/>
    </row>
    <row r="11" ht="409.5" customFormat="1" customHeight="1" s="167">
      <c r="A11" s="179" t="inlineStr">
        <is>
          <t>MEDZ</t>
        </is>
      </c>
      <c r="B11" s="179" t="n"/>
      <c r="C11" s="179" t="inlineStr">
        <is>
          <t>Clos (Traité)</t>
        </is>
      </c>
      <c r="D11" s="179" t="inlineStr">
        <is>
          <t>Avis de sécurité</t>
        </is>
      </c>
      <c r="E11" s="218" t="inlineStr">
        <is>
          <t xml:space="preserve">Email Scam </t>
        </is>
      </c>
      <c r="F11" s="185" t="n">
        <v>44209</v>
      </c>
      <c r="G11" s="162" t="inlineStr">
        <is>
          <t>Un Email de type Scam avec l’objet «هذا مهم» se propage entre les filiales, Ce type de mail est déjà utilisé par les scamers pour faire croire aux utilisateurs que leurs ordinateur a été infecté/compromis par un trojan et que l’attaquant a désormais un accès total à distance.
A la fin du mail l’attaquant invite l’utilisateur de payer une somme d’argent via BITCOIN (monnaie cryptographique) .</t>
        </is>
      </c>
      <c r="H11" s="24" t="inlineStr">
        <is>
          <t>Moyen</t>
        </is>
      </c>
      <c r="I11" s="218" t="n"/>
      <c r="J11" s="179" t="inlineStr">
        <is>
          <t>NON</t>
        </is>
      </c>
      <c r="K11" s="162" t="inlineStr">
        <is>
          <t xml:space="preserve">Action préventif  (Plan d'action pour le blocage des ioc):
Wintel : 
Les utilisateur ayant reçu le mail avec l’objet « هذا مهم »
Blocage de l’objet « هذا مهم » 
Blocage des domaines :
*.veloxzone[.]com.br
*.airtelbroadband[.]in 
*.une.net.co 
*.osir[.]net[.]br 
Blocage des @ip 179[.]66.39.161 , 224[.]164.168.122, 181[.]134.145.55, 177 [.]53.67.100   Relais Mail
Blocage des emails contenant  (Bitcoin wallet 19TN4k7Lm7pfvh8aJZuU4isLU7Cqgj78Hh) au niveau du corps du mail.
Configuration du (SPF, DKIM, DMARK) au niveau du Relais Mail/Opérateur par client, avec les trois scénarios :
Rejet le mail
Mise en quarantaine
Transférer le mail au courriers indésirables
FS
Suppression du mail depuis les BALs des utilisateurs.
Network                     
Blocage des @IPs 179[.]66.39.161 , 224[.]164.168.122, 181[.]134.145.55, 177 [.]53.67.100
Blocage des Hashs : 
583e804949813f198954029a4ad9ecc4f54e2373aa0aaa9cf12bd9a0b57467d
ae2de5b39b353356fd60fbcaae1a437818bb70bdd3002f47aafb12a86ccff7ec
67eb8407cdcbf3967d846b7d6b0d704e0f52dffb8d69d9fe89e3ba10113b2cbf
caf6950f9de3c8e7a4934f69568914e5cec33587e5791ab52f7d0355b3e3c896
54cd25b28df5423e48faab35981fa926a76a19d8c77ad7ddc671de20db614f31
fe16c1734149defcd96b210d89e9805823c5722bf0378bc429f26ac84429e161
340979d1752854a430a477e52c0cf883479e87ba84b171d37ce6b1998ff0504c
c43df9401e3ccc9a95bc6645b033a2e74aa144609edecc8296a7bb4e120b245f
2a470ecf394ab8e1dd261a855fc6ed3c11209c9b216dae2d53abd70750f8a6b5
04cdd60308ca113cbe05c569c8e9e464ce93cdbdbee69bf1d3f1faffeb7c0979
73586e04fb127c3cf8152ae1a2b7f1c4327c0d4501a00b91dc45f69d722e633f
d99779d4c0c34fef04f966f730267c8c76041bdc1dfcc8a6b4fd1d3696778c1a
1221fc3d01d3fb4573ed1ebf19e6aeb0e08c71feebc2adbeb7623f6687e6676b
778d0f08695cfe43f58537937221f923ea1a20011933ee43ca1eafbfbd3e82ef
a52b020f3cc7c01a90690c3f988ed043bb8e4402ebef1f5094036670e3f36ce2
17bf8e2b8b4ae8c7a9559c28dee4ee4789e59f77bd33f99b5e0940cf181b1818
4b00f362b8774c6422fe6a8a316611e1fe27a90fe21bbdce4fffe3c98c9be727
91cb355df1315b7c9cd46eefea018bbcedabad84f4a831c491e07dc3b8b5afb2
f3923e1e9fdceab76534660933697a531ff44596859aa7a63abd859466ca801d
6514c018fe6aa6db9de9af7c25f5fe5ea2c772aafca3c5dbbd7f50b9feb51ff2
dcc0928485c383bf3152f67f303567211b73ad6e0e1a77d4d7e1e0841f1cbf07
a0964a71a324b6a250b437753965b6d5e53919bccbf0c4cf5a11b12043340031
8880623e48056a73aa8ddcaafb774a15a8e4f3f4b92e8e9d06650e8e3418dee9
f89b76e058c3efb60bea7e5f83c0f09f3379d5c362407fedc7aa84faeb495a70
6c3f12503014db4adb62e905faa3b504826661c8aeb1d8d42aed3c530c558a49
66440034d632c691f8d0ed1e2255d29404b1942fb529708be1379e6d3729c6e7
87a9ff9e4afc8b56744779da53d9205fe2ded129a58c329cd198b0d296e953a0
48d9bf13be1df7c7e4550c921ab71506301b6bcc7ebedc19a4227b3fa38267d6
9e0b0450f23cc4effb6c2d9b89765417a2324364024b03f8ae11a205dc360527
5490042252faf13d970bdc6dec44923ae7774417d4afd16c2616642015c8a5a9
f800be782fbfaa0858f27d450e54c7f628eaea4be1823b7513c6c3a2a442aefb
8f3fef3f6efbce12d979458c9977c0bfa8c67d09037b2fd2ce2ebd092b0d38b2
c775f64ddaddcdeb85b1f7f7ffed6b4ef192c6ec4b3fa71da87e68eb6a6519f9
be0dc38ad46e292afe031d8072f07380f3792cf9c582e8a310563ce88958f18c
</t>
        </is>
      </c>
      <c r="L11" s="179" t="inlineStr">
        <is>
          <t>Wintel</t>
        </is>
      </c>
      <c r="M11" s="185" t="n">
        <v>44209</v>
      </c>
      <c r="N11" s="185" t="n"/>
      <c r="O11" s="185" t="n">
        <v>44209</v>
      </c>
      <c r="P11" s="179">
        <f>DATEDIF(F11,O11,"D")</f>
        <v/>
      </c>
      <c r="Q11" s="187">
        <f>IF(N11&lt;=P11,"Traité dans le delai","Hors délai de remediation")</f>
        <v/>
      </c>
      <c r="R11" s="163" t="inlineStr">
        <is>
          <t>Action SOC : OK
Action Wintel OK 
Action Network :OK</t>
        </is>
      </c>
      <c r="S11" s="162" t="n"/>
    </row>
    <row r="12" ht="210" customFormat="1" customHeight="1" s="167">
      <c r="A12" s="179" t="inlineStr">
        <is>
          <t>MEDZ</t>
        </is>
      </c>
      <c r="B12" s="32" t="n"/>
      <c r="C12" s="184" t="inlineStr">
        <is>
          <t>Clos (Patch cumulative)</t>
        </is>
      </c>
      <c r="D12" s="218" t="inlineStr">
        <is>
          <t>CVE-2021-24122
CVE-2020-17527</t>
        </is>
      </c>
      <c r="E12" s="218" t="inlineStr">
        <is>
          <t>Apache Tomcat</t>
        </is>
      </c>
      <c r="F12" s="185" t="n">
        <v>44215</v>
      </c>
      <c r="G12" s="162" t="inlineStr">
        <is>
          <t>Une vulnérabilité a été corriger dans les dernies version d’Apache Tomcat. Un attaquant peux réutilisé une valeur d'en-tête de requête HTTP avec une entrée inconnue pour mener à une vulnérabilité de divulgation d'informations.
La vulnérabilité sous la réf CVE-2021-24122 pourrait permettre à un attaquant distant d'obtenir des informations sensibles, causées par une faille lors du service de ressources à partir d'un emplacement réseau à l'aide du système de fichiers NTFS. En envoyant une requête spécialement conçue, un attaquant pourrait exploiter cette vulnérabilité pour afficher le code source des JSP.</t>
        </is>
      </c>
      <c r="H12" s="21" t="inlineStr">
        <is>
          <t>Critique</t>
        </is>
      </c>
      <c r="I12" s="218" t="inlineStr">
        <is>
          <t>Divulgation d’information</t>
        </is>
      </c>
      <c r="J12" s="218" t="inlineStr">
        <is>
          <t>OUI</t>
        </is>
      </c>
      <c r="K12" s="162" t="inlineStr">
        <is>
          <t>Mise a jours Apache Tomcat vers les versions supportées : 
Apache Tomcat 10.0.0-M10 
Apache Tomcat 9.0.40 
Apache Tomcat 8.5.60 
Apache Tomcat 7.0.107</t>
        </is>
      </c>
      <c r="L12" s="218" t="inlineStr">
        <is>
          <t>Unix</t>
        </is>
      </c>
      <c r="M12" s="187" t="n">
        <v>44215</v>
      </c>
      <c r="N12" s="179" t="n"/>
      <c r="O12" s="179" t="n"/>
      <c r="P12" s="185">
        <f>DATEDIF(F12,O12,"D")</f>
        <v/>
      </c>
      <c r="Q12" s="187">
        <f>IF(N12&lt;=P12,"Traité dans le delai","Hors délai de remediation")</f>
        <v/>
      </c>
      <c r="R12" s="163" t="n"/>
      <c r="S12" s="162" t="inlineStr">
        <is>
          <t xml:space="preserve">https://tomcat.apache.org/security-10.html
https://tomcat.apache.org/security-9.html
https://tomcat.apache.org/security-8.html
https://tomcat.apache.org/security-7.html </t>
        </is>
      </c>
    </row>
    <row r="13" ht="375" customHeight="1" s="209">
      <c r="A13" s="179" t="inlineStr">
        <is>
          <t>MEDZ</t>
        </is>
      </c>
      <c r="B13" s="32" t="n"/>
      <c r="C13" s="184" t="inlineStr">
        <is>
          <t>Clos (Patch cumulative)</t>
        </is>
      </c>
      <c r="D13" s="218" t="inlineStr">
        <is>
          <t>CVE-2020-16044
CVE-2021-21117
CVE-2021-21118
CVE-2021-21119
CVE-2021-21120
CVE-2021-21121
CVE-2021-21122
CVE-2021-21123
CVE-2021-21124
CVE-2021-21125
CVE-2021-21126
CVE-2021-21127
CVE-2021-21128
CVE-2021-21129
CVE-2021-21130
CVE-2021-21132
CVE-2021-21133
CVE-2021-21134
CVE-2021-21135
CVE-2021-21136
CVE-2021-21137
CVE-2021-21138
CVE-2021-21139
CVE-2021-21140
CVE-2021-21141</t>
        </is>
      </c>
      <c r="E13" s="218" t="inlineStr">
        <is>
          <t>Google chrome</t>
        </is>
      </c>
      <c r="F13" s="185" t="n">
        <v>44216</v>
      </c>
      <c r="G13" s="162" t="inlineStr">
        <is>
          <t xml:space="preserve">De multiples vulnérabilités ont été corrigés dans la dernier version du navigateur Google Chrome, L’exploitation de ces failles peut permettre à un attaquant d’exécuter un code arbitraire. </t>
        </is>
      </c>
      <c r="H13" s="21" t="inlineStr">
        <is>
          <t>Critique</t>
        </is>
      </c>
      <c r="I13" s="218" t="inlineStr">
        <is>
          <t xml:space="preserve">Exécution de code arbitraire
Validation des données 
Insuffisante Dénie de service </t>
        </is>
      </c>
      <c r="J13" s="218" t="inlineStr">
        <is>
          <t>OUI</t>
        </is>
      </c>
      <c r="K13" s="23" t="inlineStr">
        <is>
          <t>Mettre à jours Google Chrome par la version 88.0.4324.96</t>
        </is>
      </c>
      <c r="L13" s="32" t="inlineStr">
        <is>
          <t>FS</t>
        </is>
      </c>
      <c r="M13" s="185" t="n">
        <v>44216</v>
      </c>
      <c r="N13" s="179" t="n"/>
      <c r="O13" s="185" t="n"/>
      <c r="P13" s="32">
        <f>DATEDIF(F13,O13,"D")</f>
        <v/>
      </c>
      <c r="Q13" s="79">
        <f>IF(N13&lt;=P13,"Traité dans le delai","Hors délai de remediation")</f>
        <v/>
      </c>
      <c r="R13" s="35" t="inlineStr">
        <is>
          <t xml:space="preserve">De nouvelles vulnérabilités ont été publiées par l'éditeur et une nouvelle version a été publiée
Nécessite un outil de déploiement des mises a jour sécurité des produits non Microsoft
</t>
        </is>
      </c>
      <c r="S13" s="22" t="inlineStr">
        <is>
          <t xml:space="preserve">https://chromereleases.googleblog.com/2021/01/stable-channel-update-for-desktop_19.html </t>
        </is>
      </c>
      <c r="T13" s="167" t="n"/>
      <c r="U13" s="167" t="n"/>
      <c r="V13" s="167" t="n"/>
      <c r="W13" s="167" t="n"/>
      <c r="X13" s="167" t="n"/>
    </row>
    <row r="14" ht="409.5" customFormat="1" customHeight="1" s="167">
      <c r="A14" s="179" t="inlineStr">
        <is>
          <t>MEDZ</t>
        </is>
      </c>
      <c r="B14" s="179" t="n"/>
      <c r="C14" s="184" t="inlineStr">
        <is>
          <t>Clos (Patch cumulative)</t>
        </is>
      </c>
      <c r="D14" s="218" t="inlineStr">
        <is>
          <t xml:space="preserve">CVE-2020-1971
CVE-2021-2046 
CVE-2021-2020 
CVE-2021-2024 
CVE-2021-2048 
CVE-2021-2028 
CVE-2021-2122 
CVE-2021-2058 
CVE-2021-2001 
CVE-2021-2016 
CVE-2021-2021 
CVE-2021-2030 
CVE-2021-2031 
CVE-2021-2036 
CVE-2021-2055 
CVE-2021-2060 
CVE-2021-2070 
CVE-2021-2076 
CVE-2021-2065 
CVE-2021-2014 
CVE-2021-2002 
CVE-2021-2012 
CVE-2021-2009 
CVE-2021-2072 
CVE-2021-2081 
CVE-2021-2022 
CVE-2021-2038 
CVE-2021-2061 
CVE-2021-2056 
CVE-2021-2087 
CVE-2021-2088 
CVE-2021-2032 
CVE-2021-1998 
CVE-2021-2019 
CVE-2021-2042 </t>
        </is>
      </c>
      <c r="E14" s="218" t="inlineStr">
        <is>
          <t>MySQL</t>
        </is>
      </c>
      <c r="F14" s="185" t="n">
        <v>44216</v>
      </c>
      <c r="G14" s="162" t="inlineStr">
        <is>
          <t>De multiples vulnérabilités ont été corrigé dans les derniers version de MySQL Server, Un vulnérabilité (CVE-2020-197) dans la bibliothèque OpenSSL liée à MySQL Server a été mise à jour vers la version 1.1.1i dans ces derniers. L’exploitation de ces failles peut permettre à un attaquant de provoquer une injection de code malveillant et un contournement de la politique de sécurité.</t>
        </is>
      </c>
      <c r="H14" s="21" t="inlineStr">
        <is>
          <t>Critique</t>
        </is>
      </c>
      <c r="I14" s="218" t="inlineStr">
        <is>
          <t>Exécution de code à distance
Contournement de la politique de sécurité
Injection de code malveillant à distance</t>
        </is>
      </c>
      <c r="J14" s="179" t="inlineStr">
        <is>
          <t>OUI</t>
        </is>
      </c>
      <c r="K14" s="162" t="inlineStr">
        <is>
          <t>Mise a jour MySQL vers la version: 
MySQL Server 8.0.23
MySQL Server 5.7.33
MySQL Server 5.6.51</t>
        </is>
      </c>
      <c r="L14" s="179" t="inlineStr">
        <is>
          <t>DBA</t>
        </is>
      </c>
      <c r="M14" s="185" t="n">
        <v>44216</v>
      </c>
      <c r="N14" s="179" t="n"/>
      <c r="O14" s="179" t="n"/>
      <c r="P14" s="185">
        <f>DATEDIF(F14,O14,"D")</f>
        <v/>
      </c>
      <c r="Q14" s="187">
        <f>IF(N14&lt;=P14,"Traité dans le delai","Hors délai de remediation")</f>
        <v/>
      </c>
      <c r="R14" s="25" t="inlineStr">
        <is>
          <t>nécessite une vérification d'existance du produit Apache Tomcat.</t>
        </is>
      </c>
      <c r="S14" s="22" t="inlineStr">
        <is>
          <t>https://www.oracle.com/security-alerts/cpujan2021.html#AppendixMSQL</t>
        </is>
      </c>
    </row>
    <row r="15" ht="195" customFormat="1" customHeight="1" s="167">
      <c r="A15" s="179" t="inlineStr">
        <is>
          <t>MEDZ</t>
        </is>
      </c>
      <c r="B15" s="32" t="n"/>
      <c r="C15" s="184" t="inlineStr">
        <is>
          <t>Clos (Patch cumulative)</t>
        </is>
      </c>
      <c r="D15" s="218" t="inlineStr">
        <is>
          <t>CVE-2021-23953
CVE-2021-23954
CVE-2021-23955
CVE-2021-23956
CVE-2021-23957
CVE-2021-23958
CVE-2021-23959
CVE-2021-23960
CVE-2021-23961
CVE-2021-23962
CVE-2021-23963
CVE-2021-23964
CVE-2021-23965</t>
        </is>
      </c>
      <c r="E15" s="218" t="inlineStr">
        <is>
          <t>Mozilla Firefox</t>
        </is>
      </c>
      <c r="F15" s="185" t="n">
        <v>44223</v>
      </c>
      <c r="G15" s="162" t="inlineStr">
        <is>
          <t>Des multiples vulnérabilités ont été découvertes dans le navigateur Mozilla Firefox. Certaines d'entre elles permettent à un attaquant de provoquer une exécution de code arbitraire.</t>
        </is>
      </c>
      <c r="H15" s="21" t="inlineStr">
        <is>
          <t>Critique</t>
        </is>
      </c>
      <c r="I15" s="218" t="inlineStr">
        <is>
          <t>Exécution de code arbitraire.
Déni de service.
Obtenir des informations sensible.
Contournement de la sécurité.</t>
        </is>
      </c>
      <c r="J15" s="179" t="inlineStr">
        <is>
          <t>OUI</t>
        </is>
      </c>
      <c r="K15" s="23" t="inlineStr">
        <is>
          <t>Mise a jours Firefox par la Version 85.</t>
        </is>
      </c>
      <c r="L15" s="32" t="inlineStr">
        <is>
          <t>FS</t>
        </is>
      </c>
      <c r="M15" s="185" t="n">
        <v>44223</v>
      </c>
      <c r="N15" s="179" t="n"/>
      <c r="O15" s="185" t="n"/>
      <c r="P15" s="179">
        <f>DATEDIF(F15,O15,"D")</f>
        <v/>
      </c>
      <c r="Q15" s="179">
        <f>IF(N15&lt;=P15,"Traité dans le delai","Hors délai de remediation")</f>
        <v/>
      </c>
      <c r="R15" s="163" t="inlineStr">
        <is>
          <t>De nouvelles vulnérabilités ont été publiées par l'éditeur et une nouvelle version a été publiée
Nécessite un outil de déploiement des mises a jour sécurité des produits non Microsoft</t>
        </is>
      </c>
      <c r="S15" s="22" t="inlineStr">
        <is>
          <t xml:space="preserve">https://www.mozilla.org/en-US/security/advisories/mfsa2021-03/ </t>
        </is>
      </c>
    </row>
    <row r="16" ht="105" customFormat="1" customHeight="1" s="167">
      <c r="A16" s="169" t="inlineStr">
        <is>
          <t>MEDZ</t>
        </is>
      </c>
      <c r="B16" s="169" t="n"/>
      <c r="C16" s="179" t="inlineStr">
        <is>
          <t>Clos (Traité)</t>
        </is>
      </c>
      <c r="D16" s="182" t="inlineStr">
        <is>
          <t>CVE-2021-3156
CVE-2021-23239</t>
        </is>
      </c>
      <c r="E16" s="182" t="inlineStr">
        <is>
          <t xml:space="preserve">SUDO Linux </t>
        </is>
      </c>
      <c r="F16" s="186" t="n">
        <v>44224</v>
      </c>
      <c r="G16" s="27" t="inlineStr">
        <is>
          <t>Une vulnérabilité critique dans l'utilitaire SUDO largement utilisé par les systèmes Unix et les distributions Linux, Une faille dans la façon dont sudo gère les arguments de ligne de commande. Un attaquant local peut causer de la corruption de mémoire, conduisant à un crash ou à une escalade des privilèges.</t>
        </is>
      </c>
      <c r="H16" s="28" t="inlineStr">
        <is>
          <t>Critique</t>
        </is>
      </c>
      <c r="I16" s="182" t="inlineStr">
        <is>
          <t>Débordement tampon.
Escalade de privilège.</t>
        </is>
      </c>
      <c r="J16" s="169" t="inlineStr">
        <is>
          <t>OUI</t>
        </is>
      </c>
      <c r="K16" s="29" t="inlineStr">
        <is>
          <t>La mise à jour du package Sudo vers la version à 1.9.5p2.</t>
        </is>
      </c>
      <c r="L16" s="169" t="inlineStr">
        <is>
          <t>Unix</t>
        </is>
      </c>
      <c r="M16" s="186" t="n">
        <v>44224</v>
      </c>
      <c r="N16" s="179" t="n"/>
      <c r="O16" s="169" t="n"/>
      <c r="P16" s="186">
        <f>DATEDIF(F16,O16,"D")</f>
        <v/>
      </c>
      <c r="Q16" s="169">
        <f>IF(N16&lt;=P16,"Traité dans le delai","Hors délai de remediation")</f>
        <v/>
      </c>
      <c r="R16" s="25" t="inlineStr">
        <is>
          <t>nécessite une vérification d'existance du produit Apache Tomcat.</t>
        </is>
      </c>
      <c r="S16" s="30" t="inlineStr">
        <is>
          <t xml:space="preserve">https://ubuntu.com/security/notices/USN-4705-1 
https://access.redhat.com/errata/RHSA-2021:0218 
https://www.qualys.com/2021/01/26/cve-2021-3156/baron-samedit-heap-based-overflow-sudo.txt </t>
        </is>
      </c>
      <c r="T16" s="31" t="n"/>
      <c r="U16" s="31" t="n"/>
      <c r="V16" s="31" t="n"/>
      <c r="W16" s="31" t="n"/>
      <c r="X16" s="31" t="n"/>
    </row>
    <row r="17" ht="135" customFormat="1" customHeight="1" s="167">
      <c r="A17" s="179" t="inlineStr">
        <is>
          <t>MEDZ</t>
        </is>
      </c>
      <c r="B17" s="179" t="n"/>
      <c r="C17" s="179" t="inlineStr">
        <is>
          <t>Clos (Traité)</t>
        </is>
      </c>
      <c r="D17" s="218" t="inlineStr">
        <is>
          <t xml:space="preserve">CVE-2019-5544
CVE-2020-3992
</t>
        </is>
      </c>
      <c r="E17" s="218" t="inlineStr">
        <is>
          <t>VMware ESXi</t>
        </is>
      </c>
      <c r="F17" s="185" t="n">
        <v>44231</v>
      </c>
      <c r="G17" s="162" t="inlineStr">
        <is>
          <t>Un ransomware gang exploitent deux vulnérabilités dans la VMWare ESXi, qui permet de crypter les disques durs virtuels (CVE-2019-5544 et CVE-2020-3992) .
Les victimes ont signalé que leurs machines virtuelles avaient été brusquement arrêtées et que tous les fichiers de la the datastore étaient chiffrés (vmdk, vmx, logs). Ainsi que les acteurs ont laissé la note de Ransomware, au niveau du datastore</t>
        </is>
      </c>
      <c r="H17" s="21" t="inlineStr">
        <is>
          <t>Critique</t>
        </is>
      </c>
      <c r="I17" s="218" t="inlineStr">
        <is>
          <t>Contournement de la sécurité.
Atteinte à la l'intergrité des données</t>
        </is>
      </c>
      <c r="J17" s="179" t="inlineStr">
        <is>
          <t>NON</t>
        </is>
      </c>
      <c r="K17" s="162" t="inlineStr">
        <is>
          <t xml:space="preserve">Installer les patchs : 
ESXi650-201912001
ESXi670-201912001
ESXi670-202011301-SG
ESXi650-202011401-SG
</t>
        </is>
      </c>
      <c r="L17" s="179" t="inlineStr">
        <is>
          <t>Wintel</t>
        </is>
      </c>
      <c r="M17" s="185" t="n">
        <v>44231</v>
      </c>
      <c r="N17" s="179" t="n"/>
      <c r="O17" s="185" t="n"/>
      <c r="P17" s="179">
        <f>DATEDIF(F17,O17,"D")</f>
        <v/>
      </c>
      <c r="Q17" s="179">
        <f>IF(N17&lt;=P17,"Traité dans le delai","Hors délai de remediation")</f>
        <v/>
      </c>
      <c r="R17" s="163" t="n"/>
      <c r="S17" s="162" t="inlineStr">
        <is>
          <t xml:space="preserve">https://www.vmware.com/security/advisories/VMSA-2020-0023.html 
https://www.vmware.com/security/advisories/VMSA-2019-0022.html </t>
        </is>
      </c>
    </row>
    <row r="18" ht="90" customFormat="1" customHeight="1" s="167">
      <c r="A18" s="179" t="inlineStr">
        <is>
          <t>MEDZ</t>
        </is>
      </c>
      <c r="B18" s="32" t="n"/>
      <c r="C18" s="184" t="inlineStr">
        <is>
          <t>Clos (Patch cumulative)</t>
        </is>
      </c>
      <c r="D18" s="218" t="inlineStr">
        <is>
          <t>CVE-2021-21142
CVE-2021-21143
CVE-2021-21144
CVE-2021-21145
CVE-2021-21146
CVE-2021-21147</t>
        </is>
      </c>
      <c r="E18" s="218" t="inlineStr">
        <is>
          <t xml:space="preserve">Google chrome </t>
        </is>
      </c>
      <c r="F18" s="185" t="n">
        <v>44232</v>
      </c>
      <c r="G18" s="162" t="inlineStr">
        <is>
          <t>De multiples vulnérabilités ont été découvertes dans Google Chrome. Elles permettent à un attaquant de provoquer un problème de sécurité non spécifié par l'éditeur.</t>
        </is>
      </c>
      <c r="H18" s="21" t="inlineStr">
        <is>
          <t>Critique</t>
        </is>
      </c>
      <c r="I18" s="218" t="inlineStr">
        <is>
          <t>Non spécifié par l'éditeur</t>
        </is>
      </c>
      <c r="J18" s="179" t="inlineStr">
        <is>
          <t>OUI</t>
        </is>
      </c>
      <c r="K18" s="23" t="inlineStr">
        <is>
          <t>Mettre à jours Google Chrome par la version 88.0.4324.146.</t>
        </is>
      </c>
      <c r="L18" s="32" t="inlineStr">
        <is>
          <t>FS</t>
        </is>
      </c>
      <c r="M18" s="185" t="n">
        <v>44232</v>
      </c>
      <c r="N18" s="179" t="n"/>
      <c r="O18" s="185" t="n"/>
      <c r="P18" s="179">
        <f>DATEDIF(F18,O18,"D")</f>
        <v/>
      </c>
      <c r="Q18" s="179">
        <f>IF(N18&lt;=P18,"Traité dans le delai","Hors délai de remediation")</f>
        <v/>
      </c>
      <c r="R18" s="163" t="inlineStr">
        <is>
          <t>Nécessite un outil de déploiement des mises a jour sécurité des produits non Microsoft;
De nouvelles vulnérabilités ont été publiées par l'éditeur et une nouvelle version a été publiée.</t>
        </is>
      </c>
      <c r="S18" s="162" t="n"/>
    </row>
    <row r="19" ht="75" customFormat="1" customHeight="1" s="167">
      <c r="A19" s="179" t="inlineStr">
        <is>
          <t>MEDZ</t>
        </is>
      </c>
      <c r="B19" s="32" t="n"/>
      <c r="C19" s="184" t="inlineStr">
        <is>
          <t>Clos (Patch cumulative)</t>
        </is>
      </c>
      <c r="D19" s="179" t="inlineStr">
        <is>
          <t>CVE-2021-21148</t>
        </is>
      </c>
      <c r="E19" s="218" t="inlineStr">
        <is>
          <t xml:space="preserve">Google chrome </t>
        </is>
      </c>
      <c r="F19" s="185" t="n">
        <v>44232</v>
      </c>
      <c r="G19" s="162" t="inlineStr">
        <is>
          <t>Une vulnérabilité 0-Day a été découverte dans Google Chrome et corriger dans la version 88.0.4324.150. Elles permettent à un attaquant de provoquer un déni de service, Google annonce qu’un exploit pour
CVE-2021-21148 existe dans la nature.</t>
        </is>
      </c>
      <c r="H19" s="21" t="inlineStr">
        <is>
          <t xml:space="preserve">   </t>
        </is>
      </c>
      <c r="I19" s="218" t="inlineStr">
        <is>
          <t>Expositions d’informations sensibles         
Exécution de code arbitraire
Déni de service</t>
        </is>
      </c>
      <c r="J19" s="179" t="inlineStr">
        <is>
          <t>OUI</t>
        </is>
      </c>
      <c r="K19" s="23" t="inlineStr">
        <is>
          <t>Mettre à jours Google Chrome par la version 88.0.4324.150.</t>
        </is>
      </c>
      <c r="L19" s="32" t="inlineStr">
        <is>
          <t>FS</t>
        </is>
      </c>
      <c r="M19" s="185" t="n">
        <v>44232</v>
      </c>
      <c r="N19" s="179" t="n"/>
      <c r="O19" s="179" t="n"/>
      <c r="P19" s="185">
        <f>DATEDIF(F19,O19,"D")</f>
        <v/>
      </c>
      <c r="Q19" s="179">
        <f>IF(N19&lt;=P19,"Traité dans le delai","Hors délai de remediation")</f>
        <v/>
      </c>
      <c r="R19" s="163" t="inlineStr">
        <is>
          <t>Nécessite un outil de déploiement des mises a jour sécurité des produits non Microsoft;
De nouvelles vulnérabilités ont été publiées par l'éditeur et une nouvelle version a été publiée.</t>
        </is>
      </c>
      <c r="S19" s="22" t="inlineStr">
        <is>
          <t xml:space="preserve">https://chromereleases.googleblog.com/2021/02/stable-channel-update-for-desktop_4.html </t>
        </is>
      </c>
    </row>
    <row r="20" ht="345" customFormat="1" customHeight="1" s="167">
      <c r="A20" s="179" t="inlineStr">
        <is>
          <t>MEDZ</t>
        </is>
      </c>
      <c r="B20" s="179" t="n"/>
      <c r="C20" s="184" t="inlineStr">
        <is>
          <t>Clos (Patch cumulative)</t>
        </is>
      </c>
      <c r="D20" s="218" t="inlineStr">
        <is>
          <t>CVE-2021-21046
CVE-2021-21017
CVE-2021-21037
CVE-2021-21036
CVE-2021-21045
CVE-2021-21042
CVE-2021-21034
CVE-2021-21061
CVE-2021-21044
CVE-2021-21038
CVE-2021-21058
CVE-2021-21059
CVE-2021-21062
CVE-2021-21063
CVE-2021-21057
CVE-2021-21060
CVE-2021-21041
CVE-2021-21040
CVE-2021-21039
CVE-2021-21035
CVE-2021-21033
CVE-2021-21028
CVE-2021-21021</t>
        </is>
      </c>
      <c r="E20" s="218" t="inlineStr">
        <is>
          <t>Adobe Acrobat DC et Acrobat Reader DC</t>
        </is>
      </c>
      <c r="F20" s="185" t="n">
        <v>44237</v>
      </c>
      <c r="G20" s="162" t="inlineStr">
        <is>
          <t xml:space="preserve">Adobe a publié des mises à jour de sécurité pour corriger de bugs critique, Ces mises à jour traitent de multiples vulnérabilités critiques et importantes. Une exploitation réussie pourrait conduire à une exécution arbitraire du code dans le contexte de l’utilisateur actuel.
Adobe a averti que la vulnérabilité CVE-2021-21017 a été activement exploitée dans des attaques limitées qui ciblent les utilisateurs Adobe Reader exécutant Windows. </t>
        </is>
      </c>
      <c r="H20" s="21" t="inlineStr">
        <is>
          <t>Critique</t>
        </is>
      </c>
      <c r="I20" s="218" t="inlineStr">
        <is>
          <t>Exécution arbitraire du code
Escalade des privilèges
Divulgation de l’information</t>
        </is>
      </c>
      <c r="J20" s="179" t="inlineStr">
        <is>
          <t>OUI</t>
        </is>
      </c>
      <c r="K20" s="162" t="inlineStr">
        <is>
          <t>Mise a jours Adobe reader : 
Acrobat DC 2021.001.20135 
Lecteur acrobate DC 2021.001.20135
Acrobat 2020 2020.001.30020 
Lecteur acrobate 2020 2020.001.30020 
Acrobat 2017 2017.011.30190 
Lecteur acrobate 2017 2017.011.30190</t>
        </is>
      </c>
      <c r="L20" s="32" t="inlineStr">
        <is>
          <t>FS</t>
        </is>
      </c>
      <c r="M20" s="185" t="n">
        <v>44237</v>
      </c>
      <c r="N20" s="179" t="n"/>
      <c r="O20" s="185" t="n"/>
      <c r="P20" s="179">
        <f>DATEDIF(F20,O20,"D")</f>
        <v/>
      </c>
      <c r="Q20" s="179">
        <f>IF(N20&lt;=P20,"Traité dans le delai","Hors délai de remediation")</f>
        <v/>
      </c>
      <c r="R20" s="163" t="inlineStr">
        <is>
          <t>Nécessite un outil de déploiement des mises a jour sécurité des produits non Microsoft;
De nouvelles vulnérabilités ont été publiées par l'éditeur et une nouvelle version a été publiée.</t>
        </is>
      </c>
      <c r="S20" s="22" t="inlineStr">
        <is>
          <t xml:space="preserve">https://helpx.adobe.com/security/products/acrobat/apsb21-09.html </t>
        </is>
      </c>
    </row>
    <row r="21" ht="409.5" customFormat="1" customHeight="1" s="167">
      <c r="A21" s="179" t="inlineStr">
        <is>
          <t>MEDZ</t>
        </is>
      </c>
      <c r="B21" s="179" t="n"/>
      <c r="C21" s="179" t="inlineStr">
        <is>
          <t>NOK</t>
        </is>
      </c>
      <c r="D21" s="179" t="inlineStr">
        <is>
          <t>CVE-2020-1472</t>
        </is>
      </c>
      <c r="E21" s="218" t="inlineStr">
        <is>
          <t>Zerologon | Patch Phase 2</t>
        </is>
      </c>
      <c r="F21" s="185" t="n">
        <v>44236</v>
      </c>
      <c r="G21" s="162" t="inlineStr">
        <is>
          <t>Microsoft annonce le déploiement de la deuxième phase de la mise à jour de la vulnérabilité critique identifiée par « CVE-2020-1472 » qui affecte Windows Netlogon. La première phase de la mise à jour permettait de protéger toutes les machines Windows automatiquement en activant « Secure RPC » et de détecter les machines qui n’étaient pas conformes. La seconde phase de la mise à jour consiste à mettre le contrôleur de domaine en mode conformité (Enforcement mode). Ainsi tous les clients non conformes seront bloqués automatiquement et ne peuvent plus s’authentifier, sauf les exceptions explicitement configurées par l’administrateur.</t>
        </is>
      </c>
      <c r="H21" s="26" t="inlineStr">
        <is>
          <t>Risque fort</t>
        </is>
      </c>
      <c r="I21" s="218" t="inlineStr">
        <is>
          <t xml:space="preserve">Élévation de privilèges </t>
        </is>
      </c>
      <c r="J21" s="179" t="inlineStr">
        <is>
          <t>OUI</t>
        </is>
      </c>
      <c r="K21" s="162" t="inlineStr">
        <is>
          <t>Installation des patchs sécurité : 
Windows Server, version 20H2 (Server Core Installation)	4601319
Windows Server 2012 R2 (Server Core installation)	4601384
Windows Server 2012 R2 (Server Core installation)	4601349
Windows Server 2012 R2	4601384
Windows Server 2012 R2	4601349
Windows Server 2012 (Server Core installation)	4601348
Windows Server 2012 (Server Core installation)	4601357
Windows Server 2012	4601348
Windows Server 2012	4601357
Windows Server 2008 R2 for x64-based Systems Service Pack 1 (Server Core installation)	4601347
Windows Server 2008 R2 for x64-based Systems Service Pack 1 (Server Core installation)	4601363
Windows Server 2008 R2 for x64-based Systems Service Pack 1	4601347
Windows Server 2008 R2 for x64-based Systems Service Pack 1	4601363
Windows Server 2016  (Server Core installation)	4601318
Windows Server 2016	4601318
Windows Server, version 1903 (Server Core installation)	4565351
Windows Server, version 1909 (Server Core installation)	4601315
Windows Server 2019  (Server Core installation)	4601345
Windows Server 2019	4601345
Windows Server, version 2004 (Server Core installation)	4601319</t>
        </is>
      </c>
      <c r="L21" s="179" t="inlineStr">
        <is>
          <t>Wintel</t>
        </is>
      </c>
      <c r="M21" s="185" t="n">
        <v>44237</v>
      </c>
      <c r="N21" s="179" t="n"/>
      <c r="O21" s="185" t="n"/>
      <c r="P21" s="179">
        <f>DATEDIF(F21,O21,"D")</f>
        <v/>
      </c>
      <c r="Q21" s="179">
        <f>IF(N21&lt;=P21,"Traité dans le delai","Hors délai de remediation")</f>
        <v/>
      </c>
      <c r="R21" s="163" t="inlineStr">
        <is>
          <t>System d'exploitation Hors Support, nécessite un upgrade vers une version supporté Windows Server 2019;</t>
        </is>
      </c>
      <c r="S21" s="22" t="inlineStr">
        <is>
          <t>https://support.microsoft.com/kb/4557222</t>
        </is>
      </c>
    </row>
    <row r="22" ht="135" customHeight="1" s="209">
      <c r="A22" s="179" t="inlineStr">
        <is>
          <t>MEDZ</t>
        </is>
      </c>
      <c r="B22" s="32" t="n"/>
      <c r="C22" s="184" t="inlineStr">
        <is>
          <t>Clos (Patch cumulative)</t>
        </is>
      </c>
      <c r="D22" s="218" t="inlineStr">
        <is>
          <t>CVE-2021-21149
CVE-2021-21150
CVE-2021-21151
CVE-2021-21152
CVE-2021-21153
CVE-2021-21154
CVE-2021-21155
CVE-2021-21156
CVE-2021-21157</t>
        </is>
      </c>
      <c r="E22" s="218" t="inlineStr">
        <is>
          <t xml:space="preserve">Google chrome </t>
        </is>
      </c>
      <c r="F22" s="185" t="n">
        <v>44245</v>
      </c>
      <c r="G22" s="162" t="inlineStr">
        <is>
          <t>De multiples vulnérabilités ont été découvertes dans Google Chrome. Elles permettent à un attaquant de provoquer un problème de sécurité non spécifié par l'éditeur.</t>
        </is>
      </c>
      <c r="H22" s="21" t="inlineStr">
        <is>
          <t>Critique</t>
        </is>
      </c>
      <c r="I22" s="218" t="inlineStr">
        <is>
          <t>Non spécifié par l'éditeur</t>
        </is>
      </c>
      <c r="J22" s="179" t="inlineStr">
        <is>
          <t>OUI</t>
        </is>
      </c>
      <c r="K22" s="23" t="inlineStr">
        <is>
          <t>Mettre à jours Google Chrome par la version 88.0.4324.182.</t>
        </is>
      </c>
      <c r="L22" s="32" t="inlineStr">
        <is>
          <t>FS</t>
        </is>
      </c>
      <c r="M22" s="185" t="n">
        <v>44245</v>
      </c>
      <c r="N22" s="179" t="n"/>
      <c r="O22" s="179" t="n"/>
      <c r="P22" s="185">
        <f>DATEDIF(F22,O22,"D")</f>
        <v/>
      </c>
      <c r="Q22" s="179">
        <f>IF(N22&lt;=P22,"Traité dans le delai","Hors délai de remediation")</f>
        <v/>
      </c>
      <c r="R22" s="163" t="inlineStr">
        <is>
          <t>Nécessite un outil de déploiement des mises a jour sécurité des produits non Microsoft;
De nouvelles vulnérabilités ont été publiées par l'éditeur et une nouvelle version a été publiée.</t>
        </is>
      </c>
      <c r="S22" s="22" t="inlineStr">
        <is>
          <t xml:space="preserve">https://chromereleases.googleblog.com/2021/02/stable-channel-update-for-desktop_16.html </t>
        </is>
      </c>
      <c r="T22" s="167" t="n"/>
      <c r="U22" s="167" t="n"/>
      <c r="V22" s="167" t="n"/>
      <c r="W22" s="167" t="n"/>
      <c r="X22" s="167" t="n"/>
    </row>
    <row r="23" ht="90" customHeight="1" s="209">
      <c r="A23" s="179" t="inlineStr">
        <is>
          <t>MEDZ</t>
        </is>
      </c>
      <c r="B23" s="9" t="n"/>
      <c r="C23" s="184" t="inlineStr">
        <is>
          <t>Clos (Patch cumulative)</t>
        </is>
      </c>
      <c r="D23" s="218" t="inlineStr">
        <is>
          <t>CVE-2021-23841
CVE-2021-23840
CVE-2021-23839</t>
        </is>
      </c>
      <c r="E23" s="218" t="inlineStr">
        <is>
          <t>OpenSSL</t>
        </is>
      </c>
      <c r="F23" s="185" t="n">
        <v>44246</v>
      </c>
      <c r="G23" s="162" t="inlineStr">
        <is>
          <t>OpenSSL a publié une mise à jour de sécurité pour corriger une vulnérabilité affectant toutes les versions de 1.0.2 et 1.1.1 publiées avant les versions  1.1.1i et 1.0.2.x, Un attaquant pourrait exploiter cette vulnérabilité pour provoquer une condition de déni de service ou de réussir  « SSL rollback attack ».</t>
        </is>
      </c>
      <c r="H23" s="21" t="inlineStr">
        <is>
          <t>Critique</t>
        </is>
      </c>
      <c r="I23" s="218" t="inlineStr">
        <is>
          <t>Déni de service à distance.</t>
        </is>
      </c>
      <c r="J23" s="179" t="inlineStr">
        <is>
          <t>OUI</t>
        </is>
      </c>
      <c r="K23" s="162" t="inlineStr">
        <is>
          <t>Mise a jours OpenSSL vers la version 1.1.1j  / 1.0.2y.</t>
        </is>
      </c>
      <c r="L23" s="179" t="inlineStr">
        <is>
          <t>Unix</t>
        </is>
      </c>
      <c r="M23" s="185" t="n">
        <v>44246</v>
      </c>
      <c r="N23" s="179" t="n"/>
      <c r="O23" s="185" t="n"/>
      <c r="P23" s="179">
        <f>DATEDIF(F23,O23,"D")</f>
        <v/>
      </c>
      <c r="Q23" s="179">
        <f>IF(N23&lt;=P23,"Traité dans le delai","Hors délai de remediation")</f>
        <v/>
      </c>
      <c r="R23" s="25" t="inlineStr">
        <is>
          <t>nécessite une vérification d'existance du produit Apache Tomcat.</t>
        </is>
      </c>
      <c r="S23" s="22" t="inlineStr">
        <is>
          <t>https://www.openssl.org/news/secadv/20210216.txt</t>
        </is>
      </c>
      <c r="T23" s="167" t="n"/>
      <c r="U23" s="167" t="n"/>
      <c r="V23" s="167" t="n"/>
      <c r="W23" s="167" t="n"/>
      <c r="X23" s="167" t="n"/>
    </row>
    <row r="24" ht="105" customHeight="1" s="209">
      <c r="A24" s="179" t="inlineStr">
        <is>
          <t>MEDZ</t>
        </is>
      </c>
      <c r="B24" s="179" t="n"/>
      <c r="C24" s="218" t="inlineStr">
        <is>
          <t>Clos (Non concerné)</t>
        </is>
      </c>
      <c r="D24" s="218" t="inlineStr">
        <is>
          <t>CVE-2021-21972
CVE-2021-21973
CVE-2021-21974</t>
        </is>
      </c>
      <c r="E24" s="218" t="inlineStr">
        <is>
          <t>VMware ESXi/vCenter</t>
        </is>
      </c>
      <c r="F24" s="185" t="n">
        <v>44251</v>
      </c>
      <c r="G24" s="162" t="inlineStr">
        <is>
          <t>Plusieurs vulnérabilités ont été découvertes dans les produits VMware. elles permettent à un attaquant non authentifié de provoquer une exécution de code arbitraire et une atteinte à la confidentialité des données.</t>
        </is>
      </c>
      <c r="H24" s="21" t="inlineStr">
        <is>
          <t>Critique</t>
        </is>
      </c>
      <c r="I24" s="218" t="inlineStr">
        <is>
          <t>Exécution de code arbitraire
Atteinte à la confidentialité des données</t>
        </is>
      </c>
      <c r="J24" s="179" t="inlineStr">
        <is>
          <t>NON</t>
        </is>
      </c>
      <c r="K24" s="162" t="inlineStr">
        <is>
          <t>Les vulnérabilités ont été fixer dans les versions ci-après :   
ESXi 7.0.x ESXi70U1c-17325551
ESXi 6.7.x ESXi670-202102401-SG
ESXi 6.5.x ESXi650-202102101-SG
vCenter 7.0.x U1c
vCenter 6.7.x 6.7 U3l
vCenter 6.5.x 6.5 U3n</t>
        </is>
      </c>
      <c r="L24" s="179" t="inlineStr">
        <is>
          <t>Wintel</t>
        </is>
      </c>
      <c r="M24" s="185" t="n">
        <v>44251</v>
      </c>
      <c r="N24" s="179" t="n"/>
      <c r="O24" s="185" t="n"/>
      <c r="P24" s="179">
        <f>DATEDIF(F24,O24,"D")</f>
        <v/>
      </c>
      <c r="Q24" s="179">
        <f>IF(N24&lt;=P24,"Traité dans le delai","Hors délai de remediation")</f>
        <v/>
      </c>
      <c r="R24" s="163" t="n"/>
      <c r="S24" s="22" t="inlineStr">
        <is>
          <t xml:space="preserve">https://www.vmware.com/security/advisories/VMSA-2021-0002.html </t>
        </is>
      </c>
      <c r="T24" s="167" t="n"/>
      <c r="U24" s="167" t="n"/>
      <c r="V24" s="167" t="n"/>
      <c r="W24" s="167" t="n"/>
      <c r="X24" s="167" t="n"/>
    </row>
    <row r="25" ht="180" customHeight="1" s="209">
      <c r="A25" s="179" t="inlineStr">
        <is>
          <t>MEDZ</t>
        </is>
      </c>
      <c r="B25" s="32" t="n"/>
      <c r="C25" s="184" t="inlineStr">
        <is>
          <t>Clos (Patch cumulative)</t>
        </is>
      </c>
      <c r="D25" s="218" t="inlineStr">
        <is>
          <t>CVE-2021-23969
CVE-2021-23970
CVE-2021-23968
CVE-2021-23974
CVE-2021-23971
CVE-2021-23976
CVE-2021-23977
CVE-2021-23972
CVE-2021-23975
CVE-2021-23973
CVE-2021-23978
CVE-2021-23979</t>
        </is>
      </c>
      <c r="E25" s="218" t="inlineStr">
        <is>
          <t>Mozilla Firefox</t>
        </is>
      </c>
      <c r="F25" s="185" t="n">
        <v>44256</v>
      </c>
      <c r="G25" s="162" t="inlineStr">
        <is>
          <t>Des multiples vulnérabilités ont été découvertes dans le navigateur Mozilla Firefox. Certaines d'entre elles permettent à un attaquant de provoquer une exécution de code arbitraire.</t>
        </is>
      </c>
      <c r="H25" s="21" t="inlineStr">
        <is>
          <t>Critique</t>
        </is>
      </c>
      <c r="I25" s="218" t="inlineStr">
        <is>
          <t>Exécution de code arbitraire à distance
Contournement de la politique de sécurité
Atteinte à la confidentialité des données</t>
        </is>
      </c>
      <c r="J25" s="179" t="inlineStr">
        <is>
          <t>OUI</t>
        </is>
      </c>
      <c r="K25" s="162" t="inlineStr">
        <is>
          <t>Mise a jours Firefox par la Version 86</t>
        </is>
      </c>
      <c r="L25" s="32" t="inlineStr">
        <is>
          <t>FS</t>
        </is>
      </c>
      <c r="M25" s="185" t="n">
        <v>44256</v>
      </c>
      <c r="N25" s="179" t="n"/>
      <c r="O25" s="185" t="n"/>
      <c r="P25" s="179">
        <f>DATEDIF(F25,O25,"D")</f>
        <v/>
      </c>
      <c r="Q25" s="179">
        <f>IF(N25&lt;=P25,"Traité dans le delai","Hors délai de remediation")</f>
        <v/>
      </c>
      <c r="R25" s="163" t="inlineStr">
        <is>
          <t>De nouvelles vulnérabilités ont été publiées par l'éditeur et une nouvelle version a été publiée
Nécessite un outil de déploiement des mises a jour sécurité des produits non Microsoft</t>
        </is>
      </c>
      <c r="S25" s="22" t="inlineStr">
        <is>
          <t xml:space="preserve">https://www.mozilla.org/en-US/security/advisories/mfsa2021-07/ </t>
        </is>
      </c>
      <c r="T25" s="167" t="n"/>
      <c r="U25" s="167" t="n"/>
      <c r="V25" s="167" t="n"/>
      <c r="W25" s="167" t="n"/>
      <c r="X25" s="167" t="n"/>
    </row>
    <row r="26" ht="120" customHeight="1" s="209">
      <c r="A26" s="179" t="inlineStr">
        <is>
          <t>MEDZ</t>
        </is>
      </c>
      <c r="B26" s="32" t="n"/>
      <c r="C26" s="184" t="inlineStr">
        <is>
          <t>Clos (Patch cumulative)</t>
        </is>
      </c>
      <c r="D26" s="218" t="inlineStr">
        <is>
          <t>CVE-2021-25329 
CVE-2020-9484</t>
        </is>
      </c>
      <c r="E26" s="218" t="inlineStr">
        <is>
          <t>Apache Tomcat</t>
        </is>
      </c>
      <c r="F26" s="185" t="n">
        <v>44257</v>
      </c>
      <c r="G26" s="162" t="inlineStr">
        <is>
          <t>Une vulnérabilité a été corriger dans les dernies version d’Apache Tomcat. La vulnérabilité pourrait permettre à un attaquant authentifié à distance d'exécuter du code arbitraire sur le système, causé par une faille avec un cas de contour de configuration. En envoyant une entrée spécialement conçue, un attaquant pourrait exploiter cette vulnérabilité pour exécuter du code arbitraire sur le système.</t>
        </is>
      </c>
      <c r="H26" s="37" t="inlineStr">
        <is>
          <t>Faible</t>
        </is>
      </c>
      <c r="I26" s="218" t="inlineStr">
        <is>
          <t>Exécution de code à distance.
Obtenir l'accès.</t>
        </is>
      </c>
      <c r="J26" s="179" t="inlineStr">
        <is>
          <t>OUI</t>
        </is>
      </c>
      <c r="K26" s="162" t="inlineStr">
        <is>
          <t xml:space="preserve">Mise a jours Apache Tomcat vers les versions supportées : 
- Upgrade to Apache Tomcat 10.0.2 
- Upgrade to Apache Tomcat 9.0.43 
- Upgrade to Apache Tomcat 8.5.63
- Upgrade to Apache Tomcat 7.0.108 </t>
        </is>
      </c>
      <c r="L26" s="179" t="inlineStr">
        <is>
          <t>Unix</t>
        </is>
      </c>
      <c r="M26" s="185" t="n">
        <v>44257</v>
      </c>
      <c r="N26" s="179" t="n"/>
      <c r="O26" s="185" t="n"/>
      <c r="P26" s="179">
        <f>DATEDIF(F26,O26,"D")</f>
        <v/>
      </c>
      <c r="Q26" s="179">
        <f>IF(N26&lt;=P26,"Traité dans le delai","Hors délai de remediation")</f>
        <v/>
      </c>
      <c r="R26" s="25" t="inlineStr">
        <is>
          <t>nécessite une vérification d'existance du produit Apache Tomcat.</t>
        </is>
      </c>
      <c r="S26" s="162" t="inlineStr">
        <is>
          <t xml:space="preserve">https://tomcat.apache.org/security-10.html 
https://tomcat.apache.org/security-9.html 
https://tomcat.apache.org/security-8.html 
https://tomcat.apache.org/security-7.html </t>
        </is>
      </c>
      <c r="T26" s="167" t="n"/>
      <c r="U26" s="167" t="n"/>
      <c r="V26" s="167" t="n"/>
      <c r="W26" s="167" t="n"/>
      <c r="X26" s="167" t="n"/>
    </row>
    <row r="27" ht="409.5" customHeight="1" s="209">
      <c r="A27" s="179" t="inlineStr">
        <is>
          <t>MEDZ</t>
        </is>
      </c>
      <c r="B27" s="32" t="n"/>
      <c r="C27" s="184" t="inlineStr">
        <is>
          <t>Clos (Patch cumulative)</t>
        </is>
      </c>
      <c r="D27" s="218" t="inlineStr">
        <is>
          <t>CVE-2021-21159
CVE-2021-21160
CVE-2021-21161
CVE-2021-21162
CVE-2021-21163
CVE-2021-21164
CVE-2021-21165
CVE-2021-21166
CVE-2021-21167
CVE-2021-21168
CVE-2021-21169
CVE-2021-21170
CVE-2021-21171
CVE-2021-21172
CVE-2021-21173
CVE-2021-21174
CVE-2021-21175
CVE-2021-21176
CVE-2021-21177
CVE-2021-21178
CVE-2021-21179
CVE-2021-21180
CVE-2021-21181
CVE-2021-21182
CVE-2021-21183
CVE-2021-21184
CVE-2021-21185
CVE-2021-21186
CVE-2021-21187
CVE-2021-21188
CVE-2021-21189
CVE-2021-21190
CVE-2020-27844</t>
        </is>
      </c>
      <c r="E27" s="218" t="inlineStr">
        <is>
          <t>Google chrome</t>
        </is>
      </c>
      <c r="F27" s="185" t="n">
        <v>44258</v>
      </c>
      <c r="G27" s="162" t="inlineStr">
        <is>
          <t>De multiples vulnérabilités ont été découvertes dans Google Chrome. Elles permettent à un attaquant de provoquer un problème de sécurité non spécifié par l'éditeur, La vulnérabilité CVE-2021-21166 est activement exploitées dans la nature.</t>
        </is>
      </c>
      <c r="H27" s="21" t="inlineStr">
        <is>
          <t>Critique</t>
        </is>
      </c>
      <c r="I27" s="218" t="inlineStr">
        <is>
          <t>Non spécifié par l'éditeur</t>
        </is>
      </c>
      <c r="J27" s="179" t="inlineStr">
        <is>
          <t>OUI</t>
        </is>
      </c>
      <c r="K27" s="162" t="inlineStr">
        <is>
          <t>Mettre à jours Google Chrome par la version 89.0.4389.72.</t>
        </is>
      </c>
      <c r="L27" s="32" t="inlineStr">
        <is>
          <t>FS</t>
        </is>
      </c>
      <c r="M27" s="185" t="n">
        <v>44258</v>
      </c>
      <c r="N27" s="179" t="n"/>
      <c r="O27" s="185" t="n"/>
      <c r="P27" s="32">
        <f>DATEDIF(F27,O27,"D")</f>
        <v/>
      </c>
      <c r="Q27" s="32">
        <f>IF(N27&lt;=P27,"Traité dans le delai","Hors délai de remediation")</f>
        <v/>
      </c>
      <c r="R27" s="35" t="inlineStr">
        <is>
          <t xml:space="preserve">De nouvelles vulnérabilités ont été publiées par l'éditeur et une nouvelle version a été publiée
Nécessite un outil de déploiement des mises a jour sécurité des produits non Microsoft
</t>
        </is>
      </c>
      <c r="S27" s="22" t="inlineStr">
        <is>
          <t>https://chromereleases.googleblog.com/2021/03/stable-channel-update-for-desktop.html</t>
        </is>
      </c>
      <c r="T27" s="167" t="n"/>
      <c r="U27" s="167" t="n"/>
      <c r="V27" s="167" t="n"/>
      <c r="W27" s="167" t="n"/>
      <c r="X27" s="167" t="n"/>
    </row>
    <row r="28" ht="315" customHeight="1" s="209">
      <c r="A28" s="179" t="inlineStr">
        <is>
          <t>MEDZ</t>
        </is>
      </c>
      <c r="B28" s="179" t="n"/>
      <c r="C28" s="179" t="inlineStr">
        <is>
          <t>NOK</t>
        </is>
      </c>
      <c r="D28" s="218" t="inlineStr">
        <is>
          <t>CVE-2021-26411
CVE-2021-27085</t>
        </is>
      </c>
      <c r="E28" s="218" t="inlineStr">
        <is>
          <t xml:space="preserve"> Internet Explorer/Microsoft Edge</t>
        </is>
      </c>
      <c r="F28" s="185" t="n">
        <v>44265</v>
      </c>
      <c r="G28" s="162" t="inlineStr">
        <is>
          <t xml:space="preserve">Microsoft a publié des patchs critique dans l’itération de patching régulier concernant les navigateurs Explorer/Microsoft Edge, Un attaquant pourrait héberger un site web spécialement conçu pour exploiter la vulnérabilité au moyen d'Internet Explorer et convaincre ensuite un utilisateur de consulter le site. L'attaquant pourrait également tirer profit de sites web compromis, ou de sites web qui acceptent ou hébergent des contenus ou des publicités fournis par les utilisateurs, en ajoutant des contenus spécialement conçus pour exploiter la vulnérabilité. Toutefois, dans tous les cas, un attaquant n'aurait aucun moyen de forcer un utilisateur à consulter le contenu contrôlé par l'attaquant. Il devrait plutôt convaincre un utilisateur d'agir, généralement en l'incitant à le faire dans un courriel ou un message instantané, ou en l'amenant à ouvrir une pièce jointe envoyée par courriel.
Un exploit (POC) est détecté et divulguer en public pour la vulnérabilité CVE-2021-26411, score CVSS  8.8
</t>
        </is>
      </c>
      <c r="H28" s="38" t="inlineStr">
        <is>
          <t>Risque fort</t>
        </is>
      </c>
      <c r="I28" s="218" t="inlineStr">
        <is>
          <t>Exécution de code à distance</t>
        </is>
      </c>
      <c r="J28" s="179" t="inlineStr">
        <is>
          <t>OUI</t>
        </is>
      </c>
      <c r="K28" s="162" t="inlineStr">
        <is>
          <t>Installation des patchs correctif: 
KBs:
5000800
5000802
5000803
5000807
5000808
5000809
5000822
5000841
5000844
5000847
5000848</t>
        </is>
      </c>
      <c r="L28" s="32" t="inlineStr">
        <is>
          <t>FS</t>
        </is>
      </c>
      <c r="M28" s="185" t="n">
        <v>44265</v>
      </c>
      <c r="N28" s="179" t="n"/>
      <c r="O28" s="185" t="n"/>
      <c r="P28" s="179">
        <f>DATEDIF(F28,O28,"D")</f>
        <v/>
      </c>
      <c r="Q28" s="179">
        <f>IF(N28&lt;=P28,"Traité dans le delai","Hors délai de remediation")</f>
        <v/>
      </c>
      <c r="R28" s="25" t="inlineStr">
        <is>
          <t>Nécessite un outil de déploiement des mises a jour sécurité des produits non Microsoft;</t>
        </is>
      </c>
      <c r="S28" s="162" t="inlineStr">
        <is>
          <t>https://msrc.microsoft.com/update-guide/vulnerability/CVE-2021-26411 
https://msrc.microsoft.com/update-guide/vulnerability/CVE-2021-27085</t>
        </is>
      </c>
      <c r="T28" s="167" t="n"/>
      <c r="U28" s="167" t="n"/>
      <c r="V28" s="167" t="n"/>
      <c r="W28" s="167" t="n"/>
      <c r="X28" s="167" t="n"/>
    </row>
    <row r="29" ht="315" customHeight="1" s="209">
      <c r="A29" s="179" t="inlineStr">
        <is>
          <t>MEDZ</t>
        </is>
      </c>
      <c r="B29" s="179" t="n"/>
      <c r="C29" s="179" t="inlineStr">
        <is>
          <t>NOK</t>
        </is>
      </c>
      <c r="D29" s="218" t="inlineStr">
        <is>
          <t>CVE-2021-26411
CVE-2021-27085</t>
        </is>
      </c>
      <c r="E29" s="218" t="inlineStr">
        <is>
          <t xml:space="preserve"> Internet Explorer/Microsoft Edge</t>
        </is>
      </c>
      <c r="F29" s="185" t="n">
        <v>44265</v>
      </c>
      <c r="G29" s="162" t="inlineStr">
        <is>
          <t xml:space="preserve">Microsoft a publié des patchs critique dans l’itération de patching régulier concernant les navigateurs Explorer/Microsoft Edge, Un attaquant pourrait héberger un site web spécialement conçu pour exploiter la vulnérabilité au moyen d'Internet Explorer et convaincre ensuite un utilisateur de consulter le site. L'attaquant pourrait également tirer profit de sites web compromis, ou de sites web qui acceptent ou hébergent des contenus ou des publicités fournis par les utilisateurs, en ajoutant des contenus spécialement conçus pour exploiter la vulnérabilité. Toutefois, dans tous les cas, un attaquant n'aurait aucun moyen de forcer un utilisateur à consulter le contenu contrôlé par l'attaquant. Il devrait plutôt convaincre un utilisateur d'agir, généralement en l'incitant à le faire dans un courriel ou un message instantané, ou en l'amenant à ouvrir une pièce jointe envoyée par courriel.
Un exploit (POC) est détecté et divulguer en public pour la vulnérabilité CVE-2021-26411, score CVSS  8.8
</t>
        </is>
      </c>
      <c r="H29" s="38" t="inlineStr">
        <is>
          <t>Risque fort</t>
        </is>
      </c>
      <c r="I29" s="218" t="inlineStr">
        <is>
          <t>Exécution de code à distance</t>
        </is>
      </c>
      <c r="J29" s="179" t="inlineStr">
        <is>
          <t>OUI</t>
        </is>
      </c>
      <c r="K29" s="162" t="inlineStr">
        <is>
          <t>Installation des patchs correctif: 
KBs:
5000800
5000802
5000803
5000807
5000808
5000809
5000822
5000841
5000844
5000847
5000848</t>
        </is>
      </c>
      <c r="L29" s="179" t="inlineStr">
        <is>
          <t>Wintel</t>
        </is>
      </c>
      <c r="M29" s="185" t="n">
        <v>44265</v>
      </c>
      <c r="N29" s="179" t="n"/>
      <c r="O29" s="185" t="n"/>
      <c r="P29" s="179">
        <f>DATEDIF(F29,O29,"D")</f>
        <v/>
      </c>
      <c r="Q29" s="179">
        <f>IF(N29&lt;=P29,"Traité dans le delai","Hors délai de remediation")</f>
        <v/>
      </c>
      <c r="R29" s="25" t="inlineStr">
        <is>
          <t>Nécessite un outil de déploiement des mises a jour sécurité des produits non Microsoft;</t>
        </is>
      </c>
      <c r="S29" s="162" t="inlineStr">
        <is>
          <t>https://msrc.microsoft.com/update-guide/vulnerability/CVE-2021-26411 
https://msrc.microsoft.com/update-guide/vulnerability/CVE-2021-27085</t>
        </is>
      </c>
      <c r="T29" s="167" t="n"/>
      <c r="U29" s="167" t="n"/>
      <c r="V29" s="167" t="n"/>
      <c r="W29" s="167" t="n"/>
      <c r="X29" s="167" t="n"/>
    </row>
    <row r="30" ht="75" customHeight="1" s="209">
      <c r="A30" s="179" t="inlineStr">
        <is>
          <t>MEDZ</t>
        </is>
      </c>
      <c r="B30" s="32" t="n"/>
      <c r="C30" s="184" t="inlineStr">
        <is>
          <t>Clos (Patch cumulative)</t>
        </is>
      </c>
      <c r="D30" s="218" t="inlineStr">
        <is>
          <t>CVE-2021-21191
CVE-2021-21192
CVE-2021-21193</t>
        </is>
      </c>
      <c r="E30" s="218" t="inlineStr">
        <is>
          <t>Google chrome</t>
        </is>
      </c>
      <c r="F30" s="185" t="n">
        <v>44270</v>
      </c>
      <c r="G30" s="162" t="inlineStr">
        <is>
          <t>De multiples vulnérabilités ont été découvertes dans Google Chrome. Elles permettent à un attaquant de provoquer un problème de sécurité dans les navigateurs vulnérables, La vulnérabilité CVE-2021-21193 est activement exploitées.</t>
        </is>
      </c>
      <c r="H30" s="21" t="inlineStr">
        <is>
          <t>Critique</t>
        </is>
      </c>
      <c r="I30" s="218" t="inlineStr">
        <is>
          <t>Débordement de tampon</t>
        </is>
      </c>
      <c r="J30" s="179" t="inlineStr">
        <is>
          <t>OUI</t>
        </is>
      </c>
      <c r="K30" s="162" t="inlineStr">
        <is>
          <t>Mettre à jours Google Chrome par la version 89.0.4389.90.</t>
        </is>
      </c>
      <c r="L30" s="32" t="inlineStr">
        <is>
          <t>FS</t>
        </is>
      </c>
      <c r="M30" s="185" t="n">
        <v>44270</v>
      </c>
      <c r="N30" s="179" t="n"/>
      <c r="O30" s="185" t="n"/>
      <c r="P30" s="32">
        <f>DATEDIF(F30,O30,"D")</f>
        <v/>
      </c>
      <c r="Q30" s="32">
        <f>IF(N30&lt;=P30,"Traité dans le delai","Hors délai de remediation")</f>
        <v/>
      </c>
      <c r="R30" s="35" t="inlineStr">
        <is>
          <t xml:space="preserve">De nouvelles vulnérabilités ont été publiées par l'éditeur et une nouvelle version a été publiée
Nécessite un outil de déploiement des mises a jour sécurité des produits non Microsoft
</t>
        </is>
      </c>
      <c r="S30" s="22" t="inlineStr">
        <is>
          <t xml:space="preserve">https://chromereleases.googleblog.com/2021/03/stable-channel-update-for-desktop_12.html </t>
        </is>
      </c>
      <c r="T30" s="167" t="n"/>
      <c r="U30" s="167" t="n"/>
      <c r="V30" s="167" t="n"/>
      <c r="W30" s="167" t="n"/>
      <c r="X30" s="167" t="n"/>
    </row>
    <row r="31" ht="120" customHeight="1" s="209">
      <c r="A31" s="179" t="inlineStr">
        <is>
          <t>MEDZ</t>
        </is>
      </c>
      <c r="B31" s="179" t="n"/>
      <c r="C31" s="179" t="inlineStr">
        <is>
          <t>Clos (Traité)</t>
        </is>
      </c>
      <c r="D31" s="218" t="inlineStr">
        <is>
          <t xml:space="preserve">Alerte de sécurité </t>
        </is>
      </c>
      <c r="E31" s="218" t="inlineStr">
        <is>
          <t>Campagne d'attaque ransomware - Black Kingdom -</t>
        </is>
      </c>
      <c r="F31" s="185" t="n">
        <v>44279</v>
      </c>
      <c r="G31" s="162" t="inlineStr">
        <is>
          <t>Une campagne d’attaque ransomware sous le nom de «Black Kingdom» exploitant les vulnérabilités de Microsoft Exchange Server « ProxyLogon » CVE-2021-26855, pour chiffrer les serveurs.
Cette campagne a ciblé dernièrement l’États-Unis, Canada, Autriche, Suisse, Russie, France, Israël, Royaume-Uni, Italie, Allemagne, Grèce, Australie et la Croatie.</t>
        </is>
      </c>
      <c r="H31" s="21" t="inlineStr">
        <is>
          <t>Moyen</t>
        </is>
      </c>
      <c r="I31" s="218" t="n"/>
      <c r="J31" s="179" t="inlineStr">
        <is>
          <t>OUI</t>
        </is>
      </c>
      <c r="K31" s="162" t="inlineStr">
        <is>
          <t>Blocage des IOCs</t>
        </is>
      </c>
      <c r="L31" s="179" t="inlineStr">
        <is>
          <t>SOC</t>
        </is>
      </c>
      <c r="M31" s="185" t="n">
        <v>44279</v>
      </c>
      <c r="N31" s="179" t="n"/>
      <c r="O31" s="185" t="n"/>
      <c r="P31" s="179">
        <f>DATEDIF(F31,O31,"D")</f>
        <v/>
      </c>
      <c r="Q31" s="179">
        <f>IF(N31&lt;=P31,"Traité dans le delai","Hors délai de remediation")</f>
        <v/>
      </c>
      <c r="R31" s="25" t="n"/>
      <c r="S31" s="162" t="n"/>
      <c r="T31" s="167" t="n"/>
      <c r="U31" s="167" t="n"/>
      <c r="V31" s="167" t="n"/>
      <c r="W31" s="167" t="n"/>
      <c r="X31" s="167" t="n"/>
    </row>
    <row r="32" ht="120" customHeight="1" s="209">
      <c r="A32" s="179" t="inlineStr">
        <is>
          <t>MEDZ</t>
        </is>
      </c>
      <c r="B32" s="179" t="n"/>
      <c r="C32" s="179" t="inlineStr">
        <is>
          <t>Clos (Traité)</t>
        </is>
      </c>
      <c r="D32" s="218" t="inlineStr">
        <is>
          <t xml:space="preserve">Alerte de sécurité </t>
        </is>
      </c>
      <c r="E32" s="218" t="inlineStr">
        <is>
          <t>Campagne d'attaque ransomware - Black Kingdom -</t>
        </is>
      </c>
      <c r="F32" s="185" t="n">
        <v>44279</v>
      </c>
      <c r="G32" s="162" t="inlineStr">
        <is>
          <t>Une campagne d’attaque ransomware sous le nom de «Black Kingdom» exploitant les vulnérabilités de Microsoft Exchange Server « ProxyLogon » CVE-2021-26855, pour chiffrer les serveurs.
Cette campagne a ciblé dernièrement l’États-Unis, Canada, Autriche, Suisse, Russie, France, Israël, Royaume-Uni, Italie, Allemagne, Grèce, Australie et la Croatie.</t>
        </is>
      </c>
      <c r="H32" s="21" t="inlineStr">
        <is>
          <t>Moyen</t>
        </is>
      </c>
      <c r="I32" s="218" t="n"/>
      <c r="J32" s="179" t="inlineStr">
        <is>
          <t>OUI</t>
        </is>
      </c>
      <c r="K32" s="162" t="inlineStr">
        <is>
          <t>Blocage des IOCs</t>
        </is>
      </c>
      <c r="L32" s="179" t="inlineStr">
        <is>
          <t>Wintel</t>
        </is>
      </c>
      <c r="M32" s="185" t="n">
        <v>44279</v>
      </c>
      <c r="N32" s="179" t="n"/>
      <c r="O32" s="185" t="n"/>
      <c r="P32" s="179">
        <f>DATEDIF(F32,O32,"D")</f>
        <v/>
      </c>
      <c r="Q32" s="179">
        <f>IF(N32&lt;=P32,"Traité dans le delai","Hors délai de remediation")</f>
        <v/>
      </c>
      <c r="R32" s="25" t="n"/>
      <c r="S32" s="162" t="n"/>
      <c r="T32" s="167" t="n"/>
      <c r="U32" s="167" t="n"/>
      <c r="V32" s="167" t="n"/>
      <c r="W32" s="167" t="n"/>
      <c r="X32" s="167" t="n"/>
    </row>
    <row r="33" ht="120" customHeight="1" s="209">
      <c r="A33" s="179" t="inlineStr">
        <is>
          <t>MEDZ</t>
        </is>
      </c>
      <c r="B33" s="179" t="n"/>
      <c r="C33" s="179" t="inlineStr">
        <is>
          <t>Clos (Traité)</t>
        </is>
      </c>
      <c r="D33" s="218" t="inlineStr">
        <is>
          <t xml:space="preserve">Alerte de sécurité </t>
        </is>
      </c>
      <c r="E33" s="218" t="inlineStr">
        <is>
          <t>Campagne d'attaque ransomware - Black Kingdom -</t>
        </is>
      </c>
      <c r="F33" s="185" t="n">
        <v>44279</v>
      </c>
      <c r="G33" s="162" t="inlineStr">
        <is>
          <t>Une campagne d’attaque ransomware sous le nom de «Black Kingdom» exploitant les vulnérabilités de Microsoft Exchange Server « ProxyLogon » CVE-2021-26855, pour chiffrer les serveurs.
Cette campagne a ciblé dernièrement l’États-Unis, Canada, Autriche, Suisse, Russie, France, Israël, Royaume-Uni, Italie, Allemagne, Grèce, Australie et la Croatie.</t>
        </is>
      </c>
      <c r="H33" s="21" t="inlineStr">
        <is>
          <t>Moyen</t>
        </is>
      </c>
      <c r="I33" s="218" t="n"/>
      <c r="J33" s="179" t="inlineStr">
        <is>
          <t>OUI</t>
        </is>
      </c>
      <c r="K33" s="162" t="inlineStr">
        <is>
          <t>Blocage des IOCs</t>
        </is>
      </c>
      <c r="L33" s="179" t="inlineStr">
        <is>
          <t>Network</t>
        </is>
      </c>
      <c r="M33" s="185" t="n">
        <v>44279</v>
      </c>
      <c r="N33" s="179" t="n"/>
      <c r="O33" s="185" t="n"/>
      <c r="P33" s="179">
        <f>DATEDIF(F33,O33,"D")</f>
        <v/>
      </c>
      <c r="Q33" s="179">
        <f>IF(N33&lt;=P33,"Traité dans le delai","Hors délai de remediation")</f>
        <v/>
      </c>
      <c r="R33" s="25" t="n"/>
      <c r="S33" s="162" t="n"/>
      <c r="T33" s="167" t="n"/>
      <c r="U33" s="167" t="n"/>
      <c r="V33" s="167" t="n"/>
      <c r="W33" s="167" t="n"/>
      <c r="X33" s="167" t="n"/>
    </row>
    <row r="34" ht="120" customHeight="1" s="209">
      <c r="A34" s="179" t="inlineStr">
        <is>
          <t>MEDZ</t>
        </is>
      </c>
      <c r="B34" s="32" t="n"/>
      <c r="C34" s="184" t="inlineStr">
        <is>
          <t>Clos (Patch cumulative)</t>
        </is>
      </c>
      <c r="D34" s="182" t="inlineStr">
        <is>
          <t>CVE-2021-23981
CVE-2021-23982
CVE-2021-23983
CVE-2021-23984
CVE-2021-23985
CVE-2021-23986
CVE-2021-23987
CVE-2021-23988</t>
        </is>
      </c>
      <c r="E34" s="218" t="inlineStr">
        <is>
          <t>Mozilla Firefox</t>
        </is>
      </c>
      <c r="F34" s="186" t="n">
        <v>44281</v>
      </c>
      <c r="G34" s="27" t="inlineStr">
        <is>
          <t>Des multiples vulnérabilités ont été découvertes dans le navigateur Mozilla Firefox. Certaines d'entre elles permettent à un attaquant de provoquer une exécution de code arbitraire et la divulgation d’information.</t>
        </is>
      </c>
      <c r="H34" s="28" t="inlineStr">
        <is>
          <t>Critique</t>
        </is>
      </c>
      <c r="I34" s="182" t="inlineStr">
        <is>
          <t>Exécution de code arbitraire à distance
Divulgation d’information</t>
        </is>
      </c>
      <c r="J34" s="169" t="inlineStr">
        <is>
          <t>OUI</t>
        </is>
      </c>
      <c r="K34" s="27" t="inlineStr">
        <is>
          <t>Mise a jours Firefox par la Version 87.</t>
        </is>
      </c>
      <c r="L34" s="32" t="inlineStr">
        <is>
          <t>FS</t>
        </is>
      </c>
      <c r="M34" s="186" t="n"/>
      <c r="N34" s="179" t="n"/>
      <c r="O34" s="186" t="n"/>
      <c r="P34" s="169">
        <f>DATEDIF(F34,O34,"D")</f>
        <v/>
      </c>
      <c r="Q34" s="169">
        <f>IF(N34&lt;=P34,"Traité dans le delai","Hors délai de remediation")</f>
        <v/>
      </c>
      <c r="R34" s="163" t="inlineStr">
        <is>
          <t>De nouvelles vulnérabilités ont été publiées par l'éditeur et une nouvelle version a été publiée
Nécessite un outil de déploiement des mises a jour sécurité des produits non Microsoft</t>
        </is>
      </c>
      <c r="S34" s="22" t="inlineStr">
        <is>
          <t>https://www.mozilla.org/en-US/security/advisories/mfsa2021-10/</t>
        </is>
      </c>
      <c r="T34" s="167" t="n"/>
      <c r="U34" s="167" t="n"/>
      <c r="V34" s="167" t="n"/>
      <c r="W34" s="167" t="n"/>
      <c r="X34" s="167" t="n"/>
    </row>
    <row r="35" ht="90" customHeight="1" s="209">
      <c r="A35" s="179" t="inlineStr">
        <is>
          <t>MEDZ</t>
        </is>
      </c>
      <c r="B35" s="32" t="n"/>
      <c r="C35" s="184" t="inlineStr">
        <is>
          <t>Clos (Patch cumulative)</t>
        </is>
      </c>
      <c r="D35" s="218" t="inlineStr">
        <is>
          <t>CVE-2021-21194
CVE-2021-21195
CVE-2021-21196
CVE-2021-21197
CVE-2021-21198
CVE-2021-21199</t>
        </is>
      </c>
      <c r="E35" s="218" t="inlineStr">
        <is>
          <t>Google chrome</t>
        </is>
      </c>
      <c r="F35" s="185" t="n">
        <v>44287</v>
      </c>
      <c r="G35" s="162" t="inlineStr">
        <is>
          <t>De multiples vulnérabilités ont été découvertes dans Google Chrome. Elles permettent à un attaquant de provoquer un problème de sécurité dans les navigateurs vulnérables.</t>
        </is>
      </c>
      <c r="H35" s="21" t="inlineStr">
        <is>
          <t>Critique</t>
        </is>
      </c>
      <c r="I35" s="218" t="n"/>
      <c r="J35" s="179" t="inlineStr">
        <is>
          <t>OUI</t>
        </is>
      </c>
      <c r="K35" s="162" t="inlineStr">
        <is>
          <t>Mettre à jours Google Chrome par la version 88.0.4324.96</t>
        </is>
      </c>
      <c r="L35" s="32" t="inlineStr">
        <is>
          <t>FS</t>
        </is>
      </c>
      <c r="M35" s="185" t="n"/>
      <c r="N35" s="179" t="n"/>
      <c r="O35" s="185" t="n"/>
      <c r="P35" s="32">
        <f>DATEDIF(F35,O35,"D")</f>
        <v/>
      </c>
      <c r="Q35" s="32">
        <f>IF(N35&lt;=P35,"Traité dans le delai","Hors délai de remediation")</f>
        <v/>
      </c>
      <c r="R35" s="35" t="inlineStr">
        <is>
          <t xml:space="preserve">De nouvelles vulnérabilités ont été publiées par l'éditeur et une nouvelle version a été publiée
Nécessite un outil de déploiement des mises a jour sécurité des produits non Microsoft
</t>
        </is>
      </c>
      <c r="S35" s="22" t="n"/>
      <c r="T35" s="167" t="n"/>
      <c r="U35" s="167" t="n"/>
      <c r="V35" s="167" t="n"/>
      <c r="W35" s="167" t="n"/>
      <c r="X35" s="167" t="n"/>
    </row>
    <row r="36" ht="195" customHeight="1" s="209">
      <c r="A36" s="179" t="inlineStr">
        <is>
          <t>MEDZ</t>
        </is>
      </c>
      <c r="B36" s="169" t="n"/>
      <c r="C36" s="184" t="inlineStr">
        <is>
          <t>Clos (Patch cumulative)</t>
        </is>
      </c>
      <c r="D36" s="218" t="inlineStr">
        <is>
          <t>N/A</t>
        </is>
      </c>
      <c r="E36" s="218" t="inlineStr">
        <is>
          <t>Kaspersky Endpoint Security</t>
        </is>
      </c>
      <c r="F36" s="185" t="n">
        <v>44288</v>
      </c>
      <c r="G36" s="162" t="inlineStr">
        <is>
          <t>De multiples vulnérabilités ont été découvertes dans les produits Kaspersky. Elles permettent à un attaquant de provoquer une exécution de code arbitraire, un déni de service et une atteinte à l'intégrité des données. Il s’agit d’un vulnérabilité dans le composant de protection web ce dernier est vulnérable à la corruption arbitraire de fichiers en raison de la vérification insuffisante des chemins de fichiers sur les points de réparation. En utilisant cette faille, un attaquant authentifié pourrait abuser de notre composant pour corrompre les fichiers arbitraires dans le système sans aucune interaction avec l’utilisateur.</t>
        </is>
      </c>
      <c r="H36" s="21" t="inlineStr">
        <is>
          <t>Critique</t>
        </is>
      </c>
      <c r="I36" s="218" t="inlineStr">
        <is>
          <t>Exécution de code arbitraire
Déni de service
Atteinte à l'intégrité des données</t>
        </is>
      </c>
      <c r="J36" s="179" t="inlineStr">
        <is>
          <t>OUI</t>
        </is>
      </c>
      <c r="K36" s="162" t="inlineStr">
        <is>
          <t xml:space="preserve">Installé Kaspersky Endpoint Security 11.6.0.394 sur Windows.
</t>
        </is>
      </c>
      <c r="L36" s="179" t="inlineStr">
        <is>
          <t>Network</t>
        </is>
      </c>
      <c r="M36" s="185" t="n">
        <v>44288</v>
      </c>
      <c r="N36" s="179" t="n"/>
      <c r="O36" s="185" t="n"/>
      <c r="P36" s="179">
        <f>DATEDIF(F36,O36,"D")</f>
        <v/>
      </c>
      <c r="Q36" s="179">
        <f>IF(N36&lt;=P36,"Traité dans le delai","Hors délai de remediation")</f>
        <v/>
      </c>
      <c r="R36" s="25" t="inlineStr">
        <is>
          <t>Pas de retour aupres de l'equipe technique</t>
        </is>
      </c>
      <c r="S36" s="22" t="inlineStr">
        <is>
          <t xml:space="preserve">https://support.kaspersky.com/general/vulnerability.aspx?el=12430#300321 </t>
        </is>
      </c>
      <c r="T36" s="167" t="n"/>
      <c r="U36" s="167" t="n"/>
      <c r="V36" s="167" t="n"/>
      <c r="W36" s="167" t="n"/>
      <c r="X36" s="167" t="n"/>
    </row>
    <row r="37" ht="90" customHeight="1" s="209">
      <c r="A37" s="179" t="inlineStr">
        <is>
          <t>MEDZ</t>
        </is>
      </c>
      <c r="B37" s="32" t="n"/>
      <c r="C37" s="184" t="inlineStr">
        <is>
          <t>Clos (Patch cumulative)</t>
        </is>
      </c>
      <c r="D37" s="218" t="inlineStr">
        <is>
          <t>CVE-2021-21206
CVE-2021-21220</t>
        </is>
      </c>
      <c r="E37" s="218" t="inlineStr">
        <is>
          <t>Google chrome</t>
        </is>
      </c>
      <c r="F37" s="185" t="n">
        <v>44300</v>
      </c>
      <c r="G37" s="162" t="inlineStr">
        <is>
          <t>Plusieurs vulnérabilités ont été découvertes dans Google Chrome et corriger dans la version 89.0.4389.128. Elles permettent à un attaquant de provoquer un déni de service, Google annonce que les vulnérabilités CVE-2021-21206 et CVE-2021-21220 sont activement exploité.</t>
        </is>
      </c>
      <c r="H37" s="21" t="inlineStr">
        <is>
          <t>Risque fort</t>
        </is>
      </c>
      <c r="I37" s="218" t="inlineStr">
        <is>
          <t>Exécution de code arbitraire
Déni de service</t>
        </is>
      </c>
      <c r="J37" s="179" t="inlineStr">
        <is>
          <t>OUI</t>
        </is>
      </c>
      <c r="K37" s="162" t="inlineStr">
        <is>
          <t xml:space="preserve">Mettre à jours Google Chrome par la version 89.0.4389.128.
 </t>
        </is>
      </c>
      <c r="L37" s="32" t="inlineStr">
        <is>
          <t>FS</t>
        </is>
      </c>
      <c r="M37" s="185" t="n">
        <v>44300</v>
      </c>
      <c r="N37" s="179" t="n"/>
      <c r="O37" s="185" t="n"/>
      <c r="P37" s="32">
        <f>DATEDIF(F37,O37,"D")</f>
        <v/>
      </c>
      <c r="Q37" s="32">
        <f>IF(N37&lt;=P37,"Traité dans le delai","Hors délai de remediation")</f>
        <v/>
      </c>
      <c r="R37" s="35" t="inlineStr">
        <is>
          <t xml:space="preserve">De nouvelles vulnérabilités ont été publiées par l'éditeur et une nouvelle version a été publiée
Nécessite un outil de déploiement des mises a jour sécurité des produits non Microsoft
</t>
        </is>
      </c>
      <c r="S37" s="22" t="inlineStr">
        <is>
          <t xml:space="preserve">https://chromereleases.googleblog.com/2021/04/stable-channel-update-for-desktop.html </t>
        </is>
      </c>
      <c r="T37" s="167" t="n"/>
      <c r="U37" s="167" t="n"/>
      <c r="V37" s="167" t="n"/>
      <c r="W37" s="167" t="n"/>
      <c r="X37" s="167" t="n"/>
    </row>
    <row r="38" ht="210" customHeight="1" s="209">
      <c r="A38" s="179" t="inlineStr">
        <is>
          <t>MEDZ</t>
        </is>
      </c>
      <c r="B38" s="32" t="n"/>
      <c r="C38" s="184" t="inlineStr">
        <is>
          <t>Clos (Patch cumulative)</t>
        </is>
      </c>
      <c r="D38" s="218" t="inlineStr">
        <is>
          <t>CVE-2021-21221
CVE-2021-21207
CVE-2021-21208
CVE-2021-21209
CVE-2021-21210
CVE-2021-21211
CVE-2021-21212
CVE-2021-21213
CVE-2021-21214
CVE-2021-21215
CVE-2021-21216
CVE-2021-21217
CVE-2021-21218
CVE-2021-21219</t>
        </is>
      </c>
      <c r="E38" s="218" t="inlineStr">
        <is>
          <t>Google chrome</t>
        </is>
      </c>
      <c r="F38" s="185" t="n">
        <v>44301</v>
      </c>
      <c r="G38" s="162" t="inlineStr">
        <is>
          <t xml:space="preserve">  Plusieurs vulnérabilités ont été découvertes dans Google Chrome et corriger dans la version 90.0.4430.72. Elles permettent à un attaquant de provoquer un déni de service
 </t>
        </is>
      </c>
      <c r="H38" s="21" t="inlineStr">
        <is>
          <t>Critique</t>
        </is>
      </c>
      <c r="I38" s="218" t="inlineStr">
        <is>
          <t>Exécution de code arbitraire
Déni de service</t>
        </is>
      </c>
      <c r="J38" s="179" t="inlineStr">
        <is>
          <t>OUI</t>
        </is>
      </c>
      <c r="K38" s="162" t="inlineStr">
        <is>
          <t>Mettre à jours Google Chrome par la version 90.0.4430.72.</t>
        </is>
      </c>
      <c r="L38" s="32" t="inlineStr">
        <is>
          <t>FS</t>
        </is>
      </c>
      <c r="M38" s="185" t="n">
        <v>44301</v>
      </c>
      <c r="N38" s="179" t="n"/>
      <c r="O38" s="185" t="n"/>
      <c r="P38" s="32">
        <f>DATEDIF(F38,O38,"D")</f>
        <v/>
      </c>
      <c r="Q38" s="32">
        <f>IF(N38&lt;=P38,"Traité dans le delai","Hors délai de remediation")</f>
        <v/>
      </c>
      <c r="R38" s="35" t="inlineStr">
        <is>
          <t xml:space="preserve">De nouvelles vulnérabilités ont été publiées par l'éditeur et une nouvelle version a été publiée
Nécessite un outil de déploiement des mises a jour sécurité des produits non Microsoft
</t>
        </is>
      </c>
      <c r="S38" s="22" t="inlineStr">
        <is>
          <t>https://chromereleases.googleblog.com/2021/04/stable-channel-update-for-desktop_14.html</t>
        </is>
      </c>
      <c r="T38" s="167" t="n"/>
      <c r="U38" s="167" t="n"/>
      <c r="V38" s="167" t="n"/>
      <c r="W38" s="167" t="n"/>
      <c r="X38" s="167" t="n"/>
    </row>
    <row r="39" ht="195" customHeight="1" s="209">
      <c r="A39" s="179" t="inlineStr">
        <is>
          <t>MEDZ</t>
        </is>
      </c>
      <c r="B39" s="32" t="n"/>
      <c r="C39" s="184" t="inlineStr">
        <is>
          <t>Clos (Patch cumulative)</t>
        </is>
      </c>
      <c r="D39" s="218" t="inlineStr">
        <is>
          <t>CVE-2021-23994
CVE-2021-23995
CVE-2021-23996
CVE-2021-23997
CVE-2021-23998
CVE-2021-23999
CVE-2021-24000
CVE-2021-24001
CVE-2021-24002
CVE-2021-29945
CVE-2021-29944
CVE-2021-29946
CVE-2021-29947</t>
        </is>
      </c>
      <c r="E39" s="218" t="inlineStr">
        <is>
          <t>Mozilla Firefox</t>
        </is>
      </c>
      <c r="F39" s="185" t="n">
        <v>44306</v>
      </c>
      <c r="G39" s="162" t="inlineStr">
        <is>
          <t>De multiples vulnérabilités ont été découvertes dans Mozilla Firefox. Certaines d'entre elles permettent à un attaquant de provoquer une exécution de code arbitraire à distance, un déni de service à distance et un contournement de la politique de sécurité.</t>
        </is>
      </c>
      <c r="H39" s="21" t="inlineStr">
        <is>
          <t>Critique</t>
        </is>
      </c>
      <c r="I39" s="218" t="inlineStr">
        <is>
          <t>Exécution de code arbitraire à distance
Déni de service à distance
Contournement de la politique de sécurité
Atteinte à l'intégrité des données
Atteinte à la confidentialité des données
Élévation de privilèges</t>
        </is>
      </c>
      <c r="J39" s="179" t="inlineStr">
        <is>
          <t>OUI</t>
        </is>
      </c>
      <c r="K39" s="162" t="inlineStr">
        <is>
          <t>Mise a jours Firefox par la Version 88.</t>
        </is>
      </c>
      <c r="L39" s="32" t="inlineStr">
        <is>
          <t>FS</t>
        </is>
      </c>
      <c r="M39" s="185" t="n">
        <v>44306</v>
      </c>
      <c r="N39" s="179" t="n"/>
      <c r="O39" s="185" t="n"/>
      <c r="P39" s="179">
        <f>DATEDIF(F39,O39,"D")</f>
        <v/>
      </c>
      <c r="Q39" s="179">
        <f>IF(N39&lt;=P39,"Traité dans le delai","Hors délai de remediation")</f>
        <v/>
      </c>
      <c r="R39" s="163" t="inlineStr">
        <is>
          <t>De nouvelles vulnérabilités ont été publiées par l'éditeur et une nouvelle version a été publiée
Nécessite un outil de déploiement des mises a jour sécurité des produits non Microsoft</t>
        </is>
      </c>
      <c r="S39" s="22" t="inlineStr">
        <is>
          <t>https://www.mozilla.org/en-US/security/advisories/mfsa2021-16/</t>
        </is>
      </c>
      <c r="T39" s="167" t="n"/>
      <c r="U39" s="167" t="n"/>
      <c r="V39" s="167" t="n"/>
      <c r="W39" s="167" t="n"/>
      <c r="X39" s="167" t="n"/>
    </row>
    <row r="40" ht="90" customHeight="1" s="209">
      <c r="A40" s="179" t="inlineStr">
        <is>
          <t>MEDZ</t>
        </is>
      </c>
      <c r="B40" s="32" t="n"/>
      <c r="C40" s="184" t="inlineStr">
        <is>
          <t>Clos (Patch cumulative)</t>
        </is>
      </c>
      <c r="D40" s="218" t="inlineStr">
        <is>
          <t>CVE-2021-21222
CVE-2021-21223
CVE-2021-21224
CVE-2021-21225
CVE-2021-21226</t>
        </is>
      </c>
      <c r="E40" s="218" t="inlineStr">
        <is>
          <t>Google chrome</t>
        </is>
      </c>
      <c r="F40" s="185" t="n">
        <v>44308</v>
      </c>
      <c r="G40" s="162" t="inlineStr">
        <is>
          <t>De multiples vulnérabilités ont été découvertes dans Google Chrome. Elles permettent à un attaquant de provoquer un problème de sécurité non spécifié par l'éditeur et une exécution de code arbitraire,
La vulnérabilité CVE-2021-21226 est activement exploitée.</t>
        </is>
      </c>
      <c r="H40" s="21" t="inlineStr">
        <is>
          <t>Risque fort</t>
        </is>
      </c>
      <c r="I40" s="218" t="inlineStr">
        <is>
          <t>Non spécifié par l'éditeur
Exécution de code arbitraire</t>
        </is>
      </c>
      <c r="J40" s="179" t="inlineStr">
        <is>
          <t>OUI</t>
        </is>
      </c>
      <c r="K40" s="162" t="inlineStr">
        <is>
          <t xml:space="preserve"> Mettre à jours Google Chrome par la version 90.0.4430.85.</t>
        </is>
      </c>
      <c r="L40" s="32" t="inlineStr">
        <is>
          <t>FS</t>
        </is>
      </c>
      <c r="M40" s="185" t="n">
        <v>44308</v>
      </c>
      <c r="N40" s="179" t="n"/>
      <c r="O40" s="185" t="n"/>
      <c r="P40" s="32">
        <f>DATEDIF(F40,O40,"D")</f>
        <v/>
      </c>
      <c r="Q40" s="32">
        <f>IF(N40&lt;=P40,"Traité dans le delai","Hors délai de remediation")</f>
        <v/>
      </c>
      <c r="R40" s="35" t="inlineStr">
        <is>
          <t xml:space="preserve">De nouvelles vulnérabilités ont été publiées par l'éditeur et une nouvelle version a été publiée
Nécessite un outil de déploiement des mises a jour sécurité des produits non Microsoft
</t>
        </is>
      </c>
      <c r="S40" s="22" t="inlineStr">
        <is>
          <t xml:space="preserve">https://chromereleases.googleblog.com/2021/04/stable-channel-update-for-desktop_20.html </t>
        </is>
      </c>
      <c r="T40" s="167" t="n"/>
      <c r="U40" s="167" t="n"/>
      <c r="V40" s="167" t="n"/>
      <c r="W40" s="167" t="n"/>
      <c r="X40" s="167" t="n"/>
    </row>
    <row r="41" ht="105" customHeight="1" s="209">
      <c r="A41" s="179" t="inlineStr">
        <is>
          <t>MEDZ</t>
        </is>
      </c>
      <c r="B41" s="32" t="n"/>
      <c r="C41" s="184" t="inlineStr">
        <is>
          <t>Clos (Patch cumulative)</t>
        </is>
      </c>
      <c r="D41" s="182" t="inlineStr">
        <is>
          <t>CVE-2021-21227
CVE-2021-21232
CVE-2021-21233
CVE-2021-21228
CVE-2021-21229
CVE-2021-21230
CVE-2021-21231</t>
        </is>
      </c>
      <c r="E41" s="182" t="inlineStr">
        <is>
          <t>Google chrome</t>
        </is>
      </c>
      <c r="F41" s="186" t="n">
        <v>44312</v>
      </c>
      <c r="G41" s="27" t="inlineStr">
        <is>
          <t xml:space="preserve">Plusieurs vulnérabilités ont été découvertes dans Google Chrome et corriger dans la version 90.0.4430.93. Elles permettent à un attaquant provoquer un dépassement de tampon.
 </t>
        </is>
      </c>
      <c r="H41" s="28" t="inlineStr">
        <is>
          <t>Critique</t>
        </is>
      </c>
      <c r="I41" s="182" t="inlineStr">
        <is>
          <t xml:space="preserve">
Dépassement de tampon.
Validation insuffisante des données.</t>
        </is>
      </c>
      <c r="J41" s="169" t="inlineStr">
        <is>
          <t>OUI</t>
        </is>
      </c>
      <c r="K41" s="27" t="inlineStr">
        <is>
          <t>Mettre à jours Google Chrome par la version 90.0.4430.93.</t>
        </is>
      </c>
      <c r="L41" s="32" t="inlineStr">
        <is>
          <t>FS</t>
        </is>
      </c>
      <c r="M41" s="186" t="n">
        <v>44312</v>
      </c>
      <c r="N41" s="179" t="n"/>
      <c r="O41" s="186" t="n"/>
      <c r="P41" s="80">
        <f>DATEDIF(F41,O41,"D")</f>
        <v/>
      </c>
      <c r="Q41" s="80">
        <f>IF(N41&lt;=P41,"Traité dans le delai","Hors délai de remediation")</f>
        <v/>
      </c>
      <c r="R41" s="35" t="inlineStr">
        <is>
          <t xml:space="preserve">De nouvelles vulnérabilités ont été publiées par l'éditeur et une nouvelle version a été publiée
Nécessite un outil de déploiement des mises a jour sécurité des produits non Microsoft
</t>
        </is>
      </c>
      <c r="S41" s="22" t="inlineStr">
        <is>
          <t xml:space="preserve">https://chromereleases.googleblog.com/2021/04/stable-channel-update-for-desktop_26.html </t>
        </is>
      </c>
      <c r="T41" s="167" t="n"/>
      <c r="U41" s="167" t="n"/>
      <c r="V41" s="167" t="n"/>
      <c r="W41" s="167" t="n"/>
      <c r="X41" s="167" t="n"/>
    </row>
    <row r="42" ht="60" customHeight="1" s="209">
      <c r="A42" s="179" t="inlineStr">
        <is>
          <t>MEDZ</t>
        </is>
      </c>
      <c r="B42" s="32" t="n"/>
      <c r="C42" s="184" t="inlineStr">
        <is>
          <t>Clos (Patch cumulative)</t>
        </is>
      </c>
      <c r="D42" s="218" t="inlineStr">
        <is>
          <t>CVE-2021-29953</t>
        </is>
      </c>
      <c r="E42" s="218" t="inlineStr">
        <is>
          <t>Mozilla Firefox</t>
        </is>
      </c>
      <c r="F42" s="185" t="n">
        <v>44323</v>
      </c>
      <c r="G42" s="162" t="inlineStr">
        <is>
          <t>De multiples vulnérabilités ont été découvertes dans Mozilla Firefox. Elles permettent à un attaquant de provoquer une exécution de code arbitraire et un contournement de la politique de sécurité.</t>
        </is>
      </c>
      <c r="H42" s="38" t="inlineStr">
        <is>
          <t>Critique</t>
        </is>
      </c>
      <c r="I42" s="218" t="inlineStr">
        <is>
          <t>Exécution de code arbitraire à distance
Contournement de la politique de sécurité</t>
        </is>
      </c>
      <c r="J42" s="179" t="inlineStr">
        <is>
          <t>OUI</t>
        </is>
      </c>
      <c r="K42" s="162" t="inlineStr">
        <is>
          <t>Mise a jours Firefox par la Version 88.0.1.</t>
        </is>
      </c>
      <c r="L42" s="32" t="inlineStr">
        <is>
          <t>FS</t>
        </is>
      </c>
      <c r="M42" s="185" t="n">
        <v>44323</v>
      </c>
      <c r="N42" s="179" t="n"/>
      <c r="O42" s="185" t="n">
        <v>44333</v>
      </c>
      <c r="P42" s="179">
        <f>DATEDIF(F42,O42,"D")</f>
        <v/>
      </c>
      <c r="Q42" s="179">
        <f>IF(N42&lt;=P42,"Traité dans le delai","Hors délai de remediation")</f>
        <v/>
      </c>
      <c r="R42" s="163" t="inlineStr">
        <is>
          <t>De nouvelles vulnérabilités ont été publiées par l'éditeur et une nouvelle version a été publiée
Nécessite un outil de déploiement des mises a jour sécurité des produits non Microsoft</t>
        </is>
      </c>
      <c r="S42" s="22" t="inlineStr">
        <is>
          <t>https://www.mozilla.org/en-US/security/advisories/mfsa2021-20/</t>
        </is>
      </c>
      <c r="T42" s="167" t="n"/>
      <c r="U42" s="167" t="n"/>
      <c r="V42" s="167" t="n"/>
      <c r="W42" s="167" t="n"/>
      <c r="X42" s="167" t="n"/>
    </row>
    <row r="43" ht="225" customHeight="1" s="209">
      <c r="A43" s="179" t="inlineStr">
        <is>
          <t>MEDZ</t>
        </is>
      </c>
      <c r="B43" s="32" t="n"/>
      <c r="C43" s="184" t="inlineStr">
        <is>
          <t>Clos (Patch cumulative)</t>
        </is>
      </c>
      <c r="D43" s="218" t="inlineStr">
        <is>
          <t>CVE-2021-30506
CVE-2021-30507
CVE-2021-30508
CVE-2021-30509
CVE-2021-30510
CVE-2021-30511
CVE-2021-30512
CVE-2021-30513
CVE-2021-30514
CVE-2021-30515
CVE-2021-30516
CVE-2021-30517
CVE-2021-30518
CVE-2021-30519
CVE-2021-30520</t>
        </is>
      </c>
      <c r="E43" s="218" t="inlineStr">
        <is>
          <t>Google chrome</t>
        </is>
      </c>
      <c r="F43" s="185" t="n">
        <v>44327</v>
      </c>
      <c r="G43" s="162" t="inlineStr">
        <is>
          <t>Plusieurs vulnérabilités ont été découvertes dans Google Chrome et corriger dans la version 90.0.4430.212. Elles permettent à un attaquant provoquer un dépassement de tampon.</t>
        </is>
      </c>
      <c r="H43" s="38" t="inlineStr">
        <is>
          <t>Critique</t>
        </is>
      </c>
      <c r="I43" s="218" t="inlineStr">
        <is>
          <t>Dépassement de tampon.
Exécution de code arbitraire.</t>
        </is>
      </c>
      <c r="J43" s="179" t="inlineStr">
        <is>
          <t>OUI</t>
        </is>
      </c>
      <c r="K43" s="162" t="inlineStr">
        <is>
          <t>Mettre à jours Google Chrome par la version 90.0.4430.212.</t>
        </is>
      </c>
      <c r="L43" s="32" t="inlineStr">
        <is>
          <t>FS</t>
        </is>
      </c>
      <c r="M43" s="185" t="n">
        <v>44327</v>
      </c>
      <c r="N43" s="179" t="n"/>
      <c r="O43" s="185" t="n">
        <v>44328</v>
      </c>
      <c r="P43" s="32">
        <f>DATEDIF(F43,O43,"D")</f>
        <v/>
      </c>
      <c r="Q43" s="32">
        <f>IF(N43&lt;=P43,"Traité dans le delai","Hors délai de remediation")</f>
        <v/>
      </c>
      <c r="R43" s="35" t="inlineStr">
        <is>
          <t xml:space="preserve">De nouvelles vulnérabilités ont été publiées par l'éditeur et une nouvelle version a été publiée
Nécessite un outil de déploiement des mises a jour sécurité des produits non Microsoft
</t>
        </is>
      </c>
      <c r="S43" s="22" t="inlineStr">
        <is>
          <t>https://chromereleases.googleblog.com/2021/05/stable-channel-update-for-desktop.html</t>
        </is>
      </c>
      <c r="T43" s="167" t="n"/>
      <c r="U43" s="167" t="n"/>
      <c r="V43" s="167" t="n"/>
      <c r="W43" s="167" t="n"/>
      <c r="X43" s="167" t="n"/>
    </row>
    <row r="44" ht="210" customHeight="1" s="209">
      <c r="A44" s="179" t="inlineStr">
        <is>
          <t>MEDZ</t>
        </is>
      </c>
      <c r="B44" s="179" t="n"/>
      <c r="C44" s="184" t="inlineStr">
        <is>
          <t>Clos (Patch cumulative)</t>
        </is>
      </c>
      <c r="D44" s="218" t="inlineStr">
        <is>
          <t>CVE-2021-28561
CVE-2021-28560
CVE-2021-28558
CVE-2021-28557
CVE-2021-28555
CVE-2021-28565
CVE-2021-28564
CVE-2021-21044
CVE-2021-21038
CVE-2021-21086
CVE-2021-28559
CVE-2021-28562
CVE-2021-28550
CVE-2021-28553</t>
        </is>
      </c>
      <c r="E44" s="218" t="inlineStr">
        <is>
          <t>Adobe Acrobat DC et Acrobat Reader DC</t>
        </is>
      </c>
      <c r="F44" s="185" t="n">
        <v>44328</v>
      </c>
      <c r="G44" s="162" t="inlineStr">
        <is>
          <t>Adobe a publié des mises à jour de sécurité pour corriger des bugs critique, Ces mises à jour traitent de multiples vulnérabilités critiques et importantes. Une exploitation réussie pourrait conduire à une exécution arbitraire du code dans le contexte de l’utilisateur actuel.
Adobe a averti que la vulnérabilité CVE-2021-28550 est activement exploitée dans des attaques limitées qui ciblent les utilisateurs Adobe Reader exécutant Windows</t>
        </is>
      </c>
      <c r="H44" s="38" t="inlineStr">
        <is>
          <t>Risque fort</t>
        </is>
      </c>
      <c r="I44" s="218" t="inlineStr">
        <is>
          <t>Exécution arbitraire du code
Escalade des privilèges
Divulgation de l’information</t>
        </is>
      </c>
      <c r="J44" s="179" t="inlineStr">
        <is>
          <t>OUI</t>
        </is>
      </c>
      <c r="K44" s="162" t="inlineStr">
        <is>
          <t xml:space="preserve">Mettre à jours des produits Adobe par :
Acrobat DC 2021.001.20155       
Acrobat Reader DC 2021.001.20155       
Acrobat 2020 2020.001.30025 
Acrobat Reader 2020 2020.001.30025
Acrobat 2017 2017 2017.011.30196
Acrobat Reader 2017 2017 2017.011.30196  </t>
        </is>
      </c>
      <c r="L44" s="32" t="inlineStr">
        <is>
          <t>FS</t>
        </is>
      </c>
      <c r="M44" s="185" t="n">
        <v>44328</v>
      </c>
      <c r="N44" s="179" t="n"/>
      <c r="O44" s="185" t="n"/>
      <c r="P44" s="179">
        <f>DATEDIF(F44,O44,"D")</f>
        <v/>
      </c>
      <c r="Q44" s="179">
        <f>IF(N44&lt;=P44,"Traité dans le delai","Hors délai de remediation")</f>
        <v/>
      </c>
      <c r="R44" s="163" t="inlineStr">
        <is>
          <t>Nécessite un outil de déploiement des mises a jour sécurité des produits non Microsoft;
De nouvelles vulnérabilités ont été publiées par l'éditeur et une nouvelle version a été publiée.</t>
        </is>
      </c>
      <c r="S44" s="22" t="inlineStr">
        <is>
          <t>https://helpx.adobe.com/security/products/acrobat/apsb21-29.html</t>
        </is>
      </c>
      <c r="T44" s="167" t="n"/>
      <c r="U44" s="167" t="n"/>
      <c r="V44" s="167" t="n"/>
      <c r="W44" s="167" t="n"/>
      <c r="X44" s="167" t="n"/>
    </row>
    <row r="45" ht="300" customHeight="1" s="209">
      <c r="A45" s="179" t="inlineStr">
        <is>
          <t>MEDZ</t>
        </is>
      </c>
      <c r="B45" s="179" t="n"/>
      <c r="C45" s="179" t="inlineStr">
        <is>
          <t>NOK</t>
        </is>
      </c>
      <c r="D45" s="218" t="inlineStr">
        <is>
          <t>CVE-2020-24586
CVE-2020-24587
CVE-2020-24588
CVE-2020-26139
CVE-2020-26140
CVE-2020-26141
CVE-2020-26142
CVE-2020-26143
CVE-2020-26144
CVE-2020-26145
CVE-2020-26146
CVE-2020-26147</t>
        </is>
      </c>
      <c r="E45" s="218" t="inlineStr">
        <is>
          <t>FragAttacks dans les produits WI-FI</t>
        </is>
      </c>
      <c r="F45" s="185" t="n">
        <v>44333</v>
      </c>
      <c r="G45" s="162" t="inlineStr">
        <is>
          <t xml:space="preserve">Plusieurs vulnérabilités ont été découvertes dans les implémentations d'agrégation et de fragmentation de trames de la spécification 802.11 affectant les produits ( AP Cisco, Intel Wireless WiFi et autres ..), Une vulnérabilité concerne la fonctionnalité d'agrégation de trames, deux vulnérabilités concernent la fonctionnalité de fragmentation de trames et les neuf autres sont des vulnérabilités de mise en œuvre. Ces vulnérabilités pourraient permettre à un attaquant de falsifier des trames cryptées, ce qui pourrait à son tour permettre l'exfiltration de données sensibles d'un appareil vulnérable.
La Product Security Incident Response Team (PSIRT) annoncé qu’un code d'exploitation de type proof-of-concept est disponible pour les vulnérabilités décrites dans cet avis.
</t>
        </is>
      </c>
      <c r="H45" s="38" t="inlineStr">
        <is>
          <t>Critique</t>
        </is>
      </c>
      <c r="I45" s="218" t="inlineStr">
        <is>
          <t>Déni de service à distance
Atteinte à la confidentialité des données</t>
        </is>
      </c>
      <c r="J45" s="179" t="inlineStr">
        <is>
          <t>OUI</t>
        </is>
      </c>
      <c r="K45" s="162" t="inlineStr">
        <is>
          <t xml:space="preserve">Intel : Mise à jour du produit Intel® PROSet/Wireless WiFi vers la version 22.30 ou ultérieurs.
Microsoft : Installation des Patchs sécurité du mois de Mai 2021 : 
5003169
5003171
5003173
5003197
5003203
5003208
5003209
5003210
5003220
5003225
5003228
5003233
5003169
5003172
5003174
</t>
        </is>
      </c>
      <c r="L45" s="32" t="inlineStr">
        <is>
          <t>FS</t>
        </is>
      </c>
      <c r="M45" s="185" t="n">
        <v>44333</v>
      </c>
      <c r="N45" s="179" t="n"/>
      <c r="O45" s="185" t="n"/>
      <c r="P45" s="179">
        <f>DATEDIF(F45,O45,"D")</f>
        <v/>
      </c>
      <c r="Q45" s="179">
        <f>IF(N45&lt;=P45,"Traité dans le delai","Hors délai de remediation")</f>
        <v/>
      </c>
      <c r="R45" s="25" t="inlineStr">
        <is>
          <t xml:space="preserve">Nécessite un outil de déploiement des mises a jour sécurité des produits Microsoft et Non Microsoft </t>
        </is>
      </c>
      <c r="S45" s="22" t="inlineStr">
        <is>
          <t>https://www.fragattacks.com/
https://msrc.microsoft.com/update-guide/releaseNote/2021-May
https://www.intel.com/content/www/us/en/security-center/advisory/intel-sa-00473.html</t>
        </is>
      </c>
      <c r="T45" s="167" t="n"/>
      <c r="U45" s="167" t="n"/>
      <c r="V45" s="167" t="n"/>
      <c r="W45" s="167" t="n"/>
      <c r="X45" s="167" t="n"/>
    </row>
    <row r="46" ht="315" customHeight="1" s="209">
      <c r="A46" s="179" t="inlineStr">
        <is>
          <t>MEDZ</t>
        </is>
      </c>
      <c r="B46" s="32" t="n"/>
      <c r="C46" s="184" t="inlineStr">
        <is>
          <t>Clos (Patch cumulative)</t>
        </is>
      </c>
      <c r="D46" s="218" t="inlineStr">
        <is>
          <t>CVE-2021-30521
CVE-2021-30522
CVE-2021-30523
CVE-2021-30524
CVE-2021-30525
CVE-2021-30526
CVE-2021-30527
CVE-2021-30528
CVE-2021-30529
CVE-2021-30530
CVE-2021-30531
CVE-2021-30532
CVE-2021-30533
CVE-2021-30534
CVE-2021-30535
CVE-2021-21212
CVE-2021-30536
CVE-2021-30537
CVE-2021-30538
CVE-2021-30539
CVE-2021-30540</t>
        </is>
      </c>
      <c r="E46" s="218" t="inlineStr">
        <is>
          <t>Google chrome</t>
        </is>
      </c>
      <c r="F46" s="185" t="n">
        <v>44342</v>
      </c>
      <c r="G46" s="162" t="inlineStr">
        <is>
          <t>Plusieurs vulnérabilités ont été découvertes dans Google Chrome et corriger dans la version 91.0.4472.77. Elles permettent à un attaquant provoquer un dépassement de tampon et une exécution de code arbitraire.</t>
        </is>
      </c>
      <c r="H46" s="38" t="inlineStr">
        <is>
          <t>Critique</t>
        </is>
      </c>
      <c r="I46" s="218" t="inlineStr">
        <is>
          <t>Dépassement de tampon.
Exécution de code arbitraire.</t>
        </is>
      </c>
      <c r="J46" s="179" t="inlineStr">
        <is>
          <t>OUI</t>
        </is>
      </c>
      <c r="K46" s="162" t="inlineStr">
        <is>
          <t>Mettre à jours Google Chrome par la version 91.0.4472.77.</t>
        </is>
      </c>
      <c r="L46" s="32" t="inlineStr">
        <is>
          <t>FS</t>
        </is>
      </c>
      <c r="M46" s="185" t="n">
        <v>44342</v>
      </c>
      <c r="N46" s="179" t="n"/>
      <c r="O46" s="185" t="n"/>
      <c r="P46" s="32">
        <f>DATEDIF(F46,O46,"D")</f>
        <v/>
      </c>
      <c r="Q46" s="32">
        <f>IF(N46&lt;=P46,"Traité dans le delai","Hors délai de remediation")</f>
        <v/>
      </c>
      <c r="R46" s="35" t="inlineStr">
        <is>
          <t xml:space="preserve">De nouvelles vulnérabilités ont été publiées par l'éditeur et une nouvelle version a été publiée
Nécessite un outil de déploiement des mises a jour sécurité des produits non Microsoft
</t>
        </is>
      </c>
      <c r="S46" s="22" t="inlineStr">
        <is>
          <t xml:space="preserve">https://chromereleases.googleblog.com/2021/05/stable-channel-update-for-desktop_25.html </t>
        </is>
      </c>
      <c r="T46" s="167" t="n"/>
      <c r="U46" s="167" t="n"/>
      <c r="V46" s="167" t="n"/>
      <c r="W46" s="167" t="n"/>
      <c r="X46" s="167" t="n"/>
    </row>
    <row r="47" ht="210" customHeight="1" s="209">
      <c r="A47" s="179" t="inlineStr">
        <is>
          <t>MEDZ</t>
        </is>
      </c>
      <c r="B47" s="9" t="n"/>
      <c r="C47" s="184" t="inlineStr">
        <is>
          <t>Clos (Patch cumulative)</t>
        </is>
      </c>
      <c r="D47" s="218" t="inlineStr">
        <is>
          <t>CVE-2021-21985 
CVE-2021-21986</t>
        </is>
      </c>
      <c r="E47" s="218" t="inlineStr">
        <is>
          <t xml:space="preserve">VMware vCenter Server </t>
        </is>
      </c>
      <c r="F47" s="185" t="n">
        <v>44342</v>
      </c>
      <c r="G47" s="162" t="inlineStr">
        <is>
          <t xml:space="preserve">Plusieurs vulnérabilités ont été découvertes dans le produit VMware vCenter Server. Les versions vulnérables pourraient permettre à un attaquant distant d'exécuter des commandes arbitraires sur le système, en raison d'une validation incorrecte des entrées fournies par l'utilisateur par le plug-in Virtual SAN Health Check qui est activé par défaut dans vCenter Server. En envoyant une requête spécialement conçue à l'aide du port 443, un attaquant pourrait exploiter cette vulnérabilité pour exécuter des commandes arbitraires avec des privilèges illimités sur le système d'exploitation qui héberge vCenter Server.
 </t>
        </is>
      </c>
      <c r="H47" s="38" t="inlineStr">
        <is>
          <t>Risque fort</t>
        </is>
      </c>
      <c r="I47" s="218" t="inlineStr">
        <is>
          <t>Exécution de code arbitraire à distance.
Atteinte à la confidentialité des données</t>
        </is>
      </c>
      <c r="J47" s="179" t="inlineStr">
        <is>
          <t>OUI</t>
        </is>
      </c>
      <c r="K47" s="162" t="inlineStr">
        <is>
          <t>Les vulnérabilités ont été fixer dans les versions ci-après :   
VCenter 7.0 U2b.
vCenter 6.7 U3n.
vCenter 6.5 U3p.</t>
        </is>
      </c>
      <c r="L47" s="179" t="inlineStr">
        <is>
          <t>Wintel</t>
        </is>
      </c>
      <c r="M47" s="185" t="n">
        <v>44342</v>
      </c>
      <c r="N47" s="179" t="n"/>
      <c r="O47" s="185" t="n"/>
      <c r="P47" s="179">
        <f>DATEDIF(F47,O47,"D")</f>
        <v/>
      </c>
      <c r="Q47" s="179">
        <f>IF(N47&lt;=P47,"Traité dans le delai","Hors délai de remediation")</f>
        <v/>
      </c>
      <c r="R47" s="25" t="inlineStr">
        <is>
          <t>Pas de retour aupres de l'equipe technique</t>
        </is>
      </c>
      <c r="S47" s="22" t="inlineStr">
        <is>
          <t xml:space="preserve">https://www.vmware.com/security/advisories/VMSA-2021-0010.html </t>
        </is>
      </c>
      <c r="T47" s="167" t="n"/>
      <c r="U47" s="167" t="n"/>
      <c r="V47" s="167" t="n"/>
      <c r="W47" s="167" t="n"/>
      <c r="X47" s="167" t="n"/>
    </row>
    <row r="48" ht="135" customHeight="1" s="209">
      <c r="A48" s="179" t="inlineStr">
        <is>
          <t>MEDZ</t>
        </is>
      </c>
      <c r="B48" s="32" t="n"/>
      <c r="C48" s="184" t="inlineStr">
        <is>
          <t>Clos (Patch cumulative)</t>
        </is>
      </c>
      <c r="D48" s="218" t="inlineStr">
        <is>
          <t>CVE-2021-29965
CVE-2021-29960
CVE-2021-29961
CVE-2021-29963
CVE-2021-29964
CVE-2021-29959
CVE-2021-29962
CVE-2021-29967
CVE-2021-29966</t>
        </is>
      </c>
      <c r="E48" s="218" t="inlineStr">
        <is>
          <t>Mozilla Firefox</t>
        </is>
      </c>
      <c r="F48" s="185" t="n">
        <v>44349</v>
      </c>
      <c r="G48" s="162" t="inlineStr">
        <is>
          <t xml:space="preserve">De multiples vulnérabilités ont été découvertes dans Mozilla Firefox. Elles permettent à un attaquant de provoquer une exécution de code arbitraire et un contournement de la politique de sécurité.
</t>
        </is>
      </c>
      <c r="H48" s="38" t="inlineStr">
        <is>
          <t>Critique</t>
        </is>
      </c>
      <c r="I48" s="218" t="inlineStr">
        <is>
          <t>Exécution de code arbitraire à distance
Contournement de la politique de sécurité</t>
        </is>
      </c>
      <c r="J48" s="179" t="inlineStr">
        <is>
          <t>OUI</t>
        </is>
      </c>
      <c r="K48" s="162" t="inlineStr">
        <is>
          <t>Mise a jours Firefox par la Version 89.</t>
        </is>
      </c>
      <c r="L48" s="32" t="inlineStr">
        <is>
          <t>FS</t>
        </is>
      </c>
      <c r="M48" s="185" t="inlineStr">
        <is>
          <t xml:space="preserve"> 02/06/2021</t>
        </is>
      </c>
      <c r="N48" s="179" t="n"/>
      <c r="O48" s="185" t="n"/>
      <c r="P48" s="32">
        <f>DATEDIF(F48,O48,"D")</f>
        <v/>
      </c>
      <c r="Q48" s="32">
        <f>IF(N48&lt;=P48,"Traité dans le delai","Hors délai de remediation")</f>
        <v/>
      </c>
      <c r="R48" s="35" t="inlineStr">
        <is>
          <t xml:space="preserve">De nouvelles vulnérabilités ont été publiées par l'éditeur et une nouvelle version a été publiée
Nécessite un outil de déploiement des mises a jour sécurité des produits non Microsoft
</t>
        </is>
      </c>
      <c r="S48" s="22" t="inlineStr">
        <is>
          <t>https://www.mozilla.org/en-US/security/advisories/mfsa2021-23/</t>
        </is>
      </c>
    </row>
    <row r="49" ht="105" customHeight="1" s="209">
      <c r="A49" s="179" t="inlineStr">
        <is>
          <t>MEDZ</t>
        </is>
      </c>
      <c r="B49" s="32" t="n"/>
      <c r="C49" s="184" t="inlineStr">
        <is>
          <t>Clos (Patch cumulative)</t>
        </is>
      </c>
      <c r="D49" s="218" t="inlineStr">
        <is>
          <t>CVE-2021-28554
CVE-2021-28551
CVE-2021-28552
CVE-2021-28631
CVE-2021-28632</t>
        </is>
      </c>
      <c r="E49" s="218" t="inlineStr">
        <is>
          <t>Adobe Acrobat DC et Acrobat Reader DC</t>
        </is>
      </c>
      <c r="F49" s="185" t="n">
        <v>44356</v>
      </c>
      <c r="G49" s="162" t="inlineStr">
        <is>
          <t>Adobe a publié des mises à jour de sécurité pour corriger des bugs critique, Ces mises à jour traitent de multiples vulnérabilités critiques. Une exploitation réussie pourrait conduire à une exécution arbitraire du code dans le contexte de l’utilisateur actuel.</t>
        </is>
      </c>
      <c r="H49" s="38" t="inlineStr">
        <is>
          <t>Critique</t>
        </is>
      </c>
      <c r="I49" s="218" t="inlineStr">
        <is>
          <t xml:space="preserve">Exécution arbitraire du code </t>
        </is>
      </c>
      <c r="J49" s="179" t="inlineStr">
        <is>
          <t>OUI</t>
        </is>
      </c>
      <c r="K49" s="162" t="inlineStr">
        <is>
          <t>Mettre à jours des produits Adobe par :
Acrobat DC 2021.005.20148
Acrobat Reader DC 2021.005.20148
Acrobat 2020 2020.004.30005
Acrobat Reader 2020 2020.004.30005
Acrobat 2017 2017.011.30197
Acrobat Reader 2017 2017.011.30197</t>
        </is>
      </c>
      <c r="L49" s="32" t="inlineStr">
        <is>
          <t>FS</t>
        </is>
      </c>
      <c r="M49" s="185" t="n">
        <v>44356</v>
      </c>
      <c r="N49" s="179" t="n"/>
      <c r="O49" s="185" t="n"/>
      <c r="P49" s="32">
        <f>DATEDIF(F49,O49,"D")</f>
        <v/>
      </c>
      <c r="Q49" s="32">
        <f>IF(N49&lt;=P49,"Traité dans le delai","Hors délai de remediation")</f>
        <v/>
      </c>
      <c r="R49" s="35" t="inlineStr">
        <is>
          <t xml:space="preserve">De nouvelles vulnérabilités ont été publiées par l'éditeur et une nouvelle version a été publiée
Nécessite un outil de déploiement des mises a jour sécurité des produits non Microsoft
</t>
        </is>
      </c>
      <c r="S49" s="22" t="inlineStr">
        <is>
          <t xml:space="preserve">https://helpx.adobe.com/security/products/acrobat/apsb21-37.html </t>
        </is>
      </c>
    </row>
    <row r="50" ht="150" customHeight="1" s="209">
      <c r="A50" s="179" t="inlineStr">
        <is>
          <t>MEDZ</t>
        </is>
      </c>
      <c r="B50" s="32" t="n"/>
      <c r="C50" s="184" t="inlineStr">
        <is>
          <t>Clos (Patch cumulative)</t>
        </is>
      </c>
      <c r="D50" s="218" t="inlineStr">
        <is>
          <t>CVE-2021-30544
CVE-2021-30545
CVE-2021-30546
CVE-2021-30547
CVE-2021-30548
CVE-2021-30549
CVE-2021-30550
CVE-2021-30551
CVE-2021-30552
CVE-2021-30553</t>
        </is>
      </c>
      <c r="E50" s="218" t="inlineStr">
        <is>
          <t>Google chrome</t>
        </is>
      </c>
      <c r="F50" s="185" t="n">
        <v>44357</v>
      </c>
      <c r="G50" s="162" t="inlineStr">
        <is>
          <t>Plusieurs vulnérabilités ont été découvertes dans Google Chrome et corriger dans la version 91.0.4472.101. Elles permettent à un attaquant provoquer un dépassement de tampon et une exécution de code arbitraire.
Google a annoncé que la CVE-2021-30551 est activement exploitée.</t>
        </is>
      </c>
      <c r="H50" s="38" t="inlineStr">
        <is>
          <t>Risque fort</t>
        </is>
      </c>
      <c r="I50" s="218" t="inlineStr">
        <is>
          <t>Dépassement de tampon.
Exécution de code arbitraire.</t>
        </is>
      </c>
      <c r="J50" s="179" t="inlineStr">
        <is>
          <t>OUI</t>
        </is>
      </c>
      <c r="K50" s="162" t="inlineStr">
        <is>
          <t>Mettre à jours Google Chrome par la version 91.0.4472.101.</t>
        </is>
      </c>
      <c r="L50" s="32" t="inlineStr">
        <is>
          <t>FS</t>
        </is>
      </c>
      <c r="M50" s="185" t="n">
        <v>44357</v>
      </c>
      <c r="N50" s="179" t="n"/>
      <c r="O50" s="185" t="n"/>
      <c r="P50" s="32">
        <f>DATEDIF(F50,O50,"D")</f>
        <v/>
      </c>
      <c r="Q50" s="32">
        <f>IF(N50&lt;=P50,"Traité dans le delai","Hors délai de remediation")</f>
        <v/>
      </c>
      <c r="R50" s="35" t="inlineStr">
        <is>
          <t xml:space="preserve">De nouvelles vulnérabilités ont été publiées par l'éditeur et une nouvelle version a été publiée
Nécessite un outil de déploiement des mises a jour sécurité des produits non Microsoft
</t>
        </is>
      </c>
      <c r="S50" s="22" t="inlineStr">
        <is>
          <t>https://chromereleases.googleblog.com/2021</t>
        </is>
      </c>
    </row>
    <row r="51" ht="120" customHeight="1" s="209">
      <c r="A51" s="179" t="inlineStr">
        <is>
          <t>MEDZ</t>
        </is>
      </c>
      <c r="B51" s="179" t="n"/>
      <c r="C51" s="184" t="inlineStr">
        <is>
          <t>Clos (Patch cumulative)</t>
        </is>
      </c>
      <c r="D51" s="218" t="inlineStr">
        <is>
          <t>CVE-2019-17567
CVE-2020-13938
CVE-2020-13950
CVE-2020-35452
CVE-2021-26690
CVE-2021-26691
CVE-2021-30641
CVE-2021-31618</t>
        </is>
      </c>
      <c r="E51" s="218" t="inlineStr">
        <is>
          <t>Apache httpd</t>
        </is>
      </c>
      <c r="F51" s="185" t="n">
        <v>44357</v>
      </c>
      <c r="G51" s="162" t="inlineStr">
        <is>
          <t>Plusieurs vulnérabilités ont été découvertes dans Apache http Server, ces derniers ont été corriger dans la version 2.4.48. Elles permettent à un attaquant provoquer un déni de service et une exécution de code arbitraire.	
A cet effet, veuillez prendre en charge la correction des vulnérabilités dans les plus bref délais.</t>
        </is>
      </c>
      <c r="H51" s="21" t="inlineStr">
        <is>
          <t>Moyen</t>
        </is>
      </c>
      <c r="I51" s="218" t="inlineStr">
        <is>
          <t>Exécution de code arbitraire.
Déni de service.</t>
        </is>
      </c>
      <c r="J51" s="179" t="inlineStr">
        <is>
          <t>OUI</t>
        </is>
      </c>
      <c r="K51" s="162" t="inlineStr">
        <is>
          <t>Mettre à jours Apache http Server vers la version 2.4.48.</t>
        </is>
      </c>
      <c r="L51" s="179" t="inlineStr">
        <is>
          <t>Unix</t>
        </is>
      </c>
      <c r="M51" s="185" t="n">
        <v>44357</v>
      </c>
      <c r="N51" s="179" t="n"/>
      <c r="O51" s="185" t="n"/>
      <c r="P51" s="32">
        <f>DATEDIF(F51,O51,"D")</f>
        <v/>
      </c>
      <c r="Q51" s="32">
        <f>IF(N51&lt;=P51,"Traité dans le delai","Hors délai de remediation")</f>
        <v/>
      </c>
      <c r="R51" s="35" t="inlineStr">
        <is>
          <t xml:space="preserve">De nouvelles vulnérabilités ont été publiées par l'éditeur et une nouvelle version a été publiée
Nécessite un outil de déploiement des mises a jour sécurité des produits non Microsoft
</t>
        </is>
      </c>
      <c r="S51" s="22" t="inlineStr">
        <is>
          <t xml:space="preserve"> https://httpd.apache.org/security/vulnerabilities_24.html </t>
        </is>
      </c>
    </row>
    <row r="52" ht="75" customHeight="1" s="209">
      <c r="A52" s="179" t="inlineStr">
        <is>
          <t>MEDZ</t>
        </is>
      </c>
      <c r="B52" s="32" t="n"/>
      <c r="C52" s="184" t="inlineStr">
        <is>
          <t>Clos (Patch cumulative)</t>
        </is>
      </c>
      <c r="D52" s="218" t="inlineStr">
        <is>
          <t>CVE-2021-29968</t>
        </is>
      </c>
      <c r="E52" s="218" t="inlineStr">
        <is>
          <t>Mozilla Firefox</t>
        </is>
      </c>
      <c r="F52" s="185" t="n">
        <v>44364</v>
      </c>
      <c r="G52" s="162" t="inlineStr">
        <is>
          <t>Une vulnérabilité a été découverte dans Mozilla Firefox. Elle permet à un attaquant de provoquer un problème de sécurité non spécifié par l'éditeur.</t>
        </is>
      </c>
      <c r="H52" s="21" t="inlineStr">
        <is>
          <t>Moyen</t>
        </is>
      </c>
      <c r="I52" s="218" t="inlineStr">
        <is>
          <t>Accès à des données confidentielles</t>
        </is>
      </c>
      <c r="J52" s="179" t="inlineStr">
        <is>
          <t>OUI</t>
        </is>
      </c>
      <c r="K52" s="162" t="inlineStr">
        <is>
          <t>Mise à jours Firefox par la Version 89.0.1.</t>
        </is>
      </c>
      <c r="L52" s="32" t="inlineStr">
        <is>
          <t>FS</t>
        </is>
      </c>
      <c r="M52" s="185" t="n">
        <v>44364</v>
      </c>
      <c r="N52" s="179" t="n"/>
      <c r="O52" s="185" t="n"/>
      <c r="P52" s="32">
        <f>DATEDIF(F52,O52,"D")</f>
        <v/>
      </c>
      <c r="Q52" s="32">
        <f>IF(N52&lt;=P52,"Traité dans le delai","Hors délai de remediation")</f>
        <v/>
      </c>
      <c r="R52" s="35" t="inlineStr">
        <is>
          <t xml:space="preserve">De nouvelles vulnérabilités ont été publiées par l'éditeur et une nouvelle version a été publiée
Nécessite un outil de déploiement des mises a jour sécurité des produits non Microsoft
</t>
        </is>
      </c>
      <c r="S52" s="22" t="inlineStr">
        <is>
          <t>https://www.mozilla.org/en-US/security/advisories/mfsa2021-27/</t>
        </is>
      </c>
    </row>
    <row r="53" ht="90" customHeight="1" s="209">
      <c r="A53" s="179" t="inlineStr">
        <is>
          <t>MEDZ</t>
        </is>
      </c>
      <c r="B53" s="32" t="n"/>
      <c r="C53" s="184" t="inlineStr">
        <is>
          <t>Clos (Patch cumulative)</t>
        </is>
      </c>
      <c r="D53" s="182" t="inlineStr">
        <is>
          <t>CVE-2021-30554</t>
        </is>
      </c>
      <c r="E53" s="182" t="inlineStr">
        <is>
          <t>Google chrome</t>
        </is>
      </c>
      <c r="F53" s="186" t="n">
        <v>44365</v>
      </c>
      <c r="G53" s="27" t="inlineStr">
        <is>
          <t>Une vulnérabilité a été découverte dans Google Chrome. Elle permet à un attaquant de provoquer une exécution de code arbitraire ou un déni de service sur le système.
La vulnérabilité CVE-2021-30554 est activement exploitée.</t>
        </is>
      </c>
      <c r="H53" s="46" t="inlineStr">
        <is>
          <t>Risque fort</t>
        </is>
      </c>
      <c r="I53" s="182" t="inlineStr">
        <is>
          <t>Obtenir l’accès
Exécution de code arbitraire
Déni de service</t>
        </is>
      </c>
      <c r="J53" s="169" t="inlineStr">
        <is>
          <t>OUI</t>
        </is>
      </c>
      <c r="K53" s="27" t="inlineStr">
        <is>
          <t>Mettre à jours Google Chrome par la version 91.0.4472.114.</t>
        </is>
      </c>
      <c r="L53" s="32" t="inlineStr">
        <is>
          <t>FS</t>
        </is>
      </c>
      <c r="M53" s="186" t="n">
        <v>44365</v>
      </c>
      <c r="N53" s="179" t="n"/>
      <c r="O53" s="186" t="n"/>
      <c r="P53" s="80">
        <f>DATEDIF(F53,O53,"D")</f>
        <v/>
      </c>
      <c r="Q53" s="80">
        <f>IF(N53&lt;=P53,"Traité dans le delai","Hors délai de remediation")</f>
        <v/>
      </c>
      <c r="R53" s="35" t="inlineStr">
        <is>
          <t xml:space="preserve">De nouvelles vulnérabilités ont été publiées par l'éditeur et une nouvelle version a été publiée
Nécessite un outil de déploiement des mises a jour sécurité des produits non Microsoft
</t>
        </is>
      </c>
      <c r="S53" s="47" t="inlineStr">
        <is>
          <t>https://chromereleases.googleblog.com/2021/06/stable-channel-update-for-desktop_17.html</t>
        </is>
      </c>
    </row>
    <row r="54" ht="60" customHeight="1" s="209">
      <c r="A54" s="179" t="inlineStr">
        <is>
          <t>MEDZ</t>
        </is>
      </c>
      <c r="B54" s="9" t="n"/>
      <c r="C54" s="184" t="inlineStr">
        <is>
          <t>Clos (Patch cumulative)</t>
        </is>
      </c>
      <c r="D54" s="218" t="inlineStr">
        <is>
          <t>CVE-2021-21704
CVE-2021-21705</t>
        </is>
      </c>
      <c r="E54" s="218" t="inlineStr">
        <is>
          <t>PHP</t>
        </is>
      </c>
      <c r="F54" s="185" t="n">
        <v>44379</v>
      </c>
      <c r="G54" s="162" t="inlineStr">
        <is>
          <t>De multiples vulnérabilités ont été découvertes dans PHP. Elles permettent à un attaquant de provoquer un déni de service à distance et potentiellement une exécution de code arbitraire à distance.</t>
        </is>
      </c>
      <c r="H54" s="38" t="inlineStr">
        <is>
          <t>Critique</t>
        </is>
      </c>
      <c r="I54" s="218" t="inlineStr">
        <is>
          <t xml:space="preserve">
Exécution de code arbitraire à distance
Déni de service à distance</t>
        </is>
      </c>
      <c r="J54" s="179" t="inlineStr">
        <is>
          <t>OUI</t>
        </is>
      </c>
      <c r="K54" s="162" t="inlineStr">
        <is>
          <t>Mettre à jour PHP par :
PHP 7.3.x avec la version 7.3.29</t>
        </is>
      </c>
      <c r="L54" s="179" t="inlineStr">
        <is>
          <t>Unix</t>
        </is>
      </c>
      <c r="M54" s="185" t="n">
        <v>44379</v>
      </c>
      <c r="N54" s="179" t="n"/>
      <c r="O54" s="185" t="n"/>
      <c r="P54" s="179">
        <f>DATEDIF(F54,O54,"D")</f>
        <v/>
      </c>
      <c r="Q54" s="179">
        <f>IF(N54&lt;=P54,"Traité dans le delai","Hors délai de remediation")</f>
        <v/>
      </c>
      <c r="R54" s="25" t="inlineStr">
        <is>
          <t xml:space="preserve">Pas de retour aupres de l'equipe technique
</t>
        </is>
      </c>
      <c r="S54" s="22" t="inlineStr">
        <is>
          <t>https://www.php.net/ChangeLog-7.php#7.3.29</t>
        </is>
      </c>
    </row>
    <row r="55" ht="165" customHeight="1" s="209">
      <c r="A55" s="179" t="inlineStr">
        <is>
          <t>MEDZ</t>
        </is>
      </c>
      <c r="B55" s="179" t="n"/>
      <c r="C55" s="179" t="inlineStr">
        <is>
          <t>WIP</t>
        </is>
      </c>
      <c r="D55" s="218" t="inlineStr">
        <is>
          <t>CVE-2021-34527</t>
        </is>
      </c>
      <c r="E55" s="218" t="inlineStr">
        <is>
          <t>Windows Print Spooler
(PrintNightmare)</t>
        </is>
      </c>
      <c r="F55" s="185" t="n">
        <v>44379</v>
      </c>
      <c r="G55" s="162" t="inlineStr">
        <is>
          <t>Une vulnérabilité a été découverte dans Microsoft Windows Print Spooler. Elle permet à un attaquant de provoquer une exécution de code arbitraire sur le système en raison d'une faille dans le service Print Spooler.
En persuadant une victime d'ouvrir un contenu spécialement rédigé, un attaquant pourrait exploiter cette vulnérabilité pour exécuter du code arbitraire sur le système avec les privilèges SYSTEM.
La vulnérabilité CVE-2021-34527 est activement exploitée.</t>
        </is>
      </c>
      <c r="H55" s="38" t="inlineStr">
        <is>
          <t>Risque fort</t>
        </is>
      </c>
      <c r="I55" s="218" t="inlineStr">
        <is>
          <t>Obtenir l’accès
Exécution de code arbitraire</t>
        </is>
      </c>
      <c r="J55" s="179" t="inlineStr">
        <is>
          <t>OUI</t>
        </is>
      </c>
      <c r="K55" s="162" t="inlineStr">
        <is>
          <t>Solution de contournement ET Patch:
-	Désactiver le service Print Spooler.
-	Désactiver l'impression à distance entrante par le biais de la stratégie de groupe.
-Installation de patch correctif</t>
        </is>
      </c>
      <c r="L55" s="32" t="inlineStr">
        <is>
          <t>FS</t>
        </is>
      </c>
      <c r="M55" s="185" t="n">
        <v>44379</v>
      </c>
      <c r="N55" s="179" t="n"/>
      <c r="O55" s="185" t="n">
        <v>44379</v>
      </c>
      <c r="P55" s="179">
        <f>DATEDIF(F55,O55,"D")</f>
        <v/>
      </c>
      <c r="Q55" s="179">
        <f>IF(N55&lt;=P55,"Traité dans le delai","Hors délai de remediation")</f>
        <v/>
      </c>
      <c r="R55" s="163" t="inlineStr">
        <is>
          <t xml:space="preserve">Désactivation du service spooler d'impression sur l'ensemble des serveurs 
Déploiement de patch correctif sur les serveurs supporté
Déploiement de patch correctif sur l'envirenement PDT supporté
Déploiement de GPO sur l'envirenement PDT (en cours).
</t>
        </is>
      </c>
      <c r="S55" s="22" t="inlineStr">
        <is>
          <t>https://msrc.microsoft.com/update-guide/vulnerability/CVE-2021-34527</t>
        </is>
      </c>
    </row>
    <row r="56" ht="165" customHeight="1" s="209">
      <c r="A56" s="179" t="inlineStr">
        <is>
          <t>MEDZ</t>
        </is>
      </c>
      <c r="B56" s="179" t="n"/>
      <c r="C56" s="179" t="inlineStr">
        <is>
          <t>WIP</t>
        </is>
      </c>
      <c r="D56" s="218" t="inlineStr">
        <is>
          <t>CVE-2021-34527</t>
        </is>
      </c>
      <c r="E56" s="218" t="inlineStr">
        <is>
          <t>Windows Print Spooler
(PrintNightmare)</t>
        </is>
      </c>
      <c r="F56" s="185" t="n">
        <v>44379</v>
      </c>
      <c r="G56" s="162" t="inlineStr">
        <is>
          <t>Une vulnérabilité a été découverte dans Microsoft Windows Print Spooler. Elle permet à un attaquant de provoquer une exécution de code arbitraire sur le système en raison d'une faille dans le service Print Spooler.
En persuadant une victime d'ouvrir un contenu spécialement rédigé, un attaquant pourrait exploiter cette vulnérabilité pour exécuter du code arbitraire sur le système avec les privilèges SYSTEM.
La vulnérabilité CVE-2021-34527 est activement exploitée.</t>
        </is>
      </c>
      <c r="H56" s="38" t="inlineStr">
        <is>
          <t>Risque fort</t>
        </is>
      </c>
      <c r="I56" s="218" t="inlineStr">
        <is>
          <t>Obtenir l’accès
Exécution de code arbitraire</t>
        </is>
      </c>
      <c r="J56" s="179" t="inlineStr">
        <is>
          <t>OUI</t>
        </is>
      </c>
      <c r="K56" s="162" t="inlineStr">
        <is>
          <t>Solution de contournement ET Patch:
-	Désactiver le service Print Spooler.
-	Désactiver l'impression à distance entrante par le biais de la stratégie de groupe.
-Installation de patch correctif</t>
        </is>
      </c>
      <c r="L56" s="179" t="inlineStr">
        <is>
          <t>Wintel</t>
        </is>
      </c>
      <c r="M56" s="185" t="n">
        <v>44379</v>
      </c>
      <c r="N56" s="179" t="n"/>
      <c r="O56" s="185" t="n">
        <v>44379</v>
      </c>
      <c r="P56" s="179">
        <f>DATEDIF(F56,O56,"D")</f>
        <v/>
      </c>
      <c r="Q56" s="179">
        <f>IF(N56&lt;=P56,"Traité dans le delai","Hors délai de remediation")</f>
        <v/>
      </c>
      <c r="R56" s="163" t="inlineStr">
        <is>
          <t xml:space="preserve">Désactivation du service spooler d'impression sur l'ensemble des serveurs 
Déploiement de patch correctif sur les serveurs supporté
Déploiement de patch correctif sur l'envirenement PDT supporté
Déploiement de GPO sur l'envirenement PDT (en cours).
</t>
        </is>
      </c>
      <c r="S56" s="22" t="inlineStr">
        <is>
          <t>https://msrc.microsoft.com/update-guide/vulnerability/CVE-2021-34527</t>
        </is>
      </c>
    </row>
    <row r="57" ht="135" customHeight="1" s="209">
      <c r="A57" s="179" t="inlineStr">
        <is>
          <t>MEDZ</t>
        </is>
      </c>
      <c r="B57" s="32" t="n"/>
      <c r="C57" s="184" t="inlineStr">
        <is>
          <t>Clos (Patch cumulative)</t>
        </is>
      </c>
      <c r="D57" s="218" t="inlineStr">
        <is>
          <t>CVE-2021-29970
CVE-2021-29971
CVE-2021-30547
CVE-2021-29972
CVE-2021-29973
CVE-2021-29974
CVE-2021-29975
CVE-2021-29976
CVE-2021-29977</t>
        </is>
      </c>
      <c r="E57" s="218" t="inlineStr">
        <is>
          <t>Mozilla Firefox</t>
        </is>
      </c>
      <c r="F57" s="185" t="n">
        <v>44391</v>
      </c>
      <c r="G57" s="162" t="inlineStr">
        <is>
          <t>De multiples vulnérabilités ont été découvertes dans Mozilla Firefox. Elles permettent à un attaquant de provoquer une exécution de code arbitraire et un contournement de la politique de sécurité.</t>
        </is>
      </c>
      <c r="H57" s="38" t="inlineStr">
        <is>
          <t>Critique</t>
        </is>
      </c>
      <c r="I57" s="218" t="inlineStr">
        <is>
          <t>Exécution de code arbitraire à distance
Contournement de la politique de sécurité</t>
        </is>
      </c>
      <c r="J57" s="179" t="inlineStr">
        <is>
          <t>OUI</t>
        </is>
      </c>
      <c r="K57" s="162" t="inlineStr">
        <is>
          <t>Mise a jours Firefox par la Version 90.</t>
        </is>
      </c>
      <c r="L57" s="32" t="inlineStr">
        <is>
          <t>FS</t>
        </is>
      </c>
      <c r="M57" s="185" t="n">
        <v>44391</v>
      </c>
      <c r="N57" s="179" t="n"/>
      <c r="O57" s="185" t="n"/>
      <c r="P57" s="32">
        <f>DATEDIF(F57,O57,"D")</f>
        <v/>
      </c>
      <c r="Q57" s="32">
        <f>IF(N57&lt;=P57,"Traité dans le delai","Hors délai de remediation")</f>
        <v/>
      </c>
      <c r="R57" s="35" t="inlineStr">
        <is>
          <t xml:space="preserve">De nouvelles vulnérabilités ont été publiées par l'éditeur et une nouvelle version a été publiée
Nécessite un outil de déploiement des mises a jour sécurité des produits non Microsoft
</t>
        </is>
      </c>
      <c r="S57" s="22" t="inlineStr">
        <is>
          <t>https://www.mozilla.org/en-US/security/advisories/mfsa2021-28/</t>
        </is>
      </c>
    </row>
    <row r="58" ht="409.5" customHeight="1" s="209">
      <c r="A58" s="179" t="inlineStr">
        <is>
          <t>MEDZ</t>
        </is>
      </c>
      <c r="B58" s="179" t="n"/>
      <c r="C58" s="184" t="inlineStr">
        <is>
          <t>Clos (Patch cumulative)</t>
        </is>
      </c>
      <c r="D58" s="218" t="inlineStr">
        <is>
          <t>CVE-2021-35988
CVE-2021-35987
CVE-2021-35980
CVE-2021-28644
CVE-2021-28640
CVE-2021-28643
CVE-2021-28641
CVE-2021-28639
CVE-2021-28642
CVE-2021-28637
CVE-2021-35986
CVE-2021-28638
CVE-2021-35985
CVE-2021-35984
CVE-2021-28636
CVE-2021-28634
CVE-2021-35983
CVE-2021-35981
CVE-2021-28635</t>
        </is>
      </c>
      <c r="E58" s="218" t="inlineStr">
        <is>
          <t>Adobe Acrobat DC et Acrobat Reader DC</t>
        </is>
      </c>
      <c r="F58" s="185" t="n">
        <v>44391</v>
      </c>
      <c r="G58" s="162" t="inlineStr">
        <is>
          <t xml:space="preserve">
Adobe a publié des mises à jour de sécurité pour corriger des bugs critique, Ces mises à jour traitent de multiples vulnérabilités critiques. Une exploitation réussie pourrait conduire à une exécution arbitraire du code dans le contexte de l’utilisateur actuel.</t>
        </is>
      </c>
      <c r="H58" s="38" t="inlineStr">
        <is>
          <t>Critique</t>
        </is>
      </c>
      <c r="I58" s="218" t="inlineStr">
        <is>
          <t>Exécution arbitraire du code
Escalade de privilège
Contournement de la politique de sécurité</t>
        </is>
      </c>
      <c r="J58" s="179" t="inlineStr">
        <is>
          <t>OUI</t>
        </is>
      </c>
      <c r="K58" s="162" t="inlineStr">
        <is>
          <t>Mettre à jours des produits Adobe par :
	Acrobat DC 2021.005.20058
	Acrobat Reader DC 2021.005.20058
	Acrobat 2020 2020.004.30006
	Acrobat Reader 2020 2020.004.30006
	Acrobat 2017 2017.011.30199
	Acrobat Reader 2017 2017.011.30199</t>
        </is>
      </c>
      <c r="L58" s="32" t="inlineStr">
        <is>
          <t>FS</t>
        </is>
      </c>
      <c r="M58" s="185" t="n">
        <v>44391</v>
      </c>
      <c r="N58" s="179" t="n"/>
      <c r="O58" s="185" t="n"/>
      <c r="P58" s="32">
        <f>DATEDIF(F58,O58,"D")</f>
        <v/>
      </c>
      <c r="Q58" s="32">
        <f>IF(N58&lt;=P58,"Traité dans le delai","Hors délai de remediation")</f>
        <v/>
      </c>
      <c r="R58" s="35" t="inlineStr">
        <is>
          <t xml:space="preserve">De nouvelles vulnérabilités ont été publiées par l'éditeur et une nouvelle version a été publiée
Nécessite un outil de déploiement des mises a jour sécurité des produits non Microsoft
</t>
        </is>
      </c>
      <c r="S58" s="22" t="inlineStr">
        <is>
          <t>https://helpx.adobe.com/security/products/acrobat/apsb21-51.html</t>
        </is>
      </c>
    </row>
    <row r="59" ht="165" customHeight="1" s="209">
      <c r="A59" s="179" t="inlineStr">
        <is>
          <t>MEDZ</t>
        </is>
      </c>
      <c r="B59" s="169" t="n"/>
      <c r="C59" s="184" t="inlineStr">
        <is>
          <t>Clos (Patch cumulative)</t>
        </is>
      </c>
      <c r="D59" s="218" t="inlineStr">
        <is>
          <t>CVE-2021-21994 
CVE-2021-21995</t>
        </is>
      </c>
      <c r="E59" s="218" t="inlineStr">
        <is>
          <t>VMware ESXi</t>
        </is>
      </c>
      <c r="F59" s="185" t="n">
        <v>44391</v>
      </c>
      <c r="G59" s="162" t="inlineStr">
        <is>
          <t>Plusieurs vulnérabilités ont été découvertes dans les produits VMware. La vulnérabilité CVE-2021-21994 peut permettre à un attaquant distant de contourner les restrictions de sécurité, en raison d'une authentification incorrecte dans SFCB. En envoyant une requête spécialement conçue, un attaquant pourrait exploiter cette vulnérabilité pour contourner l'authentification SFCB.
La vulnérabilité CVE-2021-21995 peut exploité par un attaquant distant ayant accès au port 427 pour provoquer un déni de service par le biais de OpenSLP.</t>
        </is>
      </c>
      <c r="H59" s="38" t="inlineStr">
        <is>
          <t>Critique</t>
        </is>
      </c>
      <c r="I59" s="218" t="inlineStr">
        <is>
          <t>Dénis de service.
Contournement de la sécurité.</t>
        </is>
      </c>
      <c r="J59" s="179" t="inlineStr">
        <is>
          <t>OUI</t>
        </is>
      </c>
      <c r="K59" s="162" t="inlineStr">
        <is>
          <t>Installation des Builds : 
	ESXi 7.0.x Build 17867351
	ESXi 6.7.x Build 17700523
	ESXi 6.5.x Build 18071574</t>
        </is>
      </c>
      <c r="L59" s="179" t="inlineStr">
        <is>
          <t>Wintel</t>
        </is>
      </c>
      <c r="M59" s="185" t="n">
        <v>44391</v>
      </c>
      <c r="N59" s="179" t="n"/>
      <c r="O59" s="185" t="n"/>
      <c r="P59" s="179">
        <f>DATEDIF(F59,O59,"D")</f>
        <v/>
      </c>
      <c r="Q59" s="179">
        <f>IF(N59&lt;=P59,"Traité dans le delai","Hors délai de remediation")</f>
        <v/>
      </c>
      <c r="R59" s="25" t="inlineStr">
        <is>
          <t>Pas de retour aupres de l'equipe technique</t>
        </is>
      </c>
      <c r="S59" s="22" t="inlineStr">
        <is>
          <t>https://www.vmware.com/security/advisories/VMSA-2021-0014.html</t>
        </is>
      </c>
    </row>
    <row r="60" ht="360" customHeight="1" s="209">
      <c r="A60" s="179" t="inlineStr">
        <is>
          <t>MEDZ</t>
        </is>
      </c>
      <c r="B60" s="32" t="n"/>
      <c r="C60" s="184" t="inlineStr">
        <is>
          <t>Clos (Patch cumulative)</t>
        </is>
      </c>
      <c r="D60" s="218" t="inlineStr">
        <is>
          <t>CVE-2021-30565
CVE-2021-30566
CVE-2021-30567
CVE-2021-30568
CVE-2021-30569
CVE-2021-30571 
CVE-2021-30572
CVE-2021-30573
CVE-2021-30574
CVE-2021-30575
CVE-2021-30576
CVE-2021-30577
CVE-2021-30578
CVE-2021-30579
CVE-2021-30580
CVE-2021-30581
CVE-2021-30582
CVE-2021-30583
CVE-2021-30584
CVE-2021-30585
CVE-2021-30586
CVE-2021-30587
CVE-2021-30588
CVE-2021-30589</t>
        </is>
      </c>
      <c r="E60" s="218" t="inlineStr">
        <is>
          <t>Google chrome</t>
        </is>
      </c>
      <c r="F60" s="185" t="n">
        <v>44398</v>
      </c>
      <c r="G60" s="162" t="inlineStr">
        <is>
          <t>De multiples vulnérabilités ont été découvertes dans Google Chrome. Elles permettent à un attaquant de provoquer un problème de sécurité non spécifié par l'éditeur et une exécution de code arbitraire.</t>
        </is>
      </c>
      <c r="H60" s="38" t="inlineStr">
        <is>
          <t>Risque fort</t>
        </is>
      </c>
      <c r="I60" s="218" t="inlineStr">
        <is>
          <t xml:space="preserve">Non spécifié par l'éditeur
Exécution de code arbitraire
</t>
        </is>
      </c>
      <c r="J60" s="179" t="inlineStr">
        <is>
          <t>OUI</t>
        </is>
      </c>
      <c r="K60" s="162" t="inlineStr">
        <is>
          <t>Mettre à jours Google Chrome par la version 92.0.4515.107 .</t>
        </is>
      </c>
      <c r="L60" s="32" t="inlineStr">
        <is>
          <t>FS</t>
        </is>
      </c>
      <c r="M60" s="185" t="n">
        <v>44398</v>
      </c>
      <c r="N60" s="179" t="n"/>
      <c r="O60" s="185" t="n"/>
      <c r="P60" s="32">
        <f>DATEDIF(F60,O60,"D")</f>
        <v/>
      </c>
      <c r="Q60" s="32">
        <f>IF(N60&lt;=P60,"Traité dans le delai","Hors délai de remediation")</f>
        <v/>
      </c>
      <c r="R60" s="35" t="inlineStr">
        <is>
          <t xml:space="preserve">De nouvelles vulnérabilités ont été publiées par l'éditeur et une nouvelle version a été publiée
Nécessite un outil de déploiement des mises a jour sécurité des produits non Microsoft
</t>
        </is>
      </c>
      <c r="S60" s="22" t="inlineStr">
        <is>
          <t>https://chromereleases.googleblog.com/2021/07/stable-channel-update-for-desktop_20.html</t>
        </is>
      </c>
    </row>
    <row r="61" ht="405" customHeight="1" s="209">
      <c r="A61" s="179" t="inlineStr">
        <is>
          <t>MEDZ</t>
        </is>
      </c>
      <c r="B61" s="9" t="n"/>
      <c r="C61" s="184" t="inlineStr">
        <is>
          <t>Clos (Patch cumulative)</t>
        </is>
      </c>
      <c r="D61" s="218" t="inlineStr">
        <is>
          <t xml:space="preserve">CVE-2019-12415
CVE-2019-17545
CVE-2020-10878
CVE-2020-11987
CVE-2020-11988
CVE-2020-13956
CVE-2020-25649
CVE-2020-26870
CVE-2020-27193
CVE-2020-27844
CVE-2020-28196
CVE-2020-7760
CVE-2020-8908
CVE-2021-2326
CVE-2021-2328
CVE-2021-2329
CVE-2021-2330
CVE-2021-2333
CVE-2021-23336
CVE-2021-2334
CVE-2021-2335
CVE-2021-2336
CVE-2021-2337
CVE-2021-2351
CVE-2021-2438
CVE-2021-2460
</t>
        </is>
      </c>
      <c r="E61" s="218" t="inlineStr">
        <is>
          <t>Oracle Database Server</t>
        </is>
      </c>
      <c r="F61" s="185" t="n">
        <v>44398</v>
      </c>
      <c r="G61" s="162" t="inlineStr">
        <is>
          <t>De multiples vulnérabilités ont été découvertes dans Oracle Database Server. Elles permettent à un attaquant de provoquer un déni de service, une atteinte à l'intégrité des données et une atteinte à la confidentialité des données.</t>
        </is>
      </c>
      <c r="H61" s="38" t="inlineStr">
        <is>
          <t>Risque fort</t>
        </is>
      </c>
      <c r="I61" s="218" t="inlineStr">
        <is>
          <t xml:space="preserve">	Déni de service
	Atteinte à l'intégrité des données
	Atteinte à la confidentialité des données
</t>
        </is>
      </c>
      <c r="J61" s="179" t="inlineStr">
        <is>
          <t>OUI</t>
        </is>
      </c>
      <c r="K61" s="162" t="inlineStr">
        <is>
          <t>Mettre à jours Oracle Database Server par la version 21.1.0.00.04 .</t>
        </is>
      </c>
      <c r="L61" s="179" t="inlineStr">
        <is>
          <t>DBA</t>
        </is>
      </c>
      <c r="M61" s="185" t="n">
        <v>44399</v>
      </c>
      <c r="N61" s="179" t="n"/>
      <c r="O61" s="185" t="n"/>
      <c r="P61" s="179">
        <f>DATEDIF(F61,O61,"D")</f>
        <v/>
      </c>
      <c r="Q61" s="179">
        <f>IF(N61&lt;=P61,"Traité dans le delai","Hors délai de remediation")</f>
        <v/>
      </c>
      <c r="R61" s="25" t="inlineStr">
        <is>
          <t xml:space="preserve">Pas de retour aupres de l'equipe technique
</t>
        </is>
      </c>
      <c r="S61" s="22" t="inlineStr">
        <is>
          <t xml:space="preserve">https://www.oracle.com/security-alerts/cpujul2021verbose.html#DB
</t>
        </is>
      </c>
    </row>
    <row r="62" ht="255" customHeight="1" s="209">
      <c r="A62" s="179" t="inlineStr">
        <is>
          <t>MEDZ</t>
        </is>
      </c>
      <c r="B62" s="179" t="n"/>
      <c r="C62" s="179" t="inlineStr">
        <is>
          <t>Clos (Traité)</t>
        </is>
      </c>
      <c r="D62" s="218" t="inlineStr">
        <is>
          <t>CVE-2021-34481</t>
        </is>
      </c>
      <c r="E62" s="218" t="inlineStr">
        <is>
          <t>Microsoft Windows Print Spooler</t>
        </is>
      </c>
      <c r="F62" s="185" t="n">
        <v>44396</v>
      </c>
      <c r="G62" s="162" t="inlineStr">
        <is>
          <t>Une vulnérabilité d'élévation de privilège existe lorsque le service Print Spooler de Windows effectue des opérations de fichiers privilégiés de manière inappropriée. Un attaquant ayant réussi à exploiter cette vulnérabilité pourrait exécuter du code arbitraire avec les privilèges SYSTEM. Un attaquant pourrait alors installer des programmes, visualiser, modifier ou supprimer des données, ou créer de nouveaux comptes avec tous les droits d'utilisateur.
Un attaquant doit avoir la possibilité d'exécuter du code sur un système victime pour exploiter cette vulnérabilité.
Selon Microsoft la solution de contournement pour cette vulnérabilité consiste à arrêter et désactiver le service Print Spooler.</t>
        </is>
      </c>
      <c r="H62" s="38" t="inlineStr">
        <is>
          <t>Risque fort</t>
        </is>
      </c>
      <c r="I62" s="218" t="inlineStr">
        <is>
          <t xml:space="preserve">
Escalade de privilège
Exécution de code arbitraire</t>
        </is>
      </c>
      <c r="J62" s="179" t="inlineStr">
        <is>
          <t>OUI</t>
        </is>
      </c>
      <c r="K62" s="162" t="inlineStr">
        <is>
          <t>Solution de contournement :
-	Désactiver le service Print Spooler.
Patch correctif : 
-	N/A</t>
        </is>
      </c>
      <c r="L62" s="179" t="inlineStr">
        <is>
          <t>Wintel</t>
        </is>
      </c>
      <c r="M62" s="185" t="n">
        <v>44396</v>
      </c>
      <c r="N62" s="179" t="n"/>
      <c r="O62" s="185" t="n">
        <v>44396</v>
      </c>
      <c r="P62" s="179">
        <f>DATEDIF(F62,O62,"D")</f>
        <v/>
      </c>
      <c r="Q62" s="179">
        <f>IF(N62&lt;=P62,"Traité dans le delai","Hors délai de remediation")</f>
        <v/>
      </c>
      <c r="R62" s="163" t="inlineStr">
        <is>
          <t xml:space="preserve">Désactivation du service spooler d'impression sur l'ensemble des serveurs : OK
Reste la desactivation du service spooler d'impression sur les PDTs : contrainte fonctionnel (provoque un probléme d'impression) </t>
        </is>
      </c>
      <c r="S62" s="22" t="inlineStr">
        <is>
          <t>https://msrc.microsoft.com/update-guide/vulnerability/CVE-2021-34481</t>
        </is>
      </c>
    </row>
    <row r="63" ht="255" customHeight="1" s="209">
      <c r="A63" s="179" t="inlineStr">
        <is>
          <t>MEDZ</t>
        </is>
      </c>
      <c r="B63" s="179" t="n"/>
      <c r="C63" s="179" t="inlineStr">
        <is>
          <t>Clos (Traité)</t>
        </is>
      </c>
      <c r="D63" s="218" t="inlineStr">
        <is>
          <t>CVE-2021-34481</t>
        </is>
      </c>
      <c r="E63" s="218" t="inlineStr">
        <is>
          <t>Microsoft Windows Print Spooler</t>
        </is>
      </c>
      <c r="F63" s="185" t="n">
        <v>44396</v>
      </c>
      <c r="G63" s="162" t="inlineStr">
        <is>
          <t>Une vulnérabilité d'élévation de privilège existe lorsque le service Print Spooler de Windows effectue des opérations de fichiers privilégiés de manière inappropriée. Un attaquant ayant réussi à exploiter cette vulnérabilité pourrait exécuter du code arbitraire avec les privilèges SYSTEM. Un attaquant pourrait alors installer des programmes, visualiser, modifier ou supprimer des données, ou créer de nouveaux comptes avec tous les droits d'utilisateur.
Un attaquant doit avoir la possibilité d'exécuter du code sur un système victime pour exploiter cette vulnérabilité.
Selon Microsoft la solution de contournement pour cette vulnérabilité consiste à arrêter et désactiver le service Print Spooler.</t>
        </is>
      </c>
      <c r="H63" s="38" t="inlineStr">
        <is>
          <t>Risque fort</t>
        </is>
      </c>
      <c r="I63" s="218" t="inlineStr">
        <is>
          <t xml:space="preserve">
Escalade de privilège
Exécution de code arbitraire</t>
        </is>
      </c>
      <c r="J63" s="179" t="inlineStr">
        <is>
          <t>OUI</t>
        </is>
      </c>
      <c r="K63" s="162" t="inlineStr">
        <is>
          <t>Solution de contournement :
-	Désactiver le service Print Spooler.
Patch correctif : 
-	N/A</t>
        </is>
      </c>
      <c r="L63" s="32" t="inlineStr">
        <is>
          <t>FS</t>
        </is>
      </c>
      <c r="M63" s="185" t="n">
        <v>44396</v>
      </c>
      <c r="N63" s="179" t="n"/>
      <c r="O63" s="185" t="n">
        <v>44396</v>
      </c>
      <c r="P63" s="179">
        <f>DATEDIF(F63,O63,"D")</f>
        <v/>
      </c>
      <c r="Q63" s="179">
        <f>IF(N63&lt;=P63,"Traité dans le delai","Hors délai de remediation")</f>
        <v/>
      </c>
      <c r="R63" s="163" t="inlineStr">
        <is>
          <t xml:space="preserve">Désactivation du service spooler d'impression sur l'ensemble des serveurs : OK
Reste la desactivation du service spooler d'impression sur les PDTs : contrainte fonctionnel (provoque un probléme d'impression) </t>
        </is>
      </c>
      <c r="S63" s="22" t="inlineStr">
        <is>
          <t>https://msrc.microsoft.com/update-guide/vulnerability/CVE-2021-34481</t>
        </is>
      </c>
    </row>
    <row r="64" ht="165" customHeight="1" s="209">
      <c r="A64" s="179" t="inlineStr">
        <is>
          <t>MEDZ</t>
        </is>
      </c>
      <c r="B64" s="179" t="n"/>
      <c r="C64" s="179" t="inlineStr">
        <is>
          <t>WIP</t>
        </is>
      </c>
      <c r="D64" s="218" t="inlineStr">
        <is>
          <t>CVE-2021-36934</t>
        </is>
      </c>
      <c r="E64" s="218" t="inlineStr">
        <is>
          <t>Vulnérabilité dans les systèmes d'exploitation Windows
(SeriousSAM)</t>
        </is>
      </c>
      <c r="F64" s="185" t="n">
        <v>44400</v>
      </c>
      <c r="G64" s="162" t="inlineStr">
        <is>
          <t>Une vulnérabilité critique de type escalade de privilège a été détectée par Microsoft. un attaquant peut exploiter une faille dans les héritages des ACLs, pour lire la base des mots de passe SAM et pour exécuter du code arbitraire avec le droit SYSTEM.</t>
        </is>
      </c>
      <c r="H64" s="38" t="inlineStr">
        <is>
          <t>Critique</t>
        </is>
      </c>
      <c r="I64" s="218" t="inlineStr">
        <is>
          <t>Escalade de privilège
Exécution de code arbitraire</t>
        </is>
      </c>
      <c r="J64" s="179" t="inlineStr">
        <is>
          <t>OUI</t>
        </is>
      </c>
      <c r="K64" s="162" t="inlineStr">
        <is>
          <t xml:space="preserve">Remédiation et mitigation :
1.	Restreindre l’accès au chemin : %windir%\system32\config
•	En ligne de commandes : icacls %windir%\system32\config\*.* /inheritance:e
•	En powershell : icacls $env:windir\system32\config\*.* /inheritance:e
2.	Suppressions des copies Shadow : 
•	vssadmin delete shadows /for=%systemdrive% /Quiet
</t>
        </is>
      </c>
      <c r="L64" s="32" t="inlineStr">
        <is>
          <t>FS</t>
        </is>
      </c>
      <c r="M64" s="185" t="inlineStr">
        <is>
          <t xml:space="preserve"> 23/07/2021 </t>
        </is>
      </c>
      <c r="N64" s="179" t="n"/>
      <c r="O64" s="185" t="inlineStr">
        <is>
          <t xml:space="preserve"> 23/07/2021 </t>
        </is>
      </c>
      <c r="P64" s="179">
        <f>DATEDIF(F64,O64,"D")</f>
        <v/>
      </c>
      <c r="Q64" s="179">
        <f>IF(N64&lt;=P64,"Traité dans le delai","Hors délai de remediation")</f>
        <v/>
      </c>
      <c r="R64" s="163" t="inlineStr">
        <is>
          <t xml:space="preserve">Wintel : aucun serveur n'est sous Windows Server 2019
PDT : pas de retour aupres de l'equipe FS
</t>
        </is>
      </c>
      <c r="S64" s="22" t="inlineStr">
        <is>
          <t>https://msrc.microsoft.com/update-guide/vulnerability/CVE-2021-36934</t>
        </is>
      </c>
    </row>
    <row r="65" ht="75" customHeight="1" s="209">
      <c r="A65" s="179" t="inlineStr">
        <is>
          <t>MEDZ</t>
        </is>
      </c>
      <c r="B65" s="32" t="n"/>
      <c r="C65" s="184" t="inlineStr">
        <is>
          <t>Clos (Patch cumulative)</t>
        </is>
      </c>
      <c r="D65" s="218" t="inlineStr">
        <is>
          <t>CVE-2021-33037</t>
        </is>
      </c>
      <c r="E65" s="218" t="inlineStr">
        <is>
          <t>Apache Tomcat</t>
        </is>
      </c>
      <c r="F65" s="185" t="n">
        <v>44391</v>
      </c>
      <c r="G65" s="162" t="inlineStr">
        <is>
          <t>Une vulnérabilité critique a été découvert dans Apache Tomcat au niveau de l’analyse des requête « HTTP transfer-encoding request », Un attaquant peut exploiter cette vulnérabilité pour provoquer un de déni de service.</t>
        </is>
      </c>
      <c r="H65" s="38" t="inlineStr">
        <is>
          <t>Moyen</t>
        </is>
      </c>
      <c r="I65" s="218" t="inlineStr">
        <is>
          <t>Accéder à l'information</t>
        </is>
      </c>
      <c r="J65" s="179" t="inlineStr">
        <is>
          <t>OUI</t>
        </is>
      </c>
      <c r="K65" s="162" t="inlineStr">
        <is>
          <t xml:space="preserve">Installation de patch : 
	Upgrade to Apache Tomcat 10.0.7
	Upgrade to Apache Tomcat 9.0.48
	Upgrade to Apache Tomcat 8.5.68
  </t>
        </is>
      </c>
      <c r="L65" s="179" t="inlineStr">
        <is>
          <t>Unix</t>
        </is>
      </c>
      <c r="M65" s="185" t="n">
        <v>44391</v>
      </c>
      <c r="N65" s="179" t="n"/>
      <c r="O65" s="185" t="n"/>
      <c r="P65" s="169">
        <f>DATEDIF(F65,O65,"D")</f>
        <v/>
      </c>
      <c r="Q65" s="179">
        <f>IF(N65&lt;=P65,"Traité dans le delai","Hors délai de remediation")</f>
        <v/>
      </c>
      <c r="R65" s="25" t="inlineStr">
        <is>
          <t xml:space="preserve">Pas de retour aupres de l'equipe technique
</t>
        </is>
      </c>
      <c r="S65" s="22" t="inlineStr">
        <is>
          <t xml:space="preserve">https://tomcat.apache.org/security-8.html 
https://tomcat.apache.org/security-9.html
https://tomcat.apache.org/security-10.html </t>
        </is>
      </c>
    </row>
    <row r="66" ht="409.5" customHeight="1" s="209">
      <c r="A66" s="179" t="inlineStr">
        <is>
          <t>MEDZ</t>
        </is>
      </c>
      <c r="B66" s="179" t="n"/>
      <c r="C66" s="184" t="inlineStr">
        <is>
          <t>Clos (Patch cumulative)</t>
        </is>
      </c>
      <c r="D66" s="218" t="inlineStr">
        <is>
          <t xml:space="preserve">CVE-2019-17543
CVE-2021-22884
CVE-2021-22901
CVE-2021-2339
CVE-2021-2340
CVE-2021-2342
CVE-2021-2352
CVE-2021-2354
CVE-2021-2356
CVE-2021-2357
CVE-2021-2367
CVE-2021-2370
CVE-2021-2372
CVE-2021-2374
CVE-2021-2383
CVE-2021-2384
CVE-2021-2385
CVE-2021-2387
CVE-2021-2389
CVE-2021-2390
CVE-2021-2399
CVE-2021-2402
CVE-2021-2410
CVE-2021-2411
CVE-2021-2412
CVE-2021-2417
CVE-2021-2418
CVE-2021-2422
CVE-2021-2424
CVE-2021-2425
CVE-2021-2426
CVE-2021-2427
CVE-2021-2429
CVE-2021-2437
CVE-2021-2440
CVE-2021-2441
CVE-2021-2444
CVE-2021-25122
CVE-2021-3450
</t>
        </is>
      </c>
      <c r="E66" s="218" t="inlineStr">
        <is>
          <t>MySQL</t>
        </is>
      </c>
      <c r="F66" s="185" t="n">
        <v>44398</v>
      </c>
      <c r="G66" s="162" t="inlineStr">
        <is>
          <t>De multiples vulnérabilités ont été découvertes dans Oracle MySQL. Certaines d'entre elles permettent à un attaquant de provoquer un déni de service à distance, un contournement de la politique de sécurité et une atteinte à l'intégrité des données.</t>
        </is>
      </c>
      <c r="H66" s="38" t="inlineStr">
        <is>
          <t>Moyen</t>
        </is>
      </c>
      <c r="I66" s="218" t="inlineStr">
        <is>
          <t xml:space="preserve">Déni de service à distance
Contournement de la politique de sécurité
Atteinte à l'intégrité des données
Atteinte à la confidentialité des données
</t>
        </is>
      </c>
      <c r="J66" s="179" t="inlineStr">
        <is>
          <t>OUI</t>
        </is>
      </c>
      <c r="K66" s="162" t="inlineStr">
        <is>
          <t>Mettre à jours Oracle MySQL par la version 8.0.25 et 5.7.34 .</t>
        </is>
      </c>
      <c r="L66" s="179" t="inlineStr">
        <is>
          <t>DBA</t>
        </is>
      </c>
      <c r="M66" s="185" t="n">
        <v>44401</v>
      </c>
      <c r="N66" s="179" t="n"/>
      <c r="O66" s="185" t="n"/>
      <c r="P66" s="169">
        <f>DATEDIF(F66,O66,"D")</f>
        <v/>
      </c>
      <c r="Q66" s="179">
        <f>IF(N66&lt;=P66,"Traité dans le delai","Hors délai de remediation")</f>
        <v/>
      </c>
      <c r="R66" s="25" t="inlineStr">
        <is>
          <t xml:space="preserve">Pas de retour aupres de l'equipe technique
</t>
        </is>
      </c>
      <c r="S66" s="22" t="inlineStr">
        <is>
          <t xml:space="preserve">https://www.oracle.com/security-alerts/cpujul2021.html
</t>
        </is>
      </c>
    </row>
    <row r="67" ht="180" customHeight="1" s="209">
      <c r="A67" s="179" t="inlineStr">
        <is>
          <t>MEDZ</t>
        </is>
      </c>
      <c r="B67" s="169" t="n"/>
      <c r="C67" s="169" t="inlineStr">
        <is>
          <t>OPEN</t>
        </is>
      </c>
      <c r="D67" s="182" t="inlineStr">
        <is>
          <t>N/A</t>
        </is>
      </c>
      <c r="E67" s="182" t="inlineStr">
        <is>
          <t>Vulnérabilité dans Windows NTLM sur Active Directory Certificate Services (AD CS)
(PetitPotam)</t>
        </is>
      </c>
      <c r="F67" s="186" t="n">
        <v>44403</v>
      </c>
      <c r="G67" s="27" t="inlineStr">
        <is>
          <t>Une vulnérabilité a été decouverts dans Windows NTLM sur Active Directory Certificate Services (AD CS).
Check : 
-	Est-ce que les services qui autorisent l'authentification NTLM utilisent des protections telles que la Extended Protection for Authentication (EPA) ou des fonctions de signature telles que SMB signing.
-	Si vous utilisez Active Directory Certificate Services (AD CS) avec l'un des services suivants :
	Certificate Authority Web Enrollment
	Certificate Enrollment Web Service</t>
        </is>
      </c>
      <c r="H67" s="48" t="inlineStr">
        <is>
          <t>Moyen</t>
        </is>
      </c>
      <c r="I67" s="182" t="inlineStr">
        <is>
          <t>Spoofing</t>
        </is>
      </c>
      <c r="J67" s="169" t="inlineStr">
        <is>
          <t>OUI</t>
        </is>
      </c>
      <c r="K67" s="27" t="inlineStr">
        <is>
          <t>veuillez vous referé  a l'article Microsoft Mitigating NTLM Relay Attacks on Active Directory Certificate Services (AD CS)
https://support.microsoft.com/fr-fr/topic/kb5005413-mitigating-ntlm-relay-attacks-on-active-directory-certificate-services-ad-cs-3612b773-4043-4aa9-b23d-b87910cd3429</t>
        </is>
      </c>
      <c r="L67" s="179" t="inlineStr">
        <is>
          <t>Wintel</t>
        </is>
      </c>
      <c r="M67" s="186" t="n">
        <v>44403</v>
      </c>
      <c r="N67" s="179" t="n"/>
      <c r="O67" s="186" t="n"/>
      <c r="P67" s="169">
        <f>DATEDIF(F67,O67,"D")</f>
        <v/>
      </c>
      <c r="Q67" s="169">
        <f>IF(N67&lt;=P67,"Traité dans le delai","Hors délai de remediation")</f>
        <v/>
      </c>
      <c r="R67" s="27" t="inlineStr">
        <is>
          <t xml:space="preserve">Pas de retour aupres de l'equipe technique
</t>
        </is>
      </c>
      <c r="S67" s="47" t="inlineStr">
        <is>
          <t xml:space="preserve">https://msrc.microsoft.com/update-guide/vulnerability/ADV210003 </t>
        </is>
      </c>
    </row>
    <row r="68" ht="105" customHeight="1" s="209">
      <c r="A68" s="9" t="inlineStr">
        <is>
          <t>MEDZ</t>
        </is>
      </c>
      <c r="B68" s="9" t="n"/>
      <c r="C68" s="184" t="inlineStr">
        <is>
          <t>Clos (Patch cumulative)</t>
        </is>
      </c>
      <c r="D68" s="218" t="inlineStr">
        <is>
          <t>CVE-2021-30590
CVE-2021-30591
CVE-2021-30592
CVE-2021-30593
CVE-2021-30594
CVE-2021-30596
CVE-2021-30597</t>
        </is>
      </c>
      <c r="E68" s="218" t="inlineStr">
        <is>
          <t>Google chrome</t>
        </is>
      </c>
      <c r="F68" s="185" t="n">
        <v>44412</v>
      </c>
      <c r="G68" s="162" t="inlineStr">
        <is>
          <t>De multiples vulnérabilités ont été découvertes dans Google Chrome. Elles permettent à un attaquant de provoquer un problème de sécurité non spécifié.</t>
        </is>
      </c>
      <c r="H68" s="38" t="inlineStr">
        <is>
          <t>Critique</t>
        </is>
      </c>
      <c r="I68" s="218" t="inlineStr">
        <is>
          <t>Non spécifié par l'éditeur</t>
        </is>
      </c>
      <c r="J68" s="179" t="inlineStr">
        <is>
          <t>OUI</t>
        </is>
      </c>
      <c r="K68" s="162" t="inlineStr">
        <is>
          <t>Mettre à jours Google Chrome par la version 92.0.4515.131</t>
        </is>
      </c>
      <c r="L68" s="179" t="inlineStr">
        <is>
          <t>FS</t>
        </is>
      </c>
      <c r="M68" s="185" t="n">
        <v>44412</v>
      </c>
      <c r="N68" s="179" t="n"/>
      <c r="O68" s="185" t="n"/>
      <c r="P68" s="169">
        <f>DATEDIF(F68,O68,"D")</f>
        <v/>
      </c>
      <c r="Q68" s="32">
        <f>IF(N68&lt;=P68,"Traité dans le delai","Hors délai de remediation")</f>
        <v/>
      </c>
      <c r="R68" s="35" t="inlineStr">
        <is>
          <t xml:space="preserve">De nouvelles vulnérabilités ont été publiées par l'éditeur et une nouvelle version a été publiée
Nécessite un outil de déploiement des mises a jour sécurité des produits non Microsoft
</t>
        </is>
      </c>
      <c r="S68" s="22" t="inlineStr">
        <is>
          <t>https://chromereleases.googleblog.com/2021/08/the-stable-channel-has-been-updated-to.html</t>
        </is>
      </c>
    </row>
    <row r="69" ht="165" customHeight="1" s="209">
      <c r="A69" s="9" t="inlineStr">
        <is>
          <t>MEDZ</t>
        </is>
      </c>
      <c r="B69" s="9" t="n"/>
      <c r="C69" s="184" t="inlineStr">
        <is>
          <t>Clos (Patch cumulative)</t>
        </is>
      </c>
      <c r="D69" s="218" t="inlineStr">
        <is>
          <t>CVE-2021-29980
CVE-2021-29981
CVE-2021-29982
CVE-2021-29983
CVE-2021-29984
CVE-2021-29985
CVE-2021-29986
CVE-2021-29987
CVE-2021-29988
CVE-2021-29989
CVE-2021-29990</t>
        </is>
      </c>
      <c r="E69" s="218" t="inlineStr">
        <is>
          <t>Mozilla Firefox</t>
        </is>
      </c>
      <c r="F69" s="185" t="n">
        <v>44419</v>
      </c>
      <c r="G69" s="162" t="inlineStr">
        <is>
          <t>De multiples vulnérabilités ont été découvertes dans Mozilla Firefox. Elles permettent à un attaquant de provoquer une exécution de code arbitraire et une corruption de la mémoire.</t>
        </is>
      </c>
      <c r="H69" s="38" t="inlineStr">
        <is>
          <t>Critique</t>
        </is>
      </c>
      <c r="I69" s="218" t="inlineStr">
        <is>
          <t>Exécution de code arbitraire à distance
Corruption de la mémoire</t>
        </is>
      </c>
      <c r="J69" s="179" t="inlineStr">
        <is>
          <t>OUI</t>
        </is>
      </c>
      <c r="K69" s="162" t="inlineStr">
        <is>
          <t>Mise à jours Firefox par la Version 91.</t>
        </is>
      </c>
      <c r="L69" s="32" t="inlineStr">
        <is>
          <t>FS</t>
        </is>
      </c>
      <c r="M69" s="185" t="n">
        <v>44419</v>
      </c>
      <c r="N69" s="179" t="n"/>
      <c r="O69" s="185" t="n"/>
      <c r="P69" s="169">
        <f>DATEDIF(F69,O69,"D")</f>
        <v/>
      </c>
      <c r="Q69" s="32">
        <f>IF(N69&lt;=P69,"Traité dans le delai","Hors délai de remediation")</f>
        <v/>
      </c>
      <c r="R69" s="35" t="inlineStr">
        <is>
          <t xml:space="preserve">De nouvelles vulnérabilités ont été publiées par l'éditeur et une nouvelle version a été publiée
Nécessite un outil de déploiement des mises a jour sécurité des produits non Microsoft
</t>
        </is>
      </c>
      <c r="S69" s="22" t="inlineStr">
        <is>
          <t xml:space="preserve">https://www.mozilla.org/en-US/security/advisories/mfsa2021-33/ </t>
        </is>
      </c>
    </row>
    <row r="70" ht="105" customHeight="1" s="209">
      <c r="A70" s="9" t="inlineStr">
        <is>
          <t>MEDZ</t>
        </is>
      </c>
      <c r="B70" s="9" t="n"/>
      <c r="C70" s="184" t="inlineStr">
        <is>
          <t>Clos (Patch cumulative)</t>
        </is>
      </c>
      <c r="D70" s="218" t="inlineStr">
        <is>
          <t>CVE-2021-30598
CVE-2021-30599
CVE-2021-30600
CVE-2021-30601
CVE-2021-30602
CVE-2021-30603
CVE-2021-30604</t>
        </is>
      </c>
      <c r="E70" s="218" t="inlineStr">
        <is>
          <t>Google Chrome</t>
        </is>
      </c>
      <c r="F70" s="185" t="n">
        <v>44425</v>
      </c>
      <c r="G70" s="162" t="inlineStr">
        <is>
          <t>De multiples vulnérabilités ont été découvertes dans Google Chrome. Elles permettent à un attaquant de provoquer une exécution de code arbitraire.</t>
        </is>
      </c>
      <c r="H70" s="38" t="inlineStr">
        <is>
          <t>Critique</t>
        </is>
      </c>
      <c r="I70" s="218" t="inlineStr">
        <is>
          <t>Exécution de code arbitraire</t>
        </is>
      </c>
      <c r="J70" s="179" t="inlineStr">
        <is>
          <t>OUI</t>
        </is>
      </c>
      <c r="K70" s="162" t="inlineStr">
        <is>
          <t>Mettre à jours Google Chrome par la version 92.0.4515.159</t>
        </is>
      </c>
      <c r="L70" s="32" t="inlineStr">
        <is>
          <t>FS</t>
        </is>
      </c>
      <c r="M70" s="185" t="n">
        <v>44425</v>
      </c>
      <c r="N70" s="179" t="n"/>
      <c r="O70" s="185" t="n"/>
      <c r="P70" s="169">
        <f>DATEDIF(F70,O70,"D")</f>
        <v/>
      </c>
      <c r="Q70" s="32">
        <f>IF(N70&lt;=P70,"Traité dans le delai","Hors délai de remediation")</f>
        <v/>
      </c>
      <c r="R70" s="35" t="inlineStr">
        <is>
          <t xml:space="preserve">De nouvelles vulnérabilités ont été publiées par l'éditeur et une nouvelle version a été publiée
Nécessite un outil de déploiement des mises a jour sécurité des produits non Microsoft
</t>
        </is>
      </c>
      <c r="S70" s="22" t="inlineStr">
        <is>
          <t xml:space="preserve">https://chromereleases.googleblog.com/2021/08/stable-channel-update-for-desktop.html </t>
        </is>
      </c>
    </row>
    <row r="71" ht="45" customHeight="1" s="209">
      <c r="A71" s="9" t="inlineStr">
        <is>
          <t>MEDZ</t>
        </is>
      </c>
      <c r="B71" s="9" t="n"/>
      <c r="C71" s="184" t="inlineStr">
        <is>
          <t>Clos (Patch cumulative)</t>
        </is>
      </c>
      <c r="D71" s="218" t="inlineStr">
        <is>
          <t>CVE-2021-29991</t>
        </is>
      </c>
      <c r="E71" s="218" t="inlineStr">
        <is>
          <t>Mozilla Firefox</t>
        </is>
      </c>
      <c r="F71" s="185" t="n">
        <v>44426</v>
      </c>
      <c r="G71" s="162" t="inlineStr">
        <is>
          <t>Une vulnérabilité a été découverte dans les produits Mozilla. Elle permet à un attaquant de provoquer un problème de sécurité non spécifié par l'éditeur.</t>
        </is>
      </c>
      <c r="H71" s="38" t="inlineStr">
        <is>
          <t>Critique</t>
        </is>
      </c>
      <c r="I71" s="218" t="inlineStr">
        <is>
          <t>Non spécifié par l'éditeur</t>
        </is>
      </c>
      <c r="J71" s="179" t="inlineStr">
        <is>
          <t>OUI</t>
        </is>
      </c>
      <c r="K71" s="162" t="inlineStr">
        <is>
          <t>Mise à jours Firefox par la Version 91.0.1 .</t>
        </is>
      </c>
      <c r="L71" s="179" t="inlineStr">
        <is>
          <t>FS</t>
        </is>
      </c>
      <c r="M71" s="185" t="n">
        <v>44427</v>
      </c>
      <c r="N71" s="179" t="n"/>
      <c r="O71" s="185" t="n"/>
      <c r="P71" s="169">
        <f>DATEDIF(F71,O71,"D")</f>
        <v/>
      </c>
      <c r="Q71" s="179">
        <f>IF(N71&lt;=P71,"Traité dans le delai","Hors délai de remediation")</f>
        <v/>
      </c>
      <c r="R71" s="25" t="inlineStr">
        <is>
          <t>Nécessite un outil de déploiement des mises a jour sécurité des produits non Microsoft</t>
        </is>
      </c>
      <c r="S71" s="22" t="inlineStr">
        <is>
          <t xml:space="preserve">https://www.mozilla.org/en-US/security/advisories/mfsa2021-37/ </t>
        </is>
      </c>
    </row>
    <row r="72" ht="60" customHeight="1" s="209">
      <c r="A72" s="9" t="inlineStr">
        <is>
          <t>MEDZ</t>
        </is>
      </c>
      <c r="B72" s="9" t="n"/>
      <c r="C72" s="184" t="inlineStr">
        <is>
          <t>Clos (Patch cumulative)</t>
        </is>
      </c>
      <c r="D72" s="182" t="inlineStr">
        <is>
          <t>CVE-2021-3711
CVE-2021-3712</t>
        </is>
      </c>
      <c r="E72" s="182" t="inlineStr">
        <is>
          <t>OpenSSL</t>
        </is>
      </c>
      <c r="F72" s="186" t="n">
        <v>44433</v>
      </c>
      <c r="G72" s="27" t="inlineStr">
        <is>
          <t>OpenSSL a publié une mise à jour de sécurité pour corriger deux vulnérabilités liées à OpenSSL versions antérieures à 1.1.1l, un attaquant pourrait exploiter ces vulnérabilités pour provoquer un déni de service.</t>
        </is>
      </c>
      <c r="H72" s="46" t="inlineStr">
        <is>
          <t>Critique</t>
        </is>
      </c>
      <c r="I72" s="182" t="inlineStr">
        <is>
          <t xml:space="preserve">Déni de service </t>
        </is>
      </c>
      <c r="J72" s="169" t="inlineStr">
        <is>
          <t>OUI</t>
        </is>
      </c>
      <c r="K72" s="27" t="inlineStr">
        <is>
          <t>Mise a jours OpenSSL vers la version 1.1.1l.</t>
        </is>
      </c>
      <c r="L72" s="169" t="inlineStr">
        <is>
          <t>Unix</t>
        </is>
      </c>
      <c r="M72" s="186" t="n">
        <v>44433</v>
      </c>
      <c r="N72" s="179" t="n"/>
      <c r="O72" s="186" t="n"/>
      <c r="P72" s="169">
        <f>DATEDIF(F72,O72,"D")</f>
        <v/>
      </c>
      <c r="Q72" s="179">
        <f>IF(N72&lt;=P72,"Traité dans le delai","Hors délai de remediation")</f>
        <v/>
      </c>
      <c r="R72" s="49" t="inlineStr">
        <is>
          <t xml:space="preserve">Pas de retour aupres de l'equipe technique.
</t>
        </is>
      </c>
      <c r="S72" s="47" t="inlineStr">
        <is>
          <t>https://www.openssl.org/news/secadv/20210824.txt</t>
        </is>
      </c>
      <c r="T72" s="167" t="n"/>
      <c r="U72" s="167" t="n"/>
      <c r="V72" s="167" t="n"/>
      <c r="W72" s="167" t="n"/>
      <c r="X72" s="167" t="n"/>
    </row>
    <row r="73" ht="285" customHeight="1" s="209">
      <c r="A73" s="179" t="inlineStr">
        <is>
          <t>MEDZ</t>
        </is>
      </c>
      <c r="B73" s="32" t="n"/>
      <c r="C73" s="184" t="inlineStr">
        <is>
          <t>Clos (Patch cumulative)</t>
        </is>
      </c>
      <c r="D73" s="218" t="inlineStr">
        <is>
          <t>CVE-2021-30606
CVE-2021-30607
CVE-2021-30608
CVE-2021-30609
CVE-2021-30610
CVE-2021-30611
CVE-2021-30612
CVE-2021-30613
CVE-2021-30614
CVE-2021-30615
CVE-2021-30616
CVE-2021-30617
CVE-2021-30618
CVE-2021-30619
CVE-2021-30620
CVE-2021-30621
CVE-2021-30622
CVE-2021-30623
CVE-2021-30624</t>
        </is>
      </c>
      <c r="E73" s="218" t="inlineStr">
        <is>
          <t>Google Chrome</t>
        </is>
      </c>
      <c r="F73" s="185" t="n">
        <v>44440</v>
      </c>
      <c r="G73" s="162" t="inlineStr">
        <is>
          <t>De multiples vulnérabilités ont été découvertes dans Google Chrome. Elles permettent à un attaquant de provoquer un exécution de code arbitraire.</t>
        </is>
      </c>
      <c r="H73" s="38" t="inlineStr">
        <is>
          <t>Critique</t>
        </is>
      </c>
      <c r="I73" s="218" t="inlineStr">
        <is>
          <t>Exécution de code arbitraire</t>
        </is>
      </c>
      <c r="J73" s="179" t="inlineStr">
        <is>
          <t>OUI</t>
        </is>
      </c>
      <c r="K73" s="162" t="inlineStr">
        <is>
          <t>Mettre à jours Google Chrome par la version 93.0.4577.63</t>
        </is>
      </c>
      <c r="L73" s="32" t="inlineStr">
        <is>
          <t>FS</t>
        </is>
      </c>
      <c r="M73" s="185" t="n">
        <v>44440</v>
      </c>
      <c r="N73" s="179" t="n"/>
      <c r="O73" s="185" t="n">
        <v>44440</v>
      </c>
      <c r="P73" s="169">
        <f>DATEDIF(F73,O73,"D")</f>
        <v/>
      </c>
      <c r="Q73" s="179">
        <f>IF(N73&lt;=P73,"Traité dans le delai","Hors délai de remediation")</f>
        <v/>
      </c>
      <c r="R73" s="163" t="inlineStr">
        <is>
          <t xml:space="preserve">De nouvelles vulnérabilités ont été publiées par l'éditeur et une nouvelle version a été publiée
Nécessite un outil de déploiement des mises a jour sécurité des produits non Microsoft
</t>
        </is>
      </c>
      <c r="S73" s="22" t="inlineStr">
        <is>
          <t>https://chromereleases.googleblog.com/2021/08/stable-channel-update-for-desktop_31.html</t>
        </is>
      </c>
      <c r="T73" s="167" t="n"/>
      <c r="U73" s="167" t="n"/>
      <c r="V73" s="167" t="n"/>
      <c r="W73" s="167" t="n"/>
      <c r="X73" s="167" t="n"/>
    </row>
    <row r="74" ht="345" customHeight="1" s="209">
      <c r="A74" s="179" t="inlineStr">
        <is>
          <t>MEDZ</t>
        </is>
      </c>
      <c r="B74" s="179" t="n"/>
      <c r="C74" s="179" t="inlineStr">
        <is>
          <t>NOK</t>
        </is>
      </c>
      <c r="D74" s="218" t="inlineStr">
        <is>
          <t>CVE-2021-40444</t>
        </is>
      </c>
      <c r="E74" s="218" t="inlineStr">
        <is>
          <t>Microsoft Windows MSHTML</t>
        </is>
      </c>
      <c r="F74" s="185" t="n">
        <v>44447</v>
      </c>
      <c r="G74" s="162" t="inlineStr">
        <is>
          <t>Une vulnérabilité critique a été découvert dans Microsoft Windows MSHTML pourrait permettre à un attaquant distant d'exécuter du code arbitraire sur le système, en raison d'une faille dans la plate-forme MSHTML. En persuadant une victime de visiter un site Web spécialement conçu, un attaquant pourrait exploiter cette vulnérabilité pour exécuter un code arbitraire sur le système. 
Un attaquant pourrait créer un contrôle ActiveX malveillant qui serait utilisé par un document Microsoft Office hébergeant le moteur de rendu du navigateur. L'attaquant devrait alors convaincre l'utilisateur d'ouvrir le document malveillant. Les utilisateurs dont les comptes sont configurés pour avoir moins de droits d'utilisateur sur le système pourraient être moins touchés que les utilisateurs qui fonctionnent avec des droits d'utilisateur administratifs.
Microsoft a connaissance d'attaques ciblées qui tentent d'exploiter cette vulnérabilité en utilisant des documents Microsoft Office spécialement conçus.</t>
        </is>
      </c>
      <c r="H74" s="21" t="inlineStr">
        <is>
          <t>Risque fort</t>
        </is>
      </c>
      <c r="I74" s="218" t="inlineStr">
        <is>
          <t xml:space="preserve">Exécution de code à distance. </t>
        </is>
      </c>
      <c r="J74" s="179" t="inlineStr">
        <is>
          <t>OUI</t>
        </is>
      </c>
      <c r="K74" s="162" t="inlineStr">
        <is>
          <t>Solution de contournement : 
Deux scénarii proposés : 
•	Scénario 1 : Interdire l’exécution d’internet explorer au niveau du poste de travail à travers Kaspersky (Contrôle applicatif)
	Scénario exclu compte tenu de l’impact sur les applications métiers nécessitent IE comme dépendance.
•	Scénario 2 : Désactivation de l'installation de tous les contrôles ActiveX dans les paramètres Internet Explorer 
o	Option 1  One Shot sur l’ensemble du parc inclus VIP via GPO
	Avantage : traitement rapide du Zero Day
	Inconvénient : risque d’impact non maitrisé. A mitiger par un retour Arrière au cas par cas
o	Option 2  Progressive en déployant de la GPO par lot (Echantillonnage (à définir par le client), Généralisation)
	Avantage : Maitrise de l’impact
	Inconvénient : Risque d’exploitation de la vulnérabilité 
Solution correctif : 
Installation des patchs sécurité du mois de septembre.</t>
        </is>
      </c>
      <c r="L74" s="32" t="inlineStr">
        <is>
          <t>FS</t>
        </is>
      </c>
      <c r="M74" s="185" t="n">
        <v>44447</v>
      </c>
      <c r="N74" s="179" t="n"/>
      <c r="O74" s="185" t="n">
        <v>44447</v>
      </c>
      <c r="P74" s="169">
        <f>DATEDIF(F74,O74,"D")</f>
        <v/>
      </c>
      <c r="Q74" s="179">
        <f>IF(N74&lt;=P74,"Traité dans le delai","Hors délai de remediation")</f>
        <v/>
      </c>
      <c r="R74" s="163" t="inlineStr">
        <is>
          <t xml:space="preserve">08/09/2021 : Déploiement de GPO pour la désactivation de l'installation de tous les contrôles ActiveX dans les paramètres Internet Explorer.
15/09/2021 : publication des patchs sécurité du mois de Septembre.
</t>
        </is>
      </c>
      <c r="S74" s="22" t="inlineStr">
        <is>
          <t>https://msrc.microsoft.com/update-guide/vulnerability/CVE-2021-40444</t>
        </is>
      </c>
      <c r="T74" s="167" t="n"/>
      <c r="U74" s="167" t="n"/>
      <c r="V74" s="167" t="n"/>
      <c r="W74" s="167" t="n"/>
      <c r="X74" s="167" t="n"/>
    </row>
    <row r="75" ht="90" customHeight="1" s="209">
      <c r="A75" s="179" t="inlineStr">
        <is>
          <t>MEDZ</t>
        </is>
      </c>
      <c r="B75" s="179" t="n"/>
      <c r="C75" s="184" t="inlineStr">
        <is>
          <t>Clos (Patch cumulative)</t>
        </is>
      </c>
      <c r="D75" s="218" t="inlineStr">
        <is>
          <t>CVE-2022-1292
CVE-2022-1343
CVE-2022-1434
CVE-2022-1473</t>
        </is>
      </c>
      <c r="E75" s="218" t="inlineStr">
        <is>
          <t>OpenSSL</t>
        </is>
      </c>
      <c r="F75" s="185" t="n">
        <v>44685</v>
      </c>
      <c r="G75" s="162" t="inlineStr">
        <is>
          <t>De multiples vulnérabilités ont été découvertes dans OpenSSL. Certaines d'entre elles permettent à un attaquant de provoquer une exécution de code arbitraire, un déni de service et un contournement de la politique de sécurité.</t>
        </is>
      </c>
      <c r="H75" s="21" t="inlineStr">
        <is>
          <t>Risque fort</t>
        </is>
      </c>
      <c r="I75" s="218" t="inlineStr">
        <is>
          <t>Exécution de code arbitraire.
Déni de service.
Contournement de la politique de sécurité.
Atteinte à l'intégrité des données.</t>
        </is>
      </c>
      <c r="J75" s="179" t="inlineStr">
        <is>
          <t>OUI</t>
        </is>
      </c>
      <c r="K75" s="162" t="inlineStr">
        <is>
          <t>Mise à jour OpenSSL par les versions suivantes :
- OpenSSL version 1.0.2ze (support premium).
- OpenSSL version 1.1.1o.
- OpenSSL version 3.0.3.</t>
        </is>
      </c>
      <c r="L75" s="179" t="inlineStr">
        <is>
          <t>Unix</t>
        </is>
      </c>
      <c r="M75" s="185" t="n">
        <v>44685</v>
      </c>
      <c r="N75" s="179" t="n"/>
      <c r="O75" s="186" t="n">
        <v>44734</v>
      </c>
      <c r="P75" s="169">
        <f>DATEDIF(F75,O75,"D")</f>
        <v/>
      </c>
      <c r="Q75" s="179">
        <f>IF(N75&lt;=P75,"Traité dans le delai","Hors délai de remediation")</f>
        <v/>
      </c>
      <c r="R75" s="25" t="n"/>
      <c r="S75" s="22" t="inlineStr">
        <is>
          <t xml:space="preserve">https://www.openssl.org/news/secadv/20220503.txt </t>
        </is>
      </c>
      <c r="T75" s="167" t="n"/>
      <c r="U75" s="167" t="n"/>
      <c r="V75" s="167" t="n"/>
      <c r="W75" s="167" t="n"/>
      <c r="X75" s="167" t="n"/>
    </row>
    <row r="76" ht="240" customHeight="1" s="209">
      <c r="A76" s="179" t="inlineStr">
        <is>
          <t>MEDZ</t>
        </is>
      </c>
      <c r="B76" s="179" t="n"/>
      <c r="C76" s="218" t="inlineStr">
        <is>
          <t>Clos (Traité)</t>
        </is>
      </c>
      <c r="D76" s="218" t="n"/>
      <c r="E76" s="218" t="inlineStr">
        <is>
          <t>AvosLocker ransomware</t>
        </is>
      </c>
      <c r="F76" s="185" t="n">
        <v>44685</v>
      </c>
      <c r="G76" s="162" t="inlineStr">
        <is>
          <t>AvosLocker ransomware est un exécutable Windows multitâches écrit en C++ qui s'exécute comme une application console et affiche un journal des actions effectuées sur les systèmes des victimes. AvosLocker ransomware chiffre les fichiers sur le serveur de la victime et les renomme avec l'extension ".avos".
L'exécutable d'AvosLocker laisse une note de rançon appelée GET_YOUR_FILES_BACK.txt dans tous les répertoires où le chiffrement a lieu. La note de rançon inclut un site .onion qui contient des instructions pour payer la rançon et recevoir une clé de décryptage.</t>
        </is>
      </c>
      <c r="H76" s="21" t="inlineStr">
        <is>
          <t>Risque fort</t>
        </is>
      </c>
      <c r="I76" s="218" t="n"/>
      <c r="J76" s="179" t="inlineStr">
        <is>
          <t>OUI</t>
        </is>
      </c>
      <c r="K76" s="56" t="inlineStr">
        <is>
          <t>-	Blocage des Hashs:
a5ad3355f55e1a15baefea83ce81d038531af516f47716018b1dedf04f081f15
05ba2df0033e3cd5b987d66b6de545df439d338a20165c0ba96cde8a74e463e5
912018ab3c6b16b39ee84f17745ff0c80a33cee241013ec35d0281e40c0658d9
e81a8f8ad804c4d83869d7806a303ff04f31cce376c5df8aada2e9db2c1eeb98
ddcb0e99f27e79d3536a15e0d51f7f33c38b2ae48677570f36f5e92863db5a96
14f0c4ce32821a7d25ea5e016ea26067d6615e3336c3baa854ea37a290a462a8
-	Blocage de l’outil d’accès à distance AnyDesk.</t>
        </is>
      </c>
      <c r="L76" s="179" t="inlineStr">
        <is>
          <t>Network</t>
        </is>
      </c>
      <c r="M76" s="185" t="n">
        <v>44685</v>
      </c>
      <c r="N76" s="179" t="n"/>
      <c r="O76" s="172" t="n">
        <v>44748</v>
      </c>
      <c r="P76" s="169">
        <f>DATEDIF(F76,O76,"D")</f>
        <v/>
      </c>
      <c r="Q76" s="32">
        <f>IF(N76&lt;=P76,"Traité dans le delai","Hors délai de remediation")</f>
        <v/>
      </c>
      <c r="R76" s="25" t="n"/>
      <c r="S76" s="22" t="inlineStr">
        <is>
          <t xml:space="preserve">https://www.trendmicro.com/en_us/research/22/e/avoslocker-ransomware-variant-abuses-driver-file-to-disable-anti-Virus-scans-log4shell.html  </t>
        </is>
      </c>
    </row>
    <row r="77" ht="135" customHeight="1" s="209">
      <c r="A77" s="179" t="inlineStr">
        <is>
          <t>MEDZ</t>
        </is>
      </c>
      <c r="B77" s="179" t="n"/>
      <c r="C77" s="184" t="inlineStr">
        <is>
          <t>Clos (Patch cumulative)</t>
        </is>
      </c>
      <c r="D77" s="218" t="inlineStr">
        <is>
          <t>CVE-2022-29914
CVE-2022-29909
CVE-2022-29916
CVE-2022-29911
CVE-2022-29912
CVE-2022-29910
CVE-2022-29915
CVE-2022-29917
CVE-2022-29918</t>
        </is>
      </c>
      <c r="E77" s="218" t="inlineStr">
        <is>
          <t>Mozilla Firefox</t>
        </is>
      </c>
      <c r="F77" s="185" t="n">
        <v>44685</v>
      </c>
      <c r="G77" s="162" t="inlineStr">
        <is>
          <t>De multiples vulnérabilités ont été découvertes dans Mozilla Firefox. Certaines d'entre elles permettent à un attaquant de provoquer une exécution de code arbitraire, un contournement de la politique de sécurité et une atteinte à l'intégrité des données.</t>
        </is>
      </c>
      <c r="H77" s="21" t="inlineStr">
        <is>
          <t>Risque fort</t>
        </is>
      </c>
      <c r="I77" s="218" t="inlineStr">
        <is>
          <t>Exécution de code arbitraire.
Contournement de la politique de sécurité.
Atteinte à l'intégrité des données.
Atteinte à la confidentialité des données.
Élévation de privilèges.</t>
        </is>
      </c>
      <c r="J77" s="179" t="inlineStr">
        <is>
          <t>NON</t>
        </is>
      </c>
      <c r="K77" s="162" t="inlineStr">
        <is>
          <t>Mise à jour Mozilla Firefox par les versions suivantes :
- Mozilla Firefox version 100.</t>
        </is>
      </c>
      <c r="L77" s="179" t="inlineStr">
        <is>
          <t>FS</t>
        </is>
      </c>
      <c r="M77" s="185" t="n">
        <v>44686</v>
      </c>
      <c r="N77" s="179" t="n"/>
      <c r="O77" s="185" t="n">
        <v>44704</v>
      </c>
      <c r="P77" s="169">
        <f>DATEDIF(F77,O77,"D")</f>
        <v/>
      </c>
      <c r="Q77" s="179">
        <f>IF(N77&lt;=P77,"Traité dans le delai","Hors délai de remediation")</f>
        <v/>
      </c>
      <c r="R77" s="25" t="n"/>
      <c r="S77" s="22" t="inlineStr">
        <is>
          <t xml:space="preserve">https://www.mozilla.org/en-US/security/advisories/mfsa2022-16/
https://www.mozilla.org/en-US/security/advisories/mfsa2022-17/
</t>
        </is>
      </c>
    </row>
    <row r="78" ht="135" customHeight="1" s="209">
      <c r="A78" s="179" t="inlineStr">
        <is>
          <t>MEDZ</t>
        </is>
      </c>
      <c r="B78" s="179" t="n"/>
      <c r="C78" s="184" t="inlineStr">
        <is>
          <t>Clos (Patch cumulative)</t>
        </is>
      </c>
      <c r="D78" s="218" t="inlineStr">
        <is>
          <t>CVE-2022-1633
CVE-2022-1634
CVE-2022-1635
CVE-2022-1636
CVE-2022-1637
CVE-2022-1638
CVE-2022-1639
CVE-2022-1640
CVE-2022-1641</t>
        </is>
      </c>
      <c r="E78" s="218" t="inlineStr">
        <is>
          <t>Google Chrome</t>
        </is>
      </c>
      <c r="F78" s="185" t="n">
        <v>44692</v>
      </c>
      <c r="G78" s="162" t="inlineStr">
        <is>
          <t>De multiples vulnérabilités ont été découvertes dans Google Chrome. Elles permettent à un attaquant de provoquer un problème de sécurité non spécifié par l'éditeur</t>
        </is>
      </c>
      <c r="H78" s="21" t="inlineStr">
        <is>
          <t>Risque fort</t>
        </is>
      </c>
      <c r="I78" s="218" t="inlineStr">
        <is>
          <t>Non spécifié par l'éditeur</t>
        </is>
      </c>
      <c r="J78" s="179" t="inlineStr">
        <is>
          <t>OUI</t>
        </is>
      </c>
      <c r="K78" s="162" t="inlineStr">
        <is>
          <t>Mise a jour de Google chrome par la version 101.0.4951.64</t>
        </is>
      </c>
      <c r="L78" s="179" t="inlineStr">
        <is>
          <t>FS</t>
        </is>
      </c>
      <c r="M78" s="185" t="n">
        <v>44692</v>
      </c>
      <c r="N78" s="179" t="n"/>
      <c r="O78" s="185" t="n">
        <v>44707</v>
      </c>
      <c r="P78" s="169">
        <f>DATEDIF(F78,O78,"D")</f>
        <v/>
      </c>
      <c r="Q78" s="179">
        <f>IF(N78&lt;=P78,"Traité dans le delai","Hors délai de remediation")</f>
        <v/>
      </c>
      <c r="R78" s="25" t="n"/>
      <c r="S78" s="22" t="inlineStr">
        <is>
          <t xml:space="preserve">https://chromereleases.googleblog.com/2022/05/stable-channel-update-for-desktop_10.html </t>
        </is>
      </c>
    </row>
    <row r="79" ht="90" customHeight="1" s="209">
      <c r="A79" s="179" t="inlineStr">
        <is>
          <t>MEDZ</t>
        </is>
      </c>
      <c r="B79" s="179" t="n"/>
      <c r="C79" s="184" t="inlineStr">
        <is>
          <t>Clos (Patch cumulative)</t>
        </is>
      </c>
      <c r="D79" s="218" t="inlineStr">
        <is>
          <t>CVE-2022-29885</t>
        </is>
      </c>
      <c r="E79" s="218" t="inlineStr">
        <is>
          <t>Apache Tomcat</t>
        </is>
      </c>
      <c r="F79" s="185" t="n">
        <v>44692</v>
      </c>
      <c r="G79" s="162" t="inlineStr">
        <is>
          <t>Apache Tomcat est vulnérable à un déni de service, causé par une faille de type use-after-free dans le moduleEncryptInterceptor dans un réseau non fiable. En envoyant une requête spécialement rédigée, un attaquant distant peut exploiter cette vulnérabilité pour provoquer un déni de service.</t>
        </is>
      </c>
      <c r="H79" s="21" t="inlineStr">
        <is>
          <t>Moyen</t>
        </is>
      </c>
      <c r="I79" s="218" t="inlineStr">
        <is>
          <t>Déni de service</t>
        </is>
      </c>
      <c r="J79" s="179" t="inlineStr">
        <is>
          <t>OUI</t>
        </is>
      </c>
      <c r="K79" s="162" t="inlineStr">
        <is>
          <t>Mise a jours Apache Tomcat par des versions supportés : 
Apache Tomcat 8.5.79
Apache Tomcat 9.0.63
Apache Tomcat 10.0.21</t>
        </is>
      </c>
      <c r="L79" s="179" t="inlineStr">
        <is>
          <t>Unix</t>
        </is>
      </c>
      <c r="M79" s="185" t="n">
        <v>44692</v>
      </c>
      <c r="N79" s="179" t="n"/>
      <c r="O79" s="185" t="n">
        <v>44868</v>
      </c>
      <c r="P79" s="169">
        <f>DATEDIF(F79,O79,"D")</f>
        <v/>
      </c>
      <c r="Q79" s="179">
        <f>IF(N79&lt;=P79,"Traité dans le delai","Hors délai de remediation")</f>
        <v/>
      </c>
      <c r="R79" s="25" t="n"/>
      <c r="S79" s="22" t="inlineStr">
        <is>
          <t>https://tomcat.apache.org/security-8.html 
https://tomcat.apache.org/security-9.html 
https://tomcat.apache.org/security-10.html</t>
        </is>
      </c>
      <c r="T79" s="167" t="n"/>
      <c r="U79" s="167" t="n"/>
      <c r="V79" s="167" t="n"/>
      <c r="W79" s="167" t="n"/>
      <c r="X79" s="167" t="n"/>
    </row>
    <row r="80" ht="195" customHeight="1" s="209">
      <c r="A80" s="179" t="inlineStr">
        <is>
          <t>MEDZ</t>
        </is>
      </c>
      <c r="B80" s="179" t="n"/>
      <c r="C80" s="218" t="inlineStr">
        <is>
          <t>NOK</t>
        </is>
      </c>
      <c r="D80" s="218" t="inlineStr">
        <is>
          <t>CVE-2022-26925</t>
        </is>
      </c>
      <c r="E80" s="218" t="inlineStr">
        <is>
          <t>Windows LSA</t>
        </is>
      </c>
      <c r="F80" s="185" t="n">
        <v>44692</v>
      </c>
      <c r="G80" s="162" t="inlineStr">
        <is>
          <t>Microsoft annonce la correction d’un Zero-day au niveau de Windows LSA ayant comme référence « CVE_x0002_2022-26925 ». LSA (Local Security Authority) est un sous-système Windows protégé qui applique les politiques de sécurité locales et valide les utilisateurs pour les ouvertures de session locales et à distance. L'exploitation de cette faille peut permettre à un attaquant distant non authentifié de forcer les contrôleurs de domaine à valider son authentification via le protocole de sécurité Windows NT LAN Manager (NTLM) afin de prendre le contrôle du système affecté. Microsoft confirme que ce zero-day est activement exploité.</t>
        </is>
      </c>
      <c r="H80" s="21" t="inlineStr">
        <is>
          <t>Risque fort</t>
        </is>
      </c>
      <c r="I80" s="218" t="inlineStr">
        <is>
          <t>Spoofing</t>
        </is>
      </c>
      <c r="J80" s="179" t="inlineStr">
        <is>
          <t>OUI</t>
        </is>
      </c>
      <c r="K80" s="162" t="inlineStr">
        <is>
          <t>Installation des patchs sécurité du mois de Mai 2022</t>
        </is>
      </c>
      <c r="L80" s="179" t="inlineStr">
        <is>
          <t>Wintel</t>
        </is>
      </c>
      <c r="M80" s="185" t="n">
        <v>44692</v>
      </c>
      <c r="N80" s="179" t="n"/>
      <c r="O80" s="185" t="n"/>
      <c r="P80" s="169">
        <f>DATEDIF(F80,O80,"D")</f>
        <v/>
      </c>
      <c r="Q80" s="179">
        <f>IF(N80&lt;=P80,"Traité dans le delai","Hors délai de remediation")</f>
        <v/>
      </c>
      <c r="R80" s="163" t="inlineStr">
        <is>
          <t>Traité dans le cadre de patching mensuel.
Nécessite un outil de patching</t>
        </is>
      </c>
      <c r="S80" s="22" t="inlineStr">
        <is>
          <t>https://msrc.microsoft.com/update-guide/en-us/vulnerability/CVE-2022-26925</t>
        </is>
      </c>
    </row>
    <row r="81" ht="195" customHeight="1" s="209">
      <c r="A81" s="179" t="inlineStr">
        <is>
          <t>MEDZ</t>
        </is>
      </c>
      <c r="B81" s="179" t="n"/>
      <c r="C81" s="218" t="inlineStr">
        <is>
          <t>NOK</t>
        </is>
      </c>
      <c r="D81" s="218" t="inlineStr">
        <is>
          <t>CVE-2022-26925</t>
        </is>
      </c>
      <c r="E81" s="218" t="inlineStr">
        <is>
          <t>Windows LSA</t>
        </is>
      </c>
      <c r="F81" s="185" t="n">
        <v>44692</v>
      </c>
      <c r="G81" s="162" t="inlineStr">
        <is>
          <t>Microsoft annonce la correction d’un Zero-day au niveau de Windows LSA ayant comme référence « CVE_x0002_2022-26925 ». LSA (Local Security Authority) est un sous-système Windows protégé qui applique les politiques de sécurité locales et valide les utilisateurs pour les ouvertures de session locales et à distance. L'exploitation de cette faille peut permettre à un attaquant distant non authentifié de forcer les contrôleurs de domaine à valider son authentification via le protocole de sécurité Windows NT LAN Manager (NTLM) afin de prendre le contrôle du système affecté. Microsoft confirme que ce zero-day est activement exploité.</t>
        </is>
      </c>
      <c r="H81" s="21" t="inlineStr">
        <is>
          <t>Risque fort</t>
        </is>
      </c>
      <c r="I81" s="218" t="inlineStr">
        <is>
          <t>Spoofing</t>
        </is>
      </c>
      <c r="J81" s="179" t="inlineStr">
        <is>
          <t>OUI</t>
        </is>
      </c>
      <c r="K81" s="162" t="inlineStr">
        <is>
          <t>Installation des patchs sécurité du mois de Mai 2022</t>
        </is>
      </c>
      <c r="L81" s="179" t="inlineStr">
        <is>
          <t>FS</t>
        </is>
      </c>
      <c r="M81" s="185" t="n">
        <v>44692</v>
      </c>
      <c r="N81" s="179" t="n"/>
      <c r="O81" s="185" t="n"/>
      <c r="P81" s="169">
        <f>DATEDIF(F81,O81,"D")</f>
        <v/>
      </c>
      <c r="Q81" s="179">
        <f>IF(N81&lt;=P81,"Traité dans le delai","Hors délai de remediation")</f>
        <v/>
      </c>
      <c r="R81" s="163" t="inlineStr">
        <is>
          <t>Traité dans le cadre de patching mensuel.
Nécessite un outil de patching</t>
        </is>
      </c>
      <c r="S81" s="22" t="inlineStr">
        <is>
          <t>https://msrc.microsoft.com/update-guide/en-us/vulnerability/CVE-2022-26925</t>
        </is>
      </c>
    </row>
    <row r="82" ht="135" customHeight="1" s="209">
      <c r="A82" s="179" t="inlineStr">
        <is>
          <t>MEDZ</t>
        </is>
      </c>
      <c r="B82" s="179" t="n"/>
      <c r="C82" s="218" t="inlineStr">
        <is>
          <t>NOK</t>
        </is>
      </c>
      <c r="D82" s="218" t="inlineStr">
        <is>
          <t>CVE-2021-26414</t>
        </is>
      </c>
      <c r="E82" s="218" t="inlineStr">
        <is>
          <t>Windows DCOM Server</t>
        </is>
      </c>
      <c r="F82" s="185" t="n">
        <v>44693</v>
      </c>
      <c r="G82" s="162" t="inlineStr">
        <is>
          <t>Une vulnérabilité a été découvert dans Microsoft Windows, l’exploitation de la faille pourrait permettre à un attaquant authentifié à distance de contourner les restrictions de sécurité, en raison d'une faille dans le serveur DCOM. En persuadant une victime de visiter un site web spécialement conçu, un attaquant pourrait exploiter cette vulnérabilité pour contourner les dispositifs de sécurité et provoquer un impact sur l'intégrité.</t>
        </is>
      </c>
      <c r="H82" s="21" t="inlineStr">
        <is>
          <t>Moyen</t>
        </is>
      </c>
      <c r="I82" s="218" t="inlineStr">
        <is>
          <t>Contournement de sécurité</t>
        </is>
      </c>
      <c r="J82" s="179" t="inlineStr">
        <is>
          <t>OUI</t>
        </is>
      </c>
      <c r="K82" s="162" t="inlineStr">
        <is>
          <t xml:space="preserve">Veuillez-vous référé au bulletin de sécurité Microsoft. (Référence)
https://msrc.microsoft.com/update-guide/vulnerability/CVE-2021-26414 </t>
        </is>
      </c>
      <c r="L82" s="179" t="inlineStr">
        <is>
          <t>Wintel</t>
        </is>
      </c>
      <c r="M82" s="185" t="n">
        <v>44693</v>
      </c>
      <c r="N82" s="179" t="n"/>
      <c r="O82" s="185" t="n"/>
      <c r="P82" s="169">
        <f>DATEDIF(F82,O82,"D")</f>
        <v/>
      </c>
      <c r="Q82" s="179">
        <f>IF(N82&lt;=P82,"Traité dans le delai","Hors délai de remediation")</f>
        <v/>
      </c>
      <c r="R82" s="163" t="inlineStr">
        <is>
          <t>Traité dans le cadre de patching mensuel du mois de Juin 2022.
Nécessite un outil de patching</t>
        </is>
      </c>
      <c r="S82" s="22" t="inlineStr">
        <is>
          <t>https://msrc.microsoft.com/update-guide/vulnerability/CVE-2021-26414</t>
        </is>
      </c>
    </row>
    <row r="83" ht="135" customHeight="1" s="209">
      <c r="A83" s="179" t="inlineStr">
        <is>
          <t>MEDZ</t>
        </is>
      </c>
      <c r="B83" s="179" t="n"/>
      <c r="C83" s="218" t="inlineStr">
        <is>
          <t>NOK</t>
        </is>
      </c>
      <c r="D83" s="218" t="inlineStr">
        <is>
          <t>CVE-2021-26414</t>
        </is>
      </c>
      <c r="E83" s="218" t="inlineStr">
        <is>
          <t>Windows DCOM Server</t>
        </is>
      </c>
      <c r="F83" s="185" t="n">
        <v>44693</v>
      </c>
      <c r="G83" s="162" t="inlineStr">
        <is>
          <t>Une vulnérabilité a été découvert dans Microsoft Windows, l’exploitation de la faille pourrait permettre à un attaquant authentifié à distance de contourner les restrictions de sécurité, en raison d'une faille dans le serveur DCOM. En persuadant une victime de visiter un site web spécialement conçu, un attaquant pourrait exploiter cette vulnérabilité pour contourner les dispositifs de sécurité et provoquer un impact sur l'intégrité.</t>
        </is>
      </c>
      <c r="H83" s="21" t="inlineStr">
        <is>
          <t>Moyen</t>
        </is>
      </c>
      <c r="I83" s="218" t="inlineStr">
        <is>
          <t>Contournement de sécurité</t>
        </is>
      </c>
      <c r="J83" s="179" t="inlineStr">
        <is>
          <t>OUI</t>
        </is>
      </c>
      <c r="K83" s="162" t="inlineStr">
        <is>
          <t xml:space="preserve">Veuillez-vous référé au bulletin de sécurité Microsoft. (Référence)
https://msrc.microsoft.com/update-guide/vulnerability/CVE-2021-26414 </t>
        </is>
      </c>
      <c r="L83" s="179" t="inlineStr">
        <is>
          <t>FS</t>
        </is>
      </c>
      <c r="M83" s="185" t="n">
        <v>44693</v>
      </c>
      <c r="N83" s="179" t="n"/>
      <c r="O83" s="185" t="n"/>
      <c r="P83" s="169">
        <f>DATEDIF(F83,O83,"D")</f>
        <v/>
      </c>
      <c r="Q83" s="179">
        <f>IF(N83&lt;=P83,"Traité dans le delai","Hors délai de remediation")</f>
        <v/>
      </c>
      <c r="R83" s="163" t="inlineStr">
        <is>
          <t>Traité dans le cadre de patching mensuel du mois de Juin 2022.
Nécessite un outil de patching</t>
        </is>
      </c>
      <c r="S83" s="22" t="inlineStr">
        <is>
          <t>https://msrc.microsoft.com/update-guide/vulnerability/CVE-2021-26414</t>
        </is>
      </c>
    </row>
    <row r="84" ht="105" customHeight="1" s="209">
      <c r="A84" s="179" t="inlineStr">
        <is>
          <t>MEDZ</t>
        </is>
      </c>
      <c r="B84" s="179" t="n"/>
      <c r="C84" s="184" t="inlineStr">
        <is>
          <t>Clos (Patch cumulative)</t>
        </is>
      </c>
      <c r="D84" s="218" t="inlineStr">
        <is>
          <t>CVE-2022-1634
CVE-2022-1635
CVE-2022-1636
CVE-2022-1637
CVE-2022-1638
CVE-2022-1639
CVE-2022-1640</t>
        </is>
      </c>
      <c r="E84" s="218" t="inlineStr">
        <is>
          <t>Microsoft Edge (Chromium-based)</t>
        </is>
      </c>
      <c r="F84" s="185" t="n">
        <v>44697</v>
      </c>
      <c r="G84" s="162" t="inlineStr">
        <is>
          <t xml:space="preserve">De multiples vulnérabilités ont été découvertes dans Microsoft Edge. Elles permettent à un attaquant de provoquer un problème de sécurité non spécifié par l'éditeur. </t>
        </is>
      </c>
      <c r="H84" s="21" t="inlineStr">
        <is>
          <t>Risque fort</t>
        </is>
      </c>
      <c r="I84" s="218" t="inlineStr">
        <is>
          <t>Non spécifié par l'éditeur</t>
        </is>
      </c>
      <c r="J84" s="179" t="inlineStr">
        <is>
          <t>OUI</t>
        </is>
      </c>
      <c r="K84" s="162" t="inlineStr">
        <is>
          <t>Mise à jour de Microsoft Edge 101.0.1210.47.</t>
        </is>
      </c>
      <c r="L84" s="179" t="inlineStr">
        <is>
          <t>FS</t>
        </is>
      </c>
      <c r="M84" s="185" t="n">
        <v>44697</v>
      </c>
      <c r="N84" s="179" t="n"/>
      <c r="O84" s="185" t="n">
        <v>44713</v>
      </c>
      <c r="P84" s="169">
        <f>DATEDIF(F84,O84,"D")</f>
        <v/>
      </c>
      <c r="Q84" s="179">
        <f>IF(N84&lt;=P84,"Traité dans le delai","Hors délai de remediation")</f>
        <v/>
      </c>
      <c r="R84" s="25" t="inlineStr">
        <is>
          <t>AutoUpdate</t>
        </is>
      </c>
      <c r="S84" s="22" t="inlineStr">
        <is>
          <t xml:space="preserve">https://docs.microsoft.com/en-us/DeployEdge/microsoft-edge-relnotes-security </t>
        </is>
      </c>
    </row>
    <row r="85" ht="409.5" customHeight="1" s="209">
      <c r="A85" s="179" t="inlineStr">
        <is>
          <t>MEDZ</t>
        </is>
      </c>
      <c r="B85" s="179" t="n"/>
      <c r="C85" s="184" t="inlineStr">
        <is>
          <t>Clos (Patch cumulative)</t>
        </is>
      </c>
      <c r="D85" s="218" t="inlineStr">
        <is>
          <t>CVE-2022-26771
CVE-2022-26768
CVE-2022-26714
CVE-2022-26765
CVE-2022-26706
CVE-2022-26757
CVE-2022-26709
CVE-2022-26760
CVE-2022-26717
CVE-2022-22673
CVE-2022-26716
CVE-2022-26744
CVE-2022-22677
CVE-2022-26764
CVE-2022-26700
CVE-2022-26738
CVE-2022-26711
CVE-2022-26751
CVE-2022-26766
CVE-2022-26745
CVE-2022-26762
CVE-2022-26710
CVE-2022-26701
CVE-2022-26739
CVE-2022-26737
CVE-2022-26740
CVE-2022-26702
CVE-2022-26703
CVE-2022-26731
CVE-2022-26719
CVE-2022-26736
CVE-2022-26763</t>
        </is>
      </c>
      <c r="E85" s="218" t="inlineStr">
        <is>
          <t xml:space="preserve">Apple iOS et iPadOS </t>
        </is>
      </c>
      <c r="F85" s="185" t="n">
        <v>44698</v>
      </c>
      <c r="G85" s="162" t="inlineStr">
        <is>
          <t>De multiples vulnérabilités critiques ont été découverte dans les produits Apple iOS 15.5 et iPadOS 15.5. Elles permettent à un attaquant de provoquer une exécution de code arbitraire et une atteinte à la confidentialité des données.</t>
        </is>
      </c>
      <c r="H85" s="21" t="inlineStr">
        <is>
          <t>Risque fort</t>
        </is>
      </c>
      <c r="I85" s="218" t="inlineStr">
        <is>
          <t>Déni de service
Exécution du code arbitraire
Escalade de privilège.</t>
        </is>
      </c>
      <c r="J85" s="179" t="inlineStr">
        <is>
          <t>OUI</t>
        </is>
      </c>
      <c r="K85" s="162" t="inlineStr">
        <is>
          <t>Mise à jour des produits Apple par les versions suivantes :
Apple iOS version 15.5
iPadOS version 15.5</t>
        </is>
      </c>
      <c r="L85" s="179" t="inlineStr">
        <is>
          <t>FS</t>
        </is>
      </c>
      <c r="M85" s="185" t="n">
        <v>44698</v>
      </c>
      <c r="N85" s="179" t="n"/>
      <c r="O85" s="185" t="n"/>
      <c r="P85" s="169">
        <f>DATEDIF(F85,O85,"D")</f>
        <v/>
      </c>
      <c r="Q85" s="179">
        <f>IF(N85&lt;=P85,"Traité dans le delai","Hors délai de remediation")</f>
        <v/>
      </c>
      <c r="R85" s="25" t="n"/>
      <c r="S85" s="22" t="inlineStr">
        <is>
          <t>https://support.apple.com/en-us/HT213258</t>
        </is>
      </c>
    </row>
    <row r="86" ht="150" customHeight="1" s="209">
      <c r="A86" s="179" t="inlineStr">
        <is>
          <t>MEDZ</t>
        </is>
      </c>
      <c r="B86" s="179" t="n"/>
      <c r="C86" s="184" t="inlineStr">
        <is>
          <t>Clos (Patch cumulative)</t>
        </is>
      </c>
      <c r="D86" s="218" t="inlineStr">
        <is>
          <t>CVE-2022-22675
CVE-2022-22674</t>
        </is>
      </c>
      <c r="E86" s="218" t="inlineStr">
        <is>
          <t>Apple macOS</t>
        </is>
      </c>
      <c r="F86" s="185" t="n">
        <v>44698</v>
      </c>
      <c r="G86" s="162" t="inlineStr">
        <is>
          <t>Multiples vulnérabilités critique de type Zero-day ont été découvertes dans Apple macOS, l’exploitation de ces failles peut permettre à un attaquant local d'obtenir des privilèges élevés sur le système, en raison d'un problème d'écriture hors limites dans le composant AppleAVD. En utilisant une application spécialement conçue, un attaquant pourrait exploiter cette vulnérabilité pour exécuter du code arbitraire avec les privilèges du noyau.
Vulnérabilités activement exploitées.</t>
        </is>
      </c>
      <c r="H86" s="21" t="inlineStr">
        <is>
          <t>Risque fort</t>
        </is>
      </c>
      <c r="I86" s="218" t="inlineStr">
        <is>
          <t>Exécution du code arbitraire</t>
        </is>
      </c>
      <c r="J86" s="179" t="inlineStr">
        <is>
          <t>OUI</t>
        </is>
      </c>
      <c r="K86" s="162" t="inlineStr">
        <is>
          <t>Upgrade macOS Big par la version 11.6.6
Upgrade macOS Monterey par la version 12.4</t>
        </is>
      </c>
      <c r="L86" s="179" t="inlineStr">
        <is>
          <t>FS</t>
        </is>
      </c>
      <c r="M86" s="185" t="n">
        <v>44698</v>
      </c>
      <c r="N86" s="179" t="n"/>
      <c r="O86" s="185" t="n"/>
      <c r="P86" s="169">
        <f>DATEDIF(F86,O86,"D")</f>
        <v/>
      </c>
      <c r="Q86" s="179">
        <f>IF(N86&lt;=P86,"Traité dans le delai","Hors délai de remediation")</f>
        <v/>
      </c>
      <c r="R86" s="25" t="n"/>
      <c r="S86" s="162" t="inlineStr">
        <is>
          <t>https://support.apple.com/kb/HT213256
https://support.apple.com/kb/HT213256</t>
        </is>
      </c>
    </row>
    <row r="87" ht="60" customHeight="1" s="209">
      <c r="A87" s="179" t="inlineStr">
        <is>
          <t>MEDZ</t>
        </is>
      </c>
      <c r="B87" s="179" t="n"/>
      <c r="C87" s="184" t="inlineStr">
        <is>
          <t>Clos (Patch cumulative)</t>
        </is>
      </c>
      <c r="D87" s="218" t="inlineStr">
        <is>
          <t>CVE-2022-22787
CVE-2022-22786
CVE-2022-22785
CVE-2022-22784</t>
        </is>
      </c>
      <c r="E87" s="218" t="inlineStr">
        <is>
          <t>Zoom Client for Meetings</t>
        </is>
      </c>
      <c r="F87" s="185" t="n">
        <v>44698</v>
      </c>
      <c r="G87" s="162" t="inlineStr">
        <is>
          <t>De multiples vulnérabilités ont été découvertes dans Zoom Client for Meetings. Un attaquant pourrait exploiter cette vulnérabilité en exécutant du code arbitraire.</t>
        </is>
      </c>
      <c r="H87" s="21" t="inlineStr">
        <is>
          <t>Risque fort</t>
        </is>
      </c>
      <c r="I87" s="218" t="inlineStr">
        <is>
          <t>Code arbitraire</t>
        </is>
      </c>
      <c r="J87" s="179" t="inlineStr">
        <is>
          <t>OUI</t>
        </is>
      </c>
      <c r="K87" s="162" t="inlineStr">
        <is>
          <t>De multiples vulnérabilités ont été découvertes dans Zoom Client for Meetings. Un attaquant pourrait exploiter cette vulnérabilité en exécutant du code arbitraire.</t>
        </is>
      </c>
      <c r="L87" s="179" t="inlineStr">
        <is>
          <t>FS</t>
        </is>
      </c>
      <c r="M87" s="185" t="n">
        <v>44699</v>
      </c>
      <c r="N87" s="179" t="n"/>
      <c r="O87" s="185" t="n"/>
      <c r="P87" s="169">
        <f>DATEDIF(F87,O87,"D")</f>
        <v/>
      </c>
      <c r="Q87" s="179">
        <f>IF(N87&lt;=P87,"Traité dans le delai","Hors délai de remediation")</f>
        <v/>
      </c>
      <c r="R87" s="25" t="n"/>
      <c r="S87" s="22" t="inlineStr">
        <is>
          <t xml:space="preserve">https://explore.zoom.us/en/trust/security/security-bulletin/ 
https://support.zoom.us/hc/en-us/articles/201362233-Where-Do-I-Download-The-Latest-Version- </t>
        </is>
      </c>
    </row>
    <row r="88" ht="45" customHeight="1" s="209">
      <c r="A88" s="179" t="inlineStr">
        <is>
          <t>MEDZ</t>
        </is>
      </c>
      <c r="B88" s="179" t="n"/>
      <c r="C88" s="218" t="inlineStr">
        <is>
          <t>Clos (Traité)</t>
        </is>
      </c>
      <c r="D88" s="218" t="inlineStr">
        <is>
          <t>CVE-2022-1802
CVE-2022-1529</t>
        </is>
      </c>
      <c r="E88" s="218" t="inlineStr">
        <is>
          <t>Mozilla Firefox</t>
        </is>
      </c>
      <c r="F88" s="185" t="n">
        <v>44704</v>
      </c>
      <c r="G88" s="162" t="inlineStr">
        <is>
          <t>De multiples vulnérabilités ont été découvertes dans Mozilla Firefox. Elles permettent à un attaquant de provoquer une exécution de code arbitraire à distance.</t>
        </is>
      </c>
      <c r="H88" s="21" t="inlineStr">
        <is>
          <t>Critique</t>
        </is>
      </c>
      <c r="I88" s="218" t="inlineStr">
        <is>
          <t>Exécution de code arbitraire à distance</t>
        </is>
      </c>
      <c r="J88" s="179" t="inlineStr">
        <is>
          <t>NON</t>
        </is>
      </c>
      <c r="K88" s="162" t="inlineStr">
        <is>
          <t>Mise à jour Mozilla Firefox par la version 100.0.2</t>
        </is>
      </c>
      <c r="L88" s="179" t="inlineStr">
        <is>
          <t>FS</t>
        </is>
      </c>
      <c r="M88" s="185" t="n">
        <v>44704</v>
      </c>
      <c r="N88" s="179" t="n"/>
      <c r="O88" s="185" t="n"/>
      <c r="P88" s="169">
        <f>DATEDIF(F88,O88,"D")</f>
        <v/>
      </c>
      <c r="Q88" s="179">
        <f>IF(N88&lt;=P88,"Traité dans le delai","Hors délai de remediation")</f>
        <v/>
      </c>
      <c r="R88" s="25" t="n"/>
      <c r="S88" s="22" t="inlineStr">
        <is>
          <t>https://www.mozilla.org/en-US/security/advisories/mfsa2022-19/</t>
        </is>
      </c>
    </row>
    <row r="89" ht="150" customHeight="1" s="209">
      <c r="A89" s="179" t="inlineStr">
        <is>
          <t>MEDZ</t>
        </is>
      </c>
      <c r="B89" s="179" t="n"/>
      <c r="C89" s="218" t="inlineStr">
        <is>
          <t>Clos (Patch cumulative)</t>
        </is>
      </c>
      <c r="D89" s="218" t="inlineStr">
        <is>
          <t>CVE-2022-28186
CVE-2022-28188
CVE-2022-28183
CVE-2022-28190
CVE-2022-28184
CVE-2022-28181
CVE-2022-28182
CVE-2022-28185
CVE-2022-28189
CVE-2022-28187</t>
        </is>
      </c>
      <c r="E89" s="218" t="inlineStr">
        <is>
          <t>NVIDIA GPU Display</t>
        </is>
      </c>
      <c r="F89" s="185" t="n">
        <v>44704</v>
      </c>
      <c r="G89" s="162" t="inlineStr">
        <is>
          <t>Multiples vulnérabilités ont été découvert dans Le pilote d'affichage GPU NVIDIA pour Windows, Elles permettent à un attaquant de provoquer un déni de service et une élévation de privilèges.</t>
        </is>
      </c>
      <c r="H89" s="21" t="inlineStr">
        <is>
          <t>Risque fort</t>
        </is>
      </c>
      <c r="I89" s="218" t="inlineStr">
        <is>
          <t>Denial of service
Privilege escalation</t>
        </is>
      </c>
      <c r="J89" s="179" t="inlineStr">
        <is>
          <t>OUI</t>
        </is>
      </c>
      <c r="K89" s="162" t="inlineStr">
        <is>
          <t xml:space="preserve">Veuillez se référer au bulletin de sécurité NVIDIA pour mettre à jour les produits.
Référence : https://nvidia.custhelp.com/app/answers/detail/a_id/5353#security-updates-for-nvidia-gpu-display-driver </t>
        </is>
      </c>
      <c r="L89" s="179" t="inlineStr">
        <is>
          <t>FS</t>
        </is>
      </c>
      <c r="M89" s="185" t="n">
        <v>44704</v>
      </c>
      <c r="N89" s="179" t="n"/>
      <c r="O89" s="185" t="n"/>
      <c r="P89" s="169">
        <f>DATEDIF(F89,O89,"D")</f>
        <v/>
      </c>
      <c r="Q89" s="179">
        <f>IF(N89&lt;=P89,"Traité dans le delai","Hors délai de remediation")</f>
        <v/>
      </c>
      <c r="R89" s="25" t="n"/>
      <c r="S89" s="22" t="inlineStr">
        <is>
          <t>https://nvidia.custhelp.com/app/answers/detail/a_id/5353#security-updates-for-nvidia-gpu-display-driver
https://www.nvidia.com/Download/index.aspx</t>
        </is>
      </c>
    </row>
    <row r="90" ht="360" customHeight="1" s="209">
      <c r="A90" s="179" t="inlineStr">
        <is>
          <t>MEDZ</t>
        </is>
      </c>
      <c r="B90" s="179" t="n"/>
      <c r="C90" s="184" t="inlineStr">
        <is>
          <t>Clos (Patch cumulative)</t>
        </is>
      </c>
      <c r="D90" s="218" t="inlineStr">
        <is>
          <t>CVE-2022-1853
CVE-2022-1854
CVE-2022-1855
CVE-2022-1856
CVE-2022-1857
CVE-2022-1858
CVE-2022-1859
CVE-2022-1860
CVE-2022-1861
CVE-2022-1862
CVE-2022-1863
CVE-2022-1864
CVE-2022-1865
CVE-2022-1866
CVE-2022-1867
CVE-2022-1868
CVE-2022-1869
CVE-2022-1870
CVE-2022-1871
CVE-2022-1872
CVE-2022-1873
CVE-2022-1874
CVE-2022-1875
CVE-2022-1876</t>
        </is>
      </c>
      <c r="E90" s="218" t="inlineStr">
        <is>
          <t>Google Chrome</t>
        </is>
      </c>
      <c r="F90" s="185" t="n">
        <v>44707</v>
      </c>
      <c r="G90" s="162" t="inlineStr">
        <is>
          <t xml:space="preserve">De multiples vulnérabilités ont été découvertes dans Google Chrome. Elles permettent à un attaquant de provoquer une exécution de code arbitraire. </t>
        </is>
      </c>
      <c r="H90" s="21" t="inlineStr">
        <is>
          <t>Risque fort</t>
        </is>
      </c>
      <c r="I90" s="218" t="inlineStr">
        <is>
          <t>Exécution de code arbitraire</t>
        </is>
      </c>
      <c r="J90" s="179" t="inlineStr">
        <is>
          <t>OUI</t>
        </is>
      </c>
      <c r="K90" s="162" t="inlineStr">
        <is>
          <t xml:space="preserve">Mise a jour de Google chrome par la version 102.0.5005.61 ou ultérieur. </t>
        </is>
      </c>
      <c r="L90" s="179" t="inlineStr">
        <is>
          <t>FS</t>
        </is>
      </c>
      <c r="M90" s="185" t="n">
        <v>44707</v>
      </c>
      <c r="N90" s="179" t="n"/>
      <c r="O90" s="185" t="n"/>
      <c r="P90" s="169">
        <f>DATEDIF(F90,O90,"D")</f>
        <v/>
      </c>
      <c r="Q90" s="179">
        <f>IF(N90&lt;=P90,"Traité dans le delai","Hors délai de remediation")</f>
        <v/>
      </c>
      <c r="R90" s="25" t="inlineStr">
        <is>
          <t>AutoUpdate</t>
        </is>
      </c>
      <c r="S90" s="22" t="inlineStr">
        <is>
          <t>https://chromereleases.googleblog.com/2022/05/stable-channel-update-for-desktop_24.html</t>
        </is>
      </c>
    </row>
    <row r="91" ht="360" customHeight="1" s="209">
      <c r="A91" s="179" t="inlineStr">
        <is>
          <t>MEDZ</t>
        </is>
      </c>
      <c r="B91" s="179" t="n"/>
      <c r="C91" s="184" t="inlineStr">
        <is>
          <t>Clos (Patch cumulative)</t>
        </is>
      </c>
      <c r="D91" s="218" t="inlineStr">
        <is>
          <t>CVE-2022-1853
CVE-2022-1854
CVE-2022-1855
CVE-2022-1856
CVE-2022-1857
CVE-2022-1858
CVE-2022-1859
CVE-2022-1862
CVE-2022-1863
CVE-2022-1864
CVE-2022-1865
CVE-2022-1867
CVE-2022-1868
CVE-2022-1869
CVE-2022-1870
CVE-2022-1871
CVE-2022-1872
CVE-2022-1873
CVE-2022-1874
CVE-2022-1875
CVE-2022-1876
CVE-2022-26905
CVE-2022-30127
CVE-2022-30128</t>
        </is>
      </c>
      <c r="E91" s="218" t="inlineStr">
        <is>
          <t>Microsoft Edge (Chromium-based)</t>
        </is>
      </c>
      <c r="F91" s="185" t="n">
        <v>44713</v>
      </c>
      <c r="G91" s="162" t="inlineStr">
        <is>
          <t>De multiples vulnérabilités ont été découvertes dans Microsoft Edge. Elles permettent à un attaquant de provoquer plusieurs risque sécurité sur un navigateur vulnérable.</t>
        </is>
      </c>
      <c r="H91" s="21" t="inlineStr">
        <is>
          <t>Risque fort</t>
        </is>
      </c>
      <c r="I91" s="218" t="inlineStr">
        <is>
          <t>Elevation of privilege
Spoofing
Buffer overflow
Insufficient validation of untrusted input in Data Transfer</t>
        </is>
      </c>
      <c r="J91" s="179" t="inlineStr">
        <is>
          <t>OUI</t>
        </is>
      </c>
      <c r="K91" s="162" t="inlineStr">
        <is>
          <t>Mise à jour Microsoft Edge vers la Version 102.0.1245.30</t>
        </is>
      </c>
      <c r="L91" s="179" t="inlineStr">
        <is>
          <t>FS</t>
        </is>
      </c>
      <c r="M91" s="185" t="n">
        <v>44713</v>
      </c>
      <c r="N91" s="179" t="n"/>
      <c r="O91" s="185" t="n">
        <v>44726</v>
      </c>
      <c r="P91" s="169">
        <f>DATEDIF(F91,O91,"D")</f>
        <v/>
      </c>
      <c r="Q91" s="179">
        <f>IF(N91&lt;=P91,"Traité dans le delai","Hors délai de remediation")</f>
        <v/>
      </c>
      <c r="R91" s="25" t="inlineStr">
        <is>
          <t>De nouvelles vulnérabilités ont été publiées par l'éditeur et une nouvelle version a été publiée.</t>
        </is>
      </c>
      <c r="S91" s="22" t="inlineStr">
        <is>
          <t>https://docs.microsoft.com/en-us/DeployEdge/microsoft-edge-relnotes-security</t>
        </is>
      </c>
    </row>
    <row r="92" ht="195" customHeight="1" s="209">
      <c r="A92" s="179" t="inlineStr">
        <is>
          <t>MEDZ</t>
        </is>
      </c>
      <c r="B92" s="179" t="n"/>
      <c r="C92" s="218" t="inlineStr">
        <is>
          <t>Clos (Traité)</t>
        </is>
      </c>
      <c r="D92" s="218" t="inlineStr">
        <is>
          <t>CVE-2022-31736
CVE-2022-31737
CVE-2022-31738
CVE-2022-31739
CVE-2022-31740
CVE-2022-31741
CVE-2022-31742
CVE-2022-31743
CVE-2022-31744
CVE-2022-31745
CVE-2022-1919
CVE-2022-31747
CVE-2022-31748</t>
        </is>
      </c>
      <c r="E92" s="218" t="inlineStr">
        <is>
          <t>Mozilla Firefox</t>
        </is>
      </c>
      <c r="F92" s="185" t="n">
        <v>44713</v>
      </c>
      <c r="G92" s="162" t="inlineStr">
        <is>
          <t>De multiples vulnérabilités ont été découvertes dans Mozilla Firefox. Elles permettent à un attaquant de provoquer une exécution de code arbitraire à distance et un déni de service ainsi que d’autres vulnérabilités critiques.</t>
        </is>
      </c>
      <c r="H92" s="21" t="inlineStr">
        <is>
          <t>Risque fort</t>
        </is>
      </c>
      <c r="I92" s="218" t="inlineStr">
        <is>
          <t>Exécution de code arbitraire à distance
Contournement de sécurité
Déni de service
Spoofing</t>
        </is>
      </c>
      <c r="J92" s="179" t="inlineStr">
        <is>
          <t>OUI</t>
        </is>
      </c>
      <c r="K92" s="162" t="inlineStr">
        <is>
          <t>Mise à jour Mozilla Firefox par la version 101.</t>
        </is>
      </c>
      <c r="L92" s="179" t="inlineStr">
        <is>
          <t>FS</t>
        </is>
      </c>
      <c r="M92" s="185" t="n">
        <v>44713</v>
      </c>
      <c r="N92" s="179" t="n"/>
      <c r="O92" s="185" t="n">
        <v>44750</v>
      </c>
      <c r="P92" s="169">
        <f>DATEDIF(F92,O92,"D")</f>
        <v/>
      </c>
      <c r="Q92" s="179">
        <f>IF(N92&lt;=P92,"Traité dans le delai","Hors délai de remediation")</f>
        <v/>
      </c>
      <c r="R92" s="163" t="inlineStr">
        <is>
          <t xml:space="preserve">07/07/2022 : traité dans C2022-142 : MAJ Mozilla Firefox vers 101.0
08/07/2022 : MAJ Firefox a été effectué sur les PDTs.
</t>
        </is>
      </c>
      <c r="S92" s="22" t="inlineStr">
        <is>
          <t>https://www.mozilla.org/en-US/security/advisories/mfsa2022-20/</t>
        </is>
      </c>
    </row>
    <row r="93" ht="150" customHeight="1" s="209">
      <c r="A93" s="179" t="inlineStr">
        <is>
          <t>MEDZ</t>
        </is>
      </c>
      <c r="B93" s="179" t="n"/>
      <c r="C93" s="218" t="inlineStr">
        <is>
          <t>NOK</t>
        </is>
      </c>
      <c r="D93" s="218" t="inlineStr">
        <is>
          <t>CVE-2022-30190</t>
        </is>
      </c>
      <c r="E93" s="218" t="inlineStr">
        <is>
          <t>Microsoft
Windows Support
Diagnostic Tool</t>
        </is>
      </c>
      <c r="F93" s="185" t="n">
        <v>44713</v>
      </c>
      <c r="G93" s="162" t="inlineStr">
        <is>
          <t>Une vulnérabilité d'exécution de code à distance existe lorsque MSDT est appelé en utilisant le protocole URL à partir d'une application appelante telle que Word. Un attaquant qui réussit à exploiter cette vulnérabilité peut exécuter du code arbitraire avec les privilèges de l'application appelante. L'attaquant peut alors installer des programmes, visualiser, modifier ou supprimer des données, ou créer de nouveaux comptes dans le contexte autorisé par les droits de l'utilisateur.</t>
        </is>
      </c>
      <c r="H93" s="21" t="inlineStr">
        <is>
          <t>Risque fort</t>
        </is>
      </c>
      <c r="I93" s="218" t="inlineStr">
        <is>
          <t>Exécution de code arbitraire à distance</t>
        </is>
      </c>
      <c r="J93" s="179" t="inlineStr">
        <is>
          <t>OUI</t>
        </is>
      </c>
      <c r="K93" s="162" t="inlineStr">
        <is>
          <t>Microsoft propose de désactiver le protocole URL de MSDT en utilisant la commande suivante, à lancer dans une invite de commandes avec le droit administrateur, après avoir sauvegardé le registre :
reg delete HKEY_CLASSES_ROOT\ms-msdt /f
Veuillez-vous référer au billet de blogue Microsoft :
https://msrc-blog.microsoft.com/2022/05/30/guidance-for-cve-2022-30190-microsoft-support-diagnostic-tool-vulnerability/</t>
        </is>
      </c>
      <c r="L93" s="179" t="inlineStr">
        <is>
          <t>FS</t>
        </is>
      </c>
      <c r="M93" s="185" t="n">
        <v>44713</v>
      </c>
      <c r="N93" s="179" t="n"/>
      <c r="O93" s="185" t="n">
        <v>44746</v>
      </c>
      <c r="P93" s="169">
        <f>DATEDIF(F93,O93,"D")</f>
        <v/>
      </c>
      <c r="Q93" s="179">
        <f>IF(N93&lt;=P93,"Traité dans le delai","Hors délai de remediation")</f>
        <v/>
      </c>
      <c r="R93" s="163" t="inlineStr">
        <is>
          <t xml:space="preserve">14/06/2022 : publication de patch correctif (Traité dans le cadre de patching mensuel du mois de Juin).
Nécessite un outil de patching </t>
        </is>
      </c>
      <c r="S93" s="22" t="inlineStr">
        <is>
          <t>https://msrc.microsoft.com/update-guide/vulnerability/CVE-2022-30190</t>
        </is>
      </c>
    </row>
    <row r="94" ht="150" customHeight="1" s="209">
      <c r="A94" s="179" t="inlineStr">
        <is>
          <t>MEDZ</t>
        </is>
      </c>
      <c r="B94" s="179" t="n"/>
      <c r="C94" s="218" t="inlineStr">
        <is>
          <t>Clos (Traité)</t>
        </is>
      </c>
      <c r="D94" s="218" t="inlineStr">
        <is>
          <t>CVE-2022-30190</t>
        </is>
      </c>
      <c r="E94" s="218" t="inlineStr">
        <is>
          <t>Microsoft
Windows Support
Diagnostic Tool</t>
        </is>
      </c>
      <c r="F94" s="185" t="n">
        <v>44713</v>
      </c>
      <c r="G94" s="162" t="inlineStr">
        <is>
          <t>Une vulnérabilité d'exécution de code à distance existe lorsque MSDT est appelé en utilisant le protocole URL à partir d'une application appelante telle que Word. Un attaquant qui réussit à exploiter cette vulnérabilité peut exécuter du code arbitraire avec les privilèges de l'application appelante. L'attaquant peut alors installer des programmes, visualiser, modifier ou supprimer des données, ou créer de nouveaux comptes dans le contexte autorisé par les droits de l'utilisateur.</t>
        </is>
      </c>
      <c r="H94" s="21" t="inlineStr">
        <is>
          <t>Risque fort</t>
        </is>
      </c>
      <c r="I94" s="218" t="inlineStr">
        <is>
          <t>Exécution de code arbitraire à distance</t>
        </is>
      </c>
      <c r="J94" s="179" t="inlineStr">
        <is>
          <t>OUI</t>
        </is>
      </c>
      <c r="K94" s="162" t="inlineStr">
        <is>
          <t xml:space="preserve">Blocage des Hachs au niveau de Kaspersky :
MD5: 52945af1def85b171870b31fa4782e52
SHA-1: 06727ffda60359236a8029e0b3e8a0fd11c23313
SHA-256: 4a24048f81afbe9fb62e7a6a49adbd1faf41f266b5f9feecdceb567aec096784
</t>
        </is>
      </c>
      <c r="L94" s="179" t="inlineStr">
        <is>
          <t>Network</t>
        </is>
      </c>
      <c r="M94" s="185" t="n">
        <v>44713</v>
      </c>
      <c r="N94" s="179" t="n"/>
      <c r="O94" s="185" t="n">
        <v>44714</v>
      </c>
      <c r="P94" s="169">
        <f>DATEDIF(F94,O94,"D")</f>
        <v/>
      </c>
      <c r="Q94" s="179">
        <f>IF(N94&lt;=P94,"Traité dans le delai","Hors délai de remediation")</f>
        <v/>
      </c>
      <c r="R94" s="25" t="inlineStr">
        <is>
          <t>Blocage des IOCs par l'equipe Network.</t>
        </is>
      </c>
      <c r="S94" s="22" t="inlineStr">
        <is>
          <t>https://msrc.microsoft.com/update-guide/vulnerability/CVE-2022-30190</t>
        </is>
      </c>
    </row>
    <row r="95" ht="150" customHeight="1" s="209">
      <c r="A95" s="179" t="inlineStr">
        <is>
          <t>MEDZ</t>
        </is>
      </c>
      <c r="B95" s="179" t="n"/>
      <c r="C95" s="218" t="inlineStr">
        <is>
          <t>Clos (Traité)</t>
        </is>
      </c>
      <c r="D95" s="218" t="inlineStr">
        <is>
          <t>CVE-2022-30190</t>
        </is>
      </c>
      <c r="E95" s="218" t="inlineStr">
        <is>
          <t>Microsoft
Windows Support
Diagnostic Tool</t>
        </is>
      </c>
      <c r="F95" s="185" t="n">
        <v>44713</v>
      </c>
      <c r="G95" s="162" t="inlineStr">
        <is>
          <t>Une vulnérabilité d'exécution de code à distance existe lorsque MSDT est appelé en utilisant le protocole URL à partir d'une application appelante telle que Word. Un attaquant qui réussit à exploiter cette vulnérabilité peut exécuter du code arbitraire avec les privilèges de l'application appelante. L'attaquant peut alors installer des programmes, visualiser, modifier ou supprimer des données, ou créer de nouveaux comptes dans le contexte autorisé par les droits de l'utilisateur.</t>
        </is>
      </c>
      <c r="H95" s="21" t="inlineStr">
        <is>
          <t>Risque fort</t>
        </is>
      </c>
      <c r="I95" s="218" t="inlineStr">
        <is>
          <t>Exécution de code arbitraire à distance</t>
        </is>
      </c>
      <c r="J95" s="179" t="inlineStr">
        <is>
          <t>OUI</t>
        </is>
      </c>
      <c r="K95" s="162" t="inlineStr">
        <is>
          <t>Signatures: 
Fortinet: MSWord/Agent.2E52!tr.dldr Kaspersky : - HEUR:Exploit.MSOffice.Agent.gen - HEUR:Exploit.MSOffice.Generic - HEUR:Trojan.MSOffice.Badur.genw - Trojan-Downloader.MSOffice.Dotmer.sb - BSS:Exploit.Win32.Generic TrendMicro : - Trojan.W97M.CVE202230190.A
Blocage de Domain : 
==&gt; xmlformats[.]com</t>
        </is>
      </c>
      <c r="L95" s="179" t="inlineStr">
        <is>
          <t>Network</t>
        </is>
      </c>
      <c r="M95" s="185" t="n">
        <v>44713</v>
      </c>
      <c r="N95" s="179" t="n"/>
      <c r="O95" s="185" t="n">
        <v>44714</v>
      </c>
      <c r="P95" s="169">
        <f>DATEDIF(F95,O95,"D")</f>
        <v/>
      </c>
      <c r="Q95" s="179">
        <f>IF(N95&lt;=P95,"Traité dans le delai","Hors délai de remediation")</f>
        <v/>
      </c>
      <c r="R95" s="25" t="inlineStr">
        <is>
          <t>Blocage des IOCs par l'equipe Network.</t>
        </is>
      </c>
      <c r="S95" s="22" t="inlineStr">
        <is>
          <t>https://msrc.microsoft.com/update-guide/vulnerability/CVE-2022-30190</t>
        </is>
      </c>
    </row>
    <row r="96" ht="120" customHeight="1" s="209">
      <c r="A96" s="179" t="inlineStr">
        <is>
          <t>MEDZ</t>
        </is>
      </c>
      <c r="B96" s="179" t="n"/>
      <c r="C96" s="184" t="inlineStr">
        <is>
          <t>Clos (Patch cumulative)</t>
        </is>
      </c>
      <c r="D96" s="218" t="inlineStr">
        <is>
          <t>CVE-2022-31813
CVE-2022-30556
CVE-2022-30522
CVE-2022-29404
CVE-2022-28615
CVE-2022-28614
CVE-2022-28330
CVE-2022-26377</t>
        </is>
      </c>
      <c r="E96" s="218" t="inlineStr">
        <is>
          <t xml:space="preserve">Apache HTTP Server </t>
        </is>
      </c>
      <c r="F96" s="185" t="n">
        <v>44722</v>
      </c>
      <c r="G96" s="162" t="inlineStr">
        <is>
          <t>De multiples vulnérabilités ont été découvertes dans Apache HTTP Server. Certaines d'entre elles permettent à un attaquant de provoquer un déni de service à distance, un contournement de la politique de sécurité et une atteinte à l'intégrité des données.</t>
        </is>
      </c>
      <c r="H96" s="21" t="inlineStr">
        <is>
          <t>Critique</t>
        </is>
      </c>
      <c r="I96" s="218" t="inlineStr">
        <is>
          <t>Déni de service à distance
Contournement de la politique de sécurité
Atteinte à l'intégrité des données
Atteinte à la confidentialité des données</t>
        </is>
      </c>
      <c r="J96" s="179" t="inlineStr">
        <is>
          <t>OUI</t>
        </is>
      </c>
      <c r="K96" s="162" t="inlineStr">
        <is>
          <t>Mise à jour Apache HTTP Server vers la version 2.4.54</t>
        </is>
      </c>
      <c r="L96" s="179" t="inlineStr">
        <is>
          <t>Unix</t>
        </is>
      </c>
      <c r="M96" s="185" t="n">
        <v>44722</v>
      </c>
      <c r="N96" s="179" t="n"/>
      <c r="O96" s="185">
        <f>TODAY()</f>
        <v/>
      </c>
      <c r="P96" s="169">
        <f>DATEDIF(F96,O96,"D")</f>
        <v/>
      </c>
      <c r="Q96" s="179">
        <f>IF(N96&lt;=P96,"Traité dans le delai","Hors délai de remediation")</f>
        <v/>
      </c>
      <c r="R96" s="25" t="n"/>
      <c r="S96" s="22" t="inlineStr">
        <is>
          <t>https://downloads.apache.org/httpd/CHANGES_2.4.54</t>
        </is>
      </c>
    </row>
    <row r="97" ht="60" customHeight="1" s="209">
      <c r="A97" s="179" t="inlineStr">
        <is>
          <t>MEDZ</t>
        </is>
      </c>
      <c r="B97" s="179" t="n"/>
      <c r="C97" s="218" t="inlineStr">
        <is>
          <t>Clos (Traité)</t>
        </is>
      </c>
      <c r="D97" s="218" t="inlineStr">
        <is>
          <t>CVE-2022-2007
CVE-2022-2008
CVE-2022-2010
CVE-2022-2011</t>
        </is>
      </c>
      <c r="E97" s="218" t="inlineStr">
        <is>
          <t>Google Chrome</t>
        </is>
      </c>
      <c r="F97" s="185" t="n">
        <v>44726</v>
      </c>
      <c r="G97" s="162" t="inlineStr">
        <is>
          <t>De multiples vulnérabilités ont été découvertes dans Google Chrome. Elles permettent à un attaquant de provoquer un problème de sécurité non spécifié par l'éditeur.</t>
        </is>
      </c>
      <c r="H97" s="21" t="inlineStr">
        <is>
          <t>Risque fort</t>
        </is>
      </c>
      <c r="I97" s="218" t="inlineStr">
        <is>
          <t>Non spécifié par l'éditeur</t>
        </is>
      </c>
      <c r="J97" s="179" t="inlineStr">
        <is>
          <t>OUI</t>
        </is>
      </c>
      <c r="K97" s="162" t="inlineStr">
        <is>
          <t>Mise à jour de Google Chrome versions 102.0.5005.115 ou ultérieurs.</t>
        </is>
      </c>
      <c r="L97" s="179" t="inlineStr">
        <is>
          <t>FS</t>
        </is>
      </c>
      <c r="M97" s="185" t="n">
        <v>44726</v>
      </c>
      <c r="N97" s="179" t="n"/>
      <c r="O97" s="185" t="n">
        <v>44734</v>
      </c>
      <c r="P97" s="169">
        <f>DATEDIF(F97,O97,"D")</f>
        <v/>
      </c>
      <c r="Q97" s="179">
        <f>IF(N97&lt;=P97,"Traité dans le delai","Hors délai de remediation")</f>
        <v/>
      </c>
      <c r="R97" s="25" t="inlineStr">
        <is>
          <t>MEDZ/C2022-143 : MAJ de Google Chrome</t>
        </is>
      </c>
      <c r="S97" s="22" t="inlineStr">
        <is>
          <t>https://chromereleases.googleblog.com/2022/06/stable-channel-update-for-desktop.html</t>
        </is>
      </c>
    </row>
    <row r="98" ht="45" customHeight="1" s="209">
      <c r="A98" s="179" t="inlineStr">
        <is>
          <t>MEDZ</t>
        </is>
      </c>
      <c r="B98" s="179" t="n"/>
      <c r="C98" s="184" t="inlineStr">
        <is>
          <t>Clos (Patch cumulative)</t>
        </is>
      </c>
      <c r="D98" s="218" t="inlineStr">
        <is>
          <t>CVE-2022-22021</t>
        </is>
      </c>
      <c r="E98" s="218" t="inlineStr">
        <is>
          <t>Microsoft Edge (Chromium-based)</t>
        </is>
      </c>
      <c r="F98" s="185" t="n">
        <v>44726</v>
      </c>
      <c r="G98" s="162" t="inlineStr">
        <is>
          <t>Une vulnérabilité a été découverte dans Microsoft Edge. Elle permet à un attaquant de provoquer une exécution de code arbitraire à distance.</t>
        </is>
      </c>
      <c r="H98" s="21" t="inlineStr">
        <is>
          <t>Risque fort</t>
        </is>
      </c>
      <c r="I98" s="218" t="inlineStr">
        <is>
          <t>Exécution de code arbitraire à distance</t>
        </is>
      </c>
      <c r="J98" s="179" t="inlineStr">
        <is>
          <t>OUI</t>
        </is>
      </c>
      <c r="K98" s="162" t="inlineStr">
        <is>
          <t>Mise à jour Microsoft Edge par la version 102.0.1245.39</t>
        </is>
      </c>
      <c r="L98" s="179" t="inlineStr">
        <is>
          <t>FS</t>
        </is>
      </c>
      <c r="M98" s="185" t="n">
        <v>44726</v>
      </c>
      <c r="N98" s="179" t="n"/>
      <c r="O98" s="185" t="n"/>
      <c r="P98" s="169">
        <f>DATEDIF(F98,O98,"D")</f>
        <v/>
      </c>
      <c r="Q98" s="179">
        <f>IF(N98&lt;=P98,"Traité dans le delai","Hors délai de remediation")</f>
        <v/>
      </c>
      <c r="R98" s="25" t="inlineStr">
        <is>
          <t>AutoUpdate</t>
        </is>
      </c>
      <c r="S98" s="22" t="inlineStr">
        <is>
          <t xml:space="preserve">https://msrc.microsoft.com/update-guide/vulnerability/CVE-2022-22021 </t>
        </is>
      </c>
    </row>
    <row r="99" ht="60" customHeight="1" s="209">
      <c r="A99" s="179" t="inlineStr">
        <is>
          <t>MEDZ</t>
        </is>
      </c>
      <c r="B99" s="179" t="n"/>
      <c r="C99" s="218" t="inlineStr">
        <is>
          <t>OPEN</t>
        </is>
      </c>
      <c r="D99" s="218" t="inlineStr">
        <is>
          <t>CVE-2022-31626
CVE-2022-31625</t>
        </is>
      </c>
      <c r="E99" s="218" t="inlineStr">
        <is>
          <t>PHP</t>
        </is>
      </c>
      <c r="F99" s="185" t="n">
        <v>44726</v>
      </c>
      <c r="G99" s="162" t="inlineStr">
        <is>
          <t>De multiples vulnérabilités ont été découvertes dans PHP. Elles permettent à un attaquant de provoquer une exécution de code arbitraire à distance</t>
        </is>
      </c>
      <c r="H99" s="21" t="inlineStr">
        <is>
          <t>Risque fort</t>
        </is>
      </c>
      <c r="I99" s="218" t="inlineStr">
        <is>
          <t>Exécution du code arbitraire à distance
Déni de service</t>
        </is>
      </c>
      <c r="J99" s="179" t="inlineStr">
        <is>
          <t>OUI</t>
        </is>
      </c>
      <c r="K99" s="162" t="inlineStr">
        <is>
          <t>Mise à jour PHP par les versions suivantes :
- PHP version 8.1.7
- PHP version 8.0.20
- PHP version 7.4.30</t>
        </is>
      </c>
      <c r="L99" s="179" t="inlineStr">
        <is>
          <t>Unix</t>
        </is>
      </c>
      <c r="M99" s="185" t="n">
        <v>44726</v>
      </c>
      <c r="N99" s="179" t="n"/>
      <c r="O99" s="185" t="n"/>
      <c r="P99" s="169">
        <f>DATEDIF(F99,O99,"D")</f>
        <v/>
      </c>
      <c r="Q99" s="179">
        <f>IF(N99&lt;=P99,"Traité dans le delai","Hors délai de remediation")</f>
        <v/>
      </c>
      <c r="R99" s="25" t="n"/>
      <c r="S99" s="162" t="inlineStr">
        <is>
          <t>https://www.php.net/ChangeLog-8.php#8.1.7
https://www.php.net/ChangeLog-8.php#PHP_8_0
https://www.php.net/ChangeLog-7.php#7.4.30</t>
        </is>
      </c>
    </row>
    <row r="100" ht="150" customHeight="1" s="209">
      <c r="A100" s="179" t="inlineStr">
        <is>
          <t>MEDZ</t>
        </is>
      </c>
      <c r="B100" s="179" t="n"/>
      <c r="C100" s="218" t="inlineStr">
        <is>
          <t>Clos (Non concerné)</t>
        </is>
      </c>
      <c r="D100" s="218" t="inlineStr">
        <is>
          <t>CVE-2022-21123
CVE-2022-21125
CVE-2022-21166</t>
        </is>
      </c>
      <c r="E100" s="218" t="inlineStr">
        <is>
          <t>VMware ESXi</t>
        </is>
      </c>
      <c r="F100" s="185" t="n">
        <v>44728</v>
      </c>
      <c r="G100" s="162" t="inlineStr">
        <is>
          <t>De multiples vulnérabilités ont été découvertes dans VMware ESXi. Elles permettent à un attaquant de provoquer une atteinte à la confidentialité des données.</t>
        </is>
      </c>
      <c r="H100" s="21" t="inlineStr">
        <is>
          <t>Faible</t>
        </is>
      </c>
      <c r="I100" s="218" t="inlineStr">
        <is>
          <t>Atteinte à la confidentialité des données</t>
        </is>
      </c>
      <c r="J100" s="179" t="inlineStr">
        <is>
          <t>NON</t>
        </is>
      </c>
      <c r="K100" s="162" t="inlineStr">
        <is>
          <t>1- Installation des mises à jour :
ESXi 7.0 U3e : Build 19898904.
ESXi 6.7 U3r : Build Number: 19898906.
ESXi 6.5 : Upgrade to 7.0 U3e (Preferred) or 6.7 U3r.
2- Mitigation :
ESXi 6.5:
◼ Make sure VMs are not using PCI pass-through devices
Or
◼ Use PCI or PCIe passthrough to a virtual machine only if a trusted entity owns and administers the virtual machine.</t>
        </is>
      </c>
      <c r="L100" s="179" t="inlineStr">
        <is>
          <t>Wintel</t>
        </is>
      </c>
      <c r="M100" s="185" t="n">
        <v>44728</v>
      </c>
      <c r="N100" s="179" t="n"/>
      <c r="O100" s="185" t="n">
        <v>44728</v>
      </c>
      <c r="P100" s="169">
        <f>DATEDIF(F100,O100,"D")</f>
        <v/>
      </c>
      <c r="Q100" s="179">
        <f>IF(N100&lt;=P100,"Traité dans le delai","Hors délai de remediation")</f>
        <v/>
      </c>
      <c r="R100" s="25" t="inlineStr">
        <is>
          <t>Non concerné par le produit.</t>
        </is>
      </c>
      <c r="S100" s="22" t="inlineStr">
        <is>
          <t>https://www.vmware.com/security/advisories/VMSA-2022-0016.html</t>
        </is>
      </c>
    </row>
    <row r="101" ht="135" customHeight="1" s="209">
      <c r="A101" s="179" t="inlineStr">
        <is>
          <t>MEDZ</t>
        </is>
      </c>
      <c r="B101" s="179" t="n"/>
      <c r="C101" s="184" t="inlineStr">
        <is>
          <t>Clos (Patch cumulative)</t>
        </is>
      </c>
      <c r="D101" s="218" t="inlineStr">
        <is>
          <t>CVE-2022-2156
CVE-2022-2157
CVE-2022-2158
CVE-2022-2160
CVE-2022-2161
CVE-2022-2162
CVE-2022-2163
CVE-2022-2164
CVE-2022-2165</t>
        </is>
      </c>
      <c r="E101" s="218" t="inlineStr">
        <is>
          <t>Google Chrome</t>
        </is>
      </c>
      <c r="F101" s="185" t="n">
        <v>44734</v>
      </c>
      <c r="G101" s="162" t="inlineStr">
        <is>
          <t>De multiples vulnérabilités ont été découvertes dans Google Chrome. Elles permettent à un attaquant de provoquer une exécution de code.</t>
        </is>
      </c>
      <c r="H101" s="21" t="inlineStr">
        <is>
          <t>Risque fort</t>
        </is>
      </c>
      <c r="I101" s="218" t="inlineStr">
        <is>
          <t xml:space="preserve">Exécution de code </t>
        </is>
      </c>
      <c r="J101" s="179" t="inlineStr">
        <is>
          <t>OUI</t>
        </is>
      </c>
      <c r="K101" s="162" t="inlineStr">
        <is>
          <t xml:space="preserve">Mise à jour de Google Chrome version 103.0.5060.53 ou ultérieur. </t>
        </is>
      </c>
      <c r="L101" s="179" t="inlineStr">
        <is>
          <t>FS</t>
        </is>
      </c>
      <c r="M101" s="185" t="n">
        <v>44734</v>
      </c>
      <c r="N101" s="179" t="n"/>
      <c r="O101" s="185" t="n">
        <v>44747</v>
      </c>
      <c r="P101" s="169">
        <f>DATEDIF(F101,O101,"D")</f>
        <v/>
      </c>
      <c r="Q101" s="179">
        <f>IF(N101&lt;=P101,"Traité dans le delai","Hors délai de remediation")</f>
        <v/>
      </c>
      <c r="R101" s="25" t="inlineStr">
        <is>
          <t>AutoUpdate</t>
        </is>
      </c>
      <c r="S101" s="22" t="inlineStr">
        <is>
          <t xml:space="preserve">https://chromereleases.googleblog.com/2022/06/stable-channel-update-for-desktop_21.html  </t>
        </is>
      </c>
    </row>
    <row r="102" ht="135" customHeight="1" s="209">
      <c r="A102" s="169" t="inlineStr">
        <is>
          <t>MEDZ</t>
        </is>
      </c>
      <c r="B102" s="169" t="n"/>
      <c r="C102" s="184" t="inlineStr">
        <is>
          <t>Clos (Patch cumulative)</t>
        </is>
      </c>
      <c r="D102" s="182" t="inlineStr">
        <is>
          <t>CVE-2022-2068</t>
        </is>
      </c>
      <c r="E102" s="182" t="inlineStr">
        <is>
          <t>OpenSSL</t>
        </is>
      </c>
      <c r="F102" s="186" t="n">
        <v>44734</v>
      </c>
      <c r="G102" s="27" t="inlineStr">
        <is>
          <t>OpenSSL pourrait permettre à un attaquant distant d'exécuter des commandes arbitraires sur le système, en raison d'une validation incorrecte des données fournies par l'utilisateur dans le script c_rehash. En envoyant une requête spécialement rédigée utilisant des métacaractères shell, un attaquant pourrait exploiter cette vulnérabilité pour exécuter des commandes arbitraires avec les privilèges du script sur le système.</t>
        </is>
      </c>
      <c r="H102" s="28" t="inlineStr">
        <is>
          <t>Critique</t>
        </is>
      </c>
      <c r="I102" s="182" t="inlineStr">
        <is>
          <t>Exécution de code arbitraire</t>
        </is>
      </c>
      <c r="J102" s="169" t="inlineStr">
        <is>
          <t>OUI</t>
        </is>
      </c>
      <c r="K102" s="27" t="inlineStr">
        <is>
          <t>Mise à jour OpenSSL par les versions suivantes : 
OpenSSL version 1.0.2zf
OpenSSL version 1.1.1p
OpenSSL version 3.0.4</t>
        </is>
      </c>
      <c r="L102" s="169" t="inlineStr">
        <is>
          <t>Unix</t>
        </is>
      </c>
      <c r="M102" s="186" t="n">
        <v>44734</v>
      </c>
      <c r="N102" s="179" t="n"/>
      <c r="O102" s="186" t="n"/>
      <c r="P102" s="169">
        <f>DATEDIF(F102,O102,"D")</f>
        <v/>
      </c>
      <c r="Q102" s="179">
        <f>IF(N102&lt;=P102,"Traité dans le delai","Hors délai de remediation")</f>
        <v/>
      </c>
      <c r="R102" s="49" t="n"/>
      <c r="S102" s="47" t="inlineStr">
        <is>
          <t xml:space="preserve">https://www.openssl.org/news/secadv/20220621.txt </t>
        </is>
      </c>
      <c r="T102" s="167" t="n"/>
      <c r="U102" s="167" t="n"/>
      <c r="V102" s="167" t="n"/>
      <c r="W102" s="167" t="n"/>
      <c r="X102" s="167" t="n"/>
    </row>
    <row r="103" ht="409.5" customHeight="1" s="209">
      <c r="A103" s="179" t="inlineStr">
        <is>
          <t>MEDZ</t>
        </is>
      </c>
      <c r="B103" s="179" t="n"/>
      <c r="C103" s="184" t="inlineStr">
        <is>
          <t>Clos (Patch cumulative)</t>
        </is>
      </c>
      <c r="D103" s="218" t="n"/>
      <c r="E103" s="218" t="inlineStr">
        <is>
          <t>Malware SessionManager</t>
        </is>
      </c>
      <c r="F103" s="185" t="n">
        <v>44743</v>
      </c>
      <c r="G103" s="162" t="inlineStr">
        <is>
          <t>Un nouveau malware surnommé "SessionManager" a été découvert affectant les serveurs web utilisant IIS de Microsoft. Les attaquants ont utilisé ce logiciel malveillant pour détour-ner des serveurs Microsoft Exchange appartenant à des organisations gouvernementales et militaires d'Europe, du Moyen-Orient, d'Asie et d'Afrique.
Une fois installé sur le système de la victime, les cybercriminels peuvent collecter des in-formations confidentielles à partir de la machine de la victime et des appareils infectés, mettre en place d'autres accès malveillants en installant d'autres types de logiciels malveil-lants ou gérer clandestinement des serveurs compromis, qui peuvent être exploités comme une infrastructure malveillante.</t>
        </is>
      </c>
      <c r="H103" s="21" t="inlineStr">
        <is>
          <t>Risque fort</t>
        </is>
      </c>
      <c r="I103" s="218" t="inlineStr">
        <is>
          <t xml:space="preserve">Contrôle d'acces </t>
        </is>
      </c>
      <c r="J103" s="179" t="inlineStr">
        <is>
          <t>NON</t>
        </is>
      </c>
      <c r="K103" s="162" t="inlineStr">
        <is>
          <t>Blocages des indices de Compromission :
Hashes :
•	5FFC31841EB3B77F41F0ACE61BECD8FD
•	84B20E95D52F38BB4F6C998719660C35
•	4EE3FB2ABA3B82171E6409E253BDDDB5
•	2410D0D7C20597D9B65F237F9C4CE6C9
•	95EBBF04CEFB39DB5A08DC288ADD2BBC
•	F189D8EFA0A8E2BEE1AA1A6CA18F6C2B
•	65DE95969ADBEDB589E8DAFE903C5381
•	235804E3577EA3FE13CE1A7795AD5BF9
•	30CDA3DFF9123AD3B3885B4EA9AC11A8
•	5F15B17FA0E88D40D4E426E53CF94549
IP Address :
•	202.182.123[.]185
•	207.148.109[.]111
Files Paths :
•	%PROGRAMFILES%\Microsoft\ExchangeServer\V15\ClientAccess\OWA\Auth\SessionManagerModule.dll
•	%PROGRAMFILES%\Microsoft\ExchangeServer\V15\FrontEnd\HttpProxy\bin\SessionManagerModule.dll
•	%WINDIR%\System32\inetsrv\SessionManagerModule.dll
•	%WINDIR%\System32\inetsrv\SessionManager.dll
•	C:\Windows\Temp\ExchangeSetup\Exch.ps1
•	C:\Windows\Temp\Exch.exe
•	C:\Windows\Temp\vmmsi.exe
•	C:\Windows\Temp\safenet.exe
•	C:\Windows\Temp\upgrade.exe
•	C:\Windows\Temp\exupgrade.exe
•	C:\Windows\Temp\dvvm.exe
•	C:\Windows\Temp\vgauth.exe
•	C:\Windows\Temp\win32.exe
PDB Paths:
•	C:\Users\GodLike\Desktop\t\t4\StripHeaders-master\x64\Release\sessionmanagermodule.pdb
•	C:\Users\GodLike\Desktop\t\t4\SessionManagerModule\x64\Release\sessionmanagermodule.pdb
•	C:\Users\GodLike\Desktop\t\t4\SessionManagerV2Module\x64\Release\sessionmanagermodule.pdb
•	C:\Users\GodLike\Desktop\t\t4\SessionManagerV3Module\x64\Release\sessionmanagermodule.pdb
•	C:\Users\GodLike\Desktop\t\t0\Hook-PasswordChangeNotify-master\HookPasswordChange\x64\Release\HookPasswordChange.pdb</t>
        </is>
      </c>
      <c r="L103" s="179" t="inlineStr">
        <is>
          <t>SOC</t>
        </is>
      </c>
      <c r="M103" s="185" t="n">
        <v>44743</v>
      </c>
      <c r="N103" s="179" t="n"/>
      <c r="O103" s="185" t="n">
        <v>44743</v>
      </c>
      <c r="P103" s="169">
        <f>DATEDIF(F103,O103,"D")</f>
        <v/>
      </c>
      <c r="Q103" s="179">
        <f>IF(N103&lt;=P103,"Traité dans le delai","Hors délai de remediation")</f>
        <v/>
      </c>
      <c r="R103" s="25" t="inlineStr">
        <is>
          <t xml:space="preserve">Non concerné par Microsoft Exchange Server </t>
        </is>
      </c>
      <c r="S103" s="22" t="inlineStr">
        <is>
          <t xml:space="preserve">https://securelist.com/the-sessionmanager-iis-backdoor/106868/ </t>
        </is>
      </c>
      <c r="T103" s="167" t="n"/>
      <c r="U103" s="167" t="n"/>
      <c r="V103" s="167" t="n"/>
      <c r="W103" s="167" t="n"/>
      <c r="X103" s="167" t="n"/>
    </row>
    <row r="104" ht="409.5" customHeight="1" s="209">
      <c r="A104" s="179" t="inlineStr">
        <is>
          <t>MEDZ</t>
        </is>
      </c>
      <c r="B104" s="179" t="n"/>
      <c r="C104" s="184" t="inlineStr">
        <is>
          <t>Clos (Patch cumulative)</t>
        </is>
      </c>
      <c r="D104" s="218" t="n"/>
      <c r="E104" s="218" t="inlineStr">
        <is>
          <t>Malware SessionManager</t>
        </is>
      </c>
      <c r="F104" s="185" t="n">
        <v>44743</v>
      </c>
      <c r="G104" s="162" t="inlineStr">
        <is>
          <t>Un nouveau malware surnommé "SessionManager" a été découvert affectant les serveurs web utilisant IIS de Microsoft. Les attaquants ont utilisé ce logiciel malveillant pour détour-ner des serveurs Microsoft Exchange appartenant à des organisations gouvernementales et militaires d'Europe, du Moyen-Orient, d'Asie et d'Afrique.
Une fois installé sur le système de la victime, les cybercriminels peuvent collecter des in-formations confidentielles à partir de la machine de la victime et des appareils infectés, mettre en place d'autres accès malveillants en installant d'autres types de logiciels malveil-lants ou gérer clandestinement des serveurs compromis, qui peuvent être exploités comme une infrastructure malveillante.</t>
        </is>
      </c>
      <c r="H104" s="21" t="inlineStr">
        <is>
          <t>Risque fort</t>
        </is>
      </c>
      <c r="I104" s="218" t="inlineStr">
        <is>
          <t xml:space="preserve">Contrôle d'acces </t>
        </is>
      </c>
      <c r="J104" s="179" t="inlineStr">
        <is>
          <t>NON</t>
        </is>
      </c>
      <c r="K104" s="162" t="inlineStr">
        <is>
          <t>Blocages des indices de Compromission :
Hashes :
•	5FFC31841EB3B77F41F0ACE61BECD8FD
•	84B20E95D52F38BB4F6C998719660C35
•	4EE3FB2ABA3B82171E6409E253BDDDB5
•	2410D0D7C20597D9B65F237F9C4CE6C9
•	95EBBF04CEFB39DB5A08DC288ADD2BBC
•	F189D8EFA0A8E2BEE1AA1A6CA18F6C2B
•	65DE95969ADBEDB589E8DAFE903C5381
•	235804E3577EA3FE13CE1A7795AD5BF9
•	30CDA3DFF9123AD3B3885B4EA9AC11A8
•	5F15B17FA0E88D40D4E426E53CF94549
IP Address :
•	202.182.123[.]185
•	207.148.109[.]111
Files Paths :
•	%PROGRAMFILES%\Microsoft\ExchangeServer\V15\ClientAccess\OWA\Auth\SessionManagerModule.dll
•	%PROGRAMFILES%\Microsoft\ExchangeServer\V15\FrontEnd\HttpProxy\bin\SessionManagerModule.dll
•	%WINDIR%\System32\inetsrv\SessionManagerModule.dll
•	%WINDIR%\System32\inetsrv\SessionManager.dll
•	C:\Windows\Temp\ExchangeSetup\Exch.ps1
•	C:\Windows\Temp\Exch.exe
•	C:\Windows\Temp\vmmsi.exe
•	C:\Windows\Temp\safenet.exe
•	C:\Windows\Temp\upgrade.exe
•	C:\Windows\Temp\exupgrade.exe
•	C:\Windows\Temp\dvvm.exe
•	C:\Windows\Temp\vgauth.exe
•	C:\Windows\Temp\win32.exe
PDB Paths:
•	C:\Users\GodLike\Desktop\t\t4\StripHeaders-master\x64\Release\sessionmanagermodule.pdb
•	C:\Users\GodLike\Desktop\t\t4\SessionManagerModule\x64\Release\sessionmanagermodule.pdb
•	C:\Users\GodLike\Desktop\t\t4\SessionManagerV2Module\x64\Release\sessionmanagermodule.pdb
•	C:\Users\GodLike\Desktop\t\t4\SessionManagerV3Module\x64\Release\sessionmanagermodule.pdb
•	C:\Users\GodLike\Desktop\t\t0\Hook-PasswordChangeNotify-master\HookPasswordChange\x64\Release\HookPasswordChange.pdb</t>
        </is>
      </c>
      <c r="L104" s="179" t="inlineStr">
        <is>
          <t>Wintel</t>
        </is>
      </c>
      <c r="M104" s="185" t="n">
        <v>44743</v>
      </c>
      <c r="N104" s="179" t="n"/>
      <c r="O104" s="185" t="n">
        <v>44743</v>
      </c>
      <c r="P104" s="169">
        <f>DATEDIF(F104,O104,"D")</f>
        <v/>
      </c>
      <c r="Q104" s="179">
        <f>IF(N104&lt;=P104,"Traité dans le delai","Hors délai de remediation")</f>
        <v/>
      </c>
      <c r="R104" s="25" t="inlineStr">
        <is>
          <t xml:space="preserve">Non concerné par Microsoft Exchange Server </t>
        </is>
      </c>
      <c r="S104" s="22" t="inlineStr">
        <is>
          <t xml:space="preserve">https://securelist.com/the-sessionmanager-iis-backdoor/106868/ </t>
        </is>
      </c>
      <c r="T104" s="167" t="n"/>
      <c r="U104" s="167" t="n"/>
      <c r="V104" s="167" t="n"/>
      <c r="W104" s="167" t="n"/>
      <c r="X104" s="167" t="n"/>
    </row>
    <row r="105" ht="150" customHeight="1" s="209">
      <c r="A105" s="179" t="inlineStr">
        <is>
          <t>MEDZ</t>
        </is>
      </c>
      <c r="B105" s="179" t="n"/>
      <c r="C105" s="184" t="inlineStr">
        <is>
          <t>Clos (Patch cumulative)</t>
        </is>
      </c>
      <c r="D105" s="218" t="inlineStr">
        <is>
          <t>CVE-2022-2294
CVE-2022-2295
CVE-2022-2296</t>
        </is>
      </c>
      <c r="E105" s="218" t="inlineStr">
        <is>
          <t>Google Chrome</t>
        </is>
      </c>
      <c r="F105" s="185" t="n">
        <v>44747</v>
      </c>
      <c r="G105" s="162" t="inlineStr">
        <is>
          <t>Multiples vulnérabilités critique de type Zero-day ont été découverts dans Google Chrome, l’exploitation des failles peuvent permettre à un attaquant distant d'exécuter du code arbitraire sur le système, en raison d'une confusion de type dans V8. En persuadant une victime de visiter un site Web spécialement conçu, un attaquant distant pourrait exploiter ces vulnérabilités pour exécuter du code arbitraire ou provoquer un déni de service sur le système. La vulnérabilité CVE-2022-2294 est activement exploitée</t>
        </is>
      </c>
      <c r="H105" s="21" t="inlineStr">
        <is>
          <t>Risque fort</t>
        </is>
      </c>
      <c r="I105" s="218" t="inlineStr">
        <is>
          <t>Exécution de code arbitraire 
Déni de service</t>
        </is>
      </c>
      <c r="J105" s="179" t="inlineStr">
        <is>
          <t>OUI</t>
        </is>
      </c>
      <c r="K105" s="162" t="inlineStr">
        <is>
          <t>Mise à jour Google chrome par la version 103.0.5060.114.</t>
        </is>
      </c>
      <c r="L105" s="179" t="inlineStr">
        <is>
          <t>FS</t>
        </is>
      </c>
      <c r="M105" s="185" t="n">
        <v>44747</v>
      </c>
      <c r="N105" s="179" t="n"/>
      <c r="O105" s="185" t="n">
        <v>44762</v>
      </c>
      <c r="P105" s="169">
        <f>DATEDIF(F105,O105,"D")</f>
        <v/>
      </c>
      <c r="Q105" s="179">
        <f>IF(N105&lt;=P105,"Traité dans le delai","Hors délai de remediation")</f>
        <v/>
      </c>
      <c r="R105" s="25" t="inlineStr">
        <is>
          <t>AutoUpdate</t>
        </is>
      </c>
      <c r="S105" s="22" t="inlineStr">
        <is>
          <t>https://chromereleases.googleblog.com/2022/07/stable-channel-update-for-desktop.html?m=1</t>
        </is>
      </c>
      <c r="T105" s="167" t="n"/>
      <c r="U105" s="167" t="n"/>
      <c r="V105" s="167" t="n"/>
      <c r="W105" s="167" t="n"/>
      <c r="X105" s="167" t="n"/>
    </row>
    <row r="106" ht="60" customHeight="1" s="209">
      <c r="A106" s="179" t="inlineStr">
        <is>
          <t>MEDZ</t>
        </is>
      </c>
      <c r="B106" s="179" t="n"/>
      <c r="C106" s="184" t="inlineStr">
        <is>
          <t>Clos (Patch cumulative)</t>
        </is>
      </c>
      <c r="D106" s="218" t="inlineStr">
        <is>
          <t>CVE-2022-2274
CVE-2022-2097</t>
        </is>
      </c>
      <c r="E106" s="218" t="inlineStr">
        <is>
          <t>OpenSSL</t>
        </is>
      </c>
      <c r="F106" s="185" t="n">
        <v>44748</v>
      </c>
      <c r="G106" s="162" t="inlineStr">
        <is>
          <t>De multiples vulnérabilités ont été découvertes dans OpenSSL. Elles permettent à un attaquant de provoquer une exécution de code arbitraire à distance et une atteinte à la confidentialité des données.</t>
        </is>
      </c>
      <c r="H106" s="21" t="inlineStr">
        <is>
          <t>Risque fort</t>
        </is>
      </c>
      <c r="I106" s="218" t="inlineStr">
        <is>
          <t>Exécution de code arbitraire</t>
        </is>
      </c>
      <c r="J106" s="179" t="inlineStr">
        <is>
          <t>NON</t>
        </is>
      </c>
      <c r="K106" s="162" t="inlineStr">
        <is>
          <t>Mise à jour OpenSSL par les versions suivantes : 
OpenSSL version 1.1.1q 
OpenSSL version 3.0.5</t>
        </is>
      </c>
      <c r="L106" s="179" t="inlineStr">
        <is>
          <t>Unix</t>
        </is>
      </c>
      <c r="M106" s="185" t="n">
        <v>44748</v>
      </c>
      <c r="N106" s="179" t="n"/>
      <c r="O106" s="185" t="n"/>
      <c r="P106" s="169">
        <f>DATEDIF(F106,O106,"D")</f>
        <v/>
      </c>
      <c r="Q106" s="179">
        <f>IF(N106&lt;=P106,"Traité dans le delai","Hors délai de remediation")</f>
        <v/>
      </c>
      <c r="R106" s="25" t="n"/>
      <c r="S106" s="22" t="inlineStr">
        <is>
          <t>https://www.openssl.org/news/secadv/20220705.txt</t>
        </is>
      </c>
      <c r="T106" s="167" t="n"/>
      <c r="U106" s="167" t="n"/>
      <c r="V106" s="167" t="n"/>
      <c r="W106" s="167" t="n"/>
      <c r="X106" s="167" t="n"/>
    </row>
    <row r="107" ht="90" customHeight="1" s="209">
      <c r="A107" s="179" t="inlineStr">
        <is>
          <t>MEDZ</t>
        </is>
      </c>
      <c r="B107" s="179" t="n"/>
      <c r="C107" s="184" t="inlineStr">
        <is>
          <t>Clos (Patch cumulative)</t>
        </is>
      </c>
      <c r="D107" s="218" t="inlineStr">
        <is>
          <t>CVE-2022-2295
CVE-2022-2294</t>
        </is>
      </c>
      <c r="E107" s="218" t="inlineStr">
        <is>
          <t>Microsoft Edge (Chromium-based)</t>
        </is>
      </c>
      <c r="F107" s="185" t="n">
        <v>44748</v>
      </c>
      <c r="G107" s="162" t="inlineStr">
        <is>
          <t>Une vulnérabilité critique de type 0-day a été découverte dans Microsoft Edge. Elle permet à un attaquant de provoquer une exécution de code arbitraire à distance et un déni de service.
La vulnérabilité CVE-2022-2294 est activement exploitée.</t>
        </is>
      </c>
      <c r="H107" s="21" t="inlineStr">
        <is>
          <t>Risque fort</t>
        </is>
      </c>
      <c r="I107" s="218" t="inlineStr">
        <is>
          <t>Exécution de code arbitraire 
Déni de service</t>
        </is>
      </c>
      <c r="J107" s="179" t="inlineStr">
        <is>
          <t>OUI</t>
        </is>
      </c>
      <c r="K107" s="162" t="inlineStr">
        <is>
          <t>Mise à jour Microsoft Edge par la version 103.0.1264.49</t>
        </is>
      </c>
      <c r="L107" s="179" t="inlineStr">
        <is>
          <t>FS</t>
        </is>
      </c>
      <c r="M107" s="185" t="n">
        <v>44748</v>
      </c>
      <c r="N107" s="179" t="n"/>
      <c r="O107" s="185" t="n">
        <v>44767</v>
      </c>
      <c r="P107" s="169">
        <f>DATEDIF(F107,O107,"D")</f>
        <v/>
      </c>
      <c r="Q107" s="179">
        <f>IF(N107&lt;=P107,"Traité dans le delai","Hors délai de remediation")</f>
        <v/>
      </c>
      <c r="R107" s="57" t="inlineStr">
        <is>
          <t xml:space="preserve">De nouvelles vulnérabilités ont été publiées par l'éditeur et une nouvelle version a été publiée
</t>
        </is>
      </c>
      <c r="S107" s="162" t="inlineStr">
        <is>
          <t xml:space="preserve">https://msrc.microsoft.com/update-guide/vulnerability/CVE-2022-2295 
https://msrc.microsoft.com/update-guide/vulnerability/CVE-2022-2294 </t>
        </is>
      </c>
      <c r="T107" s="167" t="n"/>
      <c r="U107" s="167" t="n"/>
      <c r="V107" s="167" t="n"/>
      <c r="W107" s="167" t="n"/>
      <c r="X107" s="167" t="n"/>
    </row>
    <row r="108" ht="330" customHeight="1" s="209">
      <c r="A108" s="179" t="inlineStr">
        <is>
          <t>MEDZ</t>
        </is>
      </c>
      <c r="B108" s="179" t="n"/>
      <c r="C108" s="218" t="inlineStr">
        <is>
          <t>Clos (Traité)</t>
        </is>
      </c>
      <c r="D108" s="218" t="inlineStr">
        <is>
          <t>CVE-2022-34230
CVE-2022-34229
CVE-2022-34228
CVE-2022-34227
CVE-2022-34226
CVE-2022-34225
CVE-2022-34224
CVE-2022-34223
CVE-2022-34222
CVE-2022-34237
CVE-2022-34238
CVE-2022-34239
CVE-2022-34236
CVE-2022-34221
CVE-2022-34234
CVE-2022-34220
CVE-2022-34219
CVE-2022-34217
CVE-2022-34216
CVE-2022-34233
CVE-2022-34215
CVE-2022-34232</t>
        </is>
      </c>
      <c r="E108" s="218" t="inlineStr">
        <is>
          <t>Adobe Acrobat DC et Acrobat Reader DC</t>
        </is>
      </c>
      <c r="F108" s="185" t="n">
        <v>44754</v>
      </c>
      <c r="G108" s="162" t="inlineStr">
        <is>
          <t>Adobe Acrobat et Adobe Reader peuvent permettre à un attaquant distant d'exécuter du code arbitraire sur le système, en raison d'une erreur de type « use-after-free » et « out-of-bounds ». En persuadant une victime d'ouvrir un document spécialement conçu, un attaquant distant pourrait exploiter cette vulnérabilité pour exécuter du code arbitraire sur le système avec les privilèges de la victime ou faire planter l'application.</t>
        </is>
      </c>
      <c r="H108" s="21" t="inlineStr">
        <is>
          <t>Critique</t>
        </is>
      </c>
      <c r="I108" s="218" t="inlineStr">
        <is>
          <t>Arbitrary 
code 
exécution
Memory 
leak</t>
        </is>
      </c>
      <c r="J108" s="179" t="inlineStr">
        <is>
          <t>OUI</t>
        </is>
      </c>
      <c r="K108" s="162" t="inlineStr">
        <is>
          <t>Mise a jours des produits Adobe par :
▪ Acrobat DC version 22.001.20169
▪ Acrobat Reader DC version 22.001.20169
▪ Acrobat 2020 version 20.005.30362
▪ Acrobat Reader 2020 version 20.005.30362
▪ Acrobat 2017 version 17.012.30249
▪ Acrobat Reader 2017 version 17.012.30249</t>
        </is>
      </c>
      <c r="L108" s="179" t="inlineStr">
        <is>
          <t>FS</t>
        </is>
      </c>
      <c r="M108" s="185" t="n">
        <v>44754</v>
      </c>
      <c r="N108" s="179" t="n"/>
      <c r="O108" s="185" t="n"/>
      <c r="P108" s="169">
        <f>DATEDIF(F108,O108,"D")</f>
        <v/>
      </c>
      <c r="Q108" s="179">
        <f>IF(N108&lt;=P108,"Traité dans le delai","Hors délai de remediation")</f>
        <v/>
      </c>
      <c r="R108" s="25" t="inlineStr">
        <is>
          <t>Traité dans C2022-144   : MAJ Acrobat Reader DC 22.001.20117</t>
        </is>
      </c>
      <c r="S108" s="22" t="inlineStr">
        <is>
          <t>https://helpx.adobe.com/security/products/acrobat/apsb22-32.html</t>
        </is>
      </c>
      <c r="T108" s="167" t="n"/>
      <c r="U108" s="167" t="n"/>
      <c r="V108" s="167" t="n"/>
      <c r="W108" s="167" t="n"/>
      <c r="X108" s="167" t="n"/>
    </row>
    <row r="109" ht="165" customHeight="1" s="209">
      <c r="A109" s="179" t="inlineStr">
        <is>
          <t>MEDZ</t>
        </is>
      </c>
      <c r="B109" s="179" t="n"/>
      <c r="C109" s="218" t="inlineStr">
        <is>
          <t>Clos (Non concerné)</t>
        </is>
      </c>
      <c r="D109" s="218" t="inlineStr">
        <is>
          <t>CVE-2022-31655
CVE-2022-22982
CVE-2022-31654
CVE-2022-29901 
CVE-2022-28693 
CVE-2022-23816
CVE-2022-23825</t>
        </is>
      </c>
      <c r="E109" s="218" t="inlineStr">
        <is>
          <t>VMware</t>
        </is>
      </c>
      <c r="F109" s="185" t="n">
        <v>44755</v>
      </c>
      <c r="G109" s="162" t="inlineStr">
        <is>
          <t>Multiples vulnérabilités ont été corrigés par VMware, affectant le produit vCenter, ESXi et VMware vRealize Log Insight. L'exploitation de ces vulnérabilités peut permettre à un attaquant de provoquer une attaque Cross-Site Scripting et d’obtenir des informations sensibles.</t>
        </is>
      </c>
      <c r="H109" s="21" t="inlineStr">
        <is>
          <t>Moyen</t>
        </is>
      </c>
      <c r="I109" s="218" t="inlineStr">
        <is>
          <t>Cross-Site Scripting 
Obtain Information</t>
        </is>
      </c>
      <c r="J109" s="179" t="inlineStr">
        <is>
          <t>NON</t>
        </is>
      </c>
      <c r="K109" s="162" t="inlineStr">
        <is>
          <t>Installation des mises à jour :
- VMware vCenter Server (vCenter Server)
o 7.0 U3f
o 6.7 U3r
o 6.5 U3t
- VMware ESXi version :
o 7.0 build 20036589
o 6.7 build 19997733
o 6.5 build 19997716
- VMware vRealize Log Insight version: 
o 8.8.2</t>
        </is>
      </c>
      <c r="L109" s="179" t="inlineStr">
        <is>
          <t>Wintel</t>
        </is>
      </c>
      <c r="M109" s="185" t="n">
        <v>44755</v>
      </c>
      <c r="N109" s="179" t="n"/>
      <c r="O109" s="185" t="n">
        <v>44755</v>
      </c>
      <c r="P109" s="169">
        <f>DATEDIF(F109,O109,"D")</f>
        <v/>
      </c>
      <c r="Q109" s="179">
        <f>IF(N109&lt;=P109,"Traité dans le delai","Hors délai de remediation")</f>
        <v/>
      </c>
      <c r="R109" s="25" t="inlineStr">
        <is>
          <t>Non concerné par le produit.</t>
        </is>
      </c>
      <c r="S109" s="162" t="inlineStr">
        <is>
          <t>https://www.vmware.com/security/advisories/VMSA-2022-0020.html
https://www.vmware.com/security/advisories/VMSA-2022-0019.html
https://www.vmware.com/security/advisories/VMSA-2022-0018.html</t>
        </is>
      </c>
      <c r="T109" s="167" t="n"/>
      <c r="U109" s="167" t="n"/>
      <c r="V109" s="167" t="n"/>
      <c r="W109" s="167" t="n"/>
      <c r="X109" s="167" t="n"/>
    </row>
    <row r="110" ht="120" customHeight="1" s="209">
      <c r="A110" s="179" t="inlineStr">
        <is>
          <t>MEDZ</t>
        </is>
      </c>
      <c r="B110" s="179" t="n"/>
      <c r="C110" s="218" t="inlineStr">
        <is>
          <t>OPEN</t>
        </is>
      </c>
      <c r="D110" s="218" t="inlineStr">
        <is>
          <t>CVE-2022-22047</t>
        </is>
      </c>
      <c r="E110" s="218" t="inlineStr">
        <is>
          <t>Vulnérabilité Zero-day dans Microsoft Windows et Windows Server CSRSS</t>
        </is>
      </c>
      <c r="F110" s="185" t="n">
        <v>44762</v>
      </c>
      <c r="G110" s="162" t="inlineStr">
        <is>
          <t xml:space="preserve">Une vulnérabilité zero-day a été découverts dans Microsoft Windows et Windows Server CSRSS,elle est liée au processus "csrss.exe" de Windows, correspondant au programme "Client Server Runtime Subsystem".  Microsoft a corrigé la vulnérabilité à l'occasion du Patch Tuesday de juillet 2022, l’exploitation de la faille peut permettre à un attaquant de provoquer une élévation de privilège </t>
        </is>
      </c>
      <c r="H110" s="21" t="inlineStr">
        <is>
          <t>Risque fort</t>
        </is>
      </c>
      <c r="I110" s="218" t="inlineStr">
        <is>
          <t>Elévation de privilège</t>
        </is>
      </c>
      <c r="J110" s="179" t="inlineStr">
        <is>
          <t>OUI</t>
        </is>
      </c>
      <c r="K110" s="162" t="inlineStr">
        <is>
          <t>1.	Installations des patchs sécurité du mois de juillet 2022</t>
        </is>
      </c>
      <c r="L110" s="179" t="inlineStr">
        <is>
          <t>FS</t>
        </is>
      </c>
      <c r="M110" s="185" t="n">
        <v>44762</v>
      </c>
      <c r="N110" s="179" t="n"/>
      <c r="O110" s="185" t="n"/>
      <c r="P110" s="169">
        <f>DATEDIF(F110,O110,"D")</f>
        <v/>
      </c>
      <c r="Q110" s="179">
        <f>IF(N110&lt;=P110,"Traité dans le delai","Hors délai de remediation")</f>
        <v/>
      </c>
      <c r="R110" s="25" t="inlineStr">
        <is>
          <t>traité dans le cadre de patching du mois de Juillet.</t>
        </is>
      </c>
      <c r="S110" s="22" t="inlineStr">
        <is>
          <t xml:space="preserve">https://www.fortiguard.com/threat-signal-report/4671/known-active-exploitation-of-windows-csrss-elevation-of-privilege-vulnerability-cve-2022-22047
https://msrc.microsoft.com/update-guide/en-US/vulnerability/CVE-2022-22047 </t>
        </is>
      </c>
      <c r="T110" s="167" t="n"/>
      <c r="U110" s="167" t="n"/>
      <c r="V110" s="167" t="n"/>
      <c r="W110" s="167" t="n"/>
      <c r="X110" s="167" t="n"/>
    </row>
    <row r="111" ht="120" customHeight="1" s="209">
      <c r="A111" s="179" t="inlineStr">
        <is>
          <t>MEDZ</t>
        </is>
      </c>
      <c r="B111" s="179" t="n"/>
      <c r="C111" s="218" t="inlineStr">
        <is>
          <t>OPEN</t>
        </is>
      </c>
      <c r="D111" s="218" t="inlineStr">
        <is>
          <t>CVE-2022-22047</t>
        </is>
      </c>
      <c r="E111" s="218" t="inlineStr">
        <is>
          <t>Vulnérabilité Zero-day dans Microsoft Windows et Windows Server CSRSS</t>
        </is>
      </c>
      <c r="F111" s="185" t="n">
        <v>44762</v>
      </c>
      <c r="G111" s="162" t="inlineStr">
        <is>
          <t xml:space="preserve">Une vulnérabilité zero-day a été découverts dans Microsoft Windows et Windows Server CSRSS,elle est liée au processus "csrss.exe" de Windows, correspondant au programme "Client Server Runtime Subsystem".  Microsoft a corrigé la vulnérabilité à l'occasion du Patch Tuesday de juillet 2022, l’exploitation de la faille peut permettre à un attaquant de provoquer une élévation de privilège </t>
        </is>
      </c>
      <c r="H111" s="21" t="inlineStr">
        <is>
          <t>Risque fort</t>
        </is>
      </c>
      <c r="I111" s="218" t="inlineStr">
        <is>
          <t>Elévation de privilège</t>
        </is>
      </c>
      <c r="J111" s="179" t="inlineStr">
        <is>
          <t>OUI</t>
        </is>
      </c>
      <c r="K111" s="162" t="inlineStr">
        <is>
          <t>1.	Installations des patchs sécurité du mois de juillet 2022</t>
        </is>
      </c>
      <c r="L111" s="179" t="inlineStr">
        <is>
          <t>Wintel</t>
        </is>
      </c>
      <c r="M111" s="185" t="n">
        <v>44762</v>
      </c>
      <c r="N111" s="179" t="n"/>
      <c r="O111" s="185" t="n"/>
      <c r="P111" s="169">
        <f>DATEDIF(F111,O111,"D")</f>
        <v/>
      </c>
      <c r="Q111" s="179">
        <f>IF(N111&lt;=P111,"Traité dans le delai","Hors délai de remediation")</f>
        <v/>
      </c>
      <c r="R111" s="25" t="inlineStr">
        <is>
          <t>traité dans le cadre de patching du mois de Juillet.</t>
        </is>
      </c>
      <c r="S111" s="22" t="inlineStr">
        <is>
          <t xml:space="preserve">https://www.fortiguard.com/threat-signal-report/4671/known-active-exploitation-of-windows-csrss-elevation-of-privilege-vulnerability-cve-2022-22047
https://msrc.microsoft.com/update-guide/en-US/vulnerability/CVE-2022-22047 </t>
        </is>
      </c>
      <c r="T111" s="167" t="n"/>
      <c r="U111" s="167" t="n"/>
      <c r="V111" s="167" t="n"/>
      <c r="W111" s="167" t="n"/>
      <c r="X111" s="167" t="n"/>
    </row>
    <row r="112" ht="120" customHeight="1" s="209">
      <c r="A112" s="179" t="inlineStr">
        <is>
          <t>MEDZ</t>
        </is>
      </c>
      <c r="B112" s="179" t="n"/>
      <c r="C112" s="218" t="inlineStr">
        <is>
          <t>Clos (Traité)</t>
        </is>
      </c>
      <c r="D112" s="218" t="inlineStr">
        <is>
          <t>CVE-2022-22047</t>
        </is>
      </c>
      <c r="E112" s="218" t="inlineStr">
        <is>
          <t>Vulnérabilité Zero-day dans Microsoft Windows et Windows Server CSRSS</t>
        </is>
      </c>
      <c r="F112" s="185" t="n">
        <v>44762</v>
      </c>
      <c r="G112" s="162" t="inlineStr">
        <is>
          <t xml:space="preserve">Une vulnérabilité zero-day a été découverts dans Microsoft Windows et Windows Server CSRSS,elle est liée au processus "csrss.exe" de Windows, correspondant au programme "Client Server Runtime Subsystem".  Microsoft a corrigé la vulnérabilité à l'occasion du Patch Tuesday de juillet 2022, l’exploitation de la faille peut permettre à un attaquant de provoquer une élévation de privilège </t>
        </is>
      </c>
      <c r="H112" s="21" t="inlineStr">
        <is>
          <t>Risque fort</t>
        </is>
      </c>
      <c r="I112" s="218" t="inlineStr">
        <is>
          <t>Elévation de privilège</t>
        </is>
      </c>
      <c r="J112" s="179" t="inlineStr">
        <is>
          <t>OUI</t>
        </is>
      </c>
      <c r="K112" s="162" t="inlineStr">
        <is>
          <t>2.	Blocage de signature IPS au niveau du FW : 
o	MS.Windows.CVE-2022-22047.Privilege.Elevation</t>
        </is>
      </c>
      <c r="L112" s="179" t="inlineStr">
        <is>
          <t>Network</t>
        </is>
      </c>
      <c r="M112" s="185" t="n">
        <v>44762</v>
      </c>
      <c r="N112" s="179" t="n"/>
      <c r="O112" s="185" t="n">
        <v>44762</v>
      </c>
      <c r="P112" s="169">
        <f>DATEDIF(F112,O112,"D")</f>
        <v/>
      </c>
      <c r="Q112" s="179">
        <f>IF(N112&lt;=P112,"Traité dans le delai","Hors délai de remediation")</f>
        <v/>
      </c>
      <c r="R112" s="25" t="inlineStr">
        <is>
          <t>Blocage de signature IPS au niveau du FW Fortigate, MS.Windows.CVE-2022-22047.Privilege.Elevation</t>
        </is>
      </c>
      <c r="S112" s="22" t="inlineStr">
        <is>
          <t xml:space="preserve">https://www.fortiguard.com/threat-signal-report/4671/known-active-exploitation-of-windows-csrss-elevation-of-privilege-vulnerability-cve-2022-22047
https://msrc.microsoft.com/update-guide/en-US/vulnerability/CVE-2022-22047 </t>
        </is>
      </c>
      <c r="T112" s="167" t="n"/>
      <c r="U112" s="167" t="n"/>
      <c r="V112" s="167" t="n"/>
      <c r="W112" s="167" t="n"/>
      <c r="X112" s="167" t="n"/>
    </row>
    <row r="113" ht="90" customHeight="1" s="209">
      <c r="A113" s="179" t="inlineStr">
        <is>
          <t>MEDZ</t>
        </is>
      </c>
      <c r="B113" s="179" t="n"/>
      <c r="C113" s="218" t="inlineStr">
        <is>
          <t>Clos (Traité)</t>
        </is>
      </c>
      <c r="D113" s="218" t="inlineStr">
        <is>
          <t>CVE-2022-2477
CVE-2022-2478
CVE-2022-2479
CVE-2022-2480
CVE-2022-2481
CVE-2022-2163</t>
        </is>
      </c>
      <c r="E113" s="218" t="inlineStr">
        <is>
          <t>Google Chrome</t>
        </is>
      </c>
      <c r="F113" s="185" t="n">
        <v>44762</v>
      </c>
      <c r="G113" s="162" t="inlineStr">
        <is>
          <t>De multiples vulnérabilités ont été découvertes dans Google Chrome elles permettent à un attaquant de provoquer un contournement de sécurité et l’exécution du code arbitraire.</t>
        </is>
      </c>
      <c r="H113" s="21" t="inlineStr">
        <is>
          <t>Risque fort</t>
        </is>
      </c>
      <c r="I113" s="218" t="inlineStr">
        <is>
          <t>Contournement de sécurité Exécution du code arbitraire</t>
        </is>
      </c>
      <c r="J113" s="179" t="inlineStr">
        <is>
          <t>OUI</t>
        </is>
      </c>
      <c r="K113" s="162" t="inlineStr">
        <is>
          <t>Mise à jour de Google Chrome par la version 103.0.5060.134 ou ultérieurs.</t>
        </is>
      </c>
      <c r="L113" s="179" t="inlineStr">
        <is>
          <t>FS</t>
        </is>
      </c>
      <c r="M113" s="185" t="n">
        <v>44762</v>
      </c>
      <c r="N113" s="179" t="n"/>
      <c r="O113" s="185" t="n"/>
      <c r="P113" s="169">
        <f>DATEDIF(F113,O113,"D")</f>
        <v/>
      </c>
      <c r="Q113" s="179">
        <f>IF(N113&lt;=P113,"Traité dans le delai","Hors délai de remediation")</f>
        <v/>
      </c>
      <c r="R113" s="25" t="inlineStr">
        <is>
          <t>Traitement en cours C2022-143 : MAJ de Google Chrome 102.0.5005.63</t>
        </is>
      </c>
      <c r="S113" s="22" t="inlineStr">
        <is>
          <t>https://chromereleases.googleblog.com/2022/07/stable-channel-update-for-desktop_19.html</t>
        </is>
      </c>
      <c r="T113" s="167" t="n"/>
      <c r="U113" s="167" t="n"/>
      <c r="V113" s="167" t="n"/>
      <c r="W113" s="167" t="n"/>
      <c r="X113" s="167" t="n"/>
    </row>
    <row r="114" ht="75" customHeight="1" s="209">
      <c r="A114" s="179" t="inlineStr">
        <is>
          <t>MEDZ</t>
        </is>
      </c>
      <c r="B114" s="179" t="n"/>
      <c r="C114" s="184" t="inlineStr">
        <is>
          <t>Clos (Patch cumulative)</t>
        </is>
      </c>
      <c r="D114" s="218" t="inlineStr">
        <is>
          <t>CVE-2022-34169
CVE-2022-25647
CVE-2022-21541
CVE-2022-21540
CVE-2022-21549</t>
        </is>
      </c>
      <c r="E114" s="218" t="inlineStr">
        <is>
          <t>Oracle Java SE</t>
        </is>
      </c>
      <c r="F114" s="185" t="n">
        <v>44764</v>
      </c>
      <c r="G114" s="162" t="inlineStr">
        <is>
          <t>De multiples vulnérabilités ont été découvertes dans Oracle Java SE. Elles permettent à un attaquant de provoquer un déni de service, une atteinte à l'intégrité des données et une atteinte à la confidentialité des données.</t>
        </is>
      </c>
      <c r="H114" s="21" t="inlineStr">
        <is>
          <t>Critique</t>
        </is>
      </c>
      <c r="I114" s="218" t="inlineStr">
        <is>
          <t>Déni de service 
Atteinte à l'intégrité des données Atteinte à la confidentialité des données</t>
        </is>
      </c>
      <c r="J114" s="179" t="inlineStr">
        <is>
          <t>OUI</t>
        </is>
      </c>
      <c r="K114" s="162" t="inlineStr">
        <is>
          <t>Update Oracle Java SE to latest version 1.8.0_341
Update Oracle Java SE to latest version 1.7.0_351
Update Oracle Java SE to latest version 1.6.0_221</t>
        </is>
      </c>
      <c r="L114" s="179" t="inlineStr">
        <is>
          <t>Unix</t>
        </is>
      </c>
      <c r="M114" s="185" t="n">
        <v>44764</v>
      </c>
      <c r="N114" s="179" t="n"/>
      <c r="O114" s="185" t="n"/>
      <c r="P114" s="169">
        <f>DATEDIF(F114,O114,"D")</f>
        <v/>
      </c>
      <c r="Q114" s="179">
        <f>IF(N114&lt;=P114,"Traité dans le delai","Hors délai de remediation")</f>
        <v/>
      </c>
      <c r="R114" s="25" t="n"/>
      <c r="S114" s="162" t="inlineStr">
        <is>
          <t>https://www.oracle.com/security-alerts/cpujul2022.html#AppendixJAVA
https://www.oracle.com/security-alerts/cpujul2022verbose.html#JAVA</t>
        </is>
      </c>
      <c r="T114" s="167" t="n"/>
      <c r="U114" s="167" t="n"/>
      <c r="V114" s="167" t="n"/>
      <c r="W114" s="167" t="n"/>
      <c r="X114" s="167" t="n"/>
    </row>
    <row r="115" ht="345" customHeight="1" s="209">
      <c r="A115" s="179" t="inlineStr">
        <is>
          <t>MEDZ</t>
        </is>
      </c>
      <c r="B115" s="179" t="n"/>
      <c r="C115" s="184" t="inlineStr">
        <is>
          <t>Clos (Patch cumulative)</t>
        </is>
      </c>
      <c r="D115" s="218" t="inlineStr">
        <is>
          <t>CVE-2022-1292
CVE-2022-27778
CVE-2018-25032
CVE-2022-21556
CVE-2022-21569
CVE-2022-21527
CVE-2022-21528
CVE-2022-21509
CVE-2022-21539
CVE-2022-21517
CVE-2022-21537
CVE-2022-21547
CVE-2022-21525
CVE-2022-21526
CVE-2022-21529
CVE-2022-21530
CVE-2022-21531
CVE-2022-21553
CVE-2022-21515
CVE-2022-21455
CVE-2022-21534
CVE-2022-21522
CVE-2022-21538</t>
        </is>
      </c>
      <c r="E115" s="218" t="inlineStr">
        <is>
          <t>Oracle MySQL</t>
        </is>
      </c>
      <c r="F115" s="185" t="n">
        <v>44764</v>
      </c>
      <c r="G115" s="162" t="inlineStr">
        <is>
          <t>De multiples vulnérabilités ont été découvertes dans Oracle MySQL. Certaines d'entre elles permettent à un attaquant de provoquer une exécution de code arbitraire, un déni de service à distance et une atteinte à l'intégrité des données.</t>
        </is>
      </c>
      <c r="H115" s="21" t="inlineStr">
        <is>
          <t>Risque fort</t>
        </is>
      </c>
      <c r="I115" s="218" t="inlineStr">
        <is>
          <t>Exécution de code arbitraire 
Déni de service à distance
 Atteinte à l'intégrité des données Atteinte à la confidentialité des données</t>
        </is>
      </c>
      <c r="J115" s="179" t="inlineStr">
        <is>
          <t>OUI</t>
        </is>
      </c>
      <c r="K115" s="162" t="inlineStr">
        <is>
          <t>Mise à jour MySQL Server 5.x par les versions ultérieures à 5.7.38
Mise à jour MySQL Server 8.x par les versions ultérieures à version 8.0.30</t>
        </is>
      </c>
      <c r="L115" s="179" t="inlineStr">
        <is>
          <t>DBA</t>
        </is>
      </c>
      <c r="M115" s="185" t="n">
        <v>44764</v>
      </c>
      <c r="N115" s="179" t="n"/>
      <c r="O115" s="185" t="n"/>
      <c r="P115" s="169">
        <f>DATEDIF(F115,O115,"D")</f>
        <v/>
      </c>
      <c r="Q115" s="179">
        <f>IF(N115&lt;=P115,"Traité dans le delai","Hors délai de remediation")</f>
        <v/>
      </c>
      <c r="R115" s="25" t="n"/>
      <c r="S115" s="22" t="inlineStr">
        <is>
          <t>https://www.oracle.com/security-alerts/cpujul2022verbose.html#MSQL</t>
        </is>
      </c>
      <c r="T115" s="167" t="n"/>
      <c r="U115" s="167" t="n"/>
      <c r="V115" s="167" t="n"/>
      <c r="W115" s="167" t="n"/>
      <c r="X115" s="167" t="n"/>
    </row>
    <row r="116" ht="75" customHeight="1" s="209">
      <c r="A116" s="179" t="inlineStr">
        <is>
          <t>MEDZ</t>
        </is>
      </c>
      <c r="B116" s="179" t="n"/>
      <c r="C116" s="184" t="inlineStr">
        <is>
          <t>Clos (Patch cumulative)</t>
        </is>
      </c>
      <c r="D116" s="218" t="inlineStr">
        <is>
          <t>CVE-2022-2481
CVE-2022-2480
CVE-2022-2479
CVE-2022-2478
CVE-2022-2477</t>
        </is>
      </c>
      <c r="E116" s="218" t="inlineStr">
        <is>
          <t>Microsoft Edge (Chromium-based)</t>
        </is>
      </c>
      <c r="F116" s="185" t="n">
        <v>44767</v>
      </c>
      <c r="G116" s="162" t="inlineStr">
        <is>
          <t>Multiples vulnérabilités critiques ont été découvertes dans Microsoft Edge. Elle permet à un attaquant de provoquer une exécution de code arbitraire à distance.</t>
        </is>
      </c>
      <c r="H116" s="21" t="inlineStr">
        <is>
          <t>Risque fort</t>
        </is>
      </c>
      <c r="I116" s="218" t="inlineStr">
        <is>
          <t>Exécution de code arbitraire</t>
        </is>
      </c>
      <c r="J116" s="179" t="inlineStr">
        <is>
          <t>OUI</t>
        </is>
      </c>
      <c r="K116" s="162" t="inlineStr">
        <is>
          <t>Mise à jour Microsoft Edge par la version 103.0.1264.71</t>
        </is>
      </c>
      <c r="L116" s="179" t="inlineStr">
        <is>
          <t>FS</t>
        </is>
      </c>
      <c r="M116" s="185" t="n">
        <v>44767</v>
      </c>
      <c r="N116" s="179" t="n"/>
      <c r="O116" s="185" t="n">
        <v>44781</v>
      </c>
      <c r="P116" s="169">
        <f>DATEDIF(F116,O116,"D")</f>
        <v/>
      </c>
      <c r="Q116" s="179">
        <f>IF(N116&lt;=P116,"Traité dans le delai","Hors délai de remediation")</f>
        <v/>
      </c>
      <c r="R116" s="57" t="inlineStr">
        <is>
          <t xml:space="preserve">De nouvelles vulnérabilités ont été publiées par l'éditeur et une nouvelle version a été publiée
</t>
        </is>
      </c>
      <c r="S116" s="22" t="inlineStr">
        <is>
          <t>https://docs.microsoft.com/en-us/DeployEdge/microsoft-edge-relnotes-security</t>
        </is>
      </c>
      <c r="T116" s="167" t="n"/>
      <c r="U116" s="167" t="n"/>
      <c r="V116" s="167" t="n"/>
      <c r="W116" s="167" t="n"/>
      <c r="X116" s="167" t="n"/>
    </row>
    <row r="117" ht="330" customHeight="1" s="209">
      <c r="A117" s="179" t="inlineStr">
        <is>
          <t>MEDZ</t>
        </is>
      </c>
      <c r="B117" s="179" t="n"/>
      <c r="C117" s="184" t="inlineStr">
        <is>
          <t>Clos (Patch cumulative)</t>
        </is>
      </c>
      <c r="D117" s="218" t="inlineStr">
        <is>
          <t>CVE-2022-2603
CVE-2022-2604
CVE-2022-2605
CVE-2022-2606
CVE-2022-2607
CVE-2022-2608
CVE-2022-2609
CVE-2022-2610
CVE-2022-2611
CVE-2022-2612
CVE-2022-2613
CVE-2022-2614
CVE-2022-2615
CVE-2022-2616
CVE-2022-2617
CVE-2022-2618
CVE-2022-2619
CVE-2022-2620
CVE-2022-2621
CVE-2022-2622
CVE-2022-2623
CVE-2022-2624</t>
        </is>
      </c>
      <c r="E117" s="218" t="inlineStr">
        <is>
          <t>Google Chrome</t>
        </is>
      </c>
      <c r="F117" s="185" t="n">
        <v>44776</v>
      </c>
      <c r="G117" s="162" t="inlineStr">
        <is>
          <t>De multiples vulnérabilités ont été découvertes dans Google Chrome. Elles permettent à un attaquant de provoquer un déni de service et une exécution de code ainsi que d’autres risques sur un navigateur vulnérable.</t>
        </is>
      </c>
      <c r="H117" s="21" t="inlineStr">
        <is>
          <t>Risque fort</t>
        </is>
      </c>
      <c r="I117" s="218" t="inlineStr">
        <is>
          <t>Contournement de la sécurité
Exécution de code
Déni de service
Divulgation d’information</t>
        </is>
      </c>
      <c r="J117" s="179" t="inlineStr">
        <is>
          <t>OUI</t>
        </is>
      </c>
      <c r="K117" s="162" t="inlineStr">
        <is>
          <t>Mise à jour de Google chrome par les versions 104.0.5112.79/80/81</t>
        </is>
      </c>
      <c r="L117" s="179" t="inlineStr">
        <is>
          <t>FS</t>
        </is>
      </c>
      <c r="M117" s="185" t="n">
        <v>44776</v>
      </c>
      <c r="N117" s="179" t="n"/>
      <c r="O117" s="185" t="n">
        <v>44790</v>
      </c>
      <c r="P117" s="169">
        <f>DATEDIF(F117,O117,"D")</f>
        <v/>
      </c>
      <c r="Q117" s="179">
        <f>IF(N117&lt;=P117,"Traité dans le delai","Hors délai de remediation")</f>
        <v/>
      </c>
      <c r="R117" s="57" t="inlineStr">
        <is>
          <t xml:space="preserve">De nouvelles vulnérabilités ont été publiées par l'éditeur et une nouvelle version a été publiée
</t>
        </is>
      </c>
      <c r="S117" s="22" t="inlineStr">
        <is>
          <t>https://chromereleases.googleblog.com/2022/08/stable-channel-update-for-desktop.html</t>
        </is>
      </c>
      <c r="T117" s="167" t="n"/>
      <c r="U117" s="167" t="n"/>
      <c r="V117" s="167" t="n"/>
      <c r="W117" s="167" t="n"/>
      <c r="X117" s="167" t="n"/>
    </row>
    <row r="118" ht="75" customHeight="1" s="209">
      <c r="A118" s="179" t="inlineStr">
        <is>
          <t>MEDZ</t>
        </is>
      </c>
      <c r="B118" s="179" t="n"/>
      <c r="C118" s="184" t="inlineStr">
        <is>
          <t>Clos (Patch cumulative)</t>
        </is>
      </c>
      <c r="D118" s="218" t="inlineStr">
        <is>
          <t>CVE-2022-33636
CVE-2022-33649
CVE-2022-35796</t>
        </is>
      </c>
      <c r="E118" s="218" t="inlineStr">
        <is>
          <t>Microsoft Edge (Chromium-based)</t>
        </is>
      </c>
      <c r="F118" s="185" t="n">
        <v>44781</v>
      </c>
      <c r="G118" s="162" t="inlineStr">
        <is>
          <t>Multiples vulnérabilités critiques ont été découvertes dans Microsoft Edge. Elle permet à un attaquant de provoquer une exécution de code arbitraire à distance et contournement de la sécurité ainsi une escalade de privilège.</t>
        </is>
      </c>
      <c r="H118" s="21" t="inlineStr">
        <is>
          <t>Risque fort</t>
        </is>
      </c>
      <c r="I118" s="218" t="inlineStr">
        <is>
          <t>Exécution de code arbitraire Contournement de la sécurité Escalade de privilège</t>
        </is>
      </c>
      <c r="J118" s="179" t="inlineStr">
        <is>
          <t>OUI</t>
        </is>
      </c>
      <c r="K118" s="162" t="inlineStr">
        <is>
          <t>Mise à jour Microsoft Edge par la version 104.0.5112.79/80/81</t>
        </is>
      </c>
      <c r="L118" s="179" t="inlineStr">
        <is>
          <t>FS</t>
        </is>
      </c>
      <c r="M118" s="185" t="n">
        <v>44781</v>
      </c>
      <c r="N118" s="179" t="n"/>
      <c r="O118" s="185" t="n">
        <v>44791</v>
      </c>
      <c r="P118" s="169">
        <f>DATEDIF(F118,O118,"D")</f>
        <v/>
      </c>
      <c r="Q118" s="179">
        <f>IF(N118&lt;=P118,"Traité dans le delai","Hors délai de remediation")</f>
        <v/>
      </c>
      <c r="R118" s="57" t="inlineStr">
        <is>
          <t xml:space="preserve">De nouvelles vulnérabilités ont été publiées par l'éditeur et une nouvelle version a été publiée
</t>
        </is>
      </c>
      <c r="S118" s="162" t="inlineStr">
        <is>
          <t>https://msrc.microsoft.com/update-guide/vulnerability/CVE-2022-33636
https://msrc.microsoft.com/update-guide/vulnerability/CVE-2022-33649
https://msrc.microsoft.com/update-guide/vulnerability/CVE-2022-35796</t>
        </is>
      </c>
      <c r="T118" s="167" t="n"/>
      <c r="U118" s="167" t="n"/>
      <c r="V118" s="167" t="n"/>
      <c r="W118" s="167" t="n"/>
      <c r="X118" s="167" t="n"/>
    </row>
    <row r="119" ht="105" customHeight="1" s="209">
      <c r="A119" s="179" t="inlineStr">
        <is>
          <t>MEDZ</t>
        </is>
      </c>
      <c r="B119" s="179" t="n"/>
      <c r="C119" s="218" t="inlineStr">
        <is>
          <t>OPEN</t>
        </is>
      </c>
      <c r="D119" s="218" t="inlineStr">
        <is>
          <t>CVE-2022-34713</t>
        </is>
      </c>
      <c r="E119" s="218" t="inlineStr">
        <is>
          <t>Microsoft 
Windows Support 
Diagnostic Tool 
(MSDT) #Dogwalk</t>
        </is>
      </c>
      <c r="F119" s="185" t="n">
        <v>44783</v>
      </c>
      <c r="G119" s="162" t="inlineStr">
        <is>
          <t>Microsoft Windows pourrait permettre à un attaquant local d'exécuter du code arbitraire sur le système, en raison d'une faille dans le composant Support Diagnostic Tool (MSDT). En envoyant une requête spécialement rédigée, un attaquant pourrait exploiter cette vulnérabilité pour exécuter du code arbitraire sur le système</t>
        </is>
      </c>
      <c r="H119" s="21" t="inlineStr">
        <is>
          <t>Risque fort</t>
        </is>
      </c>
      <c r="I119" s="218" t="inlineStr">
        <is>
          <t>Exécution de code à distance</t>
        </is>
      </c>
      <c r="J119" s="179" t="inlineStr">
        <is>
          <t>OUI</t>
        </is>
      </c>
      <c r="K119" s="162" t="inlineStr">
        <is>
          <t>Veuillez appliquer les patchs sécurité du mois d’aout. 
Veuillez-vous référé au bulletin de sécurité de Microsoft (cf. Références).</t>
        </is>
      </c>
      <c r="L119" s="179" t="inlineStr">
        <is>
          <t>Wintel</t>
        </is>
      </c>
      <c r="M119" s="185" t="n">
        <v>44783</v>
      </c>
      <c r="N119" s="179" t="n"/>
      <c r="O119" s="185" t="n">
        <v>44795</v>
      </c>
      <c r="P119" s="169">
        <f>DATEDIF(F119,O119,"D")</f>
        <v/>
      </c>
      <c r="Q119" s="179">
        <f>IF(N119&lt;=P119,"Traité dans le delai","Hors délai de remediation")</f>
        <v/>
      </c>
      <c r="R119" s="57" t="n"/>
      <c r="S119" s="22" t="inlineStr">
        <is>
          <t>https://msrc.microsoft.com/update-guide/vulnerability/CVE-2022-34713</t>
        </is>
      </c>
      <c r="T119" s="167" t="n"/>
      <c r="U119" s="167" t="n"/>
      <c r="V119" s="167" t="n"/>
      <c r="W119" s="167" t="n"/>
      <c r="X119" s="167" t="n"/>
    </row>
    <row r="120" ht="105" customHeight="1" s="209">
      <c r="A120" s="179" t="inlineStr">
        <is>
          <t>MEDZ</t>
        </is>
      </c>
      <c r="B120" s="179" t="n"/>
      <c r="C120" s="218" t="inlineStr">
        <is>
          <t>OPEN</t>
        </is>
      </c>
      <c r="D120" s="218" t="inlineStr">
        <is>
          <t>CVE-2022-34713</t>
        </is>
      </c>
      <c r="E120" s="218" t="inlineStr">
        <is>
          <t>Microsoft 
Windows Support 
Diagnostic Tool 
(MSDT) #Dogwalk</t>
        </is>
      </c>
      <c r="F120" s="185" t="n">
        <v>44783</v>
      </c>
      <c r="G120" s="162" t="inlineStr">
        <is>
          <t>Microsoft Windows pourrait permettre à un attaquant local d'exécuter du code arbitraire sur le système, en raison d'une faille dans le composant Support Diagnostic Tool (MSDT). En envoyant une requête spécialement rédigée, un attaquant pourrait exploiter cette vulnérabilité pour exécuter du code arbitraire sur le système</t>
        </is>
      </c>
      <c r="H120" s="21" t="inlineStr">
        <is>
          <t>Risque fort</t>
        </is>
      </c>
      <c r="I120" s="218" t="inlineStr">
        <is>
          <t>Exécution de code à distance</t>
        </is>
      </c>
      <c r="J120" s="179" t="inlineStr">
        <is>
          <t>OUI</t>
        </is>
      </c>
      <c r="K120" s="162" t="inlineStr">
        <is>
          <t>Veuillez appliquer les patchs sécurité du mois d’aout. 
Veuillez-vous référé au bulletin de sécurité de Microsoft (cf. Références).</t>
        </is>
      </c>
      <c r="L120" s="179" t="inlineStr">
        <is>
          <t>FS</t>
        </is>
      </c>
      <c r="M120" s="185" t="n">
        <v>44783</v>
      </c>
      <c r="N120" s="179" t="n"/>
      <c r="O120" s="185" t="n">
        <v>44785</v>
      </c>
      <c r="P120" s="169">
        <f>DATEDIF(F120,O120,"D")</f>
        <v/>
      </c>
      <c r="Q120" s="179">
        <f>IF(N120&lt;=P120,"Traité dans le delai","Hors délai de remediation")</f>
        <v/>
      </c>
      <c r="R120" s="57" t="n"/>
      <c r="S120" s="22" t="inlineStr">
        <is>
          <t>https://msrc.microsoft.com/update-guide/vulnerability/CVE-2022-34713</t>
        </is>
      </c>
      <c r="T120" s="167" t="n"/>
      <c r="U120" s="167" t="n"/>
      <c r="V120" s="167" t="n"/>
      <c r="W120" s="167" t="n"/>
      <c r="X120" s="167" t="n"/>
    </row>
    <row r="121" ht="135" customHeight="1" s="209">
      <c r="A121" s="179" t="inlineStr">
        <is>
          <t>MEDZ</t>
        </is>
      </c>
      <c r="B121" s="179" t="n"/>
      <c r="C121" s="184" t="inlineStr">
        <is>
          <t>Clos (Patch cumulative)</t>
        </is>
      </c>
      <c r="D121" s="218" t="inlineStr">
        <is>
          <t>CVE-2022-35665
CVE-2022-35666
CVE-2022-35667
CVE-2022-35668
CVE-2022-35670
CVE-2022-35671
CVE-2022-35678</t>
        </is>
      </c>
      <c r="E121" s="218" t="inlineStr">
        <is>
          <t>Adobe Acrobat DC et Acrobat Reader DC</t>
        </is>
      </c>
      <c r="F121" s="185" t="n">
        <v>44783</v>
      </c>
      <c r="G121" s="162" t="inlineStr">
        <is>
          <t>Adobe Acrobat et Adobe Reader peuvent permettre à un attaquant distant d'exécuter du code arbitraire sur le système, en raison d'une erreur de type « use-after-free » et « out-of-bounds ». En persuadant une victime d'ouvrir un document spécialement conçu, un attaquant distant pourrait exploiter cette vulnérabilité pour exécuter du code arbitraire sur le système avec les privilèges de la victime ou faire planter l'application.</t>
        </is>
      </c>
      <c r="H121" s="21" t="inlineStr">
        <is>
          <t>Critique</t>
        </is>
      </c>
      <c r="I121" s="218" t="inlineStr">
        <is>
          <t>Arbitrary code exécution
Memory leak</t>
        </is>
      </c>
      <c r="J121" s="179" t="inlineStr">
        <is>
          <t>OUI</t>
        </is>
      </c>
      <c r="K121" s="162" t="inlineStr">
        <is>
          <t>Mise a jours des produits Adobe par :
Acrobat DC version 22.002.20191
Acrobat Reader DC version 22.002.20191
Acrobat 2020 version 20.005.30381
Acrobat Reader version 2020 20.005.30381
Acrobat 2017 version 17.012.30262
Acrobat Reader 2017 version 17.012.30262</t>
        </is>
      </c>
      <c r="L121" s="179" t="inlineStr">
        <is>
          <t>FS</t>
        </is>
      </c>
      <c r="M121" s="185" t="n">
        <v>44783</v>
      </c>
      <c r="N121" s="179" t="n"/>
      <c r="O121" s="185" t="n">
        <v>44847</v>
      </c>
      <c r="P121" s="169">
        <f>DATEDIF(F121,O121,"D")</f>
        <v/>
      </c>
      <c r="Q121" s="179">
        <f>IF(N121&lt;=P121,"Traité dans le delai","Hors délai de remediation")</f>
        <v/>
      </c>
      <c r="R121" s="25" t="n"/>
      <c r="S121" s="22" t="inlineStr">
        <is>
          <t>https://helpx.adobe.com/security/products/acrobat/apsb22-39.html</t>
        </is>
      </c>
      <c r="T121" s="167" t="n"/>
      <c r="U121" s="167" t="n"/>
      <c r="V121" s="167" t="n"/>
      <c r="W121" s="167" t="n"/>
      <c r="X121" s="167" t="n"/>
    </row>
    <row r="122" ht="75" customHeight="1" s="209">
      <c r="A122" s="179" t="inlineStr">
        <is>
          <t>MEDZ</t>
        </is>
      </c>
      <c r="B122" s="179" t="n"/>
      <c r="C122" s="184" t="inlineStr">
        <is>
          <t>Clos (Patch cumulative)</t>
        </is>
      </c>
      <c r="D122" s="218" t="inlineStr">
        <is>
          <t>CVE-2022-28755</t>
        </is>
      </c>
      <c r="E122" s="218" t="inlineStr">
        <is>
          <t>Zoom Client for Meetings</t>
        </is>
      </c>
      <c r="F122" s="185" t="n">
        <v>44784</v>
      </c>
      <c r="G122" s="162" t="inlineStr">
        <is>
          <t>Une vulnérabilité critique a été découverte dans Zoom Client for Meetings. Un utilisateur malveillant local faiblement privilégié pourrait exploiter cette vulnérabilité pour élever ses privilèges jusqu'à l'utilisateur SYSTEM.</t>
        </is>
      </c>
      <c r="H122" s="21" t="inlineStr">
        <is>
          <t>Risque fort</t>
        </is>
      </c>
      <c r="I122" s="218" t="inlineStr">
        <is>
          <t xml:space="preserve">Escalade de 
privilège </t>
        </is>
      </c>
      <c r="J122" s="179" t="inlineStr">
        <is>
          <t>OUI</t>
        </is>
      </c>
      <c r="K122" s="162" t="inlineStr">
        <is>
          <t>Mise à jour de Zoom Client for Meetings for Windows par la version 5.11 ou ultérieurs.</t>
        </is>
      </c>
      <c r="L122" s="179" t="inlineStr">
        <is>
          <t>FS</t>
        </is>
      </c>
      <c r="M122" s="185" t="n">
        <v>44784</v>
      </c>
      <c r="N122" s="179" t="n"/>
      <c r="O122" s="185" t="n"/>
      <c r="P122" s="169">
        <f>DATEDIF(F122,O122,"D")</f>
        <v/>
      </c>
      <c r="Q122" s="179">
        <f>IF(N122&lt;=P122,"Traité dans le delai","Hors délai de remediation")</f>
        <v/>
      </c>
      <c r="R122" s="25" t="inlineStr">
        <is>
          <t>Déploiement en cours</t>
        </is>
      </c>
      <c r="S122" s="162" t="inlineStr">
        <is>
          <t>https://explore.zoom.us/en/trust/security/security-bulletin/
https://support.zoom.us/hc/en-us/articles/201362233-Where-Do-I-Download-The-Latest-Version-</t>
        </is>
      </c>
      <c r="T122" s="167" t="n"/>
      <c r="U122" s="167" t="n"/>
      <c r="V122" s="167" t="n"/>
      <c r="W122" s="167" t="n"/>
      <c r="X122" s="167" t="n"/>
    </row>
    <row r="123" ht="75" customHeight="1" s="209">
      <c r="A123" s="179" t="inlineStr">
        <is>
          <t>MEDZ</t>
        </is>
      </c>
      <c r="B123" s="179" t="n"/>
      <c r="C123" s="218" t="inlineStr">
        <is>
          <t>OPEN</t>
        </is>
      </c>
      <c r="D123" s="218" t="inlineStr">
        <is>
          <t>CVE-2022-34711
CVE-2022-35822</t>
        </is>
      </c>
      <c r="E123" s="218" t="inlineStr">
        <is>
          <t xml:space="preserve"> Microsoft Windows</t>
        </is>
      </c>
      <c r="F123" s="185" t="n">
        <v>44789</v>
      </c>
      <c r="G123" s="162" t="inlineStr">
        <is>
          <t>De multiples vulnérabilités ont été  corrigées  dans  Microsoft Windows.  
Elles  permettent  à un attaquant de provoquer une élévation  de  privilèges  et  un contournement de la fonctionnalité de sécurité.</t>
        </is>
      </c>
      <c r="H123" s="21" t="inlineStr">
        <is>
          <t>Risque fort</t>
        </is>
      </c>
      <c r="I123" s="218" t="inlineStr">
        <is>
          <t>Contournement de la fonctionnalité 
de sécuritéÉlévation de privilèges</t>
        </is>
      </c>
      <c r="J123" s="179" t="inlineStr">
        <is>
          <t>OUI</t>
        </is>
      </c>
      <c r="K123" s="162" t="inlineStr">
        <is>
          <t xml:space="preserve">appliquer les mises a jour du mois d'aout </t>
        </is>
      </c>
      <c r="L123" s="179" t="inlineStr">
        <is>
          <t>FS</t>
        </is>
      </c>
      <c r="M123" s="185" t="n">
        <v>44789</v>
      </c>
      <c r="N123" s="179" t="n"/>
      <c r="O123" s="185" t="n">
        <v>44785</v>
      </c>
      <c r="P123" s="169">
        <f>DATEDIF(F123,O123,"D")</f>
        <v/>
      </c>
      <c r="Q123" s="179">
        <f>IF(N123&lt;=P123,"Traité dans le delai","Hors délai de remediation")</f>
        <v/>
      </c>
      <c r="R123" s="57" t="n"/>
      <c r="S123" s="162" t="inlineStr">
        <is>
          <t>https://msrc.microsoft.com/update-guide/vulnerability/CVE-2022-35822
https://msrc.microsoft.com/update-guide/vulnerability/CVE-2022-34711</t>
        </is>
      </c>
      <c r="T123" s="167" t="n"/>
      <c r="U123" s="167" t="n"/>
      <c r="V123" s="167" t="n"/>
      <c r="W123" s="167" t="n"/>
      <c r="X123" s="167" t="n"/>
    </row>
    <row r="124" ht="75" customHeight="1" s="209">
      <c r="A124" s="179" t="inlineStr">
        <is>
          <t>MEDZ</t>
        </is>
      </c>
      <c r="B124" s="179" t="n"/>
      <c r="C124" s="218" t="inlineStr">
        <is>
          <t>OPEN</t>
        </is>
      </c>
      <c r="D124" s="218" t="inlineStr">
        <is>
          <t>CVE-2022-34711
CVE-2022-35822</t>
        </is>
      </c>
      <c r="E124" s="218" t="inlineStr">
        <is>
          <t xml:space="preserve"> Microsoft Windows</t>
        </is>
      </c>
      <c r="F124" s="185" t="n">
        <v>44789</v>
      </c>
      <c r="G124" s="162" t="inlineStr">
        <is>
          <t>De multiples vulnérabilités ont été  corrigées  dans  Microsoft Windows.  
Elles  permettent  à un attaquant de provoquer une élévation  de  privilèges  et  un contournement de la fonctionnalité de sécurité.</t>
        </is>
      </c>
      <c r="H124" s="21" t="inlineStr">
        <is>
          <t>Risque fort</t>
        </is>
      </c>
      <c r="I124" s="218" t="inlineStr">
        <is>
          <t>Contournement de la fonctionnalité 
de sécuritéÉlévation de privilèges</t>
        </is>
      </c>
      <c r="J124" s="179" t="inlineStr">
        <is>
          <t>OUI</t>
        </is>
      </c>
      <c r="K124" s="162" t="inlineStr">
        <is>
          <t xml:space="preserve">appliquer les mises a jour du mois d'aout </t>
        </is>
      </c>
      <c r="L124" s="179" t="inlineStr">
        <is>
          <t>Wintel</t>
        </is>
      </c>
      <c r="M124" s="185" t="n">
        <v>44789</v>
      </c>
      <c r="N124" s="179" t="n"/>
      <c r="O124" s="185" t="n">
        <v>44795</v>
      </c>
      <c r="P124" s="169">
        <f>DATEDIF(F124,O124,"D")</f>
        <v/>
      </c>
      <c r="Q124" s="179">
        <f>IF(N124&lt;=P124,"Traité dans le delai","Hors délai de remediation")</f>
        <v/>
      </c>
      <c r="R124" s="57" t="n"/>
      <c r="S124" s="162" t="inlineStr">
        <is>
          <t>https://msrc.microsoft.com/update-guide/vulnerability/CVE-2022-35822
https://msrc.microsoft.com/update-guide/vulnerability/CVE-2022-34711</t>
        </is>
      </c>
      <c r="T124" s="167" t="n"/>
      <c r="U124" s="167" t="n"/>
      <c r="V124" s="167" t="n"/>
      <c r="W124" s="167" t="n"/>
      <c r="X124" s="167" t="n"/>
    </row>
    <row r="125" ht="150" customHeight="1" s="209">
      <c r="A125" s="179" t="inlineStr">
        <is>
          <t>MEDZ</t>
        </is>
      </c>
      <c r="B125" s="179" t="n"/>
      <c r="C125" s="184" t="inlineStr">
        <is>
          <t>Clos (Patch cumulative)</t>
        </is>
      </c>
      <c r="D125" s="218" t="inlineStr">
        <is>
          <t>CVE-2022-2852
CVE-2022-2854
CVE-2022-2855
CVE-2022-2857
CVE-2022-2858
CVE-2022-2853
CVE-2022-2856
CVE-2022-2859
CVE-2022-2860
CVE-2022-2861</t>
        </is>
      </c>
      <c r="E125" s="218" t="inlineStr">
        <is>
          <t>Google Chrome</t>
        </is>
      </c>
      <c r="F125" s="185" t="n">
        <v>44790</v>
      </c>
      <c r="G125" s="162" t="inlineStr">
        <is>
          <t>De multiples vulnérabilités ont été découvertes dans Google Chrome. Elles permettent à un attaquant de provoquer un déni de service ainsi que d’autres risques sur un navigateur vulnérable. La vulnérabilité CVE-2022-2856 est activement exploitée.</t>
        </is>
      </c>
      <c r="H125" s="21" t="inlineStr">
        <is>
          <t>Risque fort</t>
        </is>
      </c>
      <c r="I125" s="218" t="inlineStr">
        <is>
          <t>Déni de service
Divulgation d’information</t>
        </is>
      </c>
      <c r="J125" s="179" t="inlineStr">
        <is>
          <t>OUI</t>
        </is>
      </c>
      <c r="K125" s="162" t="inlineStr">
        <is>
          <t>Mise à jour de Google chrome par les versions 104.0.5112.102/101</t>
        </is>
      </c>
      <c r="L125" s="179" t="inlineStr">
        <is>
          <t>FS</t>
        </is>
      </c>
      <c r="M125" s="185" t="n">
        <v>44790</v>
      </c>
      <c r="N125" s="179" t="n"/>
      <c r="O125" s="185" t="n">
        <v>44804</v>
      </c>
      <c r="P125" s="169">
        <f>DATEDIF(F125,O125,"D")</f>
        <v/>
      </c>
      <c r="Q125" s="179">
        <f>IF(N125&lt;=P125,"Traité dans le delai","Hors délai de remediation")</f>
        <v/>
      </c>
      <c r="R125" s="57" t="inlineStr">
        <is>
          <t xml:space="preserve">De nouvelles vulnérabilités ont été publiées par l'éditeur et une nouvelle version a été publiée
</t>
        </is>
      </c>
      <c r="S125" s="22" t="inlineStr">
        <is>
          <t xml:space="preserve">https://chromereleases.googleblog.com/2022/08/stable-channel-update-for-desktop_16.html </t>
        </is>
      </c>
      <c r="T125" s="167" t="n"/>
      <c r="U125" s="167" t="n"/>
      <c r="V125" s="167" t="n"/>
      <c r="W125" s="167" t="n"/>
      <c r="X125" s="167" t="n"/>
    </row>
    <row r="126" ht="75" customHeight="1" s="209">
      <c r="A126" s="179" t="inlineStr">
        <is>
          <t>MEDZ</t>
        </is>
      </c>
      <c r="B126" s="179" t="n"/>
      <c r="C126" s="184" t="inlineStr">
        <is>
          <t>Clos (Patch cumulative)</t>
        </is>
      </c>
      <c r="D126" s="218" t="inlineStr">
        <is>
          <t>CVE-2022-2856</t>
        </is>
      </c>
      <c r="E126" s="218" t="inlineStr">
        <is>
          <t>Microsoft Edge (Chromium-based)</t>
        </is>
      </c>
      <c r="F126" s="185" t="n">
        <v>44791</v>
      </c>
      <c r="G126" s="162" t="inlineStr">
        <is>
          <t>Une vulnérabilité a été corrigée dans Microsoft Edge. Elle permet à un attaquant de provoquer un problème de sécurité non spécifié par l'éditeur.
Google annonce avoir connaissance d'un code d'exploitation pour la vulnérabilité CVE-2022-2856.</t>
        </is>
      </c>
      <c r="H126" s="21" t="inlineStr">
        <is>
          <t>Risque fort</t>
        </is>
      </c>
      <c r="I126" s="218" t="inlineStr">
        <is>
          <t>Non spécifié par l'éditeur</t>
        </is>
      </c>
      <c r="J126" s="179" t="inlineStr">
        <is>
          <t>OUI</t>
        </is>
      </c>
      <c r="K126" s="162" t="inlineStr">
        <is>
          <t>Mise à jour de Microsoft Edge par la version 104.0.5112.102/101</t>
        </is>
      </c>
      <c r="L126" s="179" t="inlineStr">
        <is>
          <t>FS</t>
        </is>
      </c>
      <c r="M126" s="185" t="n">
        <v>44791</v>
      </c>
      <c r="N126" s="179" t="n"/>
      <c r="O126" s="185" t="n">
        <v>44795</v>
      </c>
      <c r="P126" s="169">
        <f>DATEDIF(F126,O126,"D")</f>
        <v/>
      </c>
      <c r="Q126" s="179">
        <f>IF(N126&lt;=P126,"Traité dans le delai","Hors délai de remediation")</f>
        <v/>
      </c>
      <c r="R126" s="57" t="inlineStr">
        <is>
          <t xml:space="preserve">De nouvelles vulnérabilités ont été publiées par l'éditeur et une nouvelle version a été publiée
</t>
        </is>
      </c>
      <c r="S126" s="22" t="inlineStr">
        <is>
          <t xml:space="preserve">https://msrc.microsoft.com/update-guide/vulnerability/CVE-2022-2856 </t>
        </is>
      </c>
      <c r="T126" s="167" t="n"/>
      <c r="U126" s="167" t="n"/>
      <c r="V126" s="167" t="n"/>
      <c r="W126" s="167" t="n"/>
      <c r="X126" s="167" t="n"/>
    </row>
    <row r="127" ht="75" customHeight="1" s="209">
      <c r="A127" s="179" t="inlineStr">
        <is>
          <t>MEDZ</t>
        </is>
      </c>
      <c r="B127" s="179" t="n"/>
      <c r="C127" s="184" t="inlineStr">
        <is>
          <t>Clos (Patch cumulative)</t>
        </is>
      </c>
      <c r="D127" s="218" t="inlineStr">
        <is>
          <t>CVE-2022-32893
CVE-2022-32894</t>
        </is>
      </c>
      <c r="E127" s="218" t="inlineStr">
        <is>
          <t>Produits
Apple</t>
        </is>
      </c>
      <c r="F127" s="185" t="n">
        <v>44792</v>
      </c>
      <c r="G127" s="162" t="inlineStr">
        <is>
          <t>De multiples vulnérabilités ont été découvertes dans les produits Apple. Elles permettent à un attaquant de provoquer une exécution de code arbitraire à distance.
Apple indique que les vulnérabilités CVE-2022-32893 et CVE-2022-32894 seraient activement exploitées.</t>
        </is>
      </c>
      <c r="H127" s="21" t="inlineStr">
        <is>
          <t>Risque fort</t>
        </is>
      </c>
      <c r="I127" s="218" t="inlineStr">
        <is>
          <t>Exécution de code arbitraire à distance</t>
        </is>
      </c>
      <c r="J127" s="179" t="inlineStr">
        <is>
          <t>OUI</t>
        </is>
      </c>
      <c r="K127" s="162" t="inlineStr">
        <is>
          <t>Mise à jour iOS et iPadOS par la version 15.6.1
Mise à jour macOS Monterey par la version 12.5.1
Mise à jour Safari par la version 15.6.1</t>
        </is>
      </c>
      <c r="L127" s="179" t="inlineStr">
        <is>
          <t>FS</t>
        </is>
      </c>
      <c r="M127" s="185" t="n">
        <v>44792</v>
      </c>
      <c r="N127" s="179" t="n"/>
      <c r="O127" s="185" t="n"/>
      <c r="P127" s="169">
        <f>DATEDIF(F127,O127,"D")</f>
        <v/>
      </c>
      <c r="Q127" s="179">
        <f>IF(N127&lt;=P127,"Traité dans le delai","Hors délai de remediation")</f>
        <v/>
      </c>
      <c r="R127" s="25" t="n"/>
      <c r="S127" s="162" t="inlineStr">
        <is>
          <t xml:space="preserve">https://support.apple.com/fr-fr/HT213412 
https://support.apple.com/fr-fr/HT213413 
https://support.apple.com/en-us/HT213414 </t>
        </is>
      </c>
      <c r="T127" s="167" t="n"/>
      <c r="U127" s="167" t="n"/>
      <c r="V127" s="167" t="n"/>
      <c r="W127" s="167" t="n"/>
      <c r="X127" s="167" t="n"/>
    </row>
    <row r="128" ht="120" customHeight="1" s="209">
      <c r="A128" s="179" t="inlineStr">
        <is>
          <t>MEDZ</t>
        </is>
      </c>
      <c r="B128" s="179" t="n"/>
      <c r="C128" s="184" t="inlineStr">
        <is>
          <t>Clos (Patch cumulative)</t>
        </is>
      </c>
      <c r="D128" s="218" t="inlineStr">
        <is>
          <t>CVE-2022-2852
CVE-2022-2853
CVE-2022-2854
CVE-2022-2855
CVE-2022-2857
CVE-2022-2858
CVE-2022-2860
CVE-2022-2861</t>
        </is>
      </c>
      <c r="E128" s="218" t="inlineStr">
        <is>
          <t>Microsoft Edge (Chromium-based)</t>
        </is>
      </c>
      <c r="F128" s="185" t="n">
        <v>44795</v>
      </c>
      <c r="G128" s="162" t="inlineStr">
        <is>
          <t>De multiples vulnérabilités ont été découvertes dans Microsoft Edge. Elles permettent à un attaquant de provoquer un problème de sécurité non spécifié par l'éditeur.</t>
        </is>
      </c>
      <c r="H128" s="21" t="inlineStr">
        <is>
          <t>Risque fort</t>
        </is>
      </c>
      <c r="I128" s="218" t="inlineStr">
        <is>
          <t>Non spécifié par l'éditeur</t>
        </is>
      </c>
      <c r="J128" s="179" t="inlineStr">
        <is>
          <t>OUI</t>
        </is>
      </c>
      <c r="K128" s="162" t="inlineStr">
        <is>
          <t>Mise à jour de Microsoft Edge par la version 104.0.5112.102</t>
        </is>
      </c>
      <c r="L128" s="179" t="inlineStr">
        <is>
          <t>FS</t>
        </is>
      </c>
      <c r="M128" s="185" t="n">
        <v>44795</v>
      </c>
      <c r="N128" s="179" t="n"/>
      <c r="O128" s="185" t="n"/>
      <c r="P128" s="169">
        <f>DATEDIF(F128,O128,"D")</f>
        <v/>
      </c>
      <c r="Q128" s="179">
        <f>IF(N128&lt;=P128,"Traité dans le delai","Hors délai de remediation")</f>
        <v/>
      </c>
      <c r="R128" s="25" t="n"/>
      <c r="S128" s="22" t="inlineStr">
        <is>
          <t>https://msrc.microsoft.com/update-guide/vulnerability/CVE-2022-2852
https://msrc.microsoft.com/update-guide/vulnerability/CVE-2022-2853
https://msrc.microsoft.com/update-guide/vulnerability/CVE-2022-2854
https://msrc.microsoft.com/update-guide/vulnerability/CVE-2022-2855
https://msrc.microsoft.com/update-guide/vulnerability/CVE-2022-2857
https://msrc.microsoft.com/update-guide/vulnerability/CVE-2022-2858
https://msrc.microsoft.com/update-guide/vulnerability/CVE-2022-2860
https://msrc.microsoft.com/update-guide/vulnerability/CVE-2022-2861</t>
        </is>
      </c>
      <c r="T128" s="167" t="n"/>
      <c r="U128" s="167" t="n"/>
      <c r="V128" s="167" t="n"/>
      <c r="W128" s="167" t="n"/>
      <c r="X128" s="167" t="n"/>
    </row>
    <row r="129" ht="90" customHeight="1" s="209">
      <c r="A129" s="179" t="inlineStr">
        <is>
          <t>MEDZ</t>
        </is>
      </c>
      <c r="B129" s="179" t="n"/>
      <c r="C129" s="184" t="inlineStr">
        <is>
          <t>Clos (Patch cumulative)</t>
        </is>
      </c>
      <c r="D129" s="218" t="inlineStr">
        <is>
          <t>CVE-2022-38473
CVE-2022-38478
CVE-2022-38472
CVE-2022-38477
CVE-2022-38474
CVE-2022-38475</t>
        </is>
      </c>
      <c r="E129" s="218" t="inlineStr">
        <is>
          <t>Mozilla Firefox</t>
        </is>
      </c>
      <c r="F129" s="185" t="n">
        <v>44797</v>
      </c>
      <c r="G129" s="162" t="inlineStr">
        <is>
          <t>De multiples vulnérabilités ont été corrigées dans Mozilla Firefox. Elles permettent à un attaquant de provoquer une exécution de code arbitraire à distance et un contournement de la politique de sécurité.</t>
        </is>
      </c>
      <c r="H129" s="21" t="inlineStr">
        <is>
          <t>Risque fort</t>
        </is>
      </c>
      <c r="I129" s="218" t="inlineStr">
        <is>
          <t>Contournement de la politique de sécurité.
Exécution de code arbitraire à distance.</t>
        </is>
      </c>
      <c r="J129" s="179" t="inlineStr">
        <is>
          <t>NON</t>
        </is>
      </c>
      <c r="K129" s="162" t="inlineStr">
        <is>
          <t>Mise à jour vers la version 104 ou Ultérieur</t>
        </is>
      </c>
      <c r="L129" s="179" t="inlineStr">
        <is>
          <t>FS</t>
        </is>
      </c>
      <c r="M129" s="185" t="n">
        <v>44797</v>
      </c>
      <c r="N129" s="179" t="n"/>
      <c r="O129" s="185" t="n"/>
      <c r="P129" s="169">
        <f>DATEDIF(F129,O129,"D")</f>
        <v/>
      </c>
      <c r="Q129" s="179">
        <f>IF(N129&lt;=P129,"Traité dans le delai","Hors délai de remediation")</f>
        <v/>
      </c>
      <c r="R129" s="25" t="n"/>
      <c r="S129" s="22" t="inlineStr">
        <is>
          <t>https://www.mozilla.org/en-US/security/advisories/mfsa2022-33/</t>
        </is>
      </c>
      <c r="T129" s="167" t="n"/>
      <c r="U129" s="167" t="n"/>
      <c r="V129" s="167" t="n"/>
      <c r="W129" s="167" t="n"/>
      <c r="X129" s="167" t="n"/>
    </row>
    <row r="130" ht="315" customHeight="1" s="209">
      <c r="A130" s="179" t="inlineStr">
        <is>
          <t>MEDZ</t>
        </is>
      </c>
      <c r="B130" s="179" t="n"/>
      <c r="C130" s="184" t="inlineStr">
        <is>
          <t>Clos (Patch cumulative)</t>
        </is>
      </c>
      <c r="D130" s="218" t="inlineStr">
        <is>
          <t>CVE-2022-3038
CVE-2022-3039
CVE-2022-3040
CVE-2022-3041
CVE-2022-3042
CVE-2022-3043
CVE-2022-3044
CVE-2022-3045
CVE-2022-3046
CVE-2022-3047
CVE-2022-3048
CVE-2022-3049
CVE-2022-3050
CVE-2022-3051
CVE-2022-3052
CVE-2022-3053
CVE-2022-3054
CVE-2022-3055
CVE-2022-3056
CVE-2022-3057
CVE-2022-3058</t>
        </is>
      </c>
      <c r="E130" s="218" t="inlineStr">
        <is>
          <t>Google chrome</t>
        </is>
      </c>
      <c r="F130" s="185" t="n">
        <v>44804</v>
      </c>
      <c r="G130" s="162" t="inlineStr">
        <is>
          <t>De multiples vulnérabilités ont été découvertes dans Google Chrome. Elles permettent à un attaquant de provoquer un déni de service et une exécution de code arbitraire sur un navigateur vulnérable.</t>
        </is>
      </c>
      <c r="H130" s="21" t="inlineStr">
        <is>
          <t>Risque fort</t>
        </is>
      </c>
      <c r="I130" s="218" t="inlineStr">
        <is>
          <t>Déni de service
Exécution de code arbitraire</t>
        </is>
      </c>
      <c r="J130" s="179" t="inlineStr">
        <is>
          <t>OUI</t>
        </is>
      </c>
      <c r="K130" s="162" t="inlineStr">
        <is>
          <t>Mettre à jour de Google chrome par la version 105.0.5195.52/53/54</t>
        </is>
      </c>
      <c r="L130" s="179" t="inlineStr">
        <is>
          <t>FS</t>
        </is>
      </c>
      <c r="M130" s="185" t="n">
        <v>44804</v>
      </c>
      <c r="N130" s="179" t="n"/>
      <c r="O130" s="185" t="n"/>
      <c r="P130" s="169">
        <f>DATEDIF(F130,O130,"D")</f>
        <v/>
      </c>
      <c r="Q130" s="179">
        <f>IF(N130&lt;=P130,"Traité dans le delai","Hors délai de remediation")</f>
        <v/>
      </c>
      <c r="R130" s="25" t="n"/>
      <c r="S130" s="22" t="inlineStr">
        <is>
          <t>https://chromereleases.googleblog.com/2022/08/stable-channel-update-for-desktop_30.html</t>
        </is>
      </c>
      <c r="T130" s="167" t="n"/>
      <c r="U130" s="167" t="n"/>
      <c r="V130" s="167" t="n"/>
      <c r="W130" s="167" t="n"/>
      <c r="X130" s="167" t="n"/>
    </row>
    <row r="131" ht="195" customHeight="1" s="209">
      <c r="A131" s="179" t="inlineStr">
        <is>
          <t>MEDZ</t>
        </is>
      </c>
      <c r="B131" s="169" t="n"/>
      <c r="C131" s="182" t="inlineStr">
        <is>
          <t>Clos 
(Patch cumulative)</t>
        </is>
      </c>
      <c r="D131" s="182" t="inlineStr">
        <is>
          <t>CVE-2021-34723
CVE-2021-34724
CVE-2021-34703
CVE-2021-1546
CVE-2021-1612
CVE-2021-1589
CVE-2021-34712
CVE-2021-34726
CVE-2021-34727</t>
        </is>
      </c>
      <c r="E131" s="218" t="inlineStr">
        <is>
          <t>Produit Cisco</t>
        </is>
      </c>
      <c r="F131" s="186" t="n">
        <v>44462</v>
      </c>
      <c r="G131" s="27" t="inlineStr">
        <is>
          <t>De multiples vulnérabilités ont été découvertes dans les produits Cisco. Certaines d'entre elles permettent à un attaquant de provoquer une exécution de code arbitraire à distance, un déni de service à distance et un contournement de la politique de sécurité.</t>
        </is>
      </c>
      <c r="H131" s="28" t="inlineStr">
        <is>
          <t>Risque fort</t>
        </is>
      </c>
      <c r="I131" s="182" t="inlineStr">
        <is>
          <t>Exécution de code arbitraire à distance
Déni de service à distance
Contournement de la politique de sécurité
	Élévation de privilèges</t>
        </is>
      </c>
      <c r="J131" s="169" t="inlineStr">
        <is>
          <t>OUI</t>
        </is>
      </c>
      <c r="K131" s="27" t="inlineStr">
        <is>
          <t>1000 Series Integrated Services Routers (ISRs)
4000 Series ISRs
ASR 1000 Series Aggregation Services Routers
Cloud Services Router 1000V Series
Cisco IOS XE SD-WAN Software
Cisco IOS or IOS XE Software
SD-WAN vBond Orchestrator Software
SD-WAN vEdge Cloud Routers
SD-WAN vEdge Routers
SD-WAN vManage Software
SD-WAN vSmart Controller Software</t>
        </is>
      </c>
      <c r="L131" s="169" t="inlineStr">
        <is>
          <t>Network</t>
        </is>
      </c>
      <c r="M131" s="186" t="n">
        <v>44462</v>
      </c>
      <c r="N131" s="179" t="n"/>
      <c r="O131" s="186" t="n"/>
      <c r="P131" s="169">
        <f>DATEDIF(F131,O131,"D")</f>
        <v/>
      </c>
      <c r="Q131" s="169">
        <f>IF(N131&lt;=P131,"Traité dans le delai","Hors délai de remediation")</f>
        <v/>
      </c>
      <c r="R131" s="49" t="inlineStr">
        <is>
          <t xml:space="preserve">Pas de retour aupres de l'equipe technique.
</t>
        </is>
      </c>
      <c r="S131" s="47" t="inlineStr">
        <is>
          <t>https://tools.cisco.com/security/center/content/CiscoSecurityAdvisory/cisco-sa-iosxesdwan-arbfileov-MVOF3ZZn
https://tools.cisco.com/security/center/content/CiscoSecurityAdvisory/cisco-sa-iosxesdwan-privesc-VP4FG3jD
https://tools.cisco.com/security/center/content/CiscoSecurityAdvisory/cisco-sa-lldp-dos-sBnuHSjT
https://tools.cisco.com/security/center/content/CiscoSecurityAdvisory/cisco-sa-sd-wan-Fhqh8pKX
https://tools.cisco.com/security/center/content/CiscoSecurityAdvisory/cisco-sa-sd-wan-GjR5pGOm
https://tools.cisco.com/security/center/content/CiscoSecurityAdvisory/cisco-sa-sd-wan-credentials-ydYfskzZ
https://tools.cisco.com/security/center/content/CiscoSecurityAdvisory/cisco-sa-sd-wan-jOsuRJCc
https://tools.cisco.com/security/center/content/CiscoSecurityAdvisory/cisco-sa-sd-wan-jOsuRJCc
https://tools.cisco.com/security/center/content/CiscoSecurityAdvisory/cisco-sa-iosxesdwan-rbuffover-vE2OB6tp</t>
        </is>
      </c>
    </row>
    <row r="132" ht="150" customHeight="1" s="209">
      <c r="A132" s="179" t="inlineStr">
        <is>
          <t>MEDZ</t>
        </is>
      </c>
      <c r="B132" s="169" t="n"/>
      <c r="C132" s="169" t="inlineStr">
        <is>
          <t>OPEN</t>
        </is>
      </c>
      <c r="D132" s="182" t="inlineStr">
        <is>
          <t>CVE-2021-40449</t>
        </is>
      </c>
      <c r="E132" s="188" t="inlineStr">
        <is>
          <t>Notification de vulnérabilité 0-day dans Microsoft Windows Win32k (MysterySnail)</t>
        </is>
      </c>
      <c r="F132" s="186" t="n">
        <v>44481</v>
      </c>
      <c r="G132" s="27" t="inlineStr">
        <is>
          <t>Une vulnérabilité critique a été découverte dans Microsoft Windows Win32k. Elle permet à un attaquant local authentifié d'obtenir des privilèges élevés sur le système, en raison d'une faille dans le composant Win32k. En exécutant un programme spécialement conçu, un attaquant authentifié pourrait exploiter cette vulnérabilité pour exécuter du code arbitraire avec des privilèges élevés.
La vulnérabilité CVE-2021-40449 est activement exploitée.</t>
        </is>
      </c>
      <c r="H132" s="46" t="inlineStr">
        <is>
          <t>Risque fort</t>
        </is>
      </c>
      <c r="I132" s="242" t="inlineStr">
        <is>
          <t>Obtenir des privilèges
Escalade des privilèges
Exécution du code arbitraire</t>
        </is>
      </c>
      <c r="J132" s="169" t="inlineStr">
        <is>
          <t>OUI</t>
        </is>
      </c>
      <c r="K132" s="175" t="inlineStr">
        <is>
          <t>Blocage des IOCs.</t>
        </is>
      </c>
      <c r="L132" s="186" t="inlineStr">
        <is>
          <t>Network</t>
        </is>
      </c>
      <c r="M132" s="186" t="n">
        <v>44483</v>
      </c>
      <c r="N132" s="179" t="n"/>
      <c r="O132" s="186" t="n"/>
      <c r="P132" s="169">
        <f>DATEDIF(F132,O132,"D")</f>
        <v/>
      </c>
      <c r="Q132" s="169">
        <f>IF(N132&lt;=P132,"Traité dans le delai","Hors délai de remediation")</f>
        <v/>
      </c>
      <c r="R132" s="49" t="inlineStr">
        <is>
          <t xml:space="preserve">Pas de retour aupres de l'equipe technique.
</t>
        </is>
      </c>
      <c r="S132" s="47" t="inlineStr">
        <is>
          <t xml:space="preserve">https://msrc.microsoft.com/update-guide/vulnerability/CVE-2021-40449 </t>
        </is>
      </c>
    </row>
    <row r="133" ht="90" customHeight="1" s="209">
      <c r="A133" s="179" t="inlineStr">
        <is>
          <t>MEDZ</t>
        </is>
      </c>
      <c r="B133" s="169" t="n"/>
      <c r="C133" s="184" t="inlineStr">
        <is>
          <t>Clos (Patch cumulative)</t>
        </is>
      </c>
      <c r="D133" s="182" t="inlineStr">
        <is>
          <t>CVE-2021-35053</t>
        </is>
      </c>
      <c r="E133" s="182" t="inlineStr">
        <is>
          <t>Kaspersky Endpoint Security</t>
        </is>
      </c>
      <c r="F133" s="186" t="n">
        <v>44502</v>
      </c>
      <c r="G133" s="27" t="inlineStr">
        <is>
          <t>Une vulnérabilité critique a été découverte dans Kaspersky Endpoint Security. Un attaquant pourrait modifier d'une certaine manière un fichier spécifique des paramètres du navigateur Firefox, puis redémarrer le système afin de le rendre non amorçable.</t>
        </is>
      </c>
      <c r="H133" s="28" t="inlineStr">
        <is>
          <t>Risque fort</t>
        </is>
      </c>
      <c r="I133" s="182" t="inlineStr">
        <is>
          <t>Exécution de code arbitraire
Déni de service
Atteinte à l'intégrité des données</t>
        </is>
      </c>
      <c r="J133" s="169" t="inlineStr">
        <is>
          <t>OUI</t>
        </is>
      </c>
      <c r="K133" s="27" t="inlineStr">
        <is>
          <t>Maj Kaspersky Endpoint Security 11.7 sur Windows.</t>
        </is>
      </c>
      <c r="L133" s="169" t="inlineStr">
        <is>
          <t>Network</t>
        </is>
      </c>
      <c r="M133" s="186" t="n">
        <v>44502</v>
      </c>
      <c r="N133" s="179" t="n"/>
      <c r="O133" s="186" t="n"/>
      <c r="P133" s="169">
        <f>DATEDIF(F133,O133,"D")</f>
        <v/>
      </c>
      <c r="Q133" s="169">
        <f>IF(N133&lt;=P133,"Traité dans le delai","Hors délai de remediation")</f>
        <v/>
      </c>
      <c r="R133" s="49" t="inlineStr">
        <is>
          <t xml:space="preserve">Déploiement en cours de la version 11.7 </t>
        </is>
      </c>
      <c r="S133" s="47" t="inlineStr">
        <is>
          <t>https://support.kaspersky.com/general/vulnerability.aspx?el=12430#01112021</t>
        </is>
      </c>
    </row>
    <row r="134" ht="60" customHeight="1" s="209">
      <c r="A134" s="161" t="inlineStr">
        <is>
          <t>MEDZ</t>
        </is>
      </c>
      <c r="B134" s="161" t="n"/>
      <c r="C134" s="184" t="inlineStr">
        <is>
          <t>Clos (Patch cumulative)</t>
        </is>
      </c>
      <c r="D134" s="218" t="inlineStr">
        <is>
          <t>CVE-2022-3370
CVE-2022-3373</t>
        </is>
      </c>
      <c r="E134" s="218" t="inlineStr">
        <is>
          <t xml:space="preserve"> Google chrome</t>
        </is>
      </c>
      <c r="F134" s="185" t="n">
        <v>44837</v>
      </c>
      <c r="G134" s="162" t="inlineStr">
        <is>
          <t>De multiples vulnérabilités ont été découvertes dans Google Chrome. 
Elles permettent à un attaquant de provoquer un problème de sécurité non spécifié par l'éditeur</t>
        </is>
      </c>
      <c r="H134" s="21" t="inlineStr">
        <is>
          <t>Risque fort</t>
        </is>
      </c>
      <c r="I134" s="218" t="inlineStr">
        <is>
          <t>Non spécifié par l'éditeur</t>
        </is>
      </c>
      <c r="J134" s="179" t="inlineStr">
        <is>
          <t>OUI</t>
        </is>
      </c>
      <c r="K134" s="162" t="inlineStr">
        <is>
          <t>Mettre à jour de Google chrome par la version 106.0.5249.91</t>
        </is>
      </c>
      <c r="L134" s="179" t="inlineStr">
        <is>
          <t>FS</t>
        </is>
      </c>
      <c r="M134" s="185" t="n">
        <v>44837</v>
      </c>
      <c r="N134" s="179" t="n"/>
      <c r="O134" s="185" t="n">
        <v>44846</v>
      </c>
      <c r="P134" s="169">
        <f>DATEDIF(F134,O134,"D")</f>
        <v/>
      </c>
      <c r="Q134" s="179">
        <f>IF(N134&lt;=P134,"Traité dans le delai","Hors délai de remediation")</f>
        <v/>
      </c>
      <c r="R134" s="25" t="n"/>
      <c r="S134" s="22" t="inlineStr">
        <is>
          <t>https://cve.mitre.org/cgi-bin/cvename.cgi?name=CVE-2022-3370
https://cve.mitre.org/cgi-bin/cvename.cgi?name=CVE-2022-3373</t>
        </is>
      </c>
      <c r="T134" s="179" t="n"/>
      <c r="U134" s="179" t="n"/>
      <c r="V134" s="179" t="n"/>
      <c r="W134" s="179" t="n"/>
      <c r="X134" s="167" t="n"/>
    </row>
    <row r="135" ht="150" customHeight="1" s="209">
      <c r="A135" s="161" t="inlineStr">
        <is>
          <t>MEDZ</t>
        </is>
      </c>
      <c r="B135" s="161" t="n"/>
      <c r="C135" s="184" t="inlineStr">
        <is>
          <t>Clos (Patch cumulative)</t>
        </is>
      </c>
      <c r="D135" s="218" t="inlineStr">
        <is>
          <t>CVE-2022-3317
CVE-2022-3316
CVE-2022-3315
CVE-2022-3313
CVE-2022-3311
CVE-2022-3310
CVE-2022-3308
CVE-2022-3307
CVE-2022-3304
CVE-2022-41035</t>
        </is>
      </c>
      <c r="E135" s="218" t="inlineStr">
        <is>
          <t>Microsoft Edge (Chromium-based)</t>
        </is>
      </c>
      <c r="F135" s="185" t="n">
        <v>44838</v>
      </c>
      <c r="G135" s="162" t="inlineStr">
        <is>
          <t>De multiples vulnérabilités ont été découvertes dans Microsoft Edge. Elles permettent à un attaquant de provoquer un contournement de la politique de sécurité et un problème de sécurité non spécifié par l'éditeur.</t>
        </is>
      </c>
      <c r="H135" s="21" t="inlineStr">
        <is>
          <t>Risque fort</t>
        </is>
      </c>
      <c r="I135" s="218" t="inlineStr">
        <is>
          <t>Contournement de la politique de sécurité
Non spécifié par l'éditeur</t>
        </is>
      </c>
      <c r="J135" s="179" t="inlineStr">
        <is>
          <t>OUI</t>
        </is>
      </c>
      <c r="K135" s="162" t="inlineStr">
        <is>
          <t>Mise à jour de Microsoft Edge par la version   106.0.1370.34</t>
        </is>
      </c>
      <c r="L135" s="179" t="inlineStr">
        <is>
          <t>FS</t>
        </is>
      </c>
      <c r="M135" s="185" t="n">
        <v>44838</v>
      </c>
      <c r="N135" s="179" t="n"/>
      <c r="O135" s="185" t="n">
        <v>44852</v>
      </c>
      <c r="P135" s="169">
        <f>DATEDIF(F135,O135,"D")</f>
        <v/>
      </c>
      <c r="Q135" s="179">
        <f>IF(N135&lt;=P135,"Traité dans le delai","Hors délai de remediation")</f>
        <v/>
      </c>
      <c r="R135" s="25" t="n"/>
      <c r="S135" s="22" t="inlineStr">
        <is>
          <t>https://msrc.microsoft.com/update-guide/vulnerability/CVE-2022-3317
https://msrc.microsoft.com/update-guide/vulnerability/CVE-2022-3316
https://msrc.microsoft.com/update-guide/vulnerability/CVE-2022-3315
https://msrc.microsoft.com/update-guide/vulnerability/CVE-2022-3313
https://msrc.microsoft.com/update-guide/vulnerability/CVE-2022-3311
https://msrc.microsoft.com/update-guide/vulnerability/CVE-2022-3310
https://msrc.microsoft.com/update-guide/vulnerability/CVE-2022-3308
https://msrc.microsoft.com/update-guide/vulnerability/CVE-2022-3307
https://msrc.microsoft.com/update-guide/vulnerability/CVE-2022-3304
https://msrc.microsoft.com/update-guide/vulnerability/CVE-2022-41035</t>
        </is>
      </c>
      <c r="T135" s="179" t="n"/>
      <c r="U135" s="179" t="n"/>
      <c r="V135" s="179" t="n"/>
      <c r="W135" s="179" t="n"/>
      <c r="X135" s="167" t="n"/>
    </row>
    <row r="136" ht="75" customHeight="1" s="209">
      <c r="A136" s="161" t="inlineStr">
        <is>
          <t>MEDZ</t>
        </is>
      </c>
      <c r="B136" s="161" t="n"/>
      <c r="C136" s="184" t="inlineStr">
        <is>
          <t>Clos (Patch cumulative)</t>
        </is>
      </c>
      <c r="D136" s="218" t="inlineStr">
        <is>
          <t>N/A</t>
        </is>
      </c>
      <c r="E136" s="218" t="inlineStr">
        <is>
          <t>Openssh</t>
        </is>
      </c>
      <c r="F136" s="185" t="n">
        <v>44839</v>
      </c>
      <c r="G136" s="162" t="inlineStr">
        <is>
          <t>De multiples vulnérabilités ont été découvertes dans OpenSSH. Elles permettent à un attaquant de provoquer un problème de sécurité non spécifié par l'éditeur et un contournement de la politique de sécurité.</t>
        </is>
      </c>
      <c r="H136" s="21" t="inlineStr">
        <is>
          <t>Risque fort</t>
        </is>
      </c>
      <c r="I136" s="218" t="inlineStr">
        <is>
          <t>Non spécifié par l'éditeur
Contournement de la politique de sécurité</t>
        </is>
      </c>
      <c r="J136" s="179" t="inlineStr">
        <is>
          <t>OUI</t>
        </is>
      </c>
      <c r="K136" s="162" t="inlineStr">
        <is>
          <t>Mise à jour OpenSSH par la version suivante :  9.1</t>
        </is>
      </c>
      <c r="L136" s="179" t="inlineStr">
        <is>
          <t>Unix</t>
        </is>
      </c>
      <c r="M136" s="185" t="n">
        <v>44839</v>
      </c>
      <c r="N136" s="179" t="n"/>
      <c r="O136" s="185" t="n">
        <v>44862</v>
      </c>
      <c r="P136" s="169">
        <f>DATEDIF(F136,O136,"D")</f>
        <v/>
      </c>
      <c r="Q136" s="179">
        <f>IF(N136&lt;=P136,"Traité dans le delai","Hors délai de remediation")</f>
        <v/>
      </c>
      <c r="R136" s="25" t="n"/>
      <c r="S136" s="22" t="inlineStr">
        <is>
          <t>https://www.openssh.com/txt/release-9.1</t>
        </is>
      </c>
      <c r="T136" s="179" t="n"/>
      <c r="U136" s="179" t="n"/>
      <c r="V136" s="179" t="n"/>
      <c r="W136" s="179" t="n"/>
      <c r="X136" s="167" t="n"/>
    </row>
    <row r="137" ht="90" customHeight="1" s="209">
      <c r="A137" s="161" t="inlineStr">
        <is>
          <t>MEDZ</t>
        </is>
      </c>
      <c r="B137" s="161" t="n"/>
      <c r="C137" s="184" t="inlineStr">
        <is>
          <t>Clos (Patch cumulative)</t>
        </is>
      </c>
      <c r="D137" s="218" t="inlineStr">
        <is>
          <t>CVE-2022-3445
CVE-2022-3446
CVE-2022-3447
CVE-2022-3448
CVE-2022-3449
CVE-2022-3450</t>
        </is>
      </c>
      <c r="E137" s="218" t="inlineStr">
        <is>
          <t xml:space="preserve"> Google chrome</t>
        </is>
      </c>
      <c r="F137" s="185" t="n">
        <v>44846</v>
      </c>
      <c r="G137" s="162" t="inlineStr">
        <is>
          <t>De multiples vulnérabilités ont été découvertes dans Google Chrome. 
Elles permettent à un attaquant de provoquer un problème de sécurité non spécifié par l'éditeur.</t>
        </is>
      </c>
      <c r="H137" s="21" t="inlineStr">
        <is>
          <t>Risque fort</t>
        </is>
      </c>
      <c r="I137" s="218" t="inlineStr">
        <is>
          <t>Non spécifié par l'éditeur</t>
        </is>
      </c>
      <c r="J137" s="179" t="inlineStr">
        <is>
          <t>OUI</t>
        </is>
      </c>
      <c r="K137" s="162" t="inlineStr">
        <is>
          <t>Mettre à jour de Google chrome par la version 106.0.5249.119</t>
        </is>
      </c>
      <c r="L137" s="179" t="inlineStr">
        <is>
          <t>FS</t>
        </is>
      </c>
      <c r="M137" s="185" t="n">
        <v>44860</v>
      </c>
      <c r="N137" s="179" t="n"/>
      <c r="O137" s="185" t="n">
        <v>44860</v>
      </c>
      <c r="P137" s="169">
        <f>DATEDIF(F137,O137,"D")</f>
        <v/>
      </c>
      <c r="Q137" s="179">
        <f>IF(N137&lt;=P137,"Traité dans le delai","Hors délai de remediation")</f>
        <v/>
      </c>
      <c r="R137" s="25" t="inlineStr">
        <is>
          <t>17/10/2022 : 
•	Terminée sur 34 postes.
•	En attente du lancement sur 6 postes.
•	Echec sur 1 poste.</t>
        </is>
      </c>
      <c r="S137" s="22" t="inlineStr">
        <is>
          <t>http://cve.mitre.org/cgi-bin/cvename.cgi?name=CVE-2022-3445
http://cve.mitre.org/cgi-bin/cvename.cgi?name=CVE-2022-3446
http://cve.mitre.org/cgi-bin/cvename.cgi?name=CVE-2022-3447
http://cve.mitre.org/cgi-bin/cvename.cgi?name=CVE-2022-3448
http://cve.mitre.org/cgi-bin/cvename.cgi?name=CVE-2022-3449
http://cve.mitre.org/cgi-bin/cvename.cgi?name=CVE-2022-3450</t>
        </is>
      </c>
      <c r="T137" s="179" t="n"/>
      <c r="U137" s="179" t="n"/>
      <c r="V137" s="179" t="n"/>
      <c r="W137" s="179" t="n"/>
      <c r="X137" s="167" t="n"/>
    </row>
    <row r="138" ht="45" customHeight="1" s="209">
      <c r="A138" s="161" t="inlineStr">
        <is>
          <t>MEDZ</t>
        </is>
      </c>
      <c r="B138" s="161" t="n"/>
      <c r="C138" s="184" t="inlineStr">
        <is>
          <t>Clos (Patch cumulative)</t>
        </is>
      </c>
      <c r="D138" s="218" t="inlineStr">
        <is>
          <t>CVE-2022-22658</t>
        </is>
      </c>
      <c r="E138" s="218" t="inlineStr">
        <is>
          <t xml:space="preserve">Apple iOS et iPadOS </t>
        </is>
      </c>
      <c r="F138" s="185" t="n">
        <v>44847</v>
      </c>
      <c r="G138" s="162" t="inlineStr">
        <is>
          <t>Une vulnérabilité a été découverte dans Apple iOS. Elle permet à un attaquant de provoquer un déni de service à distance.</t>
        </is>
      </c>
      <c r="H138" s="24" t="inlineStr">
        <is>
          <t>Moyen</t>
        </is>
      </c>
      <c r="I138" s="218" t="inlineStr">
        <is>
          <t>Déni de service à distance</t>
        </is>
      </c>
      <c r="J138" s="179" t="inlineStr">
        <is>
          <t>OUI</t>
        </is>
      </c>
      <c r="K138" s="162" t="inlineStr">
        <is>
          <t>Installation des correctifs sécurité des produits iOS versions à 16.0.3</t>
        </is>
      </c>
      <c r="L138" s="179" t="inlineStr">
        <is>
          <t>FS</t>
        </is>
      </c>
      <c r="M138" s="185" t="n">
        <v>44847</v>
      </c>
      <c r="N138" s="179" t="n"/>
      <c r="O138" s="185" t="n">
        <v>44859</v>
      </c>
      <c r="P138" s="169">
        <f>DATEDIF(F138,O138,"D")</f>
        <v/>
      </c>
      <c r="Q138" s="179">
        <f>IF(N138&lt;=P138,"Traité dans le delai","Hors délai de remediation")</f>
        <v/>
      </c>
      <c r="R138" s="25" t="n"/>
      <c r="S138" s="22" t="inlineStr">
        <is>
          <t>https://support.apple.com/fr-fr/HT213480
http://cve.mitre.org/cgi-bin/cvename.cgi?name=CVE-2022-22658</t>
        </is>
      </c>
      <c r="T138" s="179" t="n"/>
      <c r="U138" s="179" t="n"/>
      <c r="V138" s="179" t="n"/>
      <c r="W138" s="179" t="n"/>
      <c r="X138" s="167" t="n"/>
    </row>
    <row r="139" ht="120" customHeight="1" s="209">
      <c r="A139" s="161" t="inlineStr">
        <is>
          <t>MEDZ</t>
        </is>
      </c>
      <c r="B139" s="161" t="n"/>
      <c r="C139" s="179" t="inlineStr">
        <is>
          <t>Clos (Patch cumulative)</t>
        </is>
      </c>
      <c r="D139" s="218" t="inlineStr">
        <is>
          <t>CVE-2022-35691
CVE-2022-38437
CVE-2022-38450
CVE-2022-42339
CVE-2022-38449
CVE-2022-42342</t>
        </is>
      </c>
      <c r="E139" s="218" t="inlineStr">
        <is>
          <t>Adobe Acrobat DC et Acrobat Reader DC</t>
        </is>
      </c>
      <c r="F139" s="185" t="n">
        <v>44847</v>
      </c>
      <c r="G139" s="162" t="inlineStr">
        <is>
          <t>Adobe a publié des mises à jour de sécurité pour Adobe Acrobat et Reader pour Windows et macOS. Ces mises à jour corrigent des vulnérabilités critiques et importantes. Une exploitation réussie pourrait conduire à un déni de service applicatif et à une fuite de mémoire</t>
        </is>
      </c>
      <c r="H139" s="21" t="inlineStr">
        <is>
          <t>Risque fort</t>
        </is>
      </c>
      <c r="I139" s="218" t="inlineStr">
        <is>
          <t>Execute arbitrary code
Unauthorized disclosure of information
Denial-of-service (DoS)
Privilege escalation</t>
        </is>
      </c>
      <c r="J139" s="179" t="inlineStr">
        <is>
          <t>OUI</t>
        </is>
      </c>
      <c r="K139" s="162" t="inlineStr">
        <is>
          <t>Mise a jours des produits Adobe par :
Acrobat DC version 22.003.20258
Acrobat Reader DC version 22.003.20258
Acrobat 2020 version, 20.005.30407
Acrobat Reader version 2020, 20.005.30407</t>
        </is>
      </c>
      <c r="L139" s="179" t="inlineStr">
        <is>
          <t>FS</t>
        </is>
      </c>
      <c r="M139" s="185" t="n">
        <v>44847</v>
      </c>
      <c r="N139" s="179" t="n"/>
      <c r="O139" s="185">
        <f>TODAY()</f>
        <v/>
      </c>
      <c r="P139" s="169">
        <f>DATEDIF(F139,O139,"D")</f>
        <v/>
      </c>
      <c r="Q139" s="179">
        <f>IF(N139&lt;=P139,"Traité dans le delai","Hors délai de remediation")</f>
        <v/>
      </c>
      <c r="R139" s="163" t="inlineStr">
        <is>
          <t xml:space="preserve">17/10/2022 : 
•	Terminée sur 23 postes.
•	En attente du lancement sur 6 postes.
•	Echec sur 10 poste.
•	En attente de redémarrage sur 2 postes
une nouvelle vulénrabilité aété découverte sous 'lid :12042023-08. </t>
        </is>
      </c>
      <c r="S139" s="22" t="inlineStr">
        <is>
          <t>https://helpx.adobe.com/security/products/acrobat/apsb22-46.html</t>
        </is>
      </c>
      <c r="T139" s="179" t="n"/>
      <c r="U139" s="179" t="n"/>
      <c r="V139" s="179" t="n"/>
      <c r="W139" s="179" t="n"/>
      <c r="X139" s="61" t="n"/>
    </row>
    <row r="140" ht="75" customHeight="1" s="209">
      <c r="A140" s="161" t="inlineStr">
        <is>
          <t>MEDZ</t>
        </is>
      </c>
      <c r="B140" s="161" t="n"/>
      <c r="C140" s="184" t="inlineStr">
        <is>
          <t>Clos (Patch cumulative)</t>
        </is>
      </c>
      <c r="D140" s="218" t="inlineStr">
        <is>
          <t>CVE-2022-3445
CVE-2022-3446
CVE-2022-3447
CVE-2022-3449
CVE-2022-3450</t>
        </is>
      </c>
      <c r="E140" s="218" t="inlineStr">
        <is>
          <t>Microsoft Edge (Chromium-based)</t>
        </is>
      </c>
      <c r="F140" s="185" t="n">
        <v>44852</v>
      </c>
      <c r="G140" s="162" t="inlineStr">
        <is>
          <t>De multiples vulnérabilités ont été découvertes dans Microsoft Edge. Elles permettent à un attaquant de provoquer un problème de sécurité non spécifié par l'éditeur.</t>
        </is>
      </c>
      <c r="H140" s="21" t="inlineStr">
        <is>
          <t>Risque fort</t>
        </is>
      </c>
      <c r="I140" s="218" t="inlineStr">
        <is>
          <t>Non spécifié par l'éditeur</t>
        </is>
      </c>
      <c r="J140" s="179" t="inlineStr">
        <is>
          <t>OUI</t>
        </is>
      </c>
      <c r="K140" s="162" t="inlineStr">
        <is>
          <t>Microsoft Edge versions antérieures à 106.0.1370.47</t>
        </is>
      </c>
      <c r="L140" s="179" t="inlineStr">
        <is>
          <t>FS</t>
        </is>
      </c>
      <c r="M140" s="185" t="n">
        <v>44852</v>
      </c>
      <c r="N140" s="179" t="n"/>
      <c r="O140" s="185" t="n">
        <v>44868</v>
      </c>
      <c r="P140" s="169">
        <f>DATEDIF(F140,O140,"D")</f>
        <v/>
      </c>
      <c r="Q140" s="179">
        <f>IF(N140&lt;=P140,"Traité dans le delai","Hors délai de remediation")</f>
        <v/>
      </c>
      <c r="R140" s="25" t="n"/>
      <c r="S140" s="22" t="inlineStr">
        <is>
          <t>https://msrc.microsoft.com/update-guide/vulnerability/CVE-2022-3445
https://msrc.microsoft.com/update-guide/vulnerability/CVE-2022-3446
https://msrc.microsoft.com/update-guide/vulnerability/CVE-2022-3447
https://msrc.microsoft.com/update-guide/vulnerability/CVE-2022-3449
https://msrc.microsoft.com/update-guide/vulnerability/CVE-2022-3450</t>
        </is>
      </c>
      <c r="T140" s="179" t="n"/>
      <c r="U140" s="179" t="n"/>
      <c r="V140" s="179" t="n"/>
      <c r="W140" s="179" t="n"/>
      <c r="X140" s="167" t="n"/>
    </row>
    <row r="141" ht="135" customHeight="1" s="209">
      <c r="A141" s="161" t="inlineStr">
        <is>
          <t>MEDZ</t>
        </is>
      </c>
      <c r="B141" s="161" t="n"/>
      <c r="C141" s="179" t="inlineStr">
        <is>
          <t>OPEN</t>
        </is>
      </c>
      <c r="D141" s="218" t="inlineStr">
        <is>
          <t>CVE-2022-42889</t>
        </is>
      </c>
      <c r="E141" s="218" t="inlineStr">
        <is>
          <t>Apache Commons Text “Text4Shell”</t>
        </is>
      </c>
      <c r="F141" s="185" t="n">
        <v>44852</v>
      </c>
      <c r="G141" s="162" t="inlineStr">
        <is>
          <t>Apache Commons Text pourrait permettre à un attaquant distant d'exécuter du code arbitraire sur le système, en raison d'une faille dans les défauts d'interpolation non sécurisés. En envoyant une entrée spécialement rédigée, un attaquant pourrait exploiter cette vulnérabilité pour exécuter du code arbitraire sur le système.
Un exploit de type "proof of concept" pour cette vulnérabilité est disponible.</t>
        </is>
      </c>
      <c r="H141" s="21" t="inlineStr">
        <is>
          <t>Risque fort</t>
        </is>
      </c>
      <c r="I141" s="218" t="inlineStr">
        <is>
          <t>Exécution du code arbitraire à distance
Accès aux informations confidentielles</t>
        </is>
      </c>
      <c r="J141" s="179" t="inlineStr">
        <is>
          <t>OUI</t>
        </is>
      </c>
      <c r="K141" s="162" t="inlineStr">
        <is>
          <t>Apache Commons Text à partir de la version 1.10.</t>
        </is>
      </c>
      <c r="L141" s="179" t="inlineStr">
        <is>
          <t>Unix</t>
        </is>
      </c>
      <c r="M141" s="185" t="n"/>
      <c r="N141" s="179" t="n"/>
      <c r="O141" s="185" t="n">
        <v>44862</v>
      </c>
      <c r="P141" s="169">
        <f>DATEDIF(F141,O141,"D")</f>
        <v/>
      </c>
      <c r="Q141" s="179">
        <f>IF(N141&lt;=P141,"Traité dans le delai","Hors délai de remediation")</f>
        <v/>
      </c>
      <c r="R141" s="25" t="inlineStr">
        <is>
          <t>pas de retour de l'équipe Unix</t>
        </is>
      </c>
      <c r="S141" s="22" t="inlineStr">
        <is>
          <t>https://lists.apache.org/thread/n2bd4vdsgkqh2tm14l1wyc3jyol7s1om
https://nvd.nist.gov/vuln/detail/CVE-2022-42889</t>
        </is>
      </c>
      <c r="T141" s="179" t="n"/>
      <c r="U141" s="179" t="n"/>
      <c r="V141" s="179" t="n"/>
      <c r="W141" s="179" t="n"/>
      <c r="X141" s="167" t="n"/>
    </row>
    <row r="142" ht="135" customHeight="1" s="209">
      <c r="A142" s="161" t="inlineStr">
        <is>
          <t>MEDZ</t>
        </is>
      </c>
      <c r="B142" s="161" t="n"/>
      <c r="C142" s="179" t="inlineStr">
        <is>
          <t>OPEN</t>
        </is>
      </c>
      <c r="D142" s="218" t="inlineStr">
        <is>
          <t>CVE-2022-42889</t>
        </is>
      </c>
      <c r="E142" s="218" t="inlineStr">
        <is>
          <t>Apache Commons Text “Text4Shell”</t>
        </is>
      </c>
      <c r="F142" s="185" t="n">
        <v>44852</v>
      </c>
      <c r="G142" s="162" t="inlineStr">
        <is>
          <t>Apache Commons Text pourrait permettre à un attaquant distant d'exécuter du code arbitraire sur le système, en raison d'une faille dans les défauts d'interpolation non sécurisés. En envoyant une entrée spécialement rédigée, un attaquant pourrait exploiter cette vulnérabilité pour exécuter du code arbitraire sur le système.
Un exploit de type "proof of concept" pour cette vulnérabilité est disponible.</t>
        </is>
      </c>
      <c r="H142" s="21" t="inlineStr">
        <is>
          <t>Risque fort</t>
        </is>
      </c>
      <c r="I142" s="218" t="inlineStr">
        <is>
          <t>Exécution du code arbitraire à distance
Accès aux informations confidentielles</t>
        </is>
      </c>
      <c r="J142" s="179" t="inlineStr">
        <is>
          <t>NON</t>
        </is>
      </c>
      <c r="K142" s="162" t="inlineStr">
        <is>
          <t>Apache Commons Text à partir de la version 1.10.</t>
        </is>
      </c>
      <c r="L142" s="179" t="inlineStr">
        <is>
          <t>Wintel</t>
        </is>
      </c>
      <c r="M142" s="185" t="inlineStr">
        <is>
          <t>18/10/2022</t>
        </is>
      </c>
      <c r="N142" s="179" t="n"/>
      <c r="O142" s="185" t="n">
        <v>44862</v>
      </c>
      <c r="P142" s="169">
        <f>DATEDIF(F142,O142,"D")</f>
        <v/>
      </c>
      <c r="Q142" s="179">
        <f>IF(N142&lt;=P142,"Traité dans le delai","Hors délai de remediation")</f>
        <v/>
      </c>
      <c r="R142" s="25" t="n"/>
      <c r="S142" s="22" t="inlineStr">
        <is>
          <t>https://lists.apache.org/thread/n2bd4vdsgkqh2tm14l1wyc3jyol7s1om
https://nvd.nist.gov/vuln/detail/CVE-2022-42889</t>
        </is>
      </c>
      <c r="T142" s="179" t="n"/>
      <c r="U142" s="179" t="n"/>
      <c r="V142" s="179" t="n"/>
      <c r="W142" s="179" t="n"/>
      <c r="X142" s="179" t="n"/>
    </row>
    <row r="143" ht="90" customHeight="1" s="209">
      <c r="A143" s="161" t="inlineStr">
        <is>
          <t>MEDZ</t>
        </is>
      </c>
      <c r="B143" s="161" t="n"/>
      <c r="C143" s="184" t="inlineStr">
        <is>
          <t>Clos (Patch cumulative)</t>
        </is>
      </c>
      <c r="D143" s="218" t="inlineStr">
        <is>
          <t>CVE-2022-42927
CVE-2022-42928
CVE-2022-42929
CVE-2022-42932
CVE-2022-42930
CVE-2022-42931</t>
        </is>
      </c>
      <c r="E143" s="218" t="inlineStr">
        <is>
          <t>Mozilla Firefox</t>
        </is>
      </c>
      <c r="F143" s="185" t="n">
        <v>44854</v>
      </c>
      <c r="G143" s="162" t="inlineStr">
        <is>
          <t>De multiples vulnérabilités ont été corrigées dans les produits Mozilla.
Elles permettent à un attaquant de provoquer un problème de sécurité non spécifié par l'éditeur,
une exécution de code arbitraire et un déni de service à distance.</t>
        </is>
      </c>
      <c r="H143" s="21" t="inlineStr">
        <is>
          <t>Critique</t>
        </is>
      </c>
      <c r="I143" s="218" t="inlineStr">
        <is>
          <t>Exécution de code arbitraire
Déni de service à distance
Non spécifié par l'éditeur</t>
        </is>
      </c>
      <c r="J143" s="179" t="inlineStr">
        <is>
          <t>NON</t>
        </is>
      </c>
      <c r="K143" s="162" t="inlineStr">
        <is>
          <t>Mise à jour Mozilla Firefox par la version 106</t>
        </is>
      </c>
      <c r="L143" s="179" t="inlineStr">
        <is>
          <t>FS</t>
        </is>
      </c>
      <c r="M143" s="185" t="n">
        <v>44854</v>
      </c>
      <c r="N143" s="179" t="n"/>
      <c r="O143" s="185" t="n">
        <v>44881</v>
      </c>
      <c r="P143" s="169">
        <f>DATEDIF(F143,O143,"D")</f>
        <v/>
      </c>
      <c r="Q143" s="179">
        <f>IF(N143&lt;=P143,"Traité dans le delai","Hors délai de remediation")</f>
        <v/>
      </c>
      <c r="R143" s="25" t="n"/>
      <c r="S143" s="22" t="inlineStr">
        <is>
          <t>https://www.mozilla.org/en-US/security/advisories/mfsa2022-45/</t>
        </is>
      </c>
      <c r="T143" s="179" t="n"/>
      <c r="U143" s="179" t="n"/>
      <c r="V143" s="179" t="n"/>
      <c r="W143" s="179" t="n"/>
      <c r="X143" s="179" t="n"/>
    </row>
    <row r="144" ht="150" customHeight="1" s="209">
      <c r="A144" s="161" t="inlineStr">
        <is>
          <t>MEDZ</t>
        </is>
      </c>
      <c r="B144" s="161" t="n"/>
      <c r="C144" s="179" t="inlineStr">
        <is>
          <t>Clos (Traité)</t>
        </is>
      </c>
      <c r="D144" s="218" t="inlineStr">
        <is>
          <t>CVE-2022-2318
CVE-2022-3028
CVE-2022-42719
CVE-2022-42721
CVE-2022-42720
CVE-2022-42722
CVE-2022-2602
CVE-2022-2978
CVE-2022-40768
CVE-2022-41674</t>
        </is>
      </c>
      <c r="E144" s="218" t="inlineStr">
        <is>
          <t xml:space="preserve"> Linux d’Ubuntu</t>
        </is>
      </c>
      <c r="F144" s="185" t="n">
        <v>44855</v>
      </c>
      <c r="G144" s="162" t="inlineStr">
        <is>
          <t>De multiples vulnérabilités ont été corrigées dans le noyau Linux d'Ubuntu.
Elles permettent à un attaquant de provoquer un déni de service à distance,
une atteinte à la confidentialité des données et une exécution de code arbitraire à distance</t>
        </is>
      </c>
      <c r="H144" s="21" t="inlineStr">
        <is>
          <t>Critique</t>
        </is>
      </c>
      <c r="I144" s="218" t="inlineStr">
        <is>
          <t>Atteinte à la confidentialité des données
Déni de service à distance
Exécution de code arbitraire à distance</t>
        </is>
      </c>
      <c r="J144" s="179" t="inlineStr">
        <is>
          <t>NON</t>
        </is>
      </c>
      <c r="K144" s="162" t="inlineStr">
        <is>
          <t>Se référer au bulletin de sécurité de l'éditeur pour l'obtention des correctifs (cf. section Références).
https://ubuntu.com/security/notices/USN-5693-1
https://ubuntu.com/security/notices/USN-5692-1
https://ubuntu.com/security/notices/USN-5691-1</t>
        </is>
      </c>
      <c r="L144" s="179" t="inlineStr">
        <is>
          <t>Unix</t>
        </is>
      </c>
      <c r="M144" s="185" t="n">
        <v>44855</v>
      </c>
      <c r="N144" s="179" t="n"/>
      <c r="O144" s="185" t="n">
        <v>44855</v>
      </c>
      <c r="P144" s="169">
        <f>DATEDIF(F144,O144,"D")</f>
        <v/>
      </c>
      <c r="Q144" s="179">
        <f>IF(N144&lt;=P144,"Traité dans le delai","Hors délai de remediation")</f>
        <v/>
      </c>
      <c r="R144" s="25" t="n"/>
      <c r="S144" s="22" t="inlineStr">
        <is>
          <t>https://ubuntu.com/security/notices/USN-5693-1
https://ubuntu.com/security/notices/USN-5692-1
https://ubuntu.com/security/notices/USN-5691-1</t>
        </is>
      </c>
      <c r="T144" s="179" t="n"/>
      <c r="U144" s="179" t="n"/>
      <c r="V144" s="179" t="n"/>
      <c r="W144" s="179" t="n"/>
      <c r="X144" s="179" t="n"/>
    </row>
    <row r="145" ht="300" customHeight="1" s="209">
      <c r="A145" s="161" t="inlineStr">
        <is>
          <t>MEDZ</t>
        </is>
      </c>
      <c r="B145" s="161" t="n"/>
      <c r="C145" s="184" t="inlineStr">
        <is>
          <t>Clos (Patch cumulative)</t>
        </is>
      </c>
      <c r="D145" s="218" t="inlineStr">
        <is>
          <t>CVE-2022-42825
CVE-2022-32940
CVE-2022-42813
CVE-2022-32946
CVE-2022-32947
CVE-2022-42820
CVE-2022-42806
CVE-2022-32924
CVE-2022-42808
CVE-2022-42827
CVE-2022-42829
CVE-2022-42830
CVE-2022-42831
CVE-2022-42832
CVE-2022-42811
CVE-2022-32938
CVE-2022-42799
CVE-2022-42823
CVE-2022-42824
CVE-2022-32922</t>
        </is>
      </c>
      <c r="E145" s="218" t="inlineStr">
        <is>
          <t xml:space="preserve">Apple iOS et iPadOS </t>
        </is>
      </c>
      <c r="F145" s="185" t="n">
        <v>44859</v>
      </c>
      <c r="G145" s="162" t="inlineStr">
        <is>
          <t>Une vulnérabilité critique « Zero-day » a été découverte dans les produits Apple iOS 12.6, iOS 15.7 et iPadOS 15.7, iOS 16, macOS Big Sur 11.7. Elles permettent à un attaquant de provoquer une exécution de code arbitraire et une atteinte à la confidentialité des données.
La vulnérabilité sous la CVE-2022-42827 est activement expolitée</t>
        </is>
      </c>
      <c r="H145" s="21" t="inlineStr">
        <is>
          <t>Risque fort</t>
        </is>
      </c>
      <c r="I145" s="218" t="inlineStr">
        <is>
          <t>Exécution de code arbitraire
Elévation de privilèges
Accès à des informations confidentielles</t>
        </is>
      </c>
      <c r="J145" s="179" t="inlineStr">
        <is>
          <t>OUI</t>
        </is>
      </c>
      <c r="K145" s="162" t="inlineStr">
        <is>
          <t>Mise à jour des produits Apple par les versions suivantes :
•	iOS version 16.1 antérieures à la version 16.1
•	iPadOS version 16.0 antérieures</t>
        </is>
      </c>
      <c r="L145" s="179" t="inlineStr">
        <is>
          <t>FS</t>
        </is>
      </c>
      <c r="M145" s="185" t="n">
        <v>44859</v>
      </c>
      <c r="N145" s="179" t="n"/>
      <c r="O145" s="185" t="n">
        <v>44862</v>
      </c>
      <c r="P145" s="169">
        <f>DATEDIF(F145,O145,"D")</f>
        <v/>
      </c>
      <c r="Q145" s="179">
        <f>IF(N145&lt;=P145,"Traité dans le delai","Hors délai de remediation")</f>
        <v/>
      </c>
      <c r="R145" s="25" t="n"/>
      <c r="S145" s="22" t="inlineStr">
        <is>
          <t>https://support.apple.com/en-us/HT213489</t>
        </is>
      </c>
      <c r="T145" s="179" t="n"/>
      <c r="U145" s="179" t="n"/>
      <c r="V145" s="179" t="n"/>
      <c r="W145" s="179" t="n"/>
      <c r="X145" s="179" t="n"/>
    </row>
    <row r="146" ht="120" customHeight="1" s="209">
      <c r="A146" s="161" t="inlineStr">
        <is>
          <t>MEDZ</t>
        </is>
      </c>
      <c r="B146" s="161" t="n"/>
      <c r="C146" s="184" t="inlineStr">
        <is>
          <t>Clos (Patch cumulative)</t>
        </is>
      </c>
      <c r="D146" s="218" t="inlineStr">
        <is>
          <t>CVE-2022-28763</t>
        </is>
      </c>
      <c r="E146" s="218" t="inlineStr">
        <is>
          <t>Zoom Client for Meetings</t>
        </is>
      </c>
      <c r="F146" s="185" t="n">
        <v>44859</v>
      </c>
      <c r="G146" s="162" t="inlineStr">
        <is>
          <t>Une vulnérabilité critique a été découverte dans Zoom Client for Meetings. Elle permet à un attaquant distant de mener des attaques de phishing, causées par une vulnérabilité de redirection ouverte. Un attaquant peut exploiter cette vulnérabilité en utilisant une URL de réunion Zoom spécialement conçue pour rediriger une victime vers des sites Web arbitraires.</t>
        </is>
      </c>
      <c r="H146" s="21" t="inlineStr">
        <is>
          <t>Risque fort</t>
        </is>
      </c>
      <c r="I146" s="218" t="inlineStr">
        <is>
          <t>Prendre contrôle de session.</t>
        </is>
      </c>
      <c r="J146" s="179" t="inlineStr">
        <is>
          <t>OUI</t>
        </is>
      </c>
      <c r="K146" s="162" t="inlineStr">
        <is>
          <t>•	Mise à jour vers la version 15.12.2.</t>
        </is>
      </c>
      <c r="L146" s="179" t="inlineStr">
        <is>
          <t>FS</t>
        </is>
      </c>
      <c r="M146" s="185" t="n">
        <v>44860</v>
      </c>
      <c r="N146" s="179" t="n"/>
      <c r="O146" s="185" t="n">
        <v>44862</v>
      </c>
      <c r="P146" s="169">
        <f>DATEDIF(F146,O146,"D")</f>
        <v/>
      </c>
      <c r="Q146" s="179">
        <f>IF(N146&lt;=P146,"Traité dans le delai","Hors délai de remediation")</f>
        <v/>
      </c>
      <c r="R146" s="25" t="n"/>
      <c r="S146" s="22" t="inlineStr">
        <is>
          <t xml:space="preserve">https://securityonline.info/cve-2022-28763-high-risk-security-flaw-in-zoom/  </t>
        </is>
      </c>
      <c r="T146" s="179" t="n"/>
      <c r="U146" s="179" t="n"/>
      <c r="V146" s="179" t="n"/>
      <c r="W146" s="179" t="n"/>
      <c r="X146" s="179" t="n"/>
    </row>
    <row r="147" ht="150" customHeight="1" s="209">
      <c r="A147" s="160" t="inlineStr">
        <is>
          <t>MEDZ</t>
        </is>
      </c>
      <c r="B147" s="160" t="n"/>
      <c r="C147" s="184" t="inlineStr">
        <is>
          <t>Clos (Patch cumulative)</t>
        </is>
      </c>
      <c r="D147" s="182" t="inlineStr">
        <is>
          <t>CVE-2022-3661 
CVE-2022-3652 
CVE-2022-3653 
CVE-2022-3654 
CVE-2022-3655 
CVE-2022-3656 
CVE-2022-3657 
CVE-2022-3658 
CVE-2022-3659 
CVE-2022-3660</t>
        </is>
      </c>
      <c r="E147" s="182" t="inlineStr">
        <is>
          <t xml:space="preserve"> Google chrome</t>
        </is>
      </c>
      <c r="F147" s="186" t="n">
        <v>44860</v>
      </c>
      <c r="G147" s="27" t="inlineStr">
        <is>
          <t>Google a corrigé plusieurs vulnérabilités dans son navigateur Google Chrome. L’exploitation de ces failles peut permettre à un attaquant de prendre le contrôle du système affecté.</t>
        </is>
      </c>
      <c r="H147" s="21" t="inlineStr">
        <is>
          <t>Risque fort</t>
        </is>
      </c>
      <c r="I147" s="182" t="inlineStr">
        <is>
          <t>Prise de contrôle du système.</t>
        </is>
      </c>
      <c r="J147" s="169" t="inlineStr">
        <is>
          <t>OUI</t>
        </is>
      </c>
      <c r="K147" s="27" t="inlineStr">
        <is>
          <t>Mise à jour pour Windows vers 107.0.5304.63</t>
        </is>
      </c>
      <c r="L147" s="169" t="inlineStr">
        <is>
          <t>FS</t>
        </is>
      </c>
      <c r="M147" s="186" t="n">
        <v>44860</v>
      </c>
      <c r="N147" s="179" t="n"/>
      <c r="O147" s="186" t="n">
        <v>44874</v>
      </c>
      <c r="P147" s="169">
        <f>DATEDIF(F147,O147,"D")</f>
        <v/>
      </c>
      <c r="Q147" s="169">
        <f>IF(N147&lt;=P147,"Traité dans le delai","Hors délai de remediation")</f>
        <v/>
      </c>
      <c r="R147" s="62" t="n"/>
      <c r="S147" s="47" t="inlineStr">
        <is>
          <t xml:space="preserve">https://chromereleases.googleblog.com/2022/10/stable-channel-update-for-desktop_25.html </t>
        </is>
      </c>
      <c r="T147" s="169" t="n"/>
      <c r="U147" s="169" t="n"/>
      <c r="V147" s="169" t="n"/>
      <c r="W147" s="169" t="n"/>
      <c r="X147" s="169" t="n"/>
    </row>
    <row r="148" ht="150" customHeight="1" s="209">
      <c r="A148" s="179" t="inlineStr">
        <is>
          <t>MEDZ</t>
        </is>
      </c>
      <c r="B148" s="179" t="n"/>
      <c r="C148" s="184" t="inlineStr">
        <is>
          <t>Clos (Patch cumulative)</t>
        </is>
      </c>
      <c r="D148" s="218" t="inlineStr">
        <is>
          <t>CVE-2022-3075</t>
        </is>
      </c>
      <c r="E148" s="218" t="inlineStr">
        <is>
          <t>Microsoft Edge (Chromium-based)</t>
        </is>
      </c>
      <c r="F148" s="185" t="n">
        <v>44809</v>
      </c>
      <c r="G148" s="162" t="inlineStr">
        <is>
          <t>Une vulnérabilité critique de type zero-day a été découverte dans Microsoft Edge (Chromium_x0002_based). Elles permettent à un attaquant distant de contourner les restrictions de sécurité, en raison d'une validation insuffisante des données dans Mojo. En persuadant une victime de visiter un site Web spécialement conçu, un attaquant pourrait exploiter cette vulnérabilité pour contourner les restrictions de sécurité. Le vulnérabilité CVE-2022-3075 est activement exploitée.</t>
        </is>
      </c>
      <c r="H148" s="21" t="inlineStr">
        <is>
          <t>Risque fort</t>
        </is>
      </c>
      <c r="I148" s="218" t="inlineStr">
        <is>
          <t>Contournement de la sécurité</t>
        </is>
      </c>
      <c r="J148" s="179" t="inlineStr">
        <is>
          <t>OUI</t>
        </is>
      </c>
      <c r="K148" s="162" t="inlineStr">
        <is>
          <t>Mise à jour de Microsoft Edge par la version 105.0.1343.27</t>
        </is>
      </c>
      <c r="L148" s="179" t="inlineStr">
        <is>
          <t>FS</t>
        </is>
      </c>
      <c r="M148" s="185" t="n">
        <v>44809</v>
      </c>
      <c r="N148" s="179" t="n"/>
      <c r="O148" s="185" t="n">
        <v>44868</v>
      </c>
      <c r="P148" s="169">
        <f>DATEDIF(F148,O148,"D")</f>
        <v/>
      </c>
      <c r="Q148" s="179">
        <f>IF(N148&lt;=P148,"Traité dans le delai","Hors délai de remediation")</f>
        <v/>
      </c>
      <c r="R148" s="25" t="n"/>
      <c r="S148" s="22" t="inlineStr">
        <is>
          <t>https://msrc.microsoft.com/update-guide/vulnerability/CVE-2022-3075</t>
        </is>
      </c>
      <c r="T148" s="179" t="n"/>
      <c r="U148" s="179" t="n"/>
      <c r="V148" s="179" t="n"/>
      <c r="W148" s="179" t="n"/>
      <c r="X148" s="179" t="n"/>
    </row>
    <row r="149" ht="150" customHeight="1" s="209">
      <c r="A149" s="179" t="inlineStr">
        <is>
          <t>MEDZ</t>
        </is>
      </c>
      <c r="B149" s="179" t="n"/>
      <c r="C149" s="184" t="inlineStr">
        <is>
          <t>Clos (Patch cumulative)</t>
        </is>
      </c>
      <c r="D149" s="218" t="inlineStr">
        <is>
          <t>CVE-2022-3075</t>
        </is>
      </c>
      <c r="E149" s="218" t="inlineStr">
        <is>
          <t xml:space="preserve"> Google chrome</t>
        </is>
      </c>
      <c r="F149" s="185" t="n">
        <v>44809</v>
      </c>
      <c r="G149" s="162" t="inlineStr">
        <is>
          <t>Une vulnérabilité critique de type zero-day a été découverte dans Google Chrome. Elles permettent à un attaquant distant de contourner les restrictions de sécurité, en raison d'une validation insuffisante des données dans Mojo. En persuadant une victime de visiter un site Web spécialement conçu, un attaquant pourrait exploiter cette vulnérabilité pour contourner les restrictions de sécurité.  
La vulnérabilité CVE-2022-3075 est activement exploitée.</t>
        </is>
      </c>
      <c r="H149" s="21" t="inlineStr">
        <is>
          <t>Risque fort</t>
        </is>
      </c>
      <c r="I149" s="218" t="inlineStr">
        <is>
          <t>Contournement de la sécurité</t>
        </is>
      </c>
      <c r="J149" s="179" t="inlineStr">
        <is>
          <t>OUI</t>
        </is>
      </c>
      <c r="K149" s="162" t="inlineStr">
        <is>
          <t>Mise a jour de Google chrome par la version 105.0.5195.102</t>
        </is>
      </c>
      <c r="L149" s="179" t="inlineStr">
        <is>
          <t>FS</t>
        </is>
      </c>
      <c r="M149" s="185" t="n">
        <v>44809</v>
      </c>
      <c r="N149" s="179" t="n"/>
      <c r="O149" s="185" t="n">
        <v>44819</v>
      </c>
      <c r="P149" s="169">
        <f>DATEDIF(F149,O149,"D")</f>
        <v/>
      </c>
      <c r="Q149" s="179">
        <f>IF(N149&lt;=P149,"Traité dans le delai","Hors délai de remediation")</f>
        <v/>
      </c>
      <c r="R149" s="25" t="n"/>
      <c r="S149" s="22" t="inlineStr">
        <is>
          <t xml:space="preserve">https://chromereleases.googleblog.com/2022/09/stable-channel-update-for-desktop.html?m=1 </t>
        </is>
      </c>
      <c r="T149" s="179" t="n"/>
      <c r="U149" s="179" t="n"/>
      <c r="V149" s="179" t="n"/>
      <c r="W149" s="179" t="n"/>
      <c r="X149" s="179" t="n"/>
    </row>
    <row r="150" ht="240" customHeight="1" s="209">
      <c r="A150" s="179" t="inlineStr">
        <is>
          <t>MEDZ</t>
        </is>
      </c>
      <c r="B150" s="179" t="n"/>
      <c r="C150" s="184" t="inlineStr">
        <is>
          <t>Clos (Patch cumulative)</t>
        </is>
      </c>
      <c r="D150" s="218" t="inlineStr">
        <is>
          <t>CVE-2022-32868
CVE-2022-32886
CVE-2022-32912
CVE-2022-32891
CVE-2022-32854
CVE-2022-32911
CVE-2022-32864
CVE-2022-32917
CVE-2022-32883
CVE-2022-32908
CVE-2022-32795
CVE-2022-32872
CVE-2022-32902
CVE-2022-32896
CVE-2022-32900
CVE-2022-32894</t>
        </is>
      </c>
      <c r="E150" s="218" t="inlineStr">
        <is>
          <t xml:space="preserve">Apple iOS et iPadOS </t>
        </is>
      </c>
      <c r="F150" s="185" t="n">
        <v>44817</v>
      </c>
      <c r="G150" s="162" t="inlineStr">
        <is>
          <t>De multiples vulnérabilités ont été découvertes dans les produits Apple. Certaines d'entre elles permettent à un attaquant de provoquer une exécution de code arbitraire à distance, un contournement de la politique de sécurité et une atteinte à l'intégrité des données. Les vulnérabilités CVE-2022- 32917 et CVE-2022-32894 sont activement exploitées.</t>
        </is>
      </c>
      <c r="H150" s="21" t="inlineStr">
        <is>
          <t>Risque fort</t>
        </is>
      </c>
      <c r="I150" s="218" t="inlineStr">
        <is>
          <t>Exécution de code arbitraire à distance Contournement de la politique de sécurité Atteinte à l'intégrité des données 
Atteinte à la confidentialité des données Élévation de privilèges</t>
        </is>
      </c>
      <c r="J150" s="179" t="inlineStr">
        <is>
          <t>OUI</t>
        </is>
      </c>
      <c r="K150" s="162" t="inlineStr">
        <is>
          <t>Mise à jour des produits Apple par les versions suivantes : 
✓ Safari version 16
✓ iOS version 16
✓ macOS Monterey version 12.6
✓ macOS Big Sur version 11.7
✓ iOS 15.7 et iPadOS version 15.7</t>
        </is>
      </c>
      <c r="L150" s="179" t="inlineStr">
        <is>
          <t>FS</t>
        </is>
      </c>
      <c r="M150" s="185" t="n">
        <v>44817</v>
      </c>
      <c r="N150" s="179" t="n"/>
      <c r="O150" s="185" t="n">
        <v>44880</v>
      </c>
      <c r="P150" s="169">
        <f>DATEDIF(F150,O150,"D")</f>
        <v/>
      </c>
      <c r="Q150" s="179">
        <f>IF(N150&lt;=P150,"Traité dans le delai","Hors délai de remediation")</f>
        <v/>
      </c>
      <c r="R150" s="63" t="n"/>
      <c r="S150" s="162" t="inlineStr">
        <is>
          <t>https://support.apple.com/en-us/HT213445
https://support.apple.com/en-us/HT213443
https://support.apple.com/en-us/HT213444
https://support.apple.com/en-us/HT213446
https://support.apple.com/en-us/HT213442</t>
        </is>
      </c>
      <c r="T150" s="179" t="n"/>
      <c r="U150" s="179" t="n"/>
      <c r="V150" s="179" t="n"/>
      <c r="W150" s="179" t="n"/>
      <c r="X150" s="179" t="n"/>
    </row>
    <row r="151" ht="135" customHeight="1" s="209">
      <c r="A151" s="179" t="inlineStr">
        <is>
          <t>MEDZ</t>
        </is>
      </c>
      <c r="B151" s="179" t="n"/>
      <c r="C151" s="179" t="inlineStr">
        <is>
          <t>OPEN</t>
        </is>
      </c>
      <c r="D151" s="218" t="inlineStr">
        <is>
          <t>CVE-2022-37969</t>
        </is>
      </c>
      <c r="E151" s="218" t="inlineStr">
        <is>
          <t>Windows</t>
        </is>
      </c>
      <c r="F151" s="185" t="n">
        <v>44819</v>
      </c>
      <c r="G151" s="162" t="inlineStr">
        <is>
          <t>Microsoft Windows pourrait permettre à un attaquant local authentifié d'obtenir des privilèges élevés sur le système, en raison d'une faille dans le composant Common Log File System Driver. En envoyant une requête spécialement rédigée, un attaquant pourrait exploiter cette vulnérabilité pour obtenir des privilèges élevés. 
La vulnérabilité CVE-2022-37969 est activement exploitée</t>
        </is>
      </c>
      <c r="H151" s="21" t="inlineStr">
        <is>
          <t>Risque fort</t>
        </is>
      </c>
      <c r="I151" s="218" t="inlineStr">
        <is>
          <t>Elevation of Privilege</t>
        </is>
      </c>
      <c r="J151" s="179" t="inlineStr">
        <is>
          <t>OUI</t>
        </is>
      </c>
      <c r="K151" s="162" t="inlineStr">
        <is>
          <t>Installation des mises à jour sécurité de Microsoft du mois de septembre
✓ Windows Server 2022
✓ Windows Server 2016
✓ Windows Server 2012
✓ Windows Server 2019
✓ Windows Server 2008</t>
        </is>
      </c>
      <c r="L151" s="179" t="inlineStr">
        <is>
          <t>Wintel</t>
        </is>
      </c>
      <c r="M151" s="185" t="n">
        <v>44819</v>
      </c>
      <c r="N151" s="179" t="n"/>
      <c r="O151" s="185" t="n">
        <v>44832</v>
      </c>
      <c r="P151" s="169">
        <f>DATEDIF(F151,O151,"D")</f>
        <v/>
      </c>
      <c r="Q151" s="179">
        <f>IF(N151&lt;=P151,"Traité dans le delai","Hors délai de remediation")</f>
        <v/>
      </c>
      <c r="R151" s="25" t="inlineStr">
        <is>
          <t>Ne dispose pas d'un outil de patching</t>
        </is>
      </c>
      <c r="S151" s="22" t="inlineStr">
        <is>
          <t>https://msrc.microsoft.com/update-guide/vulnerability/CVE-2022-37969</t>
        </is>
      </c>
      <c r="T151" s="179" t="n"/>
      <c r="U151" s="179" t="n"/>
      <c r="V151" s="179" t="n"/>
      <c r="W151" s="179" t="n"/>
      <c r="X151" s="179" t="n"/>
    </row>
    <row r="152" ht="135" customHeight="1" s="209">
      <c r="A152" s="179" t="inlineStr">
        <is>
          <t>MEDZ</t>
        </is>
      </c>
      <c r="B152" s="179" t="n"/>
      <c r="C152" s="179" t="inlineStr">
        <is>
          <t>OPEN</t>
        </is>
      </c>
      <c r="D152" s="218" t="inlineStr">
        <is>
          <t>CVE-2022-37969</t>
        </is>
      </c>
      <c r="E152" s="218" t="inlineStr">
        <is>
          <t>Windows</t>
        </is>
      </c>
      <c r="F152" s="185" t="n">
        <v>44819</v>
      </c>
      <c r="G152" s="162" t="inlineStr">
        <is>
          <t>Microsoft Windows pourrait permettre à un attaquant local authentifié d'obtenir des privilèges élevés sur le système, en raison d'une faille dans le composant Common Log File System Driver. En envoyant une requête spécialement rédigée, un attaquant pourrait exploiter cette vulnérabilité pour obtenir des privilèges élevés. 
La vulnérabilité CVE-2022-37969 est activement exploitée</t>
        </is>
      </c>
      <c r="H152" s="21" t="inlineStr">
        <is>
          <t>Risque fort</t>
        </is>
      </c>
      <c r="I152" s="218" t="inlineStr">
        <is>
          <t>Elevation of Privilege</t>
        </is>
      </c>
      <c r="J152" s="179" t="inlineStr">
        <is>
          <t>OUI</t>
        </is>
      </c>
      <c r="K152" s="162" t="inlineStr">
        <is>
          <t xml:space="preserve">Installation des mises à jour sécurité de Microsoft du mois de septembre
 Windows RT 8.1
✓ Windows 8
✓ Windows 7
✓ Windows 10
✓ Windows 11
</t>
        </is>
      </c>
      <c r="L152" s="179" t="inlineStr">
        <is>
          <t>FS</t>
        </is>
      </c>
      <c r="M152" s="185" t="n">
        <v>44819</v>
      </c>
      <c r="N152" s="179" t="n"/>
      <c r="O152" s="185" t="n">
        <v>44894</v>
      </c>
      <c r="P152" s="169">
        <f>DATEDIF(F152,O152,"D")</f>
        <v/>
      </c>
      <c r="Q152" s="179">
        <f>IF(N152&lt;=P152,"Traité dans le delai","Hors délai de remediation")</f>
        <v/>
      </c>
      <c r="R152" s="25" t="inlineStr">
        <is>
          <t>Ne dispose pas d'un outil de patching</t>
        </is>
      </c>
      <c r="S152" s="22" t="inlineStr">
        <is>
          <t>https://msrc.microsoft.com/update-guide/vulnerability/CVE-2022-37969</t>
        </is>
      </c>
      <c r="T152" s="179" t="n"/>
      <c r="U152" s="179" t="n"/>
      <c r="V152" s="179" t="n"/>
      <c r="W152" s="179" t="n"/>
      <c r="X152" s="179" t="n"/>
    </row>
    <row r="153" ht="90" customHeight="1" s="209">
      <c r="A153" s="179" t="inlineStr">
        <is>
          <t>MEDZ</t>
        </is>
      </c>
      <c r="B153" s="179" t="n"/>
      <c r="C153" s="184" t="inlineStr">
        <is>
          <t>Clos (Patch cumulative)</t>
        </is>
      </c>
      <c r="D153" s="218" t="inlineStr">
        <is>
          <t>CVE-2022-3196
CVE-2022-3197
CVE-2022-3198
CVE-2022-3199
CVE-2022-3200
CVE-2022-3201</t>
        </is>
      </c>
      <c r="E153" s="218" t="inlineStr">
        <is>
          <t>Google Chrome</t>
        </is>
      </c>
      <c r="F153" s="185" t="n">
        <v>44819</v>
      </c>
      <c r="G153" s="162" t="inlineStr">
        <is>
          <t>De multiples vulnérabilités ont été découvertes dans Google Chrome. Elles permettent à un attaquant de provoquer un contournement de la politique de sécurité et un problème de sécurité non spécifié par l'éditeur.</t>
        </is>
      </c>
      <c r="H153" s="21" t="inlineStr">
        <is>
          <t>Critique</t>
        </is>
      </c>
      <c r="I153" s="218" t="inlineStr">
        <is>
          <t>Contournement de la politique de sécurité Non spécifié par l'éditeur</t>
        </is>
      </c>
      <c r="J153" s="179" t="inlineStr">
        <is>
          <t>OUI</t>
        </is>
      </c>
      <c r="K153" s="162" t="inlineStr">
        <is>
          <t>Mise à jour de Google chrome par la version 105.0.5195.125/126/127 sur Windows.
Mise à jour de Google chrome par la version 105.0.5195.125 sur Mac et Linux.</t>
        </is>
      </c>
      <c r="L153" s="179" t="inlineStr">
        <is>
          <t>FS</t>
        </is>
      </c>
      <c r="M153" s="185" t="n">
        <v>44819</v>
      </c>
      <c r="N153" s="179" t="n"/>
      <c r="O153" s="185" t="n">
        <v>44832</v>
      </c>
      <c r="P153" s="169">
        <f>DATEDIF(F153,O153,"D")</f>
        <v/>
      </c>
      <c r="Q153" s="179">
        <f>IF(N153&lt;=P153,"Traité dans le delai","Hors délai de remediation")</f>
        <v/>
      </c>
      <c r="R153" s="25" t="n"/>
      <c r="S153" s="162" t="inlineStr">
        <is>
          <t>https://chromereleases.googleblog.com/2022/09/stable-channel-update-for-desktop_14.html</t>
        </is>
      </c>
      <c r="T153" s="179" t="n"/>
      <c r="U153" s="179" t="n"/>
      <c r="V153" s="179" t="n"/>
      <c r="W153" s="179" t="n"/>
      <c r="X153" s="179" t="n"/>
    </row>
    <row r="154" ht="120" customHeight="1" s="209">
      <c r="A154" s="179" t="inlineStr">
        <is>
          <t>MEDZ</t>
        </is>
      </c>
      <c r="B154" s="179" t="n"/>
      <c r="C154" s="184" t="inlineStr">
        <is>
          <t>Clos (Patch cumulative)</t>
        </is>
      </c>
      <c r="D154" s="218" t="inlineStr">
        <is>
          <t>CVE-2022-40959
CVE-2022-40960
CVE-2022-40958
CVE-2022-40956
CVE-2022-40957
CVE-2022-40962
CVE-2022-40961</t>
        </is>
      </c>
      <c r="E154" s="218" t="inlineStr">
        <is>
          <t>Mozilla Firefox</t>
        </is>
      </c>
      <c r="F154" s="185" t="n">
        <v>44826</v>
      </c>
      <c r="G154" s="162" t="inlineStr">
        <is>
          <t>De multiples vulnérabilités ont été découvertes dans Mozilla Firefox, Certaines d'entre elles permettent à un attaquant de provoquer une exécution de code arbitraire, un déni de service à distance et un contournement de la politique de sécurité.</t>
        </is>
      </c>
      <c r="H154" s="21" t="inlineStr">
        <is>
          <t>Critique</t>
        </is>
      </c>
      <c r="I154" s="218" t="inlineStr">
        <is>
          <t>Exécution de code arbitraire
Déni de service à distance
Contournement de la politique de sécurité
Atteinte à l'intégrité des données
Atteinte à la confidentialité des données</t>
        </is>
      </c>
      <c r="J154" s="179" t="inlineStr">
        <is>
          <t>NON</t>
        </is>
      </c>
      <c r="K154" s="162" t="inlineStr">
        <is>
          <t xml:space="preserve">Mise à jour de Mozilla Firefox par la version105.	</t>
        </is>
      </c>
      <c r="L154" s="179" t="inlineStr">
        <is>
          <t>FS</t>
        </is>
      </c>
      <c r="M154" s="185" t="n">
        <v>44826</v>
      </c>
      <c r="N154" s="179" t="n"/>
      <c r="O154" s="185" t="n">
        <v>44881</v>
      </c>
      <c r="P154" s="169">
        <f>DATEDIF(F154,O154,"D")</f>
        <v/>
      </c>
      <c r="Q154" s="179">
        <f>IF(N154&lt;=P154,"Traité dans le delai","Hors délai de remediation")</f>
        <v/>
      </c>
      <c r="R154" s="25" t="n"/>
      <c r="S154" s="162" t="inlineStr">
        <is>
          <t>https://www.mozilla.org/en-US/security/advisories/mfsa2022-41/
https://www.mozilla.org/en-US/security/advisories/mfsa2022-40/</t>
        </is>
      </c>
      <c r="T154" s="179" t="n"/>
      <c r="U154" s="179" t="n"/>
      <c r="V154" s="179" t="n"/>
      <c r="W154" s="179" t="n"/>
      <c r="X154" s="179" t="n"/>
    </row>
    <row r="155" ht="240" customHeight="1" s="209">
      <c r="A155" s="179" t="inlineStr">
        <is>
          <t>MEDZ</t>
        </is>
      </c>
      <c r="B155" s="179" t="n"/>
      <c r="C155" s="182" t="inlineStr">
        <is>
          <t>Clos 
(Patch cumulative)</t>
        </is>
      </c>
      <c r="D155" s="218" t="inlineStr">
        <is>
          <t>CVE-2021-27853
CVE-2021-27854
CVE-2021-27861
CVE-2021-27862
CVE-2022-20728</t>
        </is>
      </c>
      <c r="E155" s="218" t="inlineStr">
        <is>
          <t>Produit Cisco</t>
        </is>
      </c>
      <c r="F155" s="185" t="n">
        <v>44832</v>
      </c>
      <c r="G155" s="162" t="inlineStr">
        <is>
          <t>Cisco annonce la correction de plusieurs vulnérabilités affectant certaines versions de ses produits Susmentionnés. L'exploitation de ces vulnérabilités peut permettre à un attaquant distant de contourner les mesures de sécurité.</t>
        </is>
      </c>
      <c r="H155" s="21" t="inlineStr">
        <is>
          <t>Moyen</t>
        </is>
      </c>
      <c r="I155" s="218" t="inlineStr">
        <is>
          <t>Exécution de code arbitraire.
Attaque par déni de service (DoS).
Escalade de privilèges.</t>
        </is>
      </c>
      <c r="J155" s="179" t="inlineStr">
        <is>
          <t>OUI</t>
        </is>
      </c>
      <c r="K155" s="162" t="inlineStr">
        <is>
          <t>Veuillez se référer aux bulletins de sécurité de Cisco pour mettre à jours vos équipements.</t>
        </is>
      </c>
      <c r="L155" s="179" t="inlineStr">
        <is>
          <t>Network</t>
        </is>
      </c>
      <c r="M155" s="185" t="n">
        <v>44833</v>
      </c>
      <c r="N155" s="179" t="n"/>
      <c r="O155" s="185" t="n">
        <v>44894</v>
      </c>
      <c r="P155" s="169">
        <f>DATEDIF(F155,O155,"D")</f>
        <v/>
      </c>
      <c r="Q155" s="179">
        <f>IF(N155&lt;=P155,"Traité dans le delai","Hors délai de remediation")</f>
        <v/>
      </c>
      <c r="R155" s="25" t="n"/>
      <c r="S155" s="162" t="inlineStr">
        <is>
          <t>https://tools.cisco.com/security/center/content/CiscoSecurityAdvisory/cisco-sa-VU855201-J3z8CKTX
https://tools.cisco.com/security/center/content/CiscoSecurityAdvisory/cisco-sa-apvlan-TDTtb4FY 
https://tools.cisco.com/security/center/content/CiscoSecurityAdvisory/cisco-sa-wlc-udp-dos-XDyEwhNz 
https://tools.cisco.com/security/center/content/CiscoSecurityAdvisory/cisco-sa-wlc-dos-mKGRrsCB 
https://tools.cisco.com/security/center/content/CiscoSecurityAdvisory/cisco-sa-wlc-dhcp-dos-76pCjPxK 
https://tools.cisco.com/security/center/content/CiscoSecurityAdvisory/cisco-sa-ssh-excpt-dos-FzOBQTnk 
https://tools.cisco.com/security/center/content/CiscoSecurityAdvisory/cisco-sa-sd-wan-priv-E6e8tEdF 
https://tools.cisco.com/security/center/content/CiscoSecurityAdvisory/cisco-sa-iosxe-mpls-dos-Ab4OUL3 
https://tools.cisco.com/security/center/content/CiscoSecurityAdvisory/cisco-sa-iosxe-cip-dos-9rTbKLt9 
https://tools.cisco.com/security/center/content/CiscoSecurityAdvisory/cisco-sa-iosxe-6vpe-dos-tJBtf5Zv 
https://tools.cisco.com/security/center/content/CiscoSecurityAdvisory/cisco-sa-ios-xe-cat-verify-D4NEQA6q 
https://tools.cisco.com/security/center/content/CiscoSecurityAdvisory/cisco-sa-ewc-priv-esc-nderYLtK 
https://tools.cisco.com/security/center/content/CiscoSecurityAdvisory/cisco-sa-c9800-mob-dos-342YAc6J 
https://tools.cisco.com/security/center/content/CiscoSecurityAdvisory/cisco-sa-ap-assoc-dos-EgVqtON8 
https://tools.cisco.com/security/center/content/CiscoSecurityAdvisory/cisco-sa-alg-dos-KU9Z8kFX</t>
        </is>
      </c>
      <c r="T155" s="179" t="n"/>
      <c r="U155" s="179" t="n"/>
      <c r="V155" s="179" t="n"/>
      <c r="W155" s="179" t="n"/>
      <c r="X155" s="179" t="n"/>
    </row>
    <row r="156" ht="240" customHeight="1" s="209">
      <c r="A156" s="179" t="inlineStr">
        <is>
          <t>MEDZ</t>
        </is>
      </c>
      <c r="B156" s="179" t="n"/>
      <c r="C156" s="184" t="inlineStr">
        <is>
          <t>Clos (Patch cumulative)</t>
        </is>
      </c>
      <c r="D156" s="218" t="inlineStr">
        <is>
          <t>CVE-2022-3304
CVE-2022-3201
CVE-2022-3305
CVE-2022-3306
CVE-2022-3307
CVE-2022-3308
CVE-2022-3309
CVE-2022-3310
CVE-2022-3311
CVE-2022-3312
CVE-2022-3313
CVE-2022-3314
CVE-2022-3315
CVE-2022-3316
CVE-2022-3317
CVE-2022-3318</t>
        </is>
      </c>
      <c r="E156" s="218" t="inlineStr">
        <is>
          <t>Google Chrome</t>
        </is>
      </c>
      <c r="F156" s="185" t="n">
        <v>44832</v>
      </c>
      <c r="G156" s="162" t="inlineStr">
        <is>
          <t>De multiples vulnérabilités ont été découvertes dans Google 
Chrome. Elles permettent à un attaquant de provoquer un 
contournement de la politique de sécurité et une exécution de 
code sur un navigateur vulnérable.</t>
        </is>
      </c>
      <c r="H156" s="21" t="inlineStr">
        <is>
          <t>Moyen</t>
        </is>
      </c>
      <c r="I156" s="218" t="inlineStr">
        <is>
          <t>Exécution de code
Contournement 
de la sécurité</t>
        </is>
      </c>
      <c r="J156" s="179" t="inlineStr">
        <is>
          <t>OUI</t>
        </is>
      </c>
      <c r="K156" s="162" t="inlineStr">
        <is>
          <t>Mise a jour de Google chrome par la version 106.0.5249.61/62.</t>
        </is>
      </c>
      <c r="L156" s="179" t="inlineStr">
        <is>
          <t>FS</t>
        </is>
      </c>
      <c r="M156" s="185" t="n">
        <v>44832</v>
      </c>
      <c r="N156" s="179" t="n"/>
      <c r="O156" s="185" t="n">
        <v>44874</v>
      </c>
      <c r="P156" s="169">
        <f>DATEDIF(F156,O156,"D")</f>
        <v/>
      </c>
      <c r="Q156" s="179">
        <f>IF(N156&lt;=P156,"Traité dans le delai","Hors délai de remediation")</f>
        <v/>
      </c>
      <c r="R156" s="25" t="n"/>
      <c r="S156" s="162" t="n"/>
      <c r="T156" s="179" t="n"/>
      <c r="U156" s="179" t="n"/>
      <c r="V156" s="179" t="n"/>
      <c r="W156" s="179" t="n"/>
      <c r="X156" s="179" t="n"/>
    </row>
    <row r="157" ht="225" customHeight="1" s="209">
      <c r="A157" s="160" t="inlineStr">
        <is>
          <t>MEDZ</t>
        </is>
      </c>
      <c r="B157" s="160" t="inlineStr">
        <is>
          <t>01112022-02</t>
        </is>
      </c>
      <c r="C157" s="179" t="inlineStr">
        <is>
          <t>Clos (Patch cumulative)</t>
        </is>
      </c>
      <c r="D157" s="218" t="inlineStr">
        <is>
          <t>CVE-2022-31692</t>
        </is>
      </c>
      <c r="E157" s="218" t="inlineStr">
        <is>
          <t>Vulnérabilité dans Spring security</t>
        </is>
      </c>
      <c r="F157" s="185" t="n">
        <v>44866</v>
      </c>
      <c r="G157" s="162" t="inlineStr">
        <is>
          <t>Une vulnérabilité a été découverte dans VMware Spring Security jusqu'à 5.6.8/5.7.4. Elle a été classée comme critique. 
Ce problème affecte la fonction authorizeHttpRequests du composant Dispatcher Type Handler.
La manipulation avec une entrée inconnue conduit à une vulnérabilité d'élévation de privilèges.
L'utilisation de CWE pour déclarer le problème conduit à CWE-285.
Le logiciel n'effectue pas ou effectue incorrectement un contrôle d'autorisation lorsqu'un acteur tente d'accéder à une ressource ou d'effectuer une action. La confidentialité, l'intégrité et la disponibilité sont affectées</t>
        </is>
      </c>
      <c r="H157" s="21" t="inlineStr">
        <is>
          <t>Moyen</t>
        </is>
      </c>
      <c r="I157" s="218" t="inlineStr">
        <is>
          <t>Contournement de la sécurité</t>
        </is>
      </c>
      <c r="J157" s="179" t="inlineStr">
        <is>
          <t>OUI</t>
        </is>
      </c>
      <c r="K157" s="64" t="inlineStr">
        <is>
          <t>•	Les utilisateurs de la version 5.7.x doivent effectuer une mise à niveau vers la version 5.7.5.
•	Les utilisateurs de la version 5.6.x doivent effectuer une mise à niveau vers la version 5.6.9.</t>
        </is>
      </c>
      <c r="L157" s="218" t="inlineStr">
        <is>
          <t>APPS</t>
        </is>
      </c>
      <c r="M157" s="187" t="n">
        <v>44866</v>
      </c>
      <c r="N157" s="179" t="n"/>
      <c r="O157" s="185" t="n">
        <v>44877</v>
      </c>
      <c r="P157" s="169">
        <f>DATEDIF(F157,O157,"D")</f>
        <v/>
      </c>
      <c r="Q157" s="179">
        <f>IF(N157&lt;=P157,"Traité dans le delai","Hors délai de remediation")</f>
        <v/>
      </c>
      <c r="R157" s="64" t="n"/>
      <c r="S157" s="162" t="n"/>
      <c r="T157" s="167" t="n"/>
      <c r="U157" s="167" t="n"/>
      <c r="V157" s="167" t="n"/>
      <c r="W157" s="167" t="n"/>
      <c r="X157" s="167" t="n"/>
    </row>
    <row r="158" ht="90" customHeight="1" s="209">
      <c r="A158" s="160" t="inlineStr">
        <is>
          <t>MEDZ</t>
        </is>
      </c>
      <c r="B158" s="160" t="inlineStr">
        <is>
          <t>01112022-03</t>
        </is>
      </c>
      <c r="C158" s="184" t="inlineStr">
        <is>
          <t>Clos (Patch cumulative)</t>
        </is>
      </c>
      <c r="D158" s="218" t="inlineStr">
        <is>
          <t>CVE-2022-3602
CVE-2022-3786</t>
        </is>
      </c>
      <c r="E158" s="218" t="inlineStr">
        <is>
          <t>OpenSSL</t>
        </is>
      </c>
      <c r="F158" s="185" t="n">
        <v>44866</v>
      </c>
      <c r="G158" s="162" t="inlineStr">
        <is>
          <t>De multiples vulnérabilités ont été découvertes dans OpenSSL. Elles permettent à un attaquant de provoquer une exécution de code arbitraire à distance et le déni de services une atteinte à la confidentialité des données.</t>
        </is>
      </c>
      <c r="H158" s="21" t="inlineStr">
        <is>
          <t>Risque fort</t>
        </is>
      </c>
      <c r="I158" s="218" t="inlineStr">
        <is>
          <t>Exécution de code arbitraire
Déni de services</t>
        </is>
      </c>
      <c r="J158" s="179" t="inlineStr">
        <is>
          <t>OUI</t>
        </is>
      </c>
      <c r="K158" s="64" t="inlineStr">
        <is>
          <t>Mise à jour OpenSSL par les version suivante : 
•	OpenSSL version 3.0.7</t>
        </is>
      </c>
      <c r="L158" s="218" t="inlineStr">
        <is>
          <t>Unix</t>
        </is>
      </c>
      <c r="M158" s="187" t="n">
        <v>44867</v>
      </c>
      <c r="N158" s="179" t="n"/>
      <c r="O158" s="185">
        <f>TODAY()</f>
        <v/>
      </c>
      <c r="P158" s="169">
        <f>DATEDIF(F158,O158,"D")</f>
        <v/>
      </c>
      <c r="Q158" s="179">
        <f>IF(N158&lt;=P158,"Traité dans le delai","Hors délai de remediation")</f>
        <v/>
      </c>
      <c r="R158" s="64" t="inlineStr">
        <is>
          <t>02/11/2022 : 
RedHat: Not affected (https://access.redhat.com/security/cve/cve-2022-3602)
Oracle Linux: Aucune publication jusqu’à maintenant pou OEL8, la vulnérabilité concerne seulement OEL9 .</t>
        </is>
      </c>
      <c r="S158" s="162" t="n"/>
      <c r="T158" s="167" t="n"/>
      <c r="U158" s="167" t="n"/>
      <c r="V158" s="167" t="n"/>
      <c r="W158" s="167" t="n"/>
      <c r="X158" s="167" t="n"/>
    </row>
    <row r="159" ht="45" customHeight="1" s="209">
      <c r="A159" s="160" t="inlineStr">
        <is>
          <t>MEDZ</t>
        </is>
      </c>
      <c r="B159" s="179" t="inlineStr">
        <is>
          <t>03112022-05</t>
        </is>
      </c>
      <c r="C159" s="184" t="inlineStr">
        <is>
          <t>Clos (Patch cumulative)</t>
        </is>
      </c>
      <c r="D159" s="218" t="inlineStr">
        <is>
          <t>CVE-2022-42252</t>
        </is>
      </c>
      <c r="E159" s="218" t="inlineStr">
        <is>
          <t>Apache Tomcat</t>
        </is>
      </c>
      <c r="F159" s="185" t="n">
        <v>44868</v>
      </c>
      <c r="G159" s="162" t="inlineStr">
        <is>
          <t>Une vulnérabilité a été découverte dans Apache Tomcat. Elle permet à un attaquant de provoquer un contournement de la politique de sécurité.</t>
        </is>
      </c>
      <c r="H159" s="21" t="inlineStr">
        <is>
          <t>Moyen</t>
        </is>
      </c>
      <c r="I159" s="218" t="inlineStr">
        <is>
          <t>Contournement de la politique de sécurité.
Obtenir l’accès.</t>
        </is>
      </c>
      <c r="J159" s="179" t="inlineStr">
        <is>
          <t>OUI</t>
        </is>
      </c>
      <c r="K159" s="64" t="inlineStr">
        <is>
          <t>•	Mise à jour d’Apache Tomcat vers 8.5.83 
•	Mise à jour d’Apache Tomcat vers 9.0.68</t>
        </is>
      </c>
      <c r="L159" s="218" t="inlineStr">
        <is>
          <t>Unix</t>
        </is>
      </c>
      <c r="M159" s="187" t="n">
        <v>44868</v>
      </c>
      <c r="N159" s="179" t="n"/>
      <c r="O159" s="185">
        <f>TODAY()</f>
        <v/>
      </c>
      <c r="P159" s="169">
        <f>DATEDIF(F159,O159,"D")</f>
        <v/>
      </c>
      <c r="Q159" s="179">
        <f>IF(N159&lt;=P159,"Traité dans le delai","Hors délai de remediation")</f>
        <v/>
      </c>
      <c r="R159" s="64" t="inlineStr">
        <is>
          <t>03/11/2022 : Mail envoyé par SOC</t>
        </is>
      </c>
      <c r="S159" s="162" t="n"/>
      <c r="T159" s="167" t="n"/>
      <c r="U159" s="167" t="n"/>
      <c r="V159" s="167" t="n"/>
      <c r="W159" s="167" t="n"/>
      <c r="X159" s="167" t="n"/>
    </row>
    <row r="160" ht="75" customHeight="1" s="209">
      <c r="A160" s="160" t="inlineStr">
        <is>
          <t>MEDZ</t>
        </is>
      </c>
      <c r="B160" s="179" t="inlineStr">
        <is>
          <t>03112022-06</t>
        </is>
      </c>
      <c r="C160" s="184" t="inlineStr">
        <is>
          <t>Clos (Patch cumulative)</t>
        </is>
      </c>
      <c r="D160" s="218" t="inlineStr">
        <is>
          <t>N/A</t>
        </is>
      </c>
      <c r="E160" s="218" t="inlineStr">
        <is>
          <t>Kaspersky</t>
        </is>
      </c>
      <c r="F160" s="185" t="n">
        <v>44868</v>
      </c>
      <c r="G160" s="162" t="inlineStr">
        <is>
          <t>De multiples vulnérabilités ont été découvertes dans les produits Kaspersky. Elles permettent à un attaquant de provoquer une exécution de code arbitraire et un contournement de la politique de sécurité.</t>
        </is>
      </c>
      <c r="H160" s="21" t="inlineStr">
        <is>
          <t>Critique</t>
        </is>
      </c>
      <c r="I160" s="218" t="inlineStr">
        <is>
          <t>Contournement de la politique de sécurité. 
Exécution de code arbitraire.</t>
        </is>
      </c>
      <c r="J160" s="179" t="inlineStr">
        <is>
          <t>OUI</t>
        </is>
      </c>
      <c r="K160" s="64" t="inlineStr">
        <is>
          <t>Veuillez se référer au bulletin de Kaspersky afin d’installer les nouvelles mises à jour.</t>
        </is>
      </c>
      <c r="L160" s="218" t="inlineStr">
        <is>
          <t>Network</t>
        </is>
      </c>
      <c r="M160" s="187" t="n">
        <v>44868</v>
      </c>
      <c r="N160" s="179" t="n"/>
      <c r="O160" s="185">
        <f>TODAY()</f>
        <v/>
      </c>
      <c r="P160" s="169">
        <f>DATEDIF(F160,O160,"D")</f>
        <v/>
      </c>
      <c r="Q160" s="179">
        <f>IF(N160&lt;=P160,"Traité dans le delai","Hors délai de remediation")</f>
        <v/>
      </c>
      <c r="R160" s="64" t="inlineStr">
        <is>
          <t>03/11/2022 : Mail envoyé par SOC
30/11/2022 : esclade par ASO</t>
        </is>
      </c>
      <c r="S160" s="162" t="n"/>
      <c r="T160" s="167" t="n"/>
      <c r="U160" s="167" t="n"/>
      <c r="V160" s="167" t="n"/>
      <c r="W160" s="167" t="n"/>
      <c r="X160" s="167" t="n"/>
    </row>
    <row r="161" ht="75" customHeight="1" s="209">
      <c r="A161" s="160" t="inlineStr">
        <is>
          <t>MEDZ</t>
        </is>
      </c>
      <c r="B161" s="169" t="inlineStr">
        <is>
          <t>03112022-07</t>
        </is>
      </c>
      <c r="C161" s="184" t="inlineStr">
        <is>
          <t>Clos (Patch cumulative)</t>
        </is>
      </c>
      <c r="D161" s="218" t="inlineStr">
        <is>
          <t>CVE-2022-3723</t>
        </is>
      </c>
      <c r="E161" s="218" t="inlineStr">
        <is>
          <t>Microsoft Edge (Chromium-based)</t>
        </is>
      </c>
      <c r="F161" s="185" t="n">
        <v>44868</v>
      </c>
      <c r="G161" s="162" t="inlineStr">
        <is>
          <t>Microsoft vient de publier une mise à jour de sécurité qui permet de corriger une vulnérabilité affectant le navigateur Microsoft Edge. L’exploitation de cette vulnérabilité peut permettre à un attaquant d’exécuter du code arbitraire.</t>
        </is>
      </c>
      <c r="H161" s="21" t="inlineStr">
        <is>
          <t>Critique</t>
        </is>
      </c>
      <c r="I161" s="182" t="inlineStr">
        <is>
          <t>Exécution de code arbitraire.</t>
        </is>
      </c>
      <c r="J161" s="169" t="inlineStr">
        <is>
          <t>OUI</t>
        </is>
      </c>
      <c r="K161" s="65" t="inlineStr">
        <is>
          <t>•	Mise à jour de Microsoft Edge (Stable) vers 107.0.1418.26.
•	Mise à jour de Microsoft Edge (Extended Stable) vers 106.0.1370.61.</t>
        </is>
      </c>
      <c r="L161" s="182" t="inlineStr">
        <is>
          <t>Network</t>
        </is>
      </c>
      <c r="M161" s="188" t="n">
        <v>44868</v>
      </c>
      <c r="N161" s="179" t="n"/>
      <c r="O161" s="186" t="n">
        <v>44880</v>
      </c>
      <c r="P161" s="169">
        <f>DATEDIF(F161,O161,"D")</f>
        <v/>
      </c>
      <c r="Q161" s="169">
        <f>IF(N161&lt;=P161,"Traité dans le delai","Hors délai de remediation")</f>
        <v/>
      </c>
      <c r="R161" s="65" t="inlineStr">
        <is>
          <t xml:space="preserve">03/11/2022 : Mail envoyé par SOC
</t>
        </is>
      </c>
      <c r="S161" s="162" t="n"/>
      <c r="T161" s="167" t="n"/>
      <c r="U161" s="167" t="n"/>
      <c r="V161" s="167" t="n"/>
      <c r="W161" s="167" t="n"/>
      <c r="X161" s="167" t="n"/>
    </row>
    <row r="162" ht="90" customHeight="1" s="209">
      <c r="A162" s="160" t="inlineStr">
        <is>
          <t>MEDZ</t>
        </is>
      </c>
      <c r="B162" s="179" t="inlineStr">
        <is>
          <t>10112022-09</t>
        </is>
      </c>
      <c r="C162" s="184" t="inlineStr">
        <is>
          <t>Clos (Patch cumulative)</t>
        </is>
      </c>
      <c r="D162" s="218" t="inlineStr">
        <is>
          <t>CVE-2022-3885
CVE-2022-3886
CVE-2022-3887
CVE-2022-3888
CVE-2022-3889
CVE-2022-3890</t>
        </is>
      </c>
      <c r="E162" s="218" t="inlineStr">
        <is>
          <t xml:space="preserve"> Google chrome</t>
        </is>
      </c>
      <c r="F162" s="185" t="n">
        <v>44874</v>
      </c>
      <c r="G162" s="162" t="inlineStr">
        <is>
          <t>De multiples vulnérabilités ont été découvertes dans Google Chrome. Elles permettent à un attaquant de provoquer un problème de sécurité non spécifié par l'éditeur.</t>
        </is>
      </c>
      <c r="H162" s="21" t="inlineStr">
        <is>
          <t>Risque fort</t>
        </is>
      </c>
      <c r="I162" s="218" t="inlineStr">
        <is>
          <t>Non spécifié par l'éditeur.</t>
        </is>
      </c>
      <c r="J162" s="179" t="inlineStr">
        <is>
          <t>OUI</t>
        </is>
      </c>
      <c r="K162" s="64" t="inlineStr">
        <is>
          <t>•	Mise à jour vers la version 107.0.5304.107.</t>
        </is>
      </c>
      <c r="L162" s="218" t="inlineStr">
        <is>
          <t>FS</t>
        </is>
      </c>
      <c r="M162" s="187" t="n">
        <v>44875</v>
      </c>
      <c r="N162" s="179" t="n"/>
      <c r="O162" s="186" t="n">
        <v>44895</v>
      </c>
      <c r="P162" s="169">
        <f>DATEDIF(F162,O162,"D")</f>
        <v/>
      </c>
      <c r="Q162" s="169">
        <f>IF(N162&lt;=P162,"Traité dans le delai","Hors délai de remediation")</f>
        <v/>
      </c>
      <c r="R162" s="66" t="inlineStr">
        <is>
          <t>10/11/2022 : Mail envoyé par SOC
16/11/2022 : Relance</t>
        </is>
      </c>
      <c r="S162" s="162" t="n"/>
      <c r="T162" s="167" t="n"/>
      <c r="U162" s="167" t="n"/>
      <c r="V162" s="167" t="n"/>
      <c r="W162" s="167" t="n"/>
      <c r="X162" s="167" t="n"/>
    </row>
    <row r="163" ht="90" customHeight="1" s="209">
      <c r="A163" s="160" t="inlineStr">
        <is>
          <t>MEDZ</t>
        </is>
      </c>
      <c r="B163" s="179" t="inlineStr">
        <is>
          <t>15112022-12</t>
        </is>
      </c>
      <c r="C163" s="184" t="inlineStr">
        <is>
          <t>Clos (Patch cumulative)</t>
        </is>
      </c>
      <c r="D163" s="218" t="inlineStr">
        <is>
          <t>CVE-2022-3890
CVE-2022-3889
CVE-2022-3888
CVE-2022-3887
CVE-2022-3886
CVE-2022-3885</t>
        </is>
      </c>
      <c r="E163" s="218" t="inlineStr">
        <is>
          <t>Microsoft Edge (Chromium-based)</t>
        </is>
      </c>
      <c r="F163" s="185" t="n">
        <v>44880</v>
      </c>
      <c r="G163" s="162" t="inlineStr">
        <is>
          <t>De multiples vulnérabilités ont été corrigées dans Microsoft Edge. Elles permettent à un attaquant de provoquer un problème de sécurité non spécifié par l'éditeur.</t>
        </is>
      </c>
      <c r="H163" s="21" t="inlineStr">
        <is>
          <t>Risque fort</t>
        </is>
      </c>
      <c r="I163" s="218" t="inlineStr">
        <is>
          <t>Non spécifié par l'éditeur</t>
        </is>
      </c>
      <c r="J163" s="179" t="inlineStr">
        <is>
          <t>OUI</t>
        </is>
      </c>
      <c r="K163" s="64" t="inlineStr">
        <is>
          <t>Mise à jour de Microsoft Edge par la version 107.0.1418.42</t>
        </is>
      </c>
      <c r="L163" s="218" t="inlineStr">
        <is>
          <t>FS</t>
        </is>
      </c>
      <c r="M163" s="187" t="n">
        <v>44880</v>
      </c>
      <c r="N163" s="179" t="n"/>
      <c r="O163" s="185" t="n">
        <v>44894</v>
      </c>
      <c r="P163" s="169">
        <f>DATEDIF(F163,O163,"D")</f>
        <v/>
      </c>
      <c r="Q163" s="179">
        <f>IF(N163&lt;=P163,"Traité dans le delai","Hors délai de remediation")</f>
        <v/>
      </c>
      <c r="R163" s="66" t="inlineStr">
        <is>
          <t>15/11/2022 : Mail envoyé par SOC</t>
        </is>
      </c>
      <c r="S163" s="162" t="n"/>
      <c r="T163" s="167" t="n"/>
      <c r="U163" s="167" t="n"/>
      <c r="V163" s="167" t="n"/>
      <c r="W163" s="167" t="n"/>
      <c r="X163" s="167" t="n"/>
    </row>
    <row r="164" ht="60" customHeight="1" s="209">
      <c r="A164" s="160" t="inlineStr">
        <is>
          <t>MEDZ</t>
        </is>
      </c>
      <c r="B164" s="169" t="inlineStr">
        <is>
          <t>15112022-13</t>
        </is>
      </c>
      <c r="C164" s="184" t="inlineStr">
        <is>
          <t>Clos (Patch cumulative)</t>
        </is>
      </c>
      <c r="D164" s="218" t="inlineStr">
        <is>
          <t>CVE-2022-40303
CVE-2022-40304</t>
        </is>
      </c>
      <c r="E164" s="218" t="inlineStr">
        <is>
          <t xml:space="preserve">Apple iOS et iPadOS </t>
        </is>
      </c>
      <c r="F164" s="185" t="n">
        <v>44880</v>
      </c>
      <c r="G164" s="162" t="inlineStr">
        <is>
          <t>De multiples vulnérabilités ont été découvertes dans les produits Apple. Elles permettent à un attaquant de provoquer une exécution de code arbitraire à distance et un déni de service à distance.</t>
        </is>
      </c>
      <c r="H164" s="21" t="inlineStr">
        <is>
          <t>Critique</t>
        </is>
      </c>
      <c r="I164" s="182" t="inlineStr">
        <is>
          <t>Exécution de code arbitraire à distance
Déni de service à distance</t>
        </is>
      </c>
      <c r="J164" s="169" t="inlineStr">
        <is>
          <t>OUI</t>
        </is>
      </c>
      <c r="K164" s="65" t="inlineStr">
        <is>
          <t>Mise à jour des produits Apple par les versions :
✓ macOS Ventura version 13.0.1
✓ iOS version 16.1.1
✓ iPadOS version 16.1.1</t>
        </is>
      </c>
      <c r="L164" s="182" t="inlineStr">
        <is>
          <t>FS</t>
        </is>
      </c>
      <c r="M164" s="188" t="n">
        <v>44880</v>
      </c>
      <c r="N164" s="179" t="n"/>
      <c r="O164" s="185">
        <f>TODAY()</f>
        <v/>
      </c>
      <c r="P164" s="169">
        <f>DATEDIF(F164,O164,"D")</f>
        <v/>
      </c>
      <c r="Q164" s="169">
        <f>IF(N164&lt;=P164,"Traité dans le delai","Hors délai de remediation")</f>
        <v/>
      </c>
      <c r="R164" s="67" t="inlineStr">
        <is>
          <t>15/11/2022 : Mail envoyé par SOC</t>
        </is>
      </c>
      <c r="S164" s="162" t="n"/>
      <c r="T164" s="167" t="n"/>
      <c r="U164" s="167" t="n"/>
      <c r="V164" s="167" t="n"/>
      <c r="W164" s="167" t="n"/>
      <c r="X164" s="167" t="n"/>
    </row>
    <row r="165" ht="285" customHeight="1" s="209">
      <c r="A165" s="160" t="inlineStr">
        <is>
          <t>MEDZ</t>
        </is>
      </c>
      <c r="B165" s="179" t="inlineStr">
        <is>
          <t>16112022-14</t>
        </is>
      </c>
      <c r="C165" s="179" t="inlineStr">
        <is>
          <t>OPEN</t>
        </is>
      </c>
      <c r="D165" s="218" t="inlineStr">
        <is>
          <t>CVE-2022-45403
CVE-2022-45404
CVE-2022-45405
CVE-2022-45406
CVE-2022-45407
CVE-2022-45408
CVE-2022-45409
CVE-2022-45410
CVE-2022-45411
CVE-2022-45412
CVE-2022-45413
CVE-2022-40674
CVE-2022-45415
CVE-2022-45416
CVE-2022-45417
CVE-2022-45418
CVE-2022-45419
CVE-2022-45420
CVE-2022-45421</t>
        </is>
      </c>
      <c r="E165" s="218" t="inlineStr">
        <is>
          <t>Mozilla Firefox</t>
        </is>
      </c>
      <c r="F165" s="185" t="n">
        <v>44881</v>
      </c>
      <c r="G165" s="64" t="inlineStr">
        <is>
          <t>Mozilla a publié des mises à jour de sécurité pour corriger plusieurs vulnérabilités affectant les produits susmentionnés. Un attaquant pourrait exploiter certaines de ces vulnérabilités afin d’exécuter du code arbitraire à distance et de porter atteinte aux informations confidentielles.</t>
        </is>
      </c>
      <c r="H165" s="21" t="inlineStr">
        <is>
          <t>Risque fort</t>
        </is>
      </c>
      <c r="I165" s="182" t="inlineStr">
        <is>
          <t>Exécution du code arbitraire à distance.
Accès aux informations confidentielles.</t>
        </is>
      </c>
      <c r="J165" s="169" t="inlineStr">
        <is>
          <t>NON</t>
        </is>
      </c>
      <c r="K165" s="65" t="inlineStr">
        <is>
          <t>•	Mise à jour vers la version 107.</t>
        </is>
      </c>
      <c r="L165" s="182" t="inlineStr">
        <is>
          <t>FS</t>
        </is>
      </c>
      <c r="M165" s="188" t="n">
        <v>44881</v>
      </c>
      <c r="N165" s="179" t="n"/>
      <c r="O165" s="185">
        <f>TODAY()</f>
        <v/>
      </c>
      <c r="P165" s="169">
        <f>DATEDIF(F165,O165,"D")</f>
        <v/>
      </c>
      <c r="Q165" s="169">
        <f>IF(N165&lt;=P165,"Traité dans le delai","Hors délai de remediation")</f>
        <v/>
      </c>
      <c r="R165" s="67" t="inlineStr">
        <is>
          <t>16/11/2022 : Mail envoyé par SOC
23/11/2022 : Relance</t>
        </is>
      </c>
      <c r="S165" s="162" t="n"/>
      <c r="T165" s="167" t="n"/>
      <c r="U165" s="167" t="n"/>
      <c r="V165" s="167" t="n"/>
      <c r="W165" s="167" t="n"/>
      <c r="X165" s="167" t="n"/>
    </row>
    <row r="166" ht="105" customHeight="1" s="209">
      <c r="A166" s="160" t="inlineStr">
        <is>
          <t>MEDZ</t>
        </is>
      </c>
      <c r="B166" s="179" t="inlineStr">
        <is>
          <t>24112022-17</t>
        </is>
      </c>
      <c r="C166" s="179" t="inlineStr">
        <is>
          <t>OPEN</t>
        </is>
      </c>
      <c r="D166" s="218" t="inlineStr">
        <is>
          <t>N/A</t>
        </is>
      </c>
      <c r="E166" s="218" t="inlineStr">
        <is>
          <t>Mise à jour exceptionnelle pour corriger des problèmes d'authentification Kerberos</t>
        </is>
      </c>
      <c r="F166" s="185" t="n">
        <v>44889</v>
      </c>
      <c r="G166" s="162" t="inlineStr">
        <is>
          <t>Microsoft a publié une mise à jour exceptionnelle pour résoudre les problèmes causés par un récent correctif de sécurité de Windows qui entraîne des problèmes d'authentification Kerberos. L’exploitation de cette faille peut permettre à un attaquant de contourner les fonctions de sécurité dans un environnement Windows AD.</t>
        </is>
      </c>
      <c r="H166" s="21" t="inlineStr">
        <is>
          <t>Risque fort</t>
        </is>
      </c>
      <c r="I166" s="218" t="inlineStr">
        <is>
          <t>L’exploitation de cette faille peut permettre à un attaquant de contourner les fonctions de sécurité dans un environnement Windows AD.</t>
        </is>
      </c>
      <c r="J166" s="179" t="inlineStr">
        <is>
          <t>OUI</t>
        </is>
      </c>
      <c r="K166" s="64" t="inlineStr">
        <is>
          <t>Installation des mises à jour (KBs)</t>
        </is>
      </c>
      <c r="L166" s="218" t="inlineStr">
        <is>
          <t>Wintel</t>
        </is>
      </c>
      <c r="M166" s="187" t="n">
        <v>44889</v>
      </c>
      <c r="N166" s="179" t="n"/>
      <c r="O166" s="185">
        <f>TODAY()</f>
        <v/>
      </c>
      <c r="P166" s="169">
        <f>DATEDIF(F166,O166,"D")</f>
        <v/>
      </c>
      <c r="Q166" s="179">
        <f>IF(N166&lt;=P166,"Traité dans le delai","Hors délai de remediation")</f>
        <v/>
      </c>
      <c r="R166" s="66" t="inlineStr">
        <is>
          <t>Ne dispose pas d'un serveur de patching</t>
        </is>
      </c>
      <c r="S166" s="162" t="n"/>
      <c r="T166" s="167" t="n"/>
      <c r="U166" s="167" t="n"/>
      <c r="V166" s="167" t="n"/>
      <c r="W166" s="167" t="n"/>
      <c r="X166" s="167" t="n"/>
    </row>
    <row r="167" ht="45" customHeight="1" s="209">
      <c r="A167" s="160" t="inlineStr">
        <is>
          <t>MEDZ</t>
        </is>
      </c>
      <c r="B167" s="179" t="inlineStr">
        <is>
          <t>29112022-20</t>
        </is>
      </c>
      <c r="C167" s="184" t="inlineStr">
        <is>
          <t>Clos (Patch cumulative)</t>
        </is>
      </c>
      <c r="D167" s="218" t="inlineStr">
        <is>
          <t>CVE-2022-4135</t>
        </is>
      </c>
      <c r="E167" s="218" t="inlineStr">
        <is>
          <t>Microsoft Edge (Chromium-based)</t>
        </is>
      </c>
      <c r="F167" s="185" t="n">
        <v>44894</v>
      </c>
      <c r="G167" s="162" t="inlineStr">
        <is>
          <t>Une vulnérabilité a été découverte dans Microsoft Edge. Elle permet à un attaquant de provoquer un problème de sécurité non spécifié par l'éditeur.</t>
        </is>
      </c>
      <c r="H167" s="21" t="inlineStr">
        <is>
          <t>Risque fort</t>
        </is>
      </c>
      <c r="I167" s="182" t="inlineStr">
        <is>
          <t>Non spécifié par l'éditeur</t>
        </is>
      </c>
      <c r="J167" s="169" t="inlineStr">
        <is>
          <t>OUI</t>
        </is>
      </c>
      <c r="K167" s="65" t="inlineStr">
        <is>
          <t>•	Mise à jour de Microsoft Edge (Stable) vers 107.0.1418.62.
•	Mise à jour de Microsoft Edge (Extended Stable) vers 106.0.1370.86.</t>
        </is>
      </c>
      <c r="L167" s="182" t="inlineStr">
        <is>
          <t>FS</t>
        </is>
      </c>
      <c r="M167" s="188" t="n">
        <v>44894</v>
      </c>
      <c r="N167" s="179" t="n"/>
      <c r="O167" s="185">
        <f>TODAY()</f>
        <v/>
      </c>
      <c r="P167" s="169">
        <f>DATEDIF(F167,O167,"D")</f>
        <v/>
      </c>
      <c r="Q167" s="169">
        <f>IF(N167&lt;=P167,"Traité dans le delai","Hors délai de remediation")</f>
        <v/>
      </c>
      <c r="R167" s="67" t="inlineStr">
        <is>
          <t>29/11/2022 : Mail envoyé par SOC</t>
        </is>
      </c>
      <c r="S167" s="162" t="n"/>
      <c r="T167" s="167" t="n"/>
      <c r="U167" s="167" t="n"/>
      <c r="V167" s="167" t="n"/>
      <c r="W167" s="167" t="n"/>
      <c r="X167" s="167" t="n"/>
    </row>
    <row r="168" ht="330" customHeight="1" s="209">
      <c r="A168" s="160" t="inlineStr">
        <is>
          <t>MEDZ</t>
        </is>
      </c>
      <c r="B168" s="179" t="inlineStr">
        <is>
          <t>30112022-21</t>
        </is>
      </c>
      <c r="C168" s="184" t="inlineStr">
        <is>
          <t>Clos (Patch cumulative)</t>
        </is>
      </c>
      <c r="D168" s="182" t="inlineStr">
        <is>
          <t>CVE-2022-4174
CVE-2022-4175
CVE-2022-4176
CVE-2022-4177
CVE-2022-4178
CVE-2022-4179
CVE-2022-4180
CVE-2022-4181
CVE-2022-4182
CVE-2022-4183
CVE-2022-4184
CVE-2022-4185
CVE-2022-4186
CVE-2022-4187
CVE-2022-4188
CVE-2022-4189
CVE-2022-4190
CVE-2022-4191
CVE-2022-4192
CVE-2022-4193
CVE-2022-4194
CVE-2022-4195</t>
        </is>
      </c>
      <c r="E168" s="182" t="inlineStr">
        <is>
          <t>Google chrome</t>
        </is>
      </c>
      <c r="F168" s="186" t="n">
        <v>44895</v>
      </c>
      <c r="G168" s="65" t="inlineStr">
        <is>
          <t xml:space="preserve">De multiples vulnérabilités ont été découvertes dans Google Chrome. Elles permettent à un attaquant de provoquer Attaque par déni de service (DoS) et Exécution de code arbitraire à distance. </t>
        </is>
      </c>
      <c r="H168" s="28" t="inlineStr">
        <is>
          <t>Risque fort</t>
        </is>
      </c>
      <c r="I168" s="182" t="inlineStr">
        <is>
          <t>Heap memory corruption.
Attaque par déni de service (DoS).
Exécution de code arbitraire à distance.</t>
        </is>
      </c>
      <c r="J168" s="169" t="inlineStr">
        <is>
          <t>OUI</t>
        </is>
      </c>
      <c r="K168" s="65" t="inlineStr">
        <is>
          <t xml:space="preserve">•	Mise à jour vers la version 108.0.5359.72. </t>
        </is>
      </c>
      <c r="L168" s="182" t="inlineStr">
        <is>
          <t>FS</t>
        </is>
      </c>
      <c r="M168" s="188" t="n">
        <v>44895</v>
      </c>
      <c r="N168" s="179" t="n"/>
      <c r="O168" s="186">
        <f>TODAY()</f>
        <v/>
      </c>
      <c r="P168" s="169">
        <f>DATEDIF(F168,O168,"D")</f>
        <v/>
      </c>
      <c r="Q168" s="169">
        <f>IF(N168&lt;=P168,"Traité dans le delai","Hors délai de remediation")</f>
        <v/>
      </c>
      <c r="R168" s="65" t="inlineStr">
        <is>
          <t>AutoUpdate</t>
        </is>
      </c>
      <c r="S168" s="27" t="n"/>
      <c r="T168" s="167" t="n"/>
      <c r="U168" s="167" t="n"/>
      <c r="V168" s="167" t="n"/>
      <c r="W168" s="167" t="n"/>
      <c r="X168" s="167" t="n"/>
    </row>
    <row r="169" ht="90" customHeight="1" s="209">
      <c r="A169" s="161" t="inlineStr">
        <is>
          <t>MEDZ</t>
        </is>
      </c>
      <c r="B169" s="161" t="inlineStr">
        <is>
          <t>06122022-02</t>
        </is>
      </c>
      <c r="C169" s="184" t="inlineStr">
        <is>
          <t>Clos (Patch cumulative)</t>
        </is>
      </c>
      <c r="D169" s="218" t="inlineStr">
        <is>
          <t>CVE-2022-4262</t>
        </is>
      </c>
      <c r="E169" s="179" t="inlineStr">
        <is>
          <t>Google chrome</t>
        </is>
      </c>
      <c r="F169" s="187" t="n">
        <v>44901</v>
      </c>
      <c r="G169" s="64" t="inlineStr">
        <is>
          <t>Une vulnérabilité Zero-day a été découverte dans GPU de Google Chrome. La faille permet à un attaquant distant d'exploiter potentiellement une corruption de tas via une page HTML élaborée.
La vulnérabilité CVE-2022-4262 est activement exploitée.</t>
        </is>
      </c>
      <c r="H169" s="179" t="inlineStr">
        <is>
          <t>Risque fort</t>
        </is>
      </c>
      <c r="I169" s="218" t="inlineStr">
        <is>
          <t xml:space="preserve">Exécuter du code arbitraire  </t>
        </is>
      </c>
      <c r="J169" s="179" t="inlineStr">
        <is>
          <t>OUI</t>
        </is>
      </c>
      <c r="K169" s="64" t="inlineStr">
        <is>
          <t>•	Mise à jour vers la version 108.0.5359.94/.95</t>
        </is>
      </c>
      <c r="L169" s="218" t="inlineStr">
        <is>
          <t>Expert PDT</t>
        </is>
      </c>
      <c r="M169" s="187" t="n">
        <v>44901</v>
      </c>
      <c r="N169" s="179" t="n"/>
      <c r="O169" s="185" t="n">
        <v>44910</v>
      </c>
      <c r="P169" s="169">
        <f>DATEDIF(F169,O169,"D")</f>
        <v/>
      </c>
      <c r="Q169" s="179">
        <f>IF(N169&lt;=P169,"Traité dans le delai","Hors délai de remediation")</f>
        <v/>
      </c>
      <c r="R169" s="66" t="inlineStr">
        <is>
          <t>06/12/2022 : Mail envoyé par SOC
10/12/2022 : Relance
12/12/2022 : AutoUpdate</t>
        </is>
      </c>
      <c r="S169" s="68" t="inlineStr">
        <is>
          <t>https://chromereleases.googleblog.com/2022/12/stable-channel-update-for-desktop.html
https://www.cve.org/CVERecord?id=CVE-2022-4262</t>
        </is>
      </c>
      <c r="T169" s="167" t="n"/>
      <c r="U169" s="167" t="n"/>
      <c r="V169" s="167" t="n"/>
      <c r="W169" s="167" t="n"/>
      <c r="X169" s="167" t="n"/>
    </row>
    <row r="170" ht="375" customHeight="1" s="209">
      <c r="A170" s="161" t="inlineStr">
        <is>
          <t>MEDZ</t>
        </is>
      </c>
      <c r="B170" s="161" t="inlineStr">
        <is>
          <t>07122022-04</t>
        </is>
      </c>
      <c r="C170" s="184" t="inlineStr">
        <is>
          <t>Clos (Patch cumulative)</t>
        </is>
      </c>
      <c r="D170" s="218" t="inlineStr">
        <is>
          <t>CVE-2022-4262
CVE-2022-44708
CVE-2022-4195
CVE-2022-4194
CVE-2022-4193
CVE-2022-4192
CVE-2022-4191
CVE-2022-4190
CVE-2022-4189
CVE-2022-4188
CVE-2022-4187
CVE-2022-4186
CVE-2022-4185
CVE-2022-4184
CVE-2022-4183
CVE-2022-4182
CVE-2022-4181
CVE-2022-4180
CVE-2022-4179
CVE-2022-4178
CVE-2022-4177
CVE-2022-4175
CVE-2022-4174
CVE-2022-44688
CVE-2022-41115</t>
        </is>
      </c>
      <c r="E170" s="218" t="inlineStr">
        <is>
          <t>Microsoft Edge (Chromium-based)</t>
        </is>
      </c>
      <c r="F170" s="187" t="n">
        <v>44902</v>
      </c>
      <c r="G170" s="64" t="inlineStr">
        <is>
          <t>De multiples vulnérabilités ont été découvertes dans Microsoft Edge. Certaines d'entre elles permettent à un attaquant de provoquer une exécution de code arbitraire,
Un déni de service et un contournement de la politique de sécurité.</t>
        </is>
      </c>
      <c r="H170" s="179" t="inlineStr">
        <is>
          <t>Risque fort</t>
        </is>
      </c>
      <c r="I170" s="218" t="inlineStr">
        <is>
          <t>Exécution de code arbitraire
Déni de service
Contournement de la politique de sécurité
Atteinte à la confidentialité des données
Élévation de privilèges
Injection de requêtes illégitimes par rebond (CSRF)</t>
        </is>
      </c>
      <c r="J170" s="179" t="inlineStr">
        <is>
          <t>OUI</t>
        </is>
      </c>
      <c r="K170" s="64" t="inlineStr">
        <is>
          <t>Mise à jour de Microsoft Edge par la version 108.0.1462.41</t>
        </is>
      </c>
      <c r="L170" s="218" t="inlineStr">
        <is>
          <t>Expert PDT</t>
        </is>
      </c>
      <c r="M170" s="187" t="n">
        <v>44902</v>
      </c>
      <c r="N170" s="179" t="n"/>
      <c r="O170" s="185">
        <f>TODAY()</f>
        <v/>
      </c>
      <c r="P170" s="169">
        <f>DATEDIF(F170,O170,"D")</f>
        <v/>
      </c>
      <c r="Q170" s="179">
        <f>IF(N170&lt;=P170,"Traité dans le delai","Hors délai de remediation")</f>
        <v/>
      </c>
      <c r="R170" s="66" t="inlineStr">
        <is>
          <t xml:space="preserve">07/12/2022 : Mail envoyé par SOC
10/12/2022 : Relance
12/12/2022 : Relance 
</t>
        </is>
      </c>
      <c r="S170" s="68" t="inlineStr">
        <is>
          <t>https://msrc.microsoft.com/update-guide/vulnerability/CVE-2022-44708</t>
        </is>
      </c>
      <c r="T170" s="167" t="n"/>
      <c r="U170" s="167" t="n"/>
      <c r="V170" s="167" t="n"/>
      <c r="W170" s="167" t="n"/>
      <c r="X170" s="167" t="n"/>
    </row>
    <row r="171" ht="150" customHeight="1" s="209">
      <c r="A171" s="161" t="inlineStr">
        <is>
          <t>MEDZ</t>
        </is>
      </c>
      <c r="B171" s="161" t="inlineStr">
        <is>
          <t>12122022-06</t>
        </is>
      </c>
      <c r="C171" s="218" t="inlineStr">
        <is>
          <t>Clos (Non concerné)</t>
        </is>
      </c>
      <c r="D171" s="218" t="inlineStr">
        <is>
          <t>CVE-2022-31699
CVE-2022-31698 
CVE-2022-31697
CVE-2022-31696</t>
        </is>
      </c>
      <c r="E171" s="179" t="inlineStr">
        <is>
          <t xml:space="preserve">Vmware (Vcenter , ESXI) </t>
        </is>
      </c>
      <c r="F171" s="187" t="n">
        <v>44907</v>
      </c>
      <c r="G171" s="64" t="inlineStr">
        <is>
          <t>De multiples vulnérabilités ont été découvertes dans les produits VMware.
Elles permettent à un attaquant de provoquer un contournement de la politique de sécurité,
Une atteinte à la confidentialité des données, un déni de service à distance et une atteinte à l'intégrité des données.</t>
        </is>
      </c>
      <c r="H171" s="179" t="inlineStr">
        <is>
          <t>Moyen</t>
        </is>
      </c>
      <c r="I171" s="218" t="inlineStr">
        <is>
          <t>Contournement de la politique de sécurité
Atteinte à l'intégrité des données
Atteinte à la confidentialité des données
Déni de service à distance</t>
        </is>
      </c>
      <c r="J171" s="179" t="inlineStr">
        <is>
          <t>OUI</t>
        </is>
      </c>
      <c r="K171" s="64" t="inlineStr">
        <is>
          <t>Installation des mises à jour :
-	VMware ESXi version : 
•	ESXi versions 7.x antérieures à ESXi70U3si-20841705
•	ESXi versions 6.7 antérieures à ESXi670-202210101-SG
•	ESXi versions 6.5 antérieures à ESXi650-202210101-SG
-	VMware vCenter Server (vCenter Server)
•	vCenter Server versions 7.x antérieures à 7.0 U3i
•	vCenter Server versions 6.7 antérieures à 6.7.0 U3s
•	vCenter Server versions 6.5 antérieures 6.5 U3u</t>
        </is>
      </c>
      <c r="L171" s="218" t="inlineStr">
        <is>
          <t>Wintel</t>
        </is>
      </c>
      <c r="M171" s="187" t="n">
        <v>44907</v>
      </c>
      <c r="N171" s="179" t="n"/>
      <c r="O171" s="185">
        <f>TODAY()</f>
        <v/>
      </c>
      <c r="P171" s="169">
        <f>DATEDIF(F171,O171,"D")</f>
        <v/>
      </c>
      <c r="Q171" s="179">
        <f>IF(N171&lt;=P171,"Traité dans le delai","Hors délai de remediation")</f>
        <v/>
      </c>
      <c r="R171" s="66" t="inlineStr">
        <is>
          <t>12/12/2022 : Mail envoyé par SOC
14/12/2022 : Relance.
Non concerné, Plateforme vers Nutanix.</t>
        </is>
      </c>
      <c r="S171" s="68" t="inlineStr">
        <is>
          <t>https://www.vmware.com/security/advisories/VMSA-2022-0030.html</t>
        </is>
      </c>
      <c r="T171" s="167" t="n"/>
      <c r="U171" s="167" t="n"/>
      <c r="V171" s="167" t="n"/>
      <c r="W171" s="167" t="n"/>
      <c r="X171" s="167" t="n"/>
    </row>
    <row r="172" ht="75" customHeight="1" s="209">
      <c r="A172" s="161" t="inlineStr">
        <is>
          <t>MEDZ</t>
        </is>
      </c>
      <c r="B172" s="161" t="inlineStr">
        <is>
          <t>12122022-07</t>
        </is>
      </c>
      <c r="C172" s="182" t="inlineStr">
        <is>
          <t>Clos 
(Patch cumulative)</t>
        </is>
      </c>
      <c r="D172" s="218" t="inlineStr">
        <is>
          <t>CVE-2022-20968</t>
        </is>
      </c>
      <c r="E172" s="179" t="inlineStr">
        <is>
          <t>Cisco IP Phone</t>
        </is>
      </c>
      <c r="F172" s="187" t="n">
        <v>44907</v>
      </c>
      <c r="G172" s="64" t="inlineStr">
        <is>
          <t>Une vulnérabilité a été découverte dans le produit Cisco IP Phone.
Elle permet à un attaquant de provoquer une exécution de code arbitraire à distance et un déni de service à distance.</t>
        </is>
      </c>
      <c r="H172" s="179" t="inlineStr">
        <is>
          <t>Risque fort</t>
        </is>
      </c>
      <c r="I172" s="218" t="inlineStr">
        <is>
          <t>Exécution de code arbitraire à distance
Déni de service à distance</t>
        </is>
      </c>
      <c r="J172" s="179" t="inlineStr">
        <is>
          <t>OUI</t>
        </is>
      </c>
      <c r="K172" s="64" t="inlineStr">
        <is>
          <t xml:space="preserve">Mise a jour  par La version suivante Firmware 14.2
</t>
        </is>
      </c>
      <c r="L172" s="218" t="inlineStr">
        <is>
          <t>Network</t>
        </is>
      </c>
      <c r="M172" s="187" t="n">
        <v>44907</v>
      </c>
      <c r="N172" s="179" t="n"/>
      <c r="O172" s="185">
        <f>TODAY()</f>
        <v/>
      </c>
      <c r="P172" s="169">
        <f>DATEDIF(F172,O172,"D")</f>
        <v/>
      </c>
      <c r="Q172" s="179">
        <f>IF(N172&lt;=P172,"Traité dans le delai","Hors délai de remediation")</f>
        <v/>
      </c>
      <c r="R172" s="66" t="inlineStr">
        <is>
          <t>12/12/2022 : Mail envoyé par SOC
16/12/2022 : Relance.</t>
        </is>
      </c>
      <c r="S172" s="68" t="inlineStr">
        <is>
          <t>https://tools.cisco.com/security/center/content/CiscoSecurityAdvisory/cisco-sa-ipp-oobwrite-8cMF5r7U</t>
        </is>
      </c>
      <c r="T172" s="167" t="n"/>
      <c r="U172" s="167" t="n"/>
      <c r="V172" s="167" t="n"/>
      <c r="W172" s="167" t="n"/>
      <c r="X172" s="167" t="n"/>
    </row>
    <row r="173" ht="150" customHeight="1" s="209">
      <c r="A173" s="161" t="inlineStr">
        <is>
          <t>MEDZ</t>
        </is>
      </c>
      <c r="B173" s="161" t="inlineStr">
        <is>
          <t>14122022-08</t>
        </is>
      </c>
      <c r="C173" s="184" t="inlineStr">
        <is>
          <t>Clos (Patch cumulative)</t>
        </is>
      </c>
      <c r="D173" s="218" t="inlineStr">
        <is>
          <t>CVE-2022-42856
CVE-2022-42863
CVE-2022-46699
CVE-2022-46698
CVE-2022-46700
CVE-2022-46696
CVE-2022-42852
CVE-2022-46692
CVE-2022-46691
CVE-2022-42867</t>
        </is>
      </c>
      <c r="E173" s="218" t="inlineStr">
        <is>
          <t>Multiples vulnérabilités
critique « Zero day »
dans les produits Apple</t>
        </is>
      </c>
      <c r="F173" s="187" t="n">
        <v>44909</v>
      </c>
      <c r="G173" s="64" t="inlineStr">
        <is>
          <t>Multiples vulnérabilités critique dans les
produits Apple, la correction de plusieurs
vulnérabilités affectant les versions
susmentionnées de certains de ses
produits. Selon Apple une de ces
vulnérabilités identifiées par
« CVE-2022-42856 » est un « Zero-day »
activement exploité et elle peut permettre
à un attaquant d’exécuter du code
malicieux.</t>
        </is>
      </c>
      <c r="H173" s="179" t="inlineStr">
        <is>
          <t>Risque fort</t>
        </is>
      </c>
      <c r="I173" s="218" t="inlineStr">
        <is>
          <t>Exécution de
code malicieux</t>
        </is>
      </c>
      <c r="J173" s="179" t="inlineStr">
        <is>
          <t>OUI</t>
        </is>
      </c>
      <c r="K173" s="64" t="inlineStr">
        <is>
          <t>Mise à jour des produits Apple par les versions suivantes :
• iOS version 16.2
• iPadOS version 16.2</t>
        </is>
      </c>
      <c r="L173" s="218" t="inlineStr">
        <is>
          <t>Face to Face</t>
        </is>
      </c>
      <c r="M173" s="187" t="n">
        <v>44909</v>
      </c>
      <c r="N173" s="179" t="n"/>
      <c r="O173" s="185">
        <f>TODAY()</f>
        <v/>
      </c>
      <c r="P173" s="169">
        <f>DATEDIF(F173,O173,"D")</f>
        <v/>
      </c>
      <c r="Q173" s="179">
        <f>IF(N173&lt;=P173,"Traité dans le delai","Hors délai de remediation")</f>
        <v/>
      </c>
      <c r="R173" s="69" t="inlineStr">
        <is>
          <t>14/12/2022 : Mail envoyé par SOC
16/12/2022 : Relance.</t>
        </is>
      </c>
      <c r="S173" s="68" t="inlineStr">
        <is>
          <t>https://support.apple.com/en-us/HT213537
https://support.apple.com/en-us/HT201222</t>
        </is>
      </c>
      <c r="T173" s="167" t="n"/>
      <c r="U173" s="167" t="n"/>
      <c r="V173" s="167" t="n"/>
      <c r="W173" s="167" t="n"/>
      <c r="X173" s="167" t="n"/>
    </row>
    <row r="174" ht="409.5" customHeight="1" s="209">
      <c r="A174" s="161" t="inlineStr">
        <is>
          <t>MEDZ</t>
        </is>
      </c>
      <c r="B174" s="161" t="inlineStr">
        <is>
          <t>15122022-09</t>
        </is>
      </c>
      <c r="C174" s="179" t="inlineStr">
        <is>
          <t>WIP</t>
        </is>
      </c>
      <c r="D174" s="218" t="inlineStr">
        <is>
          <t xml:space="preserve">Alerte de sécurité </t>
        </is>
      </c>
      <c r="E174" s="218" t="inlineStr">
        <is>
          <t>Microsoft-signed 
malicious drivers 
used in intrusions</t>
        </is>
      </c>
      <c r="F174" s="187" t="n">
        <v>44910</v>
      </c>
      <c r="G174" s="64" t="inlineStr">
        <is>
          <t>Microsoft a été informée que des pilotes certifiés par le Windows Hardware Developer Program de Microsoft étaient utilisés de manière malveillante dans des activités de post-exploitation. Dans ces attaques, l'attaquant avait déjà obtenu des privilèges administratifs sur les systèmes compromis avant d'utiliser les pilotes. Nous avons été informés de cette activité par SentinelOne, Mandiant et Sophos le 19 octobre 2022, et avons ensuite mené une enquête sur cette activité. Cette enquête a révélé que plusieurs comptes de développeurs du Centre de partenariat Microsoft étaient engagés dans la soumission de pilotes malveillants pour obtenir une signature Microsoft. Une nouvelle tentative de soumission d'un pilote malveillant pour obtenir une signature le 29 septembre 2022 a conduit à la suspension des comptes des vendeurs début octobre.
L'analyse en cours du Microsoft Threat Intelligence Center (MSTIC) indique que les pilotes malveillants signés ont probablement été utilisés pour faciliter une activité d'intrusion post-exploitation telle que le déploiement d'un ransomware.
Microsoft a publié des mises à jour de sécurité Windows (voir le tableau des mises à jour de sécurité cf. section Mitigations &amp; Workarounds) qui révoquent le certificat des fichiers concernés et suspendent les comptes de vente des partenaires. En outre, Microsoft a mis en place des détections de blocage (Microsoft Defender 1.377.987.0 et plus récent) pour aider à protéger les clients contre les pilotes signés légitimement qui ont été utilisés de manière malveillante dans une activité post-exploitation.
Microsoft travaille avec les partenaires du programme Microsoft Active Protections (MAPP) pour développer d'autres détections et mieux protéger nos clients communs. Le Centre des partenaires Microsoft travaille également sur des solutions à long terme pour remédier à ces pratiques trompeuses et prévenir les impacts futurs sur les clients.</t>
        </is>
      </c>
      <c r="H174" s="179" t="inlineStr">
        <is>
          <t>Risque fort</t>
        </is>
      </c>
      <c r="I174" s="218" t="inlineStr">
        <is>
          <t>Defense in Depth</t>
        </is>
      </c>
      <c r="J174" s="179" t="inlineStr">
        <is>
          <t>OUI</t>
        </is>
      </c>
      <c r="K174" s="66" t="inlineStr">
        <is>
          <t xml:space="preserve">-Ces hachages de fichiers MD5, SHA1 et SHA256 sont "suspects" et peuvent être utilisés pour des
recherches et des investigations supplémentaires, ainsi pour la détection et le blocage des pilotes et des exécutables malveillants,
</t>
        </is>
      </c>
      <c r="L174" s="218" t="inlineStr">
        <is>
          <t>SOC</t>
        </is>
      </c>
      <c r="M174" s="187" t="n">
        <v>44910</v>
      </c>
      <c r="N174" s="179" t="n"/>
      <c r="O174" s="185">
        <f>TODAY()</f>
        <v/>
      </c>
      <c r="P174" s="169">
        <f>DATEDIF(F174,O174,"D")</f>
        <v/>
      </c>
      <c r="Q174" s="179">
        <f>IF(N174&lt;=P174,"Traité dans le delai","Hors délai de remediation")</f>
        <v/>
      </c>
      <c r="R174" s="64" t="inlineStr">
        <is>
          <t>15/12/2022 : Mail envoyé par SOC
16/12/2022 : Relance.</t>
        </is>
      </c>
      <c r="S174" s="68" t="inlineStr">
        <is>
          <t>https://msrc.microsoft.com/update-guide/vulnerability/ADV220005
https://www.sentinelone.com/labs/driving-through-defenses-targeted-attacks-leverage-signed-malicious-microsoft-drivers/
https://www.mandiant.com/resources/blog/hunting-attestation-signed-malware
https://news.sophos.com/en-us/2022/12/13/signed-driver-malware-moves-up-the-software-trust-chain/</t>
        </is>
      </c>
      <c r="T174" s="167" t="n"/>
      <c r="U174" s="167" t="n"/>
      <c r="V174" s="167" t="n"/>
      <c r="W174" s="167" t="n"/>
      <c r="X174" s="167" t="n"/>
    </row>
    <row r="175" ht="409.5" customHeight="1" s="209">
      <c r="A175" s="161" t="inlineStr">
        <is>
          <t>MEDZ</t>
        </is>
      </c>
      <c r="B175" s="161" t="inlineStr">
        <is>
          <t>15122022-09</t>
        </is>
      </c>
      <c r="C175" s="179" t="inlineStr">
        <is>
          <t>WIP</t>
        </is>
      </c>
      <c r="D175" s="218" t="inlineStr">
        <is>
          <t xml:space="preserve">Alerte de sécurité </t>
        </is>
      </c>
      <c r="E175" s="218" t="inlineStr">
        <is>
          <t>Microsoft-signed 
malicious drivers 
used in intrusions</t>
        </is>
      </c>
      <c r="F175" s="187" t="n">
        <v>44910</v>
      </c>
      <c r="G175" s="64" t="inlineStr">
        <is>
          <t>Microsoft a été informée que des pilotes certifiés par le Windows Hardware Developer Program de Microsoft étaient utilisés de manière malveillante dans des activités de post-exploitation. Dans ces attaques, l'attaquant avait déjà obtenu des privilèges administratifs sur les systèmes compromis avant d'utiliser les pilotes. Nous avons été informés de cette activité par SentinelOne, Mandiant et Sophos le 19 octobre 2022, et avons ensuite mené une enquête sur cette activité. Cette enquête a révélé que plusieurs comptes de développeurs du Centre de partenariat Microsoft étaient engagés dans la soumission de pilotes malveillants pour obtenir une signature Microsoft. Une nouvelle tentative de soumission d'un pilote malveillant pour obtenir une signature le 29 septembre 2022 a conduit à la suspension des comptes des vendeurs début octobre.
L'analyse en cours du Microsoft Threat Intelligence Center (MSTIC) indique que les pilotes malveillants signés ont probablement été utilisés pour faciliter une activité d'intrusion post-exploitation telle que le déploiement d'un ransomware.
Microsoft a publié des mises à jour de sécurité Windows (voir le tableau des mises à jour de sécurité cf. section Mitigations &amp; Workarounds) qui révoquent le certificat des fichiers concernés et suspendent les comptes de vente des partenaires. En outre, Microsoft a mis en place des détections de blocage (Microsoft Defender 1.377.987.0 et plus récent) pour aider à protéger les clients contre les pilotes signés légitimement qui ont été utilisés de manière malveillante dans une activité post-exploitation.
Microsoft travaille avec les partenaires du programme Microsoft Active Protections (MAPP) pour développer d'autres détections et mieux protéger nos clients communs. Le Centre des partenaires Microsoft travaille également sur des solutions à long terme pour remédier à ces pratiques trompeuses et prévenir les impacts futurs sur les clients.</t>
        </is>
      </c>
      <c r="H175" s="179" t="inlineStr">
        <is>
          <t>Risque fort</t>
        </is>
      </c>
      <c r="I175" s="218" t="inlineStr">
        <is>
          <t>Defense in Depth</t>
        </is>
      </c>
      <c r="J175" s="179" t="inlineStr">
        <is>
          <t>OUI</t>
        </is>
      </c>
      <c r="K175" s="66" t="inlineStr">
        <is>
          <t xml:space="preserve">-Installation des mises à jour sécurité du mois de décembre;
</t>
        </is>
      </c>
      <c r="L175" s="218" t="inlineStr">
        <is>
          <t>Expert PDT</t>
        </is>
      </c>
      <c r="M175" s="187" t="n">
        <v>44910</v>
      </c>
      <c r="N175" s="179" t="n"/>
      <c r="O175" s="185">
        <f>TODAY()</f>
        <v/>
      </c>
      <c r="P175" s="169">
        <f>DATEDIF(F175,O175,"D")</f>
        <v/>
      </c>
      <c r="Q175" s="179">
        <f>IF(N175&lt;=P175,"Traité dans le delai","Hors délai de remediation")</f>
        <v/>
      </c>
      <c r="R175" s="64" t="inlineStr">
        <is>
          <t xml:space="preserve">15/12/2022 :  Mail envoyé par SOC
18/12/2022 : Relance
</t>
        </is>
      </c>
      <c r="S175" s="68" t="inlineStr">
        <is>
          <t>https://msrc.microsoft.com/update-guide/vulnerability/ADV220005
https://www.sentinelone.com/labs/driving-through-defenses-targeted-attacks-leverage-signed-malicious-microsoft-drivers/
https://www.mandiant.com/resources/blog/hunting-attestation-signed-malware
https://news.sophos.com/en-us/2022/12/13/signed-driver-malware-moves-up-the-software-trust-chain/</t>
        </is>
      </c>
      <c r="T175" s="167" t="n"/>
      <c r="U175" s="167" t="n"/>
      <c r="V175" s="167" t="n"/>
      <c r="W175" s="167" t="n"/>
      <c r="X175" s="167" t="n"/>
    </row>
    <row r="176" ht="409.5" customHeight="1" s="209">
      <c r="A176" s="161" t="inlineStr">
        <is>
          <t>MEDZ</t>
        </is>
      </c>
      <c r="B176" s="161" t="inlineStr">
        <is>
          <t>15122022-09</t>
        </is>
      </c>
      <c r="C176" s="179" t="inlineStr">
        <is>
          <t>OPEN</t>
        </is>
      </c>
      <c r="D176" s="218" t="inlineStr">
        <is>
          <t xml:space="preserve">Alerte de sécurité </t>
        </is>
      </c>
      <c r="E176" s="218" t="inlineStr">
        <is>
          <t>Microsoft-signed 
malicious drivers 
used in intrusions</t>
        </is>
      </c>
      <c r="F176" s="187" t="n">
        <v>44910</v>
      </c>
      <c r="G176" s="64" t="inlineStr">
        <is>
          <t>Microsoft a été informée que des pilotes certifiés par le Windows Hardware Developer Program de Microsoft étaient utilisés de manière malveillante dans des activités de post-exploitation. Dans ces attaques, l'attaquant avait déjà obtenu des privilèges administratifs sur les systèmes compromis avant d'utiliser les pilotes. Nous avons été informés de cette activité par SentinelOne, Mandiant et Sophos le 19 octobre 2022, et avons ensuite mené une enquête sur cette activité. Cette enquête a révélé que plusieurs comptes de développeurs du Centre de partenariat Microsoft étaient engagés dans la soumission de pilotes malveillants pour obtenir une signature Microsoft. Une nouvelle tentative de soumission d'un pilote malveillant pour obtenir une signature le 29 septembre 2022 a conduit à la suspension des comptes des vendeurs début octobre.
L'analyse en cours du Microsoft Threat Intelligence Center (MSTIC) indique que les pilotes malveillants signés ont probablement été utilisés pour faciliter une activité d'intrusion post-exploitation telle que le déploiement d'un ransomware.
Microsoft a publié des mises à jour de sécurité Windows (voir le tableau des mises à jour de sécurité cf. section Mitigations &amp; Workarounds) qui révoquent le certificat des fichiers concernés et suspendent les comptes de vente des partenaires. En outre, Microsoft a mis en place des détections de blocage (Microsoft Defender 1.377.987.0 et plus récent) pour aider à protéger les clients contre les pilotes signés légitimement qui ont été utilisés de manière malveillante dans une activité post-exploitation.
Microsoft travaille avec les partenaires du programme Microsoft Active Protections (MAPP) pour développer d'autres détections et mieux protéger nos clients communs. Le Centre des partenaires Microsoft travaille également sur des solutions à long terme pour remédier à ces pratiques trompeuses et prévenir les impacts futurs sur les clients.</t>
        </is>
      </c>
      <c r="H176" s="179" t="inlineStr">
        <is>
          <t>Risque fort</t>
        </is>
      </c>
      <c r="I176" s="218" t="inlineStr">
        <is>
          <t>Defense in Depth</t>
        </is>
      </c>
      <c r="J176" s="179" t="inlineStr">
        <is>
          <t>OUI</t>
        </is>
      </c>
      <c r="K176" s="66" t="inlineStr">
        <is>
          <t xml:space="preserve">-Installation des mises à jour sécurité du mois de décembre;
</t>
        </is>
      </c>
      <c r="L176" s="218" t="inlineStr">
        <is>
          <t>Wintel</t>
        </is>
      </c>
      <c r="M176" s="187" t="n">
        <v>44910</v>
      </c>
      <c r="N176" s="179" t="n"/>
      <c r="O176" s="185">
        <f>TODAY()</f>
        <v/>
      </c>
      <c r="P176" s="169">
        <f>DATEDIF(F176,O176,"D")</f>
        <v/>
      </c>
      <c r="Q176" s="179">
        <f>IF(N176&lt;=P176,"Traité dans le delai","Hors délai de remediation")</f>
        <v/>
      </c>
      <c r="R176" s="64" t="inlineStr">
        <is>
          <t>15/12/2022 : Mail envoyé par l'équipe SOC
16/12/2022 : Relance.</t>
        </is>
      </c>
      <c r="S176" s="68" t="inlineStr">
        <is>
          <t>https://msrc.microsoft.com/update-guide/vulnerability/ADV220005
https://www.sentinelone.com/labs/driving-through-defenses-targeted-attacks-leverage-signed-malicious-microsoft-drivers/
https://www.mandiant.com/resources/blog/hunting-attestation-signed-malware
https://news.sophos.com/en-us/2022/12/13/signed-driver-malware-moves-up-the-software-trust-chain/</t>
        </is>
      </c>
      <c r="T176" s="167" t="n"/>
      <c r="U176" s="167" t="n"/>
      <c r="V176" s="167" t="n"/>
      <c r="W176" s="167" t="n"/>
      <c r="X176" s="167" t="n"/>
    </row>
    <row r="177" ht="45" customHeight="1" s="209">
      <c r="A177" s="161" t="inlineStr">
        <is>
          <t>MEDZ</t>
        </is>
      </c>
      <c r="B177" s="161" t="inlineStr">
        <is>
          <t>15122022-10</t>
        </is>
      </c>
      <c r="C177" s="184" t="inlineStr">
        <is>
          <t>Clos (Patch cumulative)</t>
        </is>
      </c>
      <c r="D177" s="218" t="inlineStr">
        <is>
          <t>CVE-2022-3996</t>
        </is>
      </c>
      <c r="E177" s="179" t="inlineStr">
        <is>
          <t>Openssl</t>
        </is>
      </c>
      <c r="F177" s="187" t="n">
        <v>44910</v>
      </c>
      <c r="G177" s="64" t="inlineStr">
        <is>
          <t>Une vulnérabilité a été découverte dans OpenSSL. Elle permet à un attaquant de provoquer un déni de service à distance.</t>
        </is>
      </c>
      <c r="H177" s="179" t="inlineStr">
        <is>
          <t>Moyen</t>
        </is>
      </c>
      <c r="I177" s="218" t="inlineStr">
        <is>
          <t>Déni de service</t>
        </is>
      </c>
      <c r="J177" s="179" t="inlineStr">
        <is>
          <t>OUI</t>
        </is>
      </c>
      <c r="K177" s="64" t="inlineStr">
        <is>
          <t>Mise a jour de Openssl par la version 3.0.8</t>
        </is>
      </c>
      <c r="L177" s="218" t="inlineStr">
        <is>
          <t>Unix</t>
        </is>
      </c>
      <c r="M177" s="187" t="n">
        <v>44910</v>
      </c>
      <c r="N177" s="179" t="n"/>
      <c r="O177" s="185">
        <f>TODAY()</f>
        <v/>
      </c>
      <c r="P177" s="169">
        <f>DATEDIF(F177,O177,"D")</f>
        <v/>
      </c>
      <c r="Q177" s="179">
        <f>IF(N177&lt;=P177,"Traité dans le delai","Hors délai de remediation")</f>
        <v/>
      </c>
      <c r="R177" s="64" t="inlineStr">
        <is>
          <t>15/12/2022 : Mail envoyé par l'équipe SOC
16/12/2022 : Relance.</t>
        </is>
      </c>
      <c r="S177" s="68" t="n"/>
      <c r="T177" s="167" t="n"/>
      <c r="U177" s="167" t="n"/>
      <c r="V177" s="167" t="n"/>
      <c r="W177" s="167" t="n"/>
      <c r="X177" s="167" t="n"/>
    </row>
    <row r="178" ht="75" customHeight="1" s="209">
      <c r="A178" s="161" t="inlineStr">
        <is>
          <t>MEDZ</t>
        </is>
      </c>
      <c r="B178" s="161" t="inlineStr">
        <is>
          <t>15122022-11</t>
        </is>
      </c>
      <c r="C178" s="184" t="inlineStr">
        <is>
          <t>Clos (Patch cumulative)</t>
        </is>
      </c>
      <c r="D178" s="218" t="inlineStr">
        <is>
          <t>CVE-2022-4436
CVE-2022-4437
CVE-2022-4438
CVE-2022-4439
CVE-2022-4440</t>
        </is>
      </c>
      <c r="E178" s="179" t="inlineStr">
        <is>
          <t>Google Chrome</t>
        </is>
      </c>
      <c r="F178" s="187" t="n">
        <v>44910</v>
      </c>
      <c r="G178" s="64" t="inlineStr">
        <is>
          <t>De multiples vulnérabilités ont été corrigées dans Google Chrome. Elles permettent à un attaquant de provoquer une atteinte à l'intégrité des données.</t>
        </is>
      </c>
      <c r="H178" s="179" t="inlineStr">
        <is>
          <t>Risque fort</t>
        </is>
      </c>
      <c r="I178" s="218" t="inlineStr">
        <is>
          <t>Atteinte à l'intégrité des données</t>
        </is>
      </c>
      <c r="J178" s="179" t="inlineStr">
        <is>
          <t>OUI</t>
        </is>
      </c>
      <c r="K178" s="64" t="inlineStr">
        <is>
          <t>Mise à jour de Google chrome par la version 108.0.5359.124 (pour Mac et Linux)
Mise à jour de Google chrome par la version 108.0.5359.125 (pour Windows)</t>
        </is>
      </c>
      <c r="L178" s="218" t="inlineStr">
        <is>
          <t>Expert PDT</t>
        </is>
      </c>
      <c r="M178" s="187" t="n">
        <v>44910</v>
      </c>
      <c r="N178" s="179" t="n"/>
      <c r="O178" s="185">
        <f>TODAY()</f>
        <v/>
      </c>
      <c r="P178" s="169">
        <f>DATEDIF(F178,O178,"D")</f>
        <v/>
      </c>
      <c r="Q178" s="179">
        <f>IF(N178&lt;=P178,"Traité dans le delai","Hors délai de remediation")</f>
        <v/>
      </c>
      <c r="R178" s="64" t="inlineStr">
        <is>
          <t>AutoUpdate</t>
        </is>
      </c>
      <c r="S178" s="68" t="n"/>
      <c r="T178" s="167" t="n"/>
      <c r="U178" s="167" t="n"/>
      <c r="V178" s="167" t="n"/>
      <c r="W178" s="167" t="n"/>
      <c r="X178" s="167" t="n"/>
    </row>
    <row r="179" ht="105" customHeight="1" s="209">
      <c r="A179" s="161" t="inlineStr">
        <is>
          <t>MEDZ</t>
        </is>
      </c>
      <c r="B179" s="160" t="inlineStr">
        <is>
          <t>16122022-06</t>
        </is>
      </c>
      <c r="C179" s="218" t="inlineStr">
        <is>
          <t>Clos (Non concerné)</t>
        </is>
      </c>
      <c r="D179" s="182" t="inlineStr">
        <is>
          <t>CVE-2022-31705</t>
        </is>
      </c>
      <c r="E179" s="169" t="inlineStr">
        <is>
          <t>Vmware Esxi</t>
        </is>
      </c>
      <c r="F179" s="188" t="n">
        <v>44911</v>
      </c>
      <c r="G179" s="65" t="inlineStr">
        <is>
          <t>De multiples vulnérabilités ont été découvertes dans les produits VMware.
Elles permettent à un attaquant de provoquer un contournement de la politique de sécurité,
Une atteinte à la confidentialité des données, un déni de service à distance et une atteinte à l'intégrité des données.</t>
        </is>
      </c>
      <c r="H179" s="169" t="inlineStr">
        <is>
          <t>Risque fort</t>
        </is>
      </c>
      <c r="I179" s="182" t="inlineStr">
        <is>
          <t>Exécution de code arbitraire</t>
        </is>
      </c>
      <c r="J179" s="169" t="inlineStr">
        <is>
          <t>OUI</t>
        </is>
      </c>
      <c r="K179" s="65" t="inlineStr">
        <is>
          <t>ESXi versions 7.x antérieures à ESXi70U3si-20841705, Build : 20842708 
ESXi versions 8.x antérieures à ESXi80a-20842819, Build : 20842819</t>
        </is>
      </c>
      <c r="L179" s="182" t="inlineStr">
        <is>
          <t>Wintel</t>
        </is>
      </c>
      <c r="M179" s="188" t="n">
        <v>44911</v>
      </c>
      <c r="N179" s="179" t="n"/>
      <c r="O179" s="186">
        <f>TODAY()</f>
        <v/>
      </c>
      <c r="P179" s="169">
        <f>DATEDIF(F179,O179,"D")</f>
        <v/>
      </c>
      <c r="Q179" s="169">
        <f>IF(N179&lt;=P179,"Traité dans le delai","Hors délai de remediation")</f>
        <v/>
      </c>
      <c r="R179" s="65" t="inlineStr">
        <is>
          <t xml:space="preserve"> 16/12/2022  : Mail envoyé par SOC
Non concerné, Plateforme vers Nutanix.</t>
        </is>
      </c>
      <c r="S179" s="70" t="n"/>
      <c r="T179" s="167" t="n"/>
      <c r="U179" s="167" t="n"/>
      <c r="V179" s="167" t="n"/>
      <c r="W179" s="167" t="n"/>
      <c r="X179" s="167" t="n"/>
    </row>
    <row r="180" ht="75" customHeight="1" s="209">
      <c r="A180" s="161" t="inlineStr">
        <is>
          <t>MEDZ</t>
        </is>
      </c>
      <c r="B180" s="161" t="inlineStr">
        <is>
          <t>20122022-12</t>
        </is>
      </c>
      <c r="C180" s="184" t="inlineStr">
        <is>
          <t>Clos (Patch cumulative)</t>
        </is>
      </c>
      <c r="D180" s="218" t="inlineStr">
        <is>
          <t>CVE-2022-4440
CVE-2022-4439
CVE-2022-4438
CVE-2022-4437
CVE-2022-4436</t>
        </is>
      </c>
      <c r="E180" s="218" t="inlineStr">
        <is>
          <t>Microsoft Edge (Chromium-based)</t>
        </is>
      </c>
      <c r="F180" s="187" t="n">
        <v>44915</v>
      </c>
      <c r="G180" s="64" t="inlineStr">
        <is>
          <t>De multiples vulnérabilités ont été découvertes dans Microsoft Edge. 
Elles permettent à un attaquant de provoquer une atteinte à l'intégrité des données.</t>
        </is>
      </c>
      <c r="H180" s="179" t="inlineStr">
        <is>
          <t>Risque fort</t>
        </is>
      </c>
      <c r="I180" s="218" t="inlineStr">
        <is>
          <t>Atteinte à l'intégrité des données</t>
        </is>
      </c>
      <c r="J180" s="179" t="inlineStr">
        <is>
          <t>OUI</t>
        </is>
      </c>
      <c r="K180" s="64" t="inlineStr">
        <is>
          <t>Mise à jour de Microsoft Edge par la version 108.0.1462.54</t>
        </is>
      </c>
      <c r="L180" s="218" t="inlineStr">
        <is>
          <t>Expert PDT</t>
        </is>
      </c>
      <c r="M180" s="187" t="n">
        <v>44915</v>
      </c>
      <c r="N180" s="179" t="n"/>
      <c r="O180" s="185">
        <f>TODAY()</f>
        <v/>
      </c>
      <c r="P180" s="169">
        <f>DATEDIF(F180,O180,"D")</f>
        <v/>
      </c>
      <c r="Q180" s="185">
        <f>IF(N180&lt;=P180,"Traité dans le delai","Hors délai de remediation")</f>
        <v/>
      </c>
      <c r="R180" s="66" t="inlineStr">
        <is>
          <t>20/12/2022 : Mail envoyé par 
14/12/2022 : Relance</t>
        </is>
      </c>
      <c r="S180" s="68" t="inlineStr">
        <is>
          <t>https://msrc.microsoft.com/update-guide/vulnerability/CVE-2022-4440
https://msrc.microsoft.com/update-guide/vulnerability/CVE-2022-4439
https://msrc.microsoft.com/update-guide/vulnerability/CVE-2022-4438
https://msrc.microsoft.com/update-guide/vulnerability/CVE-2022-4437
https://msrc.microsoft.com/update-guide/vulnerability/CVE-2022-4436</t>
        </is>
      </c>
      <c r="T180" s="167" t="n"/>
      <c r="U180" s="167" t="n"/>
      <c r="V180" s="167" t="n"/>
      <c r="W180" s="167" t="n"/>
      <c r="X180" s="167" t="n"/>
    </row>
    <row r="181" ht="90" customHeight="1" s="209">
      <c r="A181" s="161" t="inlineStr">
        <is>
          <t>MEDZ</t>
        </is>
      </c>
      <c r="B181" s="161" t="inlineStr">
        <is>
          <t xml:space="preserve">21122022-14 </t>
        </is>
      </c>
      <c r="C181" s="182" t="inlineStr">
        <is>
          <t>Clos 
(Patch cumulative)</t>
        </is>
      </c>
      <c r="D181" s="218" t="inlineStr">
        <is>
          <t>CVE-2017-12240
CVE-2018-0147
CVE-2018-0171</t>
        </is>
      </c>
      <c r="E181" s="218" t="inlineStr">
        <is>
          <t xml:space="preserve">Produits Cisco 
Cisco - IOS
Cisco - IOS XE </t>
        </is>
      </c>
      <c r="F181" s="187" t="n">
        <v>44916</v>
      </c>
      <c r="G181" s="64" t="inlineStr">
        <is>
          <t>De multiples anciennes vulnérabilités critiques qui sont activement exploitées, ont été découvertes dans les produis Cisco. 
Elle permet à un attaquant de provoquer une exécution de code arbitraire à distance et un déni de service à distance.</t>
        </is>
      </c>
      <c r="H181" s="179" t="inlineStr">
        <is>
          <t>Risque fort</t>
        </is>
      </c>
      <c r="I181" s="218" t="inlineStr">
        <is>
          <t xml:space="preserve">Exécution de code arbitraire 
Déni de service </t>
        </is>
      </c>
      <c r="J181" s="179" t="inlineStr">
        <is>
          <t>OUI</t>
        </is>
      </c>
      <c r="K181" s="64" t="inlineStr">
        <is>
          <t>Se référer au bulletin de sécurité de Cicso</t>
        </is>
      </c>
      <c r="L181" s="218" t="inlineStr">
        <is>
          <t>Network</t>
        </is>
      </c>
      <c r="M181" s="187" t="n">
        <v>44916</v>
      </c>
      <c r="N181" s="179" t="n"/>
      <c r="O181" s="185">
        <f>TODAY()</f>
        <v/>
      </c>
      <c r="P181" s="169">
        <f>DATEDIF(F181,O181,"D")</f>
        <v/>
      </c>
      <c r="Q181" s="185">
        <f>IF(N181&lt;=P181,"Traité dans le delai","Hors délai de remediation")</f>
        <v/>
      </c>
      <c r="R181" s="66" t="inlineStr">
        <is>
          <t xml:space="preserve">21/12/2022 : Mail envoyé par SOC
22/12/2022 : Relance
</t>
        </is>
      </c>
      <c r="S181" s="68" t="inlineStr">
        <is>
          <t>https://sec.cloudapps.cisco.com/security/center/content/CiscoSecurityAdvisory/cisco-sa-20170927-dhcp
https://sec.cloudapps.cisco.com/security/center/content/CiscoSecurityAdvisory/cisco-sa-20180307-acs2
https://sec.cloudapps.cisco.com/security/center/content/CiscoSecurityAdvisory/cisco-sa-20180328-smi2</t>
        </is>
      </c>
      <c r="T181" s="167" t="n"/>
      <c r="U181" s="167" t="n"/>
      <c r="V181" s="167" t="n"/>
      <c r="W181" s="167" t="n"/>
      <c r="X181" s="167" t="n"/>
    </row>
    <row r="182" ht="180" customHeight="1" s="209">
      <c r="A182" s="161" t="inlineStr">
        <is>
          <t>MEDZ</t>
        </is>
      </c>
      <c r="B182" s="161" t="inlineStr">
        <is>
          <t>27122022-16</t>
        </is>
      </c>
      <c r="C182" s="179" t="inlineStr">
        <is>
          <t>Clos (Traité)</t>
        </is>
      </c>
      <c r="D182" s="218" t="inlineStr">
        <is>
          <t>CVE-2022-47941 
CVE-2022-47942
CVE-2022-47938
CVE-2022-47939
CVE-2022-47940</t>
        </is>
      </c>
      <c r="E182" s="218" t="inlineStr">
        <is>
          <t>Vulnérabilité dans le 
noyau Linux</t>
        </is>
      </c>
      <c r="F182" s="187" t="n">
        <v>44922</v>
      </c>
      <c r="G182" s="64" t="inlineStr">
        <is>
          <t>Multiples Vulnérabilités critique ont été découverte dans Linux Kernel. Elles permettent à des attaquants distants d'exécuter du code arbitraire ainsi d’autres risque sur le noyau des systèmes Linux. L'authentification n'est pas nécessaire pour exploiter cette vulnérabilité, 
La faille spécifique existe dans le traitement des commandes SMB2_TREE_DISCONNECT. Le problème résulte de l'absence de validation de l'existence d'un objet avant d'effectuer des opérations sur cet objet. Un attaquant peut tirer parti de ces vulnérabilités pour exécuter du code dans le contexte du noyau.</t>
        </is>
      </c>
      <c r="H182" s="179" t="inlineStr">
        <is>
          <t>Risque fort</t>
        </is>
      </c>
      <c r="I182" s="218" t="inlineStr">
        <is>
          <t>Exécution de code à distance
Déni de service
Obtenir des Informations</t>
        </is>
      </c>
      <c r="J182" s="179" t="inlineStr">
        <is>
          <t>NON</t>
        </is>
      </c>
      <c r="K182" s="64" t="inlineStr">
        <is>
          <t>Mise à jour du noyau des systèmes Linux vers la version 5.15.61.</t>
        </is>
      </c>
      <c r="L182" s="218" t="inlineStr">
        <is>
          <t>Unix</t>
        </is>
      </c>
      <c r="M182" s="187" t="n">
        <v>44922</v>
      </c>
      <c r="N182" s="179" t="n"/>
      <c r="O182" s="185" t="n">
        <v>44922</v>
      </c>
      <c r="P182" s="169">
        <f>DATEDIF(F182,O182,"D")</f>
        <v/>
      </c>
      <c r="Q182" s="185">
        <f>IF(N182&lt;=P182,"Traité dans le delai","Hors délai de remediation")</f>
        <v/>
      </c>
      <c r="R182" s="66" t="inlineStr">
        <is>
          <t>27/12/2022 : Mail envoyé par SOC
30/12/2022 : Relance</t>
        </is>
      </c>
      <c r="S182" s="68" t="inlineStr">
        <is>
          <t>https://cdn.kernel.org/pub/linux/kernel/v5.x/ChangeLog-5.15.61 
https://www.kernel.org/doc/html/latest/filesystems/cifs/ksmbd.html 
https://www.zerodayinitiative.com/advisories/ZDI-22-1690/
https://www.zerodayinitiative.com/advisories/ZDI-22-1691/
https://www.zerodayinitiative.com/advisories/ZDI-22-1687/
https://www.zerodayinitiative.com/advisories/ZDI-22-1688/
https://www.zerodayinitiative.com/advisories/ZDI-22-1689/</t>
        </is>
      </c>
      <c r="T182" s="167" t="n"/>
      <c r="U182" s="167" t="n"/>
      <c r="V182" s="167" t="n"/>
      <c r="W182" s="167" t="n"/>
      <c r="X182" s="167" t="n"/>
    </row>
    <row r="183" ht="120" customHeight="1" s="209">
      <c r="A183" s="160" t="inlineStr">
        <is>
          <t>MEDZ</t>
        </is>
      </c>
      <c r="B183" s="161" t="inlineStr">
        <is>
          <t>04012023-18</t>
        </is>
      </c>
      <c r="C183" s="184" t="inlineStr">
        <is>
          <t>Clos (Patch cumulative)</t>
        </is>
      </c>
      <c r="D183" s="218" t="inlineStr">
        <is>
          <t>CVE-2022-45143</t>
        </is>
      </c>
      <c r="E183" s="179" t="inlineStr">
        <is>
          <t>Apache Tomcat</t>
        </is>
      </c>
      <c r="F183" s="187" t="n">
        <v>44930</v>
      </c>
      <c r="G183" s="64" t="inlineStr">
        <is>
          <t>Une vulnérabilité a été découverte dans Apache Tomcat. Elle permet à un attaquant de provoquer un contournement de la 
politique de sécurité. Dans la fonction JsonErrorReportValve. En envoyant une requête spécialement rédigée un attaquant pourrait exploiter cette vulnérabilité pour fournir des valeurs qui invalident ou manipulent la sortie JSON.</t>
        </is>
      </c>
      <c r="H183" s="77" t="inlineStr">
        <is>
          <t>Moyen</t>
        </is>
      </c>
      <c r="I183" s="218" t="inlineStr">
        <is>
          <t>Contournement de la politique de sécurité.</t>
        </is>
      </c>
      <c r="J183" s="179" t="inlineStr">
        <is>
          <t>OUI</t>
        </is>
      </c>
      <c r="K183" s="64" t="inlineStr">
        <is>
          <t>➢ Upgrade to Apache Tomcat 10.1.2 or later
➢ Upgrade to Apache Tomcat 9.0.69 or later
➢ Upgrade to Apache Tomcat 8.5.84 or later</t>
        </is>
      </c>
      <c r="L183" s="218" t="inlineStr">
        <is>
          <t>Unix</t>
        </is>
      </c>
      <c r="M183" s="187" t="n">
        <v>44930</v>
      </c>
      <c r="N183" s="179" t="n"/>
      <c r="O183" s="185" t="n">
        <v>44938</v>
      </c>
      <c r="P183" s="169">
        <f>DATEDIF(F183,O183,"D")</f>
        <v/>
      </c>
      <c r="Q183" s="185">
        <f>IF(N183&lt;=P183,"Traité dans le delai","Hors délai de remediation")</f>
        <v/>
      </c>
      <c r="R183" s="74" t="inlineStr">
        <is>
          <t>01/04/2022 : Mail envoyé par SOC
05/01/2023 : Relance 
10/01/2023 : Relance 
12/01/2023 : Relance 
une nouvelle vulnérabilité a été découverte sous l'id 22022023-12</t>
        </is>
      </c>
      <c r="S183" s="68" t="inlineStr">
        <is>
          <t>https://cve.mitre.org/cgi-bin/cvename.cgi?name=CVE-2022-45143
https://lists.apache.org/thread/yqkd183xrw3wqvnpcg3osbcryq85fkzj</t>
        </is>
      </c>
      <c r="U183" s="167" t="n"/>
      <c r="V183" s="167" t="n"/>
      <c r="W183" s="167" t="n"/>
      <c r="X183" s="167" t="n"/>
    </row>
    <row r="184" ht="135" customHeight="1" s="209">
      <c r="A184" s="160" t="inlineStr">
        <is>
          <t>MEDZ</t>
        </is>
      </c>
      <c r="B184" s="161" t="inlineStr">
        <is>
          <t>10012023-03</t>
        </is>
      </c>
      <c r="C184" s="184" t="inlineStr">
        <is>
          <t>Clos (Patch cumulative)</t>
        </is>
      </c>
      <c r="D184" s="218" t="inlineStr">
        <is>
          <t>CVE-2022-36930</t>
        </is>
      </c>
      <c r="E184" s="179" t="inlineStr">
        <is>
          <t>Vulnérabilité dans Zoom 
Rooms Installers</t>
        </is>
      </c>
      <c r="F184" s="187" t="n">
        <v>44936</v>
      </c>
      <c r="G184" s="64" t="inlineStr">
        <is>
          <t>Une vulnérabilité a été découverte dans les programmes d'installation de Zoom Rooms pour Windows antérieurs à la version 5.13.0 contiennent une vulnérabilité d'élévation locale 
des privilèges. Un utilisateur local faiblement privilégié pourrait 
exploiter cette vulnérabilité dans une chaîne d'attaque afin d'élever ses privilèges jusqu'à l'utilisateur SYSTEM.</t>
        </is>
      </c>
      <c r="H184" s="179" t="inlineStr">
        <is>
          <t>Risque fort</t>
        </is>
      </c>
      <c r="I184" s="218" t="inlineStr">
        <is>
          <t>Escalade de 
privilège.</t>
        </is>
      </c>
      <c r="J184" s="179" t="inlineStr">
        <is>
          <t>OUI</t>
        </is>
      </c>
      <c r="K184" s="64" t="inlineStr">
        <is>
          <t>Se référer au bulletin de sécurité de l'éditeur pour l'obtention des correctifs (cf. section Références).</t>
        </is>
      </c>
      <c r="L184" s="218" t="inlineStr">
        <is>
          <t>Expert PDT</t>
        </is>
      </c>
      <c r="M184" s="187" t="n">
        <v>44936</v>
      </c>
      <c r="N184" s="179" t="n"/>
      <c r="O184" s="185" t="n">
        <v>44938</v>
      </c>
      <c r="P184" s="169">
        <f>DATEDIF(F184,O184,"D")</f>
        <v/>
      </c>
      <c r="Q184" s="185">
        <f>IF(N184&lt;=P184,"Traité dans le delai","Hors délai de remediation")</f>
        <v/>
      </c>
      <c r="R184" s="66" t="inlineStr">
        <is>
          <t xml:space="preserve">10/01/2023 : Mail envoyé par SOC
12/01/2023 : Relance </t>
        </is>
      </c>
      <c r="S184" s="68" t="inlineStr">
        <is>
          <t>https://explore.zoom.us/en/trust/security/security-bulletin/ 
https://zoom.us/download</t>
        </is>
      </c>
      <c r="U184" s="167" t="n"/>
      <c r="V184" s="167" t="n"/>
      <c r="W184" s="167" t="n"/>
      <c r="X184" s="167" t="n"/>
    </row>
    <row r="185" ht="210" customHeight="1" s="209">
      <c r="A185" s="160" t="inlineStr">
        <is>
          <t>MEDZ</t>
        </is>
      </c>
      <c r="B185" s="161" t="inlineStr">
        <is>
          <t>12012022-04</t>
        </is>
      </c>
      <c r="C185" s="184" t="inlineStr">
        <is>
          <t>Clos (Patch cumulative)</t>
        </is>
      </c>
      <c r="D185" s="218" t="inlineStr">
        <is>
          <t>CVE-2023-0128
CVE-2023-0129
CVE-2023-0130
CVE-2023-0131
CVE-2023-0132
CVE-2023-0133
CVE-2023-0134
CVE-2023-0135
CVE-2023-0136
CVE-2023-0137
CVE-2023-0138
CVE-2023-0139
CVE-2023-0140
CVE-2023-0141</t>
        </is>
      </c>
      <c r="E185" s="179" t="inlineStr">
        <is>
          <t xml:space="preserve"> Google chrome</t>
        </is>
      </c>
      <c r="F185" s="187" t="n">
        <v>44938</v>
      </c>
      <c r="G185" s="64" t="inlineStr">
        <is>
          <t>De multiples vulnérabilités ont été découvertes dans Google Chrome. Elles permettent à un attaquant de provoquer un problème de sécurité non spécifié par l'éditeur.</t>
        </is>
      </c>
      <c r="H185" s="179" t="inlineStr">
        <is>
          <t>Risque fort</t>
        </is>
      </c>
      <c r="I185" s="218" t="inlineStr">
        <is>
          <t>Non spécifié par l'éditeur</t>
        </is>
      </c>
      <c r="J185" s="179" t="inlineStr">
        <is>
          <t>OUI</t>
        </is>
      </c>
      <c r="K185" s="64" t="inlineStr">
        <is>
          <t>Mise à jour pour Windows vers  108.0.5359.125</t>
        </is>
      </c>
      <c r="L185" s="218" t="inlineStr">
        <is>
          <t>Expert PDT</t>
        </is>
      </c>
      <c r="M185" s="187" t="n">
        <v>44938</v>
      </c>
      <c r="N185" s="179" t="n"/>
      <c r="O185" s="185" t="n">
        <v>44938</v>
      </c>
      <c r="P185" s="169">
        <f>DATEDIF(F185,O185,"D")</f>
        <v/>
      </c>
      <c r="Q185" s="185">
        <f>IF(N185&lt;=P185,"Traité dans le delai","Hors délai de remediation")</f>
        <v/>
      </c>
      <c r="R185" s="66" t="inlineStr">
        <is>
          <t xml:space="preserve">12/01/2023 : Mail envoyé par SOC
Auto-update 
</t>
        </is>
      </c>
      <c r="S185" s="68" t="inlineStr">
        <is>
          <t>https://chromereleases.googleblog.com/search/label/Desktop%20Update</t>
        </is>
      </c>
      <c r="U185" s="167" t="n"/>
      <c r="V185" s="167" t="n"/>
      <c r="W185" s="167" t="n"/>
      <c r="X185" s="167" t="n"/>
    </row>
    <row r="186" ht="225" customHeight="1" s="209">
      <c r="A186" s="160" t="inlineStr">
        <is>
          <t>MEDZ</t>
        </is>
      </c>
      <c r="B186" s="160" t="inlineStr">
        <is>
          <t>12012022-05</t>
        </is>
      </c>
      <c r="C186" s="184" t="inlineStr">
        <is>
          <t>Clos (Patch cumulative)</t>
        </is>
      </c>
      <c r="D186" s="182" t="inlineStr">
        <is>
          <t>CVE-2023-21579
CVE-2023-21581
CVE-2023-21585
CVE-2023-21586
CVE-2023-21604
CVE-2023-21605
CVE-2023-21606
CVE-2023-21607
CVE-2023-21608
CVE-2023-21609
CVE-2023-21610
CVE-2023-21611
CVE-2023-21612
CVE-2023-21613
CVE-2023-21614</t>
        </is>
      </c>
      <c r="E186" s="218" t="inlineStr">
        <is>
          <t>Adobe Acrobat et
Adobe Reader</t>
        </is>
      </c>
      <c r="F186" s="188" t="n">
        <v>44938</v>
      </c>
      <c r="G186" s="65" t="inlineStr">
        <is>
          <t>De multiples vulnérabilités ont été découvertes dans Adobe Reader et Acrobat. Certaines d'entre elles permettent à un attaquant de provoquer une exécution de code arbitraire à distance, un déni de service et une atteinte à l'intégrité des données.</t>
        </is>
      </c>
      <c r="H186" s="169" t="inlineStr">
        <is>
          <t>Risque fort</t>
        </is>
      </c>
      <c r="I186" s="182" t="inlineStr">
        <is>
          <t>Exécution de code arbitraire à distance
Déni de service
Atteinte à l'intégrité des données
Atteinte à la confidentialité des données
Élévation de privilèges</t>
        </is>
      </c>
      <c r="J186" s="169" t="inlineStr">
        <is>
          <t>OUI</t>
        </is>
      </c>
      <c r="K186" s="65" t="inlineStr">
        <is>
          <t>	Acrobat DC version 22.003.20310
	Acrobat Reader DC version 22.003.20310
	Acrobat 2020 version 20.005.30436
	Acrobat Reader version 20.005.30436</t>
        </is>
      </c>
      <c r="L186" s="182" t="inlineStr">
        <is>
          <t>FS</t>
        </is>
      </c>
      <c r="M186" s="188" t="n">
        <v>44938</v>
      </c>
      <c r="N186" s="179" t="n">
        <v>10</v>
      </c>
      <c r="O186" s="188" t="n">
        <v>45028</v>
      </c>
      <c r="P186" s="169">
        <f>DATEDIF(F186,O186,"D")</f>
        <v/>
      </c>
      <c r="Q186" s="186">
        <f>IF(N186&lt;=P186,"Traité dans le delai","Hors délai de remediation")</f>
        <v/>
      </c>
      <c r="R186" s="67" t="inlineStr">
        <is>
          <t>12/01/2023 : Mail envoyé par SOC</t>
        </is>
      </c>
      <c r="S186" s="70" t="inlineStr">
        <is>
          <t>https://helpx.adobe.com/security/products/acrobat/apsb23-01.html</t>
        </is>
      </c>
      <c r="U186" s="167" t="n"/>
      <c r="V186" s="167" t="n"/>
      <c r="W186" s="167" t="n"/>
      <c r="X186" s="167" t="n"/>
    </row>
    <row r="187" ht="210" customHeight="1" s="209">
      <c r="A187" s="161" t="inlineStr">
        <is>
          <t>MEDZ</t>
        </is>
      </c>
      <c r="B187" s="161" t="inlineStr">
        <is>
          <t>16012022-07</t>
        </is>
      </c>
      <c r="C187" s="184" t="inlineStr">
        <is>
          <t>Clos (Patch cumulative)</t>
        </is>
      </c>
      <c r="D187" s="218" t="inlineStr">
        <is>
          <t>CVE-2023-0141
CVE-2023-0140
CVE-2023-0139
CVE-2023-0138
CVE-2023-0136
CVE-2023-0135
CVE-2023-0134
CVE-2023-0133
CVE-2023-0132
CVE-2023-0131
CVE-2023-0130
CVE-2023-0129
CVE-2023-21796
CVE-2023-21775</t>
        </is>
      </c>
      <c r="E187" s="179" t="inlineStr">
        <is>
          <t>Microsoft Edge</t>
        </is>
      </c>
      <c r="F187" s="187" t="n">
        <v>44942</v>
      </c>
      <c r="G187" s="64" t="inlineStr">
        <is>
          <t>De multiples vulnérabilités ont été corrigées dans Microsoft Edge.
Elles permettent à un attaquant de provoquer une élévation de privilèges,
Une exécution de code à distance et un problème de sécurité non spécifié par l'éditeur.</t>
        </is>
      </c>
      <c r="H187" s="179" t="inlineStr">
        <is>
          <t>Risque fort</t>
        </is>
      </c>
      <c r="I187" s="218" t="inlineStr">
        <is>
          <t>Exécution de code à distance  
Élévation de privilèges</t>
        </is>
      </c>
      <c r="J187" s="179" t="inlineStr">
        <is>
          <t>OUI</t>
        </is>
      </c>
      <c r="K187" s="64" t="inlineStr">
        <is>
          <t>Se référer au bulletin de sécurité de l'éditeur pour l'obtention des correctifs (cf. section références).</t>
        </is>
      </c>
      <c r="L187" s="218" t="inlineStr">
        <is>
          <t>Expert PDT</t>
        </is>
      </c>
      <c r="M187" s="187" t="n">
        <v>44942</v>
      </c>
      <c r="N187" s="179" t="n"/>
      <c r="O187" s="185">
        <f>TODAY()</f>
        <v/>
      </c>
      <c r="P187" s="169">
        <f>DATEDIF(F187,O187,"D")</f>
        <v/>
      </c>
      <c r="Q187" s="185">
        <f>IF(N187&lt;=P187,"Traité dans le delai","Hors délai de remediation")</f>
        <v/>
      </c>
      <c r="R187" s="66" t="inlineStr">
        <is>
          <t>16/01/2023 : Mail envoyé par SOC
16/01/2023 : autoupdate</t>
        </is>
      </c>
      <c r="S187" s="68" t="inlineStr">
        <is>
          <t>https://msrc.microsoft.com/update-guide/</t>
        </is>
      </c>
      <c r="U187" s="167" t="n"/>
      <c r="V187" s="167" t="n"/>
      <c r="W187" s="167" t="n"/>
      <c r="X187" s="167" t="n"/>
    </row>
    <row r="188" ht="135" customHeight="1" s="209">
      <c r="A188" s="161" t="inlineStr">
        <is>
          <t>MEDZ</t>
        </is>
      </c>
      <c r="B188" s="161" t="inlineStr">
        <is>
          <t>16012022-08</t>
        </is>
      </c>
      <c r="C188" s="182" t="inlineStr">
        <is>
          <t>Clos 
(Patch cumulative)</t>
        </is>
      </c>
      <c r="D188" s="218" t="inlineStr">
        <is>
          <t>CVE-2023-20020
CVE-2023-20037
CVE-2023-20038
CVE-2023-20018
CVE-2023-20025
CVE-2023-20026</t>
        </is>
      </c>
      <c r="E188" s="218" t="inlineStr">
        <is>
          <t>Produits Cisco</t>
        </is>
      </c>
      <c r="F188" s="187" t="n">
        <v>44942</v>
      </c>
      <c r="G188" s="64" t="inlineStr">
        <is>
          <t>De multiples vulnérabilités ont été découvertes dans les produits Cisco. Certaines d'entre elles permettent à un attaquant de provoquer une exécution de code arbitraire à distance, Un déni de service à distance et un contournement de la politique de sécurité.</t>
        </is>
      </c>
      <c r="H188" s="179" t="inlineStr">
        <is>
          <t>Risque fort</t>
        </is>
      </c>
      <c r="I188" s="218" t="inlineStr">
        <is>
          <t>Exécution de code arbitraire à distance
Déni de service à distance
Contournement de la politique de sécurité
Atteinte à la confidentialité des données
Injection de code indirecte à distance (XSS)</t>
        </is>
      </c>
      <c r="J188" s="179" t="inlineStr">
        <is>
          <t>OUI</t>
        </is>
      </c>
      <c r="K188" s="64" t="inlineStr">
        <is>
          <t>Mise a jours Cisco IP Phone 7800 and 8800 Series vers , 14.2</t>
        </is>
      </c>
      <c r="L188" s="218" t="inlineStr">
        <is>
          <t>Network</t>
        </is>
      </c>
      <c r="M188" s="187" t="n">
        <v>44942</v>
      </c>
      <c r="N188" s="179" t="n"/>
      <c r="O188" s="185">
        <f>TODAY()</f>
        <v/>
      </c>
      <c r="P188" s="169">
        <f>DATEDIF(F188,O188,"D")</f>
        <v/>
      </c>
      <c r="Q188" s="185">
        <f>IF(N188&lt;=P188,"Traité dans le delai","Hors délai de remediation")</f>
        <v/>
      </c>
      <c r="R188" s="66" t="inlineStr">
        <is>
          <t>16/01/2023 : Mail envoyé par SOC
18/01/2023 : la version 14.2 qui corrige la vulnerabilité ne sera disponible qu'a partir de 27 janvier 2023
19/01/2023 : Relance
23/01/2023 : Relance</t>
        </is>
      </c>
      <c r="S188" s="68" t="inlineStr">
        <is>
          <t>https://sec.cloudapps.cisco.com/security/center/content/CiscoSecurityAdvisory/cisco-sa-ip-phone-auth-bypass-pSqxZRPR</t>
        </is>
      </c>
      <c r="U188" s="167" t="n"/>
      <c r="V188" s="167" t="n"/>
      <c r="W188" s="167" t="n"/>
      <c r="X188" s="167" t="n"/>
    </row>
    <row r="189" ht="75" customHeight="1" s="209">
      <c r="A189" s="161" t="inlineStr">
        <is>
          <t>MEDZ</t>
        </is>
      </c>
      <c r="B189" s="161" t="inlineStr">
        <is>
          <t>18012022-09</t>
        </is>
      </c>
      <c r="C189" s="179" t="inlineStr">
        <is>
          <t>OPEN</t>
        </is>
      </c>
      <c r="D189" s="218" t="inlineStr">
        <is>
          <t>CVE-2022-38023 
CVE-2022-37966
CVE-2022-37967
CVE-2022-45141
CVE-2022-46169</t>
        </is>
      </c>
      <c r="E189" s="179" t="inlineStr">
        <is>
          <t>Cacti</t>
        </is>
      </c>
      <c r="F189" s="187" t="n">
        <v>44944</v>
      </c>
      <c r="G189" s="64" t="inlineStr">
        <is>
          <t>De multiples vulnérabilités critique ont été découvertes affectant le logiciel de surveillance réseau Cacti. L’exploitation de ces vulnérabilités peut permettre à un attaquant distant d’exécuter du code arbitraire.</t>
        </is>
      </c>
      <c r="H189" s="179" t="inlineStr">
        <is>
          <t>Risque fort</t>
        </is>
      </c>
      <c r="I189" s="218" t="inlineStr">
        <is>
          <t>Exécution de code arbitraire à distance</t>
        </is>
      </c>
      <c r="J189" s="179" t="inlineStr">
        <is>
          <t>OUI</t>
        </is>
      </c>
      <c r="K189" s="64" t="inlineStr">
        <is>
          <t>Mise à jour vers les versions 1.2.23, 1.3.0</t>
        </is>
      </c>
      <c r="L189" s="218" t="inlineStr">
        <is>
          <t>Network</t>
        </is>
      </c>
      <c r="M189" s="187" t="n">
        <v>44944</v>
      </c>
      <c r="N189" s="179" t="n"/>
      <c r="O189" s="185">
        <f>TODAY()</f>
        <v/>
      </c>
      <c r="P189" s="169">
        <f>DATEDIF(F189,O189,"D")</f>
        <v/>
      </c>
      <c r="Q189" s="185">
        <f>IF(N189&lt;=P189,"Traité dans le delai","Hors délai de remediation")</f>
        <v/>
      </c>
      <c r="R189" s="66" t="inlineStr">
        <is>
          <t xml:space="preserve">16/01/2023 : Mail envoyé par SOC
23/01/2023 : Relance
</t>
        </is>
      </c>
      <c r="S189" s="68" t="inlineStr">
        <is>
          <t>https://www.sonarsource.com/blog/cacti-unauthenticated-remote-code-execution/
https://github.com/Cacti/cacti/security/advisories/GHSA-6p93-p743-35gf</t>
        </is>
      </c>
      <c r="U189" s="167" t="n"/>
      <c r="V189" s="167" t="n"/>
      <c r="W189" s="167" t="n"/>
      <c r="X189" s="167" t="n"/>
    </row>
    <row r="190" ht="105" customHeight="1" s="209">
      <c r="A190" s="161" t="inlineStr">
        <is>
          <t>MEDZ</t>
        </is>
      </c>
      <c r="B190" s="161" t="inlineStr">
        <is>
          <t>19012023-16</t>
        </is>
      </c>
      <c r="C190" s="184" t="inlineStr">
        <is>
          <t>Clos (Patch cumulative)</t>
        </is>
      </c>
      <c r="D190" s="218" t="inlineStr">
        <is>
          <t>CVE-2021-3737
CVE-2022-42003
CVE-2023-21829
CVE-2020-10735
CVE-2018-25032
CVE-2023-21827</t>
        </is>
      </c>
      <c r="E190" s="179" t="inlineStr">
        <is>
          <t>Oracle Database Server</t>
        </is>
      </c>
      <c r="F190" s="187" t="n">
        <v>44945</v>
      </c>
      <c r="G190" s="64" t="inlineStr">
        <is>
          <t>De multiples vulnérabilités ont été découvertes dans Oracle Database Server.
Certaines d'entre elles permettent à un attaquant de provoquer un problème de sécurité non spécifié par l'éditeur,
Un déni de service à distance et une atteinte à l'intégrité des données.</t>
        </is>
      </c>
      <c r="H190" s="179" t="inlineStr">
        <is>
          <t>Risque fort</t>
        </is>
      </c>
      <c r="I190" s="218" t="inlineStr">
        <is>
          <t>Déni de service à distance
Atteinte à l'intégrité des données
Atteinte à la confidentialité des données</t>
        </is>
      </c>
      <c r="J190" s="179" t="inlineStr">
        <is>
          <t>OUI</t>
        </is>
      </c>
      <c r="K190" s="64" t="inlineStr">
        <is>
          <t>Se référer au bulletin de sécurité de l'éditeur pour l'obtention des correctifs (cf. section Références).</t>
        </is>
      </c>
      <c r="L190" s="218" t="inlineStr">
        <is>
          <t>DBA</t>
        </is>
      </c>
      <c r="M190" s="187" t="n">
        <v>44945</v>
      </c>
      <c r="N190" s="179" t="n"/>
      <c r="O190" s="185">
        <f>TODAY()</f>
        <v/>
      </c>
      <c r="P190" s="169">
        <f>DATEDIF(F190,O190,"D")</f>
        <v/>
      </c>
      <c r="Q190" s="185">
        <f>IF(N190&lt;=P190,"Traité dans le delai","Hors délai de remediation")</f>
        <v/>
      </c>
      <c r="R190" s="66" t="inlineStr">
        <is>
          <t xml:space="preserve">19/01/2023 : Mail  envoyé par SOC
21/01/2023 : Relance </t>
        </is>
      </c>
      <c r="S190" s="68" t="inlineStr">
        <is>
          <t>https://www.oracle.com/security-alerts/cpujan2023.html#AppendixDB</t>
        </is>
      </c>
      <c r="U190" s="167" t="n"/>
      <c r="V190" s="167" t="n"/>
      <c r="W190" s="167" t="n"/>
      <c r="X190" s="167" t="n"/>
    </row>
    <row r="191" ht="75" customHeight="1" s="209">
      <c r="A191" s="161" t="inlineStr">
        <is>
          <t>MEDZ</t>
        </is>
      </c>
      <c r="B191" s="161" t="inlineStr">
        <is>
          <t>16012022-07</t>
        </is>
      </c>
      <c r="C191" s="184" t="inlineStr">
        <is>
          <t>Clos (Patch cumulative)</t>
        </is>
      </c>
      <c r="D191" s="218" t="inlineStr">
        <is>
          <t>CVE-2023-21719
CVE-2023-21795</t>
        </is>
      </c>
      <c r="E191" s="179" t="inlineStr">
        <is>
          <t>Microsoft Edge</t>
        </is>
      </c>
      <c r="F191" s="187" t="n">
        <v>44949</v>
      </c>
      <c r="G191" s="64" t="inlineStr">
        <is>
          <t>De multiples vulnérabilités ont été corrigées dans Microsoft Edge.
Elles permettent à un attaquant de provoquer un contournement de la politique de sécurité et une élévation de privilèges</t>
        </is>
      </c>
      <c r="H191" s="179" t="inlineStr">
        <is>
          <t>Risque fort</t>
        </is>
      </c>
      <c r="I191" s="218" t="inlineStr">
        <is>
          <t>Contournement de la politique de sécurité
Élévation de privilèges</t>
        </is>
      </c>
      <c r="J191" s="179" t="inlineStr">
        <is>
          <t>OUI</t>
        </is>
      </c>
      <c r="K191" s="64" t="inlineStr">
        <is>
          <t>Mise a jour vers la version 109.0.1518.61</t>
        </is>
      </c>
      <c r="L191" s="218" t="inlineStr">
        <is>
          <t>Expert PDT</t>
        </is>
      </c>
      <c r="M191" s="187" t="n">
        <v>44942</v>
      </c>
      <c r="N191" s="179" t="n"/>
      <c r="O191" s="185">
        <f>TODAY()</f>
        <v/>
      </c>
      <c r="P191" s="169">
        <f>DATEDIF(F191,O191,"D")</f>
        <v/>
      </c>
      <c r="Q191" s="185">
        <f>IF(N191&lt;=P191,"Traité dans le delai","Hors délai de remediation")</f>
        <v/>
      </c>
      <c r="R191" s="66" t="inlineStr">
        <is>
          <t>23/01/2023 : Mail envoyé par SOC
'23/01/2023 :  autoupdate</t>
        </is>
      </c>
      <c r="S191" s="68" t="inlineStr">
        <is>
          <t>https://msrc.microsoft.com/update-guide/</t>
        </is>
      </c>
      <c r="U191" s="167" t="n"/>
      <c r="V191" s="167" t="n"/>
      <c r="W191" s="167" t="n"/>
      <c r="X191" s="167" t="n"/>
    </row>
    <row r="192" ht="180" customHeight="1" s="209">
      <c r="A192" s="161" t="inlineStr">
        <is>
          <t>MEDZ</t>
        </is>
      </c>
      <c r="B192" s="161" t="inlineStr">
        <is>
          <t>19012023-11</t>
        </is>
      </c>
      <c r="C192" s="179" t="inlineStr">
        <is>
          <t>Clos (Traité)</t>
        </is>
      </c>
      <c r="D192" s="218" t="inlineStr">
        <is>
          <t>CVE-2022-46871
CVE-2022-46877
CVE-2023-23597
CVE-2023-23598
CVE-2023-23599
CVE-2023-23600
CVE-2023-23601
CVE-2023-23602
CVE-2023-23603
CVE-2023-23604
CVE-2023-23605
CVE-2023-23606</t>
        </is>
      </c>
      <c r="E192" s="218" t="inlineStr">
        <is>
          <t>Mozilla Firefox</t>
        </is>
      </c>
      <c r="F192" s="187" t="n">
        <v>44945</v>
      </c>
      <c r="G192" s="64" t="inlineStr">
        <is>
          <t>De multiples vulnérabilités ont été corrigées dans les produits Mozilla.
Elles permettent à un attaquant de provoquer une exécution de code arbitraire à distance
Un contournement de la politique de sécurité et une atteinte à la confidentialité des données.</t>
        </is>
      </c>
      <c r="H192" s="179" t="inlineStr">
        <is>
          <t>Risque fort</t>
        </is>
      </c>
      <c r="I192" s="218" t="inlineStr">
        <is>
          <t>Contournement de la politique de sécurité
Exécution de code arbitraire à distance
Atteinte à la confidentialité des données</t>
        </is>
      </c>
      <c r="J192" s="179" t="inlineStr">
        <is>
          <t>NON</t>
        </is>
      </c>
      <c r="K192" s="64" t="inlineStr">
        <is>
          <t>Mise à jour Mozilla Firefox par la version 109</t>
        </is>
      </c>
      <c r="L192" s="218" t="inlineStr">
        <is>
          <t>FS</t>
        </is>
      </c>
      <c r="M192" s="187" t="n">
        <v>44945</v>
      </c>
      <c r="N192" s="179" t="n"/>
      <c r="O192" s="185">
        <f>TODAY()</f>
        <v/>
      </c>
      <c r="P192" s="169">
        <f>DATEDIF(F192,O192,"D")</f>
        <v/>
      </c>
      <c r="Q192" s="185">
        <f>IF(N192&lt;=P192,"Traité dans le delai","Hors délai de remediation")</f>
        <v/>
      </c>
      <c r="R192" s="66" t="inlineStr">
        <is>
          <t xml:space="preserve">19/01/2023 : Mail  envoyé par SOC
</t>
        </is>
      </c>
      <c r="S192" s="68" t="inlineStr">
        <is>
          <t>https://www.mozilla.org/en-US/security/advisories/mfsa2023-01/
https://www.mozilla.org/en-US/security/advisories/mfsa2023-02/</t>
        </is>
      </c>
      <c r="U192" s="167" t="n"/>
      <c r="V192" s="167" t="n"/>
      <c r="W192" s="167" t="n"/>
      <c r="X192" s="167" t="n"/>
    </row>
    <row r="193" ht="63.75" customHeight="1" s="209">
      <c r="A193" s="161" t="inlineStr">
        <is>
          <t>MEDZ</t>
        </is>
      </c>
      <c r="B193" s="161" t="inlineStr">
        <is>
          <t>20012023-18</t>
        </is>
      </c>
      <c r="C193" s="218" t="inlineStr">
        <is>
          <t>Clos (Non concerné)</t>
        </is>
      </c>
      <c r="D193" s="218" t="inlineStr">
        <is>
          <t>CVE-2023-22809</t>
        </is>
      </c>
      <c r="E193" s="179" t="inlineStr">
        <is>
          <t>Drupal Core</t>
        </is>
      </c>
      <c r="F193" s="187" t="n">
        <v>44946</v>
      </c>
      <c r="G193" s="64" t="inlineStr">
        <is>
          <t>Une vulnérabilité a été découverte dans Drupal Core. Elle permet à un attaquant de provoquer une atteinte à la confidentialité des données.</t>
        </is>
      </c>
      <c r="H193" s="179" t="inlineStr">
        <is>
          <t>Risque fort</t>
        </is>
      </c>
      <c r="I193" s="218" t="inlineStr">
        <is>
          <t>Exécution de code arbitraire à distance</t>
        </is>
      </c>
      <c r="J193" s="179" t="inlineStr">
        <is>
          <t>OUI</t>
        </is>
      </c>
      <c r="K193" s="72" t="inlineStr">
        <is>
          <t>Mise à jour vers la version 10.0.2
Mise à jour vers la version 9.5.2
Mise à jour vers la version 9.4.10</t>
        </is>
      </c>
      <c r="L193" s="218" t="inlineStr">
        <is>
          <t>Unix</t>
        </is>
      </c>
      <c r="M193" s="187" t="n">
        <v>44946</v>
      </c>
      <c r="N193" s="179" t="n"/>
      <c r="O193" s="185">
        <f>TODAY()</f>
        <v/>
      </c>
      <c r="P193" s="169">
        <f>DATEDIF(F193,O193,"D")</f>
        <v/>
      </c>
      <c r="Q193" s="185">
        <f>IF(N193&lt;=P193,"Traité dans le delai","Hors délai de remediation")</f>
        <v/>
      </c>
      <c r="R193" s="66" t="inlineStr">
        <is>
          <t>20/01/2023 : Mail  envoyé par SOC
Produit Non concerné</t>
        </is>
      </c>
      <c r="S193" s="68" t="inlineStr">
        <is>
          <t>https://www.drupal.org/sa-core-2023-001</t>
        </is>
      </c>
      <c r="U193" s="167" t="n"/>
      <c r="V193" s="167" t="n"/>
      <c r="W193" s="167" t="n"/>
      <c r="X193" s="167" t="n"/>
    </row>
    <row r="194" ht="63.75" customHeight="1" s="209">
      <c r="A194" s="161" t="inlineStr">
        <is>
          <t>MEDZ</t>
        </is>
      </c>
      <c r="B194" s="161" t="inlineStr">
        <is>
          <t>20012023-18</t>
        </is>
      </c>
      <c r="C194" s="218" t="inlineStr">
        <is>
          <t>Clos (Non concerné)</t>
        </is>
      </c>
      <c r="D194" s="218" t="inlineStr">
        <is>
          <t>CVE-2023-22809</t>
        </is>
      </c>
      <c r="E194" s="179" t="inlineStr">
        <is>
          <t>CMS Drupal</t>
        </is>
      </c>
      <c r="F194" s="187" t="n">
        <v>44946</v>
      </c>
      <c r="G194" s="64" t="inlineStr">
        <is>
          <t>Une vulnérabilité a été découverte dans Drupal Core. Elle permet à un attaquant de provoquer une atteinte à la confidentialité des données.</t>
        </is>
      </c>
      <c r="H194" s="179" t="inlineStr">
        <is>
          <t>Risque fort</t>
        </is>
      </c>
      <c r="I194" s="218" t="inlineStr">
        <is>
          <t>Exécution de code arbitraire à distance</t>
        </is>
      </c>
      <c r="J194" s="179" t="inlineStr">
        <is>
          <t>OUI</t>
        </is>
      </c>
      <c r="K194" s="72" t="inlineStr">
        <is>
          <t>Mise à jour vers la version 10.0.2
Mise à jour vers la version 9.5.2
Mise à jour vers la version 9.4.10</t>
        </is>
      </c>
      <c r="L194" s="218" t="inlineStr">
        <is>
          <t>Unix</t>
        </is>
      </c>
      <c r="M194" s="187" t="n">
        <v>44946</v>
      </c>
      <c r="N194" s="179" t="n"/>
      <c r="O194" s="185">
        <f>TODAY()</f>
        <v/>
      </c>
      <c r="P194" s="169">
        <f>DATEDIF(F194,O194,"D")</f>
        <v/>
      </c>
      <c r="Q194" s="185">
        <f>IF(N194&lt;=P194,"Traité dans le delai","Hors délai de remediation")</f>
        <v/>
      </c>
      <c r="R194" s="66" t="inlineStr">
        <is>
          <t xml:space="preserve">20/01/2023 : Mail  envoyé par SOC
20/01/2023 : Produit Non concerné
</t>
        </is>
      </c>
      <c r="S194" s="68" t="inlineStr">
        <is>
          <t>https://www.drupal.org/sa-core-2023-001</t>
        </is>
      </c>
      <c r="U194" s="167" t="n"/>
      <c r="V194" s="167" t="n"/>
      <c r="W194" s="167" t="n"/>
      <c r="X194" s="167" t="n"/>
    </row>
    <row r="195" ht="75" customHeight="1" s="209">
      <c r="A195" s="161" t="inlineStr">
        <is>
          <t>MEDZ</t>
        </is>
      </c>
      <c r="B195" s="161" t="inlineStr">
        <is>
          <t>24012023-22</t>
        </is>
      </c>
      <c r="C195" s="184" t="inlineStr">
        <is>
          <t>Clos (Patch cumulative)</t>
        </is>
      </c>
      <c r="D195" s="218" t="inlineStr">
        <is>
          <t>CVE-2022-32893
CVE-2022-32894</t>
        </is>
      </c>
      <c r="E195" s="179" t="inlineStr">
        <is>
          <t>Produits
Apple</t>
        </is>
      </c>
      <c r="F195" s="187" t="n">
        <v>44950</v>
      </c>
      <c r="G195" s="64" t="inlineStr">
        <is>
          <t>De multiples vulnérabilités ont été découvertes dans les produits Apple. Elles permettent à un attaquant de provoquer une exécution de code arbitraire à distance.
Apple indique que les vulnérabilités CVE-2022-32893 et CVE-2022-32894 seraient activement exploitées.</t>
        </is>
      </c>
      <c r="H195" s="179" t="inlineStr">
        <is>
          <t>Risque fort</t>
        </is>
      </c>
      <c r="I195" s="218" t="inlineStr">
        <is>
          <t>Exécution de code arbitraire à distance</t>
        </is>
      </c>
      <c r="J195" s="179" t="inlineStr">
        <is>
          <t>OUI</t>
        </is>
      </c>
      <c r="K195" s="64" t="inlineStr">
        <is>
          <t>Mise à jour iOS et iPadOS par la version 15.6.1
Mise à jour macOS Monterey par la version 12.5.1
Mise à jour Safari par la version 15.6.1</t>
        </is>
      </c>
      <c r="L195" s="218" t="inlineStr">
        <is>
          <t>Expert PDT</t>
        </is>
      </c>
      <c r="M195" s="187" t="n">
        <v>44950</v>
      </c>
      <c r="N195" s="179" t="n"/>
      <c r="O195" s="185">
        <f>TODAY()</f>
        <v/>
      </c>
      <c r="P195" s="169">
        <f>DATEDIF(F195,O195,"D")</f>
        <v/>
      </c>
      <c r="Q195" s="185">
        <f>IF(N195&lt;=P195,"Traité dans le delai","Hors délai de remediation")</f>
        <v/>
      </c>
      <c r="R195" s="64" t="inlineStr">
        <is>
          <t xml:space="preserve">24/01/2023 : Mail envoyé par SOC
26/01/2023 : Relance 
30/01/2023 : Relance </t>
        </is>
      </c>
      <c r="S195" s="68" t="inlineStr">
        <is>
          <t xml:space="preserve">https://support.apple.com/fr-fr/HT213412 
https://support.apple.com/fr-fr/HT213413 
https://support.apple.com/en-us/HT213414 </t>
        </is>
      </c>
      <c r="U195" s="167" t="n"/>
      <c r="V195" s="167" t="n"/>
      <c r="W195" s="167" t="n"/>
      <c r="X195" s="167" t="n"/>
    </row>
    <row r="196" ht="60" customHeight="1" s="209">
      <c r="A196" s="161" t="inlineStr">
        <is>
          <t>MEDZ</t>
        </is>
      </c>
      <c r="B196" s="161" t="inlineStr">
        <is>
          <t>25022022-25</t>
        </is>
      </c>
      <c r="C196" s="184" t="inlineStr">
        <is>
          <t>Clos (Patch cumulative)</t>
        </is>
      </c>
      <c r="D196" s="218" t="inlineStr">
        <is>
          <t>CVE-2023-0471
CVE-2023-0472
CVE-2023-0473
CVE-2023-0474</t>
        </is>
      </c>
      <c r="E196" s="179" t="inlineStr">
        <is>
          <t xml:space="preserve"> Google chrome</t>
        </is>
      </c>
      <c r="F196" s="187" t="n">
        <v>44951</v>
      </c>
      <c r="G196" s="64" t="inlineStr">
        <is>
          <t>De multiples vulnérabilités ont été découvertes dans Google Chrome. Elles permettent à un attaquant de provoquer un problème de sécurité non spécifié par l'éditeur.</t>
        </is>
      </c>
      <c r="H196" s="179" t="inlineStr">
        <is>
          <t>Risque fort</t>
        </is>
      </c>
      <c r="I196" s="218" t="inlineStr">
        <is>
          <t>Non spécifié par l'éditeur</t>
        </is>
      </c>
      <c r="J196" s="179" t="inlineStr">
        <is>
          <t>OUI</t>
        </is>
      </c>
      <c r="K196" s="64" t="inlineStr">
        <is>
          <t>Mise à jour pour Windows vers   109.0.5414.119/.120</t>
        </is>
      </c>
      <c r="L196" s="218" t="inlineStr">
        <is>
          <t>Expert PDT</t>
        </is>
      </c>
      <c r="M196" s="187" t="n">
        <v>44951</v>
      </c>
      <c r="N196" s="179" t="n"/>
      <c r="O196" s="185">
        <f>TODAY()</f>
        <v/>
      </c>
      <c r="P196" s="169">
        <f>DATEDIF(F196,O196,"D")</f>
        <v/>
      </c>
      <c r="Q196" s="185">
        <f>IF(N196&lt;=P196,"Traité dans le delai","Hors délai de remediation")</f>
        <v/>
      </c>
      <c r="R196" s="66" t="inlineStr">
        <is>
          <t xml:space="preserve">25/01/2023 : Mail envoyé par SOC
Auto-update 
</t>
        </is>
      </c>
      <c r="S196" s="68" t="inlineStr">
        <is>
          <t>https://chromereleases.googleblog.com/2023/01/stable-channel-update-for-desktop_24.html</t>
        </is>
      </c>
      <c r="U196" s="167" t="n"/>
      <c r="V196" s="167" t="n"/>
      <c r="W196" s="167" t="n"/>
      <c r="X196" s="167" t="n"/>
    </row>
    <row r="197" ht="60" customHeight="1" s="209">
      <c r="A197" s="161" t="inlineStr">
        <is>
          <t>MEDZ</t>
        </is>
      </c>
      <c r="B197" s="161" t="inlineStr">
        <is>
          <t>25022022-26</t>
        </is>
      </c>
      <c r="C197" s="218" t="inlineStr">
        <is>
          <t>Clos (Non concerné)</t>
        </is>
      </c>
      <c r="D197" s="218" t="inlineStr">
        <is>
          <t>CVE-2022-31704
CVE-2022-31706
CVE-2022-31710
CVE-2022-31711</t>
        </is>
      </c>
      <c r="E197" s="179" t="inlineStr">
        <is>
          <t>VMware vRealize Log Insight</t>
        </is>
      </c>
      <c r="F197" s="187" t="n">
        <v>44951</v>
      </c>
      <c r="G197" s="64" t="inlineStr">
        <is>
          <t>Multiples vulnérabilités ont été découvertes dans les produits VMware vRealize Log Insight. Pourrait permettre à un attaquant 
d'exécuter un code arbitraire sur le système</t>
        </is>
      </c>
      <c r="H197" s="179" t="inlineStr">
        <is>
          <t>Risque fort</t>
        </is>
      </c>
      <c r="I197" s="218" t="inlineStr">
        <is>
          <t xml:space="preserve">
Exécution de code arbitraire </t>
        </is>
      </c>
      <c r="J197" s="179" t="inlineStr">
        <is>
          <t>OUI</t>
        </is>
      </c>
      <c r="K197" s="73" t="inlineStr">
        <is>
          <t>VMware vRealize Log version : 8.10.2</t>
        </is>
      </c>
      <c r="L197" s="218" t="inlineStr">
        <is>
          <t>Wintel</t>
        </is>
      </c>
      <c r="M197" s="187" t="n">
        <v>44951</v>
      </c>
      <c r="N197" s="179" t="n"/>
      <c r="O197" s="185">
        <f>TODAY()</f>
        <v/>
      </c>
      <c r="P197" s="169">
        <f>DATEDIF(F197,O197,"D")</f>
        <v/>
      </c>
      <c r="Q197" s="185">
        <f>IF(N197&lt;=P197,"Traité dans le delai","Hors délai de remediation")</f>
        <v/>
      </c>
      <c r="R197" s="66" t="inlineStr">
        <is>
          <t xml:space="preserve">25/01/2023 : Mail envoyé par SOC
30/01/2023 : Produit non concerné 
</t>
        </is>
      </c>
      <c r="S197" s="68" t="inlineStr">
        <is>
          <t>https://www.vmware.com/security/advisories/VMSA-2023-0001.html</t>
        </is>
      </c>
      <c r="U197" s="167" t="n"/>
      <c r="V197" s="167" t="n"/>
      <c r="W197" s="167" t="n"/>
      <c r="X197" s="167" t="n"/>
    </row>
    <row r="198" ht="60" customHeight="1" s="209">
      <c r="A198" s="161" t="inlineStr">
        <is>
          <t>MEDZ</t>
        </is>
      </c>
      <c r="B198" s="160" t="inlineStr">
        <is>
          <t>07022023-04</t>
        </is>
      </c>
      <c r="C198" s="184" t="inlineStr">
        <is>
          <t>Clos (Patch cumulative)</t>
        </is>
      </c>
      <c r="D198" s="182" t="inlineStr">
        <is>
          <t>CVE-2023-21720</t>
        </is>
      </c>
      <c r="E198" s="179" t="inlineStr">
        <is>
          <t>Microsoft Edge</t>
        </is>
      </c>
      <c r="F198" s="188" t="n">
        <v>44964</v>
      </c>
      <c r="G198" s="65" t="inlineStr">
        <is>
          <t>Une vulnérabilité a été découverte dans Microsoft Edge. Elle permet à un attaquant de provoquer un contournement de la politique de sécurité.</t>
        </is>
      </c>
      <c r="H198" s="21" t="inlineStr">
        <is>
          <t>Risque fort</t>
        </is>
      </c>
      <c r="I198" s="182" t="inlineStr">
        <is>
          <t>Contournement de la politique de sécurité</t>
        </is>
      </c>
      <c r="J198" s="169" t="inlineStr">
        <is>
          <t>OUI</t>
        </is>
      </c>
      <c r="K198" s="65" t="inlineStr">
        <is>
          <t>Mise a jour vers la version 109.0.1518.78</t>
        </is>
      </c>
      <c r="L198" s="182" t="inlineStr">
        <is>
          <t>Expert PDT</t>
        </is>
      </c>
      <c r="M198" s="188" t="n">
        <v>44964</v>
      </c>
      <c r="N198" s="179" t="n"/>
      <c r="O198" s="186" t="n">
        <v>44967</v>
      </c>
      <c r="P198" s="169">
        <f>DATEDIF(F198,O198,"D")</f>
        <v/>
      </c>
      <c r="Q198" s="169">
        <f>IF(N198&lt;=P198,"Traité dans le delai","Hors délai de remediation")</f>
        <v/>
      </c>
      <c r="R198" s="67" t="inlineStr">
        <is>
          <t xml:space="preserve">07/02/2023 : Mail envoyé par SOC
07/02/2023 : Autoupdate
une nouvelle vulnérabilité a été découverte sous l'id 10022023-07 
</t>
        </is>
      </c>
      <c r="S198" s="70" t="inlineStr">
        <is>
          <t>https://msrc.microsoft.com/update-guide/vulnerability/CVE-2023-21720</t>
        </is>
      </c>
      <c r="U198" s="167" t="n"/>
      <c r="V198" s="167" t="n"/>
      <c r="W198" s="167" t="n"/>
      <c r="X198" s="167" t="n"/>
    </row>
    <row r="199" ht="180" customHeight="1" s="209">
      <c r="A199" s="161" t="inlineStr">
        <is>
          <t>MEDZ</t>
        </is>
      </c>
      <c r="B199" s="161" t="inlineStr">
        <is>
          <t xml:space="preserve">10022023-07 </t>
        </is>
      </c>
      <c r="C199" s="71" t="inlineStr">
        <is>
          <t>Clos (Traité)</t>
        </is>
      </c>
      <c r="D199" s="218" t="inlineStr">
        <is>
          <t>CVE-2022-1048
CVE-2022-20369
CVE-2023-0703
CVE-2023-0701
CVE-2023-0700
CVE-2023-0699
CVE-2023-0698
CVE-2023-0697
CVE-2023-0696
CVE-2023-21794
CVE-2023-23374</t>
        </is>
      </c>
      <c r="E199" s="179" t="inlineStr">
        <is>
          <t>Microsoft Edge</t>
        </is>
      </c>
      <c r="F199" s="187" t="n">
        <v>44967</v>
      </c>
      <c r="G199" s="64" t="inlineStr">
        <is>
          <t>De multiples vulnérabilités ont été corrigées dans Microsoft. Elles permettent à un attaquant de provoquer un problème de sécurité non spécifié par l’éditeur.</t>
        </is>
      </c>
      <c r="H199" s="21" t="inlineStr">
        <is>
          <t>Risque fort</t>
        </is>
      </c>
      <c r="I199" s="182" t="inlineStr">
        <is>
          <t>Non spécifié par l'éditeur</t>
        </is>
      </c>
      <c r="J199" s="169" t="inlineStr">
        <is>
          <t>OUI</t>
        </is>
      </c>
      <c r="K199" s="65" t="inlineStr">
        <is>
          <t>Mise a jour vers la version 110.0.1587.41</t>
        </is>
      </c>
      <c r="L199" s="182" t="inlineStr">
        <is>
          <t>Expert PDT</t>
        </is>
      </c>
      <c r="M199" s="188" t="n">
        <v>44967</v>
      </c>
      <c r="N199" s="179" t="n"/>
      <c r="O199" s="186" t="n">
        <v>44980</v>
      </c>
      <c r="P199" s="169">
        <f>DATEDIF(F199,O199,"D")</f>
        <v/>
      </c>
      <c r="Q199" s="169">
        <f>IF(N199&lt;=P199,"Traité dans le delai","Hors délai de remediation")</f>
        <v/>
      </c>
      <c r="R199" s="67" t="inlineStr">
        <is>
          <t>10/02/2023 : Mail envoyé par SOC
13/02/2023 :auto update</t>
        </is>
      </c>
      <c r="S199" s="70" t="inlineStr">
        <is>
          <t>https://msrc.microsoft.com/update-guide/vulnerability/CVE-2023-0705
https://msrc.microsoft.com/update-guide/vulnerability/CVE-2023-0704
https://msrc.microsoft.com/update-guide/vulnerability/CVE-2023-0703
https://msrc.microsoft.com/update-guide/vulnerability/CVE-2023-0702
https://msrc.microsoft.com/update-guide/vulnerability/CVE-2023-0701
https://msrc.microsoft.com/update-guide/vulnerability/CVE-2023-0700
https://msrc.microsoft.com/update-guide/vulnerability/CVE-2023-0699
https://msrc.microsoft.com/update-guide/vulnerability/CVE-2023-0698
https://msrc.microsoft.com/update-guide/vulnerability/CVE-2023-0697 
https://msrc.microsoft.com/update-guide/vulnerability/CVE-2023-0696
https://msrc.microsoft.com/update-guide/vulnerability/CVE-2023-23374 
https://msrc.microsoft.com/update-guide/vulnerability/CVE-2023-21794</t>
        </is>
      </c>
      <c r="U199" s="167" t="n"/>
      <c r="V199" s="167" t="n"/>
      <c r="W199" s="167" t="n"/>
      <c r="X199" s="167" t="n"/>
    </row>
    <row r="200" ht="90" customHeight="1" s="209">
      <c r="A200" s="161" t="inlineStr">
        <is>
          <t>MEDZ</t>
        </is>
      </c>
      <c r="B200" s="161" t="inlineStr">
        <is>
          <t>06022023-03</t>
        </is>
      </c>
      <c r="C200" s="184" t="inlineStr">
        <is>
          <t>Clos (Patch cumulative)</t>
        </is>
      </c>
      <c r="D200" s="218" t="inlineStr">
        <is>
          <t>N/A
le 13-Fév cve plublié
CVE-2023-25136.</t>
        </is>
      </c>
      <c r="E200" s="179" t="inlineStr">
        <is>
          <t>Openssh</t>
        </is>
      </c>
      <c r="F200" s="187" t="n">
        <v>44963</v>
      </c>
      <c r="G200" s="64" t="inlineStr">
        <is>
          <t>De multiples vulnérabilités ont été découvertes dans OpenSSH. elles permettent à un attaquant de provoquer un problème de sécurité non spécifié par l'éditeur et un contournement de la politique de sécurité.</t>
        </is>
      </c>
      <c r="H200" s="21" t="inlineStr">
        <is>
          <t>Risque fort</t>
        </is>
      </c>
      <c r="I200" s="218" t="inlineStr">
        <is>
          <t>Non spécifié par l'éditeur
Contournement de la politique de sécurité</t>
        </is>
      </c>
      <c r="J200" s="179" t="inlineStr">
        <is>
          <t>OUI</t>
        </is>
      </c>
      <c r="K200" s="64" t="inlineStr">
        <is>
          <t>Mise à jour OpenSSH par la version suivante :  9.2</t>
        </is>
      </c>
      <c r="L200" s="218" t="inlineStr">
        <is>
          <t>Unix</t>
        </is>
      </c>
      <c r="M200" s="187" t="n">
        <v>44963</v>
      </c>
      <c r="N200" s="179" t="n"/>
      <c r="O200" s="185" t="n">
        <v>44977</v>
      </c>
      <c r="P200" s="169">
        <f>DATEDIF(F200,O200,"D")</f>
        <v/>
      </c>
      <c r="Q200" s="179">
        <f>IF(N200&lt;=P200,"Traité dans le delai","Hors délai de remediation")</f>
        <v/>
      </c>
      <c r="R200" s="64" t="inlineStr">
        <is>
          <t>06/02/2023 : Mail envoyé par SOC
07/02/2023 : Retour équipe : Aucune publication des éditeurs concernant la CVE-2023-25136.
16/02/2023 : Redhat Not affected / Oracle linux : Aucune publication des éditeurs concernant la CVE-2023-25136.</t>
        </is>
      </c>
      <c r="S200" s="68" t="inlineStr">
        <is>
          <t>https://www.openssh.com/txt/release-9.2</t>
        </is>
      </c>
      <c r="U200" s="167" t="n"/>
      <c r="V200" s="167" t="n"/>
      <c r="W200" s="167" t="n"/>
      <c r="X200" s="167" t="n"/>
    </row>
    <row r="201" ht="120" customHeight="1" s="209">
      <c r="A201" s="161" t="inlineStr">
        <is>
          <t>MEDZ</t>
        </is>
      </c>
      <c r="B201" s="161" t="inlineStr">
        <is>
          <t>08022023-05</t>
        </is>
      </c>
      <c r="C201" s="184" t="inlineStr">
        <is>
          <t>Clos (Patch cumulative)</t>
        </is>
      </c>
      <c r="D201" s="218" t="inlineStr">
        <is>
          <t>CVE-2023-0286
CVE-2022-4304
CVE-2022-4203
CVE-2023-0215
CVE-2022-4450
CVE-2023-0216
CVE-2023-0217
CVE-2023-0401</t>
        </is>
      </c>
      <c r="E201" s="179" t="inlineStr">
        <is>
          <t>Openssl</t>
        </is>
      </c>
      <c r="F201" s="187" t="n">
        <v>44965</v>
      </c>
      <c r="G201" s="64" t="inlineStr">
        <is>
          <t>De multiples vulnérabilités ont été découvertes dans OpenSSL.
Elles permettent à un attaquant de provoquer un déni de service à distance, une atteinte à l'intégrité des données et une atteinte à la confidentialité des données.</t>
        </is>
      </c>
      <c r="H201" s="21" t="inlineStr">
        <is>
          <t>Risque fort</t>
        </is>
      </c>
      <c r="I201" s="218" t="inlineStr">
        <is>
          <t>Déni de service à distance
Atteinte à l'intégrité des données
Atteinte à la confidentialité des données</t>
        </is>
      </c>
      <c r="J201" s="179" t="inlineStr">
        <is>
          <t>OUI</t>
        </is>
      </c>
      <c r="K201" s="64" t="inlineStr">
        <is>
          <t>	Mise à jour OpenSSL versions à 3.0.8
	Mise à jour OpenSSL versions à 1.1.1t
	Mise à jour OpenSSL versions à 1.0.2zg (support payant)</t>
        </is>
      </c>
      <c r="L201" s="218" t="inlineStr">
        <is>
          <t>Unix</t>
        </is>
      </c>
      <c r="M201" s="187" t="n">
        <v>44963</v>
      </c>
      <c r="N201" s="179" t="n"/>
      <c r="O201" s="185" t="n">
        <v>44977</v>
      </c>
      <c r="P201" s="169">
        <f>DATEDIF(F201,O201,"D")</f>
        <v/>
      </c>
      <c r="Q201" s="179">
        <f>IF(N201&lt;=P201,"Traité dans le delai","Hors délai de remediation")</f>
        <v/>
      </c>
      <c r="R201" s="64" t="inlineStr">
        <is>
          <t>08/02/2023 : Mail envoyé par SOC
09/02/2023 : RedHAt: seulement RHEL8 concerné par ces vulnérabilité et le patching a été effectué pour les CIs RHEL8.
Oracle Linux: aucune  publication jusqu’à maintenant</t>
        </is>
      </c>
      <c r="S201" s="68" t="inlineStr">
        <is>
          <t>https://www.openssl.org/news/secadv/20230207.txt</t>
        </is>
      </c>
      <c r="T201" s="167" t="n"/>
      <c r="U201" s="167" t="n"/>
      <c r="V201" s="167" t="n"/>
      <c r="W201" s="167" t="n"/>
      <c r="X201" s="167" t="n"/>
    </row>
    <row r="202" ht="150" customHeight="1" s="209">
      <c r="A202" s="161" t="inlineStr">
        <is>
          <t>MEDZ</t>
        </is>
      </c>
      <c r="B202" s="161" t="inlineStr">
        <is>
          <t xml:space="preserve">09022023-06 </t>
        </is>
      </c>
      <c r="C202" s="184" t="inlineStr">
        <is>
          <t>Clos (Patch cumulative)</t>
        </is>
      </c>
      <c r="D202" s="218" t="inlineStr">
        <is>
          <t>CVE-2023-0696
CVE-2023-0697
CVE-2023-0698
CVE-2023-0699
CVE-2023-0700
CVE-2023-0701
CVE-2023-0702
CVE-2023-0703
CVE-2023-0704
CVE-2023-0705</t>
        </is>
      </c>
      <c r="E202" s="179" t="inlineStr">
        <is>
          <t>Google chrome</t>
        </is>
      </c>
      <c r="F202" s="187" t="n">
        <v>44966</v>
      </c>
      <c r="G202" s="64" t="inlineStr">
        <is>
          <t>De multiples vulnérabilités ont été découvertes dans Google Chrome. 
Elles permettent à un attaquant de provoquer un problème de sécurité non spécifié par l'éditeur</t>
        </is>
      </c>
      <c r="H202" s="21" t="inlineStr">
        <is>
          <t>Risque fort</t>
        </is>
      </c>
      <c r="I202" s="218" t="inlineStr">
        <is>
          <t>Non spécifié par l'éditeur</t>
        </is>
      </c>
      <c r="J202" s="179" t="inlineStr">
        <is>
          <t>OUI</t>
        </is>
      </c>
      <c r="K202" s="64" t="inlineStr">
        <is>
          <t>Mise a jour vers la version 110.0.5481.77/.78</t>
        </is>
      </c>
      <c r="L202" s="218" t="inlineStr">
        <is>
          <t>Expert PDT</t>
        </is>
      </c>
      <c r="M202" s="187" t="n">
        <v>44966</v>
      </c>
      <c r="N202" s="179" t="n"/>
      <c r="O202" s="185" t="n">
        <v>44977</v>
      </c>
      <c r="P202" s="169">
        <f>DATEDIF(F202,O202,"D")</f>
        <v/>
      </c>
      <c r="Q202" s="179">
        <f>IF(N202&lt;=P202,"Traité dans le delai","Hors délai de remediation")</f>
        <v/>
      </c>
      <c r="R202" s="66" t="inlineStr">
        <is>
          <t>09/02/2023 : Mail envoyé par SOC
Autoupdate
une vulnérabilité a été découverte sous l'id 23022023-13</t>
        </is>
      </c>
      <c r="S202" s="68" t="inlineStr">
        <is>
          <t>https://chromereleases.googleblog.com/2023/02/stable-channel-update-for-desktop.html</t>
        </is>
      </c>
      <c r="U202" s="167" t="n"/>
      <c r="V202" s="167" t="n"/>
      <c r="W202" s="167" t="n"/>
      <c r="X202" s="167" t="n"/>
    </row>
    <row r="203" ht="300" customHeight="1" s="209">
      <c r="A203" s="161" t="inlineStr">
        <is>
          <t>MEDZ</t>
        </is>
      </c>
      <c r="B203" s="161" t="inlineStr">
        <is>
          <t>15022023-10</t>
        </is>
      </c>
      <c r="C203" s="179" t="inlineStr">
        <is>
          <t>Clos (Traité)</t>
        </is>
      </c>
      <c r="D203" s="218" t="inlineStr">
        <is>
          <t>CVE-2023-25745 
CVE-2023-25744 
CVE-2023-0767 
CVE-2023-25728 
CVE-2023-25729 
CVE-2023-25730 
CVE-2023-25731 
CVE-2023-25732 
CVE-2023-25733 
CVE-2023-25734 
CVE-2023-25735 
CVE-2023-25736 
CVE-2023-25737 
CVE-2023-25738 
CVE-2023-25739 
CVE-2023-25740 
CVE-2023-25741 
CVE-2023-25742 
CVE-2023-25743 
CVE-2023-25746</t>
        </is>
      </c>
      <c r="E203" s="218" t="inlineStr">
        <is>
          <t>Mozilla Firefox</t>
        </is>
      </c>
      <c r="F203" s="185" t="n">
        <v>44972</v>
      </c>
      <c r="G203" s="75" t="inlineStr">
        <is>
          <t>De multiples vulnérabilités ont été corrigées dans le navigateur Mozilla Firefox
Elles permettent à un attaquant de provoquer une exécution de code arbitraire et l’accès à des données confidentielles</t>
        </is>
      </c>
      <c r="H203" s="21" t="inlineStr">
        <is>
          <t>Risque fort</t>
        </is>
      </c>
      <c r="I203" s="64" t="inlineStr">
        <is>
          <t>Accès à des données confidentielles 
Exécution de code arbitraire</t>
        </is>
      </c>
      <c r="J203" s="179" t="inlineStr">
        <is>
          <t>OUI</t>
        </is>
      </c>
      <c r="K203" s="64" t="inlineStr">
        <is>
          <t>Mise à jour Mozilla Firefox par la version  110</t>
        </is>
      </c>
      <c r="L203" s="179" t="inlineStr">
        <is>
          <t>Expert PDT</t>
        </is>
      </c>
      <c r="M203" s="185" t="n">
        <v>44972</v>
      </c>
      <c r="N203" s="179" t="n"/>
      <c r="O203" s="185">
        <f>TODAY()</f>
        <v/>
      </c>
      <c r="P203" s="169">
        <f>DATEDIF(F203,O203,"D")</f>
        <v/>
      </c>
      <c r="Q203" s="179">
        <f>IF(N203&lt;=P203,"Traité dans le delai","Hors délai de remediation")</f>
        <v/>
      </c>
      <c r="R203" s="66" t="inlineStr">
        <is>
          <t>23/02/2023 : Mail envoyé par SOC
Autoupdate</t>
        </is>
      </c>
      <c r="S203" s="76" t="inlineStr">
        <is>
          <t>https://chromereleases.googleblog.com/search/label/Desktop%20Update</t>
        </is>
      </c>
      <c r="U203" s="167" t="n"/>
      <c r="V203" s="167" t="n"/>
      <c r="W203" s="167" t="n"/>
      <c r="X203" s="167" t="n"/>
    </row>
    <row r="204" ht="45" customHeight="1" s="209">
      <c r="A204" s="160" t="inlineStr">
        <is>
          <t>MEDZ</t>
        </is>
      </c>
      <c r="B204" s="160" t="inlineStr">
        <is>
          <t>22022023-12</t>
        </is>
      </c>
      <c r="C204" s="184" t="inlineStr">
        <is>
          <t>Clos (Patch cumulative)</t>
        </is>
      </c>
      <c r="D204" s="182" t="inlineStr">
        <is>
          <t>CVE-2023-24998</t>
        </is>
      </c>
      <c r="E204" s="169" t="inlineStr">
        <is>
          <t>Apache Tomcat</t>
        </is>
      </c>
      <c r="F204" s="188" t="n">
        <v>44979</v>
      </c>
      <c r="G204" s="65" t="inlineStr">
        <is>
          <t>Une vulnérabilité a été découverte dans Apache Tomcat. Elle permet à un attaquant de provoquer un déni de service à distance.</t>
        </is>
      </c>
      <c r="H204" s="77" t="inlineStr">
        <is>
          <t>Moyen</t>
        </is>
      </c>
      <c r="I204" s="182" t="inlineStr">
        <is>
          <t>Contournement de la politique de sécurité.</t>
        </is>
      </c>
      <c r="J204" s="169" t="inlineStr">
        <is>
          <t>OUI</t>
        </is>
      </c>
      <c r="K204" s="65" t="inlineStr">
        <is>
          <t>	Upgrade to Apache Tomcat à 9.0.71 or later
	Upgrade to Apache Tomcat à 8.5.85 or later</t>
        </is>
      </c>
      <c r="L204" s="182" t="inlineStr">
        <is>
          <t>Unix</t>
        </is>
      </c>
      <c r="M204" s="188" t="n">
        <v>44979</v>
      </c>
      <c r="N204" s="179" t="n"/>
      <c r="O204" s="186">
        <f>TODAY()</f>
        <v/>
      </c>
      <c r="P204" s="169">
        <f>DATEDIF(F204,O204,"D")</f>
        <v/>
      </c>
      <c r="Q204" s="169">
        <f>IF(N204&lt;=P204,"Traité dans le delai","Hors délai de remediation")</f>
        <v/>
      </c>
      <c r="R204" s="65" t="inlineStr">
        <is>
          <t>22/02/2022 : Mail envoyé par SOC
03/03/2023 : relance Unix/SF.</t>
        </is>
      </c>
      <c r="S204" s="70" t="inlineStr">
        <is>
          <t>https://tomcat.apache.org/security-9.html#Fixed_in_Apache_Tomcat_9.0.71
https://tomcat.apache.org/security-8.html#Fixed_in_Apache_Tomcat_8.5.85</t>
        </is>
      </c>
      <c r="U204" s="31" t="n"/>
      <c r="V204" s="31" t="n"/>
      <c r="W204" s="31" t="n"/>
      <c r="X204" s="31" t="n"/>
    </row>
    <row r="205" ht="105" customHeight="1" s="209">
      <c r="A205" s="179" t="inlineStr">
        <is>
          <t>MEDZ</t>
        </is>
      </c>
      <c r="B205" s="179" t="inlineStr">
        <is>
          <t>23022023-13</t>
        </is>
      </c>
      <c r="C205" s="184" t="inlineStr">
        <is>
          <t>Clos (Patch cumulative)</t>
        </is>
      </c>
      <c r="D205" s="218" t="inlineStr">
        <is>
          <t>CVE-2023-0941
CVE-2023-0927
CVE-2023-0928
CVE-2023-0930
CVE-2023-0931
CVE-2023-0932
CVE-2023-0933</t>
        </is>
      </c>
      <c r="E205" s="179" t="inlineStr">
        <is>
          <t>Google chrome</t>
        </is>
      </c>
      <c r="F205" s="187" t="n">
        <v>44980</v>
      </c>
      <c r="G205" s="64" t="inlineStr">
        <is>
          <t>De multiples vulnérabilités ont été découvertes dans Google Chrome. 
Elles permettent à un attaquant de provoquer un problème de sécurité non spécifié par l'éditeur</t>
        </is>
      </c>
      <c r="H205" s="21" t="inlineStr">
        <is>
          <t>Risque fort</t>
        </is>
      </c>
      <c r="I205" s="218" t="inlineStr">
        <is>
          <t>Non spécifié par l'éditeur</t>
        </is>
      </c>
      <c r="J205" s="179" t="inlineStr">
        <is>
          <t>OUI</t>
        </is>
      </c>
      <c r="K205" s="64" t="inlineStr">
        <is>
          <t>Mise a jour vers la version 110.0.5481.177/.178</t>
        </is>
      </c>
      <c r="L205" s="218" t="inlineStr">
        <is>
          <t>Expert PDT</t>
        </is>
      </c>
      <c r="M205" s="187" t="n">
        <v>44980</v>
      </c>
      <c r="N205" s="179" t="n"/>
      <c r="O205" s="185">
        <f>TODAY()</f>
        <v/>
      </c>
      <c r="P205" s="169">
        <f>DATEDIF(F205,O205,"D")</f>
        <v/>
      </c>
      <c r="Q205" s="179">
        <f>IF(N205&lt;=P205,"Traité dans le delai","Hors délai de remediation")</f>
        <v/>
      </c>
      <c r="R205" s="66" t="inlineStr">
        <is>
          <t>23/02/2023 : Mail envoyé par SOC
Autoupdate</t>
        </is>
      </c>
      <c r="S205" s="68" t="inlineStr">
        <is>
          <t>https://chromereleases.googleblog.com/search/label/Desktop%20Update</t>
        </is>
      </c>
      <c r="T205" s="167" t="n"/>
      <c r="U205" s="167" t="n"/>
      <c r="V205" s="167" t="n"/>
      <c r="W205" s="167" t="n"/>
      <c r="X205" s="167" t="n"/>
    </row>
    <row r="206" ht="409.5" customHeight="1" s="209">
      <c r="A206" s="160" t="inlineStr">
        <is>
          <t>MEDZ</t>
        </is>
      </c>
      <c r="B206" s="161" t="inlineStr">
        <is>
          <t>07032023-01</t>
        </is>
      </c>
      <c r="C206" s="179" t="inlineStr">
        <is>
          <t>WIP</t>
        </is>
      </c>
      <c r="D206" s="218" t="inlineStr">
        <is>
          <t>N/A</t>
        </is>
      </c>
      <c r="E206" s="218" t="inlineStr">
        <is>
          <t>Ransomware « SkullLocker »</t>
        </is>
      </c>
      <c r="F206" s="185" t="n">
        <v>44992</v>
      </c>
      <c r="G206" s="75" t="inlineStr">
        <is>
          <t>Une compagne d’attaque ciblant les systèmes basés sur les systèmes d’exploitation Windows a été observé menée par le ransomware « SkullLocker ». SkullLocker est une nouvelle variante de la famille des ransomwares Chaos. Le ransomware se propage en utilisant différentes techniques telles que les courriels de spam et les faux sites de torrents. Ce type particulier de ransomware chiffre les fichiers et ajoute une extension ".skull" aux noms de fichiers. Après le processus de cryptage, le ransomware crée une note de rançon dans le fichier "read_it[.]txt". La note de rançon est rédigée en polonais et informe les victimes que leurs fichiers sont verrouillés par le ransomware et demande une rançon pour le décryptage. Lorsque des fichiers sont cryptés par un ransomware, ils deviennent inaccessibles et ne peuvent être décryptés qu'à l'aide des outils appropriés. En général, les attaquants qui cryptent les fichiers sont les seuls à posséder les outils de décryptage. Les victimes ne peuvent pas restaurer leurs fichiers sans les outils achetés aux auteurs de la menace,à moins qu'elles ne disposent d'un outil de décryptage tiers ou d'une sauvegarde de leurs données. Il est déconseillé de payer les acteurs de la menace responsables des attaques de ransomware, car les victimes sont souvent escroquées.Il est également essentiel d'éliminer le ransomware pour éviter toute perte de données supplémentaire.Tous les fichiers sont cryptés et ne peuvent être ouverts sans paiement d'une rançon. D'autres chevaux de Troie voleurs de mots de passe et des infections de logiciels malveillants, peuvent être installés en même temps qu'une infection par un ransomware.</t>
        </is>
      </c>
      <c r="H206" s="26" t="inlineStr">
        <is>
          <t>Risque fort</t>
        </is>
      </c>
      <c r="I206" s="218" t="inlineStr">
        <is>
          <t>Atteinte à la confidentialité des 
données</t>
        </is>
      </c>
      <c r="J206" s="179" t="inlineStr">
        <is>
          <t>OUI</t>
        </is>
      </c>
      <c r="K206" s="64" t="inlineStr">
        <is>
          <t>Demande à l'équipe NOC de bloquer les IOC's:
Hash : 
- e7deceee97a09d539d81eb91f988ece5e2a2ff51
- f4b3ebe7a8076c8a2d0b687f531cd5775f1911d8b90d8660ed97c91d2bf73405
- bb5ca9d8de51734dbd14dc081c7c892d819cd14fafd7ccd62849d70f9e679369
- 62e53bc5aa5f2a70a54e328bff51505f
- f34d5f2d4577ed6d9ceec516c1f5a744
Filenames and Extensions: 
- .skull
- okok[.]exe</t>
        </is>
      </c>
      <c r="L206" s="179" t="inlineStr">
        <is>
          <t>SOC</t>
        </is>
      </c>
      <c r="M206" s="185" t="n">
        <v>44992</v>
      </c>
      <c r="N206" s="179" t="n">
        <v>5</v>
      </c>
      <c r="O206" s="185">
        <f>TODAY()</f>
        <v/>
      </c>
      <c r="P206" s="169">
        <f>DATEDIF(F206,O206,"D")</f>
        <v/>
      </c>
      <c r="Q206" s="179">
        <f>IF(N206&lt;=P206,"Traité dans le delai","Hors délai de remediation")</f>
        <v/>
      </c>
      <c r="R206" s="163" t="inlineStr">
        <is>
          <t>08/03/2022 : Mail envoyé par soc
21/03/2023 : Relance
30/03/2023 : Relance
06/04/2023 : Relance 
10/04/2023 : Relance</t>
        </is>
      </c>
      <c r="S206" s="68" t="inlineStr">
        <is>
          <t>https://www.pcrisk.com/removal-guides/26156-skulllocker-ransomware</t>
        </is>
      </c>
      <c r="T206" s="167" t="n"/>
      <c r="U206" s="167" t="n"/>
      <c r="V206" s="167" t="n"/>
      <c r="W206" s="167" t="n"/>
      <c r="X206" s="167" t="n"/>
    </row>
    <row r="207" ht="150" customHeight="1" s="209">
      <c r="A207" s="160" t="inlineStr">
        <is>
          <t>MEDZ</t>
        </is>
      </c>
      <c r="B207" s="161" t="inlineStr">
        <is>
          <t xml:space="preserve">08032023-06 </t>
        </is>
      </c>
      <c r="C207" s="179" t="inlineStr">
        <is>
          <t>OPEN</t>
        </is>
      </c>
      <c r="D207" s="218" t="inlineStr">
        <is>
          <t>CVE-2023-21716</t>
        </is>
      </c>
      <c r="E207" s="179" t="inlineStr">
        <is>
          <t>Microsoft Word</t>
        </is>
      </c>
      <c r="F207" s="187" t="n">
        <v>44993</v>
      </c>
      <c r="G207" s="64" t="inlineStr">
        <is>
          <t>Une vulnérabilité critique dans Microsoft word a été découverte sous l’id « CVE-2023-21716 »
qui permet l'exécution de code à distance, a été récemment publiée. Les Emails de 
Phishing peuvent être utilisés comme un vecteur d’attaque lorsque l'utilisateur ouvre un document RTF spécialement conçu.
La vulnérabilité a reçu une note de criticité de 9,8 sur 10, et Microsoft l'a corrigée dans son patch Tuesday du 14 février 2023.</t>
        </is>
      </c>
      <c r="H207" s="26" t="inlineStr">
        <is>
          <t>Risque fort</t>
        </is>
      </c>
      <c r="I207" s="218" t="inlineStr">
        <is>
          <t>Exécution d'un code arbitraire</t>
        </is>
      </c>
      <c r="J207" s="179" t="inlineStr">
        <is>
          <t>OUI</t>
        </is>
      </c>
      <c r="K207" s="64" t="inlineStr">
        <is>
          <t>Appliquer les patchs sécurité du 14 février 2023.</t>
        </is>
      </c>
      <c r="L207" s="218" t="inlineStr">
        <is>
          <t>Expert PDT</t>
        </is>
      </c>
      <c r="M207" s="187" t="n">
        <v>44993</v>
      </c>
      <c r="N207" s="179" t="n">
        <v>5</v>
      </c>
      <c r="O207" s="185">
        <f>TODAY()</f>
        <v/>
      </c>
      <c r="P207" s="169">
        <f>DATEDIF(F207,O207,"D")</f>
        <v/>
      </c>
      <c r="Q207" s="179">
        <f>IF(N207&lt;=P207,"Traité dans le delai","Hors délai de remediation")</f>
        <v/>
      </c>
      <c r="R207" s="64" t="inlineStr">
        <is>
          <t>16/03/2023 : Mail Envoyé par SOC
20/03/2023 : Relance
12/04/2023 : Relance</t>
        </is>
      </c>
      <c r="S207" s="68" t="inlineStr">
        <is>
          <t>https://httpd.apache.org/security/vulnerabilities_24.html</t>
        </is>
      </c>
      <c r="T207" s="167" t="n"/>
      <c r="U207" s="167" t="n"/>
      <c r="V207" s="167" t="n"/>
      <c r="W207" s="167" t="n"/>
      <c r="X207" s="167" t="n"/>
    </row>
    <row r="208" ht="360" customHeight="1" s="209">
      <c r="A208" s="160" t="inlineStr">
        <is>
          <t>MEDZ</t>
        </is>
      </c>
      <c r="B208" s="161" t="inlineStr">
        <is>
          <t>09032023-07</t>
        </is>
      </c>
      <c r="C208" s="218" t="inlineStr">
        <is>
          <t>Clos (Traité)</t>
        </is>
      </c>
      <c r="D208" s="218" t="inlineStr">
        <is>
          <t>CVE-2023-1213
CVE-2023-1214
CVE-2023-1215
CVE-2023-1216
CVE-2023-1217
CVE-2023-1218
CVE-2023-1219
CVE-2023-1220
CVE-2023-1221
CVE-2023-1222
CVE-2023-1223
CVE-2023-1224
CVE-2023-1225
CVE-2023-1226
CVE-2023-1227
CVE-2023-1228
CVE-2023-1229
CVE-2023-1230
CVE-2023-1231
CVE-2023-1232
CVE-2023-1233
CVE-2023-1234
CVE-2023-1235
CVE-2023-1236</t>
        </is>
      </c>
      <c r="E208" s="179" t="inlineStr">
        <is>
          <t>Google chrome</t>
        </is>
      </c>
      <c r="F208" s="187" t="n">
        <v>44994</v>
      </c>
      <c r="G208" s="64" t="inlineStr">
        <is>
          <t>De multiples vulnérabilités ont été découvertes dans Google Chrome. 
Elles permettent à un attaquant de provoquer un problème de sécurité non spécifié par l'éditeur</t>
        </is>
      </c>
      <c r="H208" s="26" t="inlineStr">
        <is>
          <t>Risque fort</t>
        </is>
      </c>
      <c r="I208" s="218" t="inlineStr">
        <is>
          <t>Non spécifié par l'éditeur</t>
        </is>
      </c>
      <c r="J208" s="179" t="inlineStr">
        <is>
          <t>OUI</t>
        </is>
      </c>
      <c r="K208" s="64" t="inlineStr">
        <is>
          <t>Mise a jour vers la version 111.0.5563.64/.65</t>
        </is>
      </c>
      <c r="L208" s="218" t="inlineStr">
        <is>
          <t>Expert PDT</t>
        </is>
      </c>
      <c r="M208" s="187" t="n">
        <v>44994</v>
      </c>
      <c r="N208" s="179" t="inlineStr">
        <is>
          <t>10</t>
        </is>
      </c>
      <c r="O208" s="185">
        <f>TODAY()</f>
        <v/>
      </c>
      <c r="P208" s="169">
        <f>DATEDIF(F208,O208,"D")</f>
        <v/>
      </c>
      <c r="Q208" s="179">
        <f>IF(N208&lt;=P208,"Traité dans le delai","Hors délai de remediation")</f>
        <v/>
      </c>
      <c r="R208" s="66" t="inlineStr">
        <is>
          <t>09/03/2023 : Mail envoyé par SOC
Autoupdate
une nouvelle vulnérabilité a été déccouverte sous l'id : 22032023-13</t>
        </is>
      </c>
      <c r="S208" s="68" t="inlineStr">
        <is>
          <t>https://msrc.microsoft.com/update-guide/vulnerability/CVE-2023-21716</t>
        </is>
      </c>
      <c r="T208" s="167" t="n"/>
      <c r="U208" s="167" t="n"/>
      <c r="V208" s="167" t="n"/>
      <c r="W208" s="167" t="n"/>
      <c r="X208" s="167" t="n"/>
    </row>
    <row r="209" ht="165" customHeight="1" s="209">
      <c r="A209" s="160" t="inlineStr">
        <is>
          <t>MEDZ</t>
        </is>
      </c>
      <c r="B209" s="161" t="inlineStr">
        <is>
          <t>09032023-08</t>
        </is>
      </c>
      <c r="C209" s="179" t="inlineStr">
        <is>
          <t>Open</t>
        </is>
      </c>
      <c r="D209" s="218" t="inlineStr">
        <is>
          <t>CVE-2023-1017
CVE-2023-1018</t>
        </is>
      </c>
      <c r="E209" s="218" t="inlineStr">
        <is>
          <t>Trusted Platform Module</t>
        </is>
      </c>
      <c r="F209" s="185" t="n">
        <v>44994</v>
      </c>
      <c r="G209" s="64" t="inlineStr">
        <is>
          <t>Multiples vulnérabilités ont été découvertes dans TPM, l'éxploitation de deux vulnérabilités peuvent permettre à un attaquant distant d'exécuter un code arbitraire dans le contexte du TPM ou planter la puce/le processus du TPM ou le rendre inutilisable, en raison d'une faille d'écriture hors limites dans la routine « CryptParameterDecryption. » En envoyant une requête spécialement conçue, 
, ainsi pour lire ou accéder à des données sensibles stockées dans le TPM,et utiliser ces informations pour lancer d'autres attaques contre le système affecté</t>
        </is>
      </c>
      <c r="H209" s="26" t="inlineStr">
        <is>
          <t>Risque fort</t>
        </is>
      </c>
      <c r="I209" s="218" t="inlineStr">
        <is>
          <t xml:space="preserve">Exécution d'un code arbitraire
Atteint la confidentialité des données </t>
        </is>
      </c>
      <c r="J209" s="179" t="inlineStr">
        <is>
          <t>OUI</t>
        </is>
      </c>
      <c r="K209" s="64" t="inlineStr">
        <is>
          <t>Passer à la dernière version du TPM module, Recommandé par l’éditeurs</t>
        </is>
      </c>
      <c r="L209" s="179" t="inlineStr">
        <is>
          <t>Wintel</t>
        </is>
      </c>
      <c r="M209" s="185" t="n">
        <v>44994</v>
      </c>
      <c r="N209" s="179" t="inlineStr">
        <is>
          <t>10</t>
        </is>
      </c>
      <c r="O209" s="187" t="n">
        <v>45008</v>
      </c>
      <c r="P209" s="169">
        <f>DATEDIF(F209,O209,"D")</f>
        <v/>
      </c>
      <c r="Q209" s="179">
        <f>IF(N209&lt;=P209,"Traité dans le delai","Hors délai de remediation")</f>
        <v/>
      </c>
      <c r="R209" s="163" t="inlineStr">
        <is>
          <t>Vérification l'activation du module TPM au niveau des hyperviseaur
09/03/2023 : Mail envoyé par SOC
17/03/2023 : Relance 
21/03/2023 : Relance
24/03/2023 : Relance
30/03/2023 : Relance</t>
        </is>
      </c>
      <c r="S209" s="68" t="inlineStr">
        <is>
          <t>https://chromereleases.googleblog.com/2023/03/stable-channel-update-for-desktop.html</t>
        </is>
      </c>
      <c r="T209" s="167" t="n"/>
      <c r="U209" s="167" t="n"/>
      <c r="V209" s="167" t="n"/>
      <c r="W209" s="167" t="n"/>
      <c r="X209" s="167" t="n"/>
    </row>
    <row r="210" ht="409.5" customHeight="1" s="209">
      <c r="A210" s="160" t="inlineStr">
        <is>
          <t>MEDZ</t>
        </is>
      </c>
      <c r="B210" s="161" t="inlineStr">
        <is>
          <t>13032023-10</t>
        </is>
      </c>
      <c r="C210" s="179" t="inlineStr">
        <is>
          <t>WIP</t>
        </is>
      </c>
      <c r="D210" s="218" t="inlineStr">
        <is>
          <t>N/A</t>
        </is>
      </c>
      <c r="E210" s="218" t="inlineStr">
        <is>
          <t>Ransomware « Raccoon Stealer »</t>
        </is>
      </c>
      <c r="F210" s="185" t="n">
        <v>44998</v>
      </c>
      <c r="G210" s="75" t="inlineStr">
        <is>
          <t>« Raccoon Stealer » est un logiciel malveillant de type "malware-as-a-service" (MaaS) écrit en langages de programmation C et C++ et qui permet aux cybercriminels de réaliser sur les systèmes cibles les actions suivantes : 
• Voler des données telles que des informations sur les empreintes digitales, des listes d’applications installées, des mots de passe de navigateur et des informations sur les cartes de crédit.
• Collecter et exfiltrer des données de navigation, des informations système et des portefeuilles de crypto-monnaies.
• Exécuter des processus entièrement automatisés
En plus, il est faiblement détecté par les solutions antivirus, fonctionne sur les systèmes 32bits et 
64 bits et utilise un cryptage puissant.</t>
        </is>
      </c>
      <c r="H210" s="26" t="inlineStr">
        <is>
          <t>Risque fort</t>
        </is>
      </c>
      <c r="I210" s="218" t="inlineStr">
        <is>
          <t>Atteinte à la confidentialité des 
données</t>
        </is>
      </c>
      <c r="J210" s="179" t="inlineStr">
        <is>
          <t>OUI</t>
        </is>
      </c>
      <c r="K210" s="64" t="inlineStr">
        <is>
          <t>Raccoon Stealer servers :
- 45.61.136[.]191
- 45.92.156[.]53
- 45.92.156[.]52
- 89.39.106[.]64
- 109.236.82[.]58
Hash : 
- 0123b26df3c79bac0a3fda79072e36c159cfd1824ae3fd4b7f9dea9bda9c7909
- 022432f770bf0e7c5260100fcde2ec7c49f68716751fd7d8b9e113bf06167e03
- 048c0113233ddc1250c269c74c9c9b8e9ad3e4dae3533ff0412d02b06bdf4059
- 0c722728ca1a996bbb83455332fa27018158cef21ad35dc057191a0353960256
- 2106b6f94cebb55b1d55eb4b91fa83aef051c8866c54bb75ea4fd304711c4dfc
- 263c18c86071d085c69f2096460c6b418ae414d3ea92c0c2e75ef7cb47bbe693
- 27e02b973771d43531c97eb5d3fb662f9247e85c4135fe4c030587a8dea72577
- 2911be45ad496dd1945f95c47b7f7738ad03849329fcec9c464dfaeb5081f67e
- 47f3c8bf3329c2ef862cf12567849555b17b930c8d7c0d571f4e112dae1453b1
Domaine: 
- cool-story[.]xyz
- fall2sleep[.]xyz
- heal-brain[.]xyz
- main-soft[.]site
- roll-rave[.]site
- tech-lover[.]xyz
- violance-rave[.]site</t>
        </is>
      </c>
      <c r="L210" s="179" t="inlineStr">
        <is>
          <t>SOC</t>
        </is>
      </c>
      <c r="M210" s="185" t="n">
        <v>44998</v>
      </c>
      <c r="N210" s="179" t="inlineStr">
        <is>
          <t>5</t>
        </is>
      </c>
      <c r="O210" s="185">
        <f>TODAY()</f>
        <v/>
      </c>
      <c r="P210" s="169">
        <f>DATEDIF(F210,O210,"D")</f>
        <v/>
      </c>
      <c r="Q210" s="179">
        <f>IF(N210&lt;=P210,"Traité dans le delai","Hors délai de remediation")</f>
        <v/>
      </c>
      <c r="R210" s="163" t="inlineStr">
        <is>
          <t>08/03/2022 : Mail envoyé par soc
21/03/2023 : Relance
24/03/2023 : Relance ( demande à l'équipe blacklisté les IOC's )
30/03/2023 : Relance
06/04/2023 : Relance
10/04/2023 : Relance</t>
        </is>
      </c>
      <c r="S210" s="68" t="inlineStr">
        <is>
          <t>https://www.kb.cert.org/vuls/id/782720
https://trustedcomputinggroup.org/resource/tpm-library-specification/</t>
        </is>
      </c>
      <c r="T210" s="167" t="n"/>
      <c r="U210" s="167" t="n"/>
      <c r="V210" s="167" t="n"/>
      <c r="W210" s="167" t="n"/>
      <c r="X210" s="167" t="n"/>
    </row>
    <row r="211" ht="120" customHeight="1" s="209">
      <c r="A211" s="160" t="inlineStr">
        <is>
          <t>MEDZ</t>
        </is>
      </c>
      <c r="B211" s="161" t="inlineStr">
        <is>
          <t>15032023-11</t>
        </is>
      </c>
      <c r="C211" s="179" t="inlineStr">
        <is>
          <t>Clos (Traité)</t>
        </is>
      </c>
      <c r="D211" s="218" t="inlineStr">
        <is>
          <t>CVE-2023-23397</t>
        </is>
      </c>
      <c r="E211" s="179" t="inlineStr">
        <is>
          <t>Microsoft 
Outlook</t>
        </is>
      </c>
      <c r="F211" s="187" t="n">
        <v>45000</v>
      </c>
      <c r="G211" s="64" t="inlineStr">
        <is>
          <t>Une vulnérabilité a été découverte dans Microsoft Outlook, Un attaquant peut exploiter cette vulnérabilité en envoyant un courriel spécialement conçu qui se déclenche automatiquement lorsqu'il est récupéré et traité par le client Outlook.L'exploitation réussie de cette vulnérabilité pourrait entraîner une perte importante de confidentialité (C:H), d'intégrité (I:H) et de disponibilité (A:H).</t>
        </is>
      </c>
      <c r="H211" s="26" t="inlineStr">
        <is>
          <t>Risque fort</t>
        </is>
      </c>
      <c r="I211" s="218" t="inlineStr">
        <is>
          <t>Elevation of Privilege</t>
        </is>
      </c>
      <c r="J211" s="179" t="inlineStr">
        <is>
          <t>OUI</t>
        </is>
      </c>
      <c r="K211" s="64" t="inlineStr">
        <is>
          <t xml:space="preserve"> Installations des patchs sécurité</t>
        </is>
      </c>
      <c r="L211" s="218" t="inlineStr">
        <is>
          <t>FS</t>
        </is>
      </c>
      <c r="M211" s="187" t="n">
        <v>45000</v>
      </c>
      <c r="N211" s="179" t="inlineStr">
        <is>
          <t>10</t>
        </is>
      </c>
      <c r="O211" s="185" t="n">
        <v>45336</v>
      </c>
      <c r="P211" s="169">
        <f>DATEDIF(F211,O211,"D")</f>
        <v/>
      </c>
      <c r="Q211" s="179">
        <f>IF(N211&lt;=P211,"Traité dans le delai","Hors délai de remediation")</f>
        <v/>
      </c>
      <c r="R211" s="64" t="inlineStr">
        <is>
          <t xml:space="preserve">16/03/2023 : Mail Envoyé par SOC
20/03/2023 : Relance
12/04/2023 : Relance
Une nouvelle vulnérabilité aété découverte sous l'id :  14022024-14 </t>
        </is>
      </c>
      <c r="S211" s="68" t="inlineStr">
        <is>
          <t>https://seclists.org/oss-sec/2023/q1/138
https://cve.mitre.org/cgi-bin/cvename.cgi?name=CVE-2023-26464</t>
        </is>
      </c>
      <c r="T211" s="167" t="n"/>
      <c r="U211" s="167" t="n"/>
      <c r="V211" s="167" t="n"/>
      <c r="W211" s="167" t="n"/>
      <c r="X211" s="167" t="n"/>
    </row>
    <row r="212" ht="195" customHeight="1" s="209">
      <c r="A212" s="160" t="inlineStr">
        <is>
          <t>MEDZ</t>
        </is>
      </c>
      <c r="B212" s="161" t="inlineStr">
        <is>
          <t>16032023-11</t>
        </is>
      </c>
      <c r="C212" s="218" t="inlineStr">
        <is>
          <t>Clos (Traité)</t>
        </is>
      </c>
      <c r="D212" s="182" t="inlineStr">
        <is>
          <t>CVE-2023-25748
CVE-2023-25749
CVE-2023-25750
CVE-2023-25751
CVE-2023-25752
CVE-2023-28159
CVE-2023-28160
CVE-2023-28161
CVE-2023-28162
CVE-2023-28163
CVE-2023-28164
CVE-2023-28176
CVE-2023-28177</t>
        </is>
      </c>
      <c r="E212" s="169" t="inlineStr">
        <is>
          <t>Mozilla Firefox</t>
        </is>
      </c>
      <c r="F212" s="188" t="n">
        <v>45001</v>
      </c>
      <c r="G212" s="65" t="inlineStr">
        <is>
          <t>De multiples vulnérabilités ont été découvertes dans les produits Mozilla. 
Elles permettent à un attaquant de 
provoquer un déni de service à distance, 
une atteinte à la confidentialité des 
données, un contournement de la politique 
de sécurité et une exécution de code 
arbitraire à distance.</t>
        </is>
      </c>
      <c r="H212" s="26" t="inlineStr">
        <is>
          <t>Risque fort</t>
        </is>
      </c>
      <c r="I212" s="182" t="inlineStr">
        <is>
          <t>Atteinte à la confidentialité 
des données
Contournement de la politique 
de sécurité
Déni de service à distance
Exécution de code arbitraire 
à distance</t>
        </is>
      </c>
      <c r="J212" s="169" t="inlineStr">
        <is>
          <t>OUI</t>
        </is>
      </c>
      <c r="K212" s="65" t="inlineStr">
        <is>
          <t>Mise à jour Mozilla Firefox par la version   111</t>
        </is>
      </c>
      <c r="L212" s="182" t="inlineStr">
        <is>
          <t>FS</t>
        </is>
      </c>
      <c r="M212" s="188" t="n">
        <v>44636</v>
      </c>
      <c r="N212" s="179" t="inlineStr">
        <is>
          <t>10</t>
        </is>
      </c>
      <c r="O212" s="185">
        <f>TODAY()</f>
        <v/>
      </c>
      <c r="P212" s="169">
        <f>DATEDIF(F212,O212,"D")</f>
        <v/>
      </c>
      <c r="Q212" s="179">
        <f>IF(N212&lt;=P212,"Traité dans le delai","Hors délai de remediation")</f>
        <v/>
      </c>
      <c r="R212" s="65" t="inlineStr">
        <is>
          <t>16/03/2022 : Mail envoyé par Soc
18/03/2022 : Relance
21/03/2023 : autoupdate</t>
        </is>
      </c>
      <c r="S212" s="68" t="inlineStr">
        <is>
          <t>Community/raccoon_stealer_iocs_20220628.csv at main · SEKOIA-IO/Community · GitHub
https://blog.sekoia.io/raccoon-stealer-v2-part-1-the-return-of-the-dead</t>
        </is>
      </c>
      <c r="T212" s="167" t="n"/>
      <c r="U212" s="167" t="n"/>
      <c r="V212" s="167" t="n"/>
      <c r="W212" s="167" t="n"/>
      <c r="X212" s="167" t="n"/>
    </row>
    <row r="213" ht="45" customHeight="1" s="209">
      <c r="A213" s="160" t="inlineStr">
        <is>
          <t>MEDZ</t>
        </is>
      </c>
      <c r="B213" s="161" t="inlineStr">
        <is>
          <t>16032023-12</t>
        </is>
      </c>
      <c r="C213" s="218" t="inlineStr">
        <is>
          <t>Clos (Traité)</t>
        </is>
      </c>
      <c r="D213" s="218" t="inlineStr">
        <is>
          <t>CVE-2023-24892</t>
        </is>
      </c>
      <c r="E213" s="179" t="inlineStr">
        <is>
          <t>Microsoft Edge (Chromium-based)</t>
        </is>
      </c>
      <c r="F213" s="187" t="n">
        <v>45001</v>
      </c>
      <c r="G213" s="64" t="inlineStr">
        <is>
          <t>Une vulnérabilité a été corrigée dans 
Microsoft Edge. Elle permet à un attaquant 
de provoquer une usurpation d'identité.</t>
        </is>
      </c>
      <c r="H213" s="26" t="inlineStr">
        <is>
          <t>Risque fort</t>
        </is>
      </c>
      <c r="I213" s="218" t="inlineStr">
        <is>
          <t>Usurpation 
d'identité</t>
        </is>
      </c>
      <c r="J213" s="179" t="inlineStr">
        <is>
          <t>OUI</t>
        </is>
      </c>
      <c r="K213" s="64" t="inlineStr">
        <is>
          <t>Mise a jour vers la version 111.0.1661.41</t>
        </is>
      </c>
      <c r="L213" s="218" t="inlineStr">
        <is>
          <t>Expert PDT</t>
        </is>
      </c>
      <c r="M213" s="187" t="n">
        <v>44973</v>
      </c>
      <c r="N213" s="179" t="inlineStr">
        <is>
          <t>10</t>
        </is>
      </c>
      <c r="O213" s="185">
        <f>TODAY()</f>
        <v/>
      </c>
      <c r="P213" s="169">
        <f>DATEDIF(F213,O213,"D")</f>
        <v/>
      </c>
      <c r="Q213" s="179">
        <f>IF(N213&lt;=P213,"Traité dans le delai","Hors délai de remediation")</f>
        <v/>
      </c>
      <c r="R213" s="65" t="inlineStr">
        <is>
          <t>16/03/2022 : Mail envoyé par Soc
18/03/2022 : Relance
21/03/2023 : autoupdate</t>
        </is>
      </c>
      <c r="S213" s="68" t="inlineStr">
        <is>
          <t>https://msrc.microsoft.com/update-guide/vulnerability/CVE-2023-23397
https://nvd.nist.gov/vuln/detail/CVE-2023-23397</t>
        </is>
      </c>
      <c r="T213" s="167" t="n"/>
      <c r="U213" s="167" t="n"/>
      <c r="V213" s="167" t="n"/>
      <c r="W213" s="167" t="n"/>
      <c r="X213" s="167" t="n"/>
    </row>
    <row r="214" ht="105" customHeight="1" s="209">
      <c r="A214" s="160" t="inlineStr">
        <is>
          <t>MEDZ</t>
        </is>
      </c>
      <c r="B214" s="161" t="inlineStr">
        <is>
          <t>22032023-13</t>
        </is>
      </c>
      <c r="C214" s="218" t="inlineStr">
        <is>
          <t>Clos (Traité)</t>
        </is>
      </c>
      <c r="D214" s="218" t="inlineStr">
        <is>
          <t>CVE-2023-1528
CVE-2023-1529
CVE-2023-1530
CVE-2023-1531
CVE-2023-1532
CVE-2023-1533
CVE-2023-1534</t>
        </is>
      </c>
      <c r="E214" s="179" t="inlineStr">
        <is>
          <t>Google chrome</t>
        </is>
      </c>
      <c r="F214" s="187" t="n">
        <v>45008</v>
      </c>
      <c r="G214" s="64" t="inlineStr">
        <is>
          <t>De multiples vulnérabilités ont été découvertes dans Google Chrome. 
Elles permettent à un attaquant de provoquer un problème de sécurité non spécifié par l'éditeur.</t>
        </is>
      </c>
      <c r="H214" s="26" t="inlineStr">
        <is>
          <t>Risque fort</t>
        </is>
      </c>
      <c r="I214" s="218" t="inlineStr">
        <is>
          <t>Non spécifié par l'éditeur</t>
        </is>
      </c>
      <c r="J214" s="179" t="inlineStr">
        <is>
          <t>OUI</t>
        </is>
      </c>
      <c r="K214" s="64" t="inlineStr">
        <is>
          <t>Mise a jour vers la version 111.0.5563.111</t>
        </is>
      </c>
      <c r="L214" s="218" t="inlineStr">
        <is>
          <t>Expert PDT</t>
        </is>
      </c>
      <c r="M214" s="187" t="n">
        <v>45008</v>
      </c>
      <c r="N214" s="179" t="inlineStr">
        <is>
          <t>10</t>
        </is>
      </c>
      <c r="O214" s="185">
        <f>TODAY()</f>
        <v/>
      </c>
      <c r="P214" s="169">
        <f>DATEDIF(F214,O214,"D")</f>
        <v/>
      </c>
      <c r="Q214" s="179">
        <f>IF(N214&lt;=P214,"Traité dans le delai","Hors délai de remediation")</f>
        <v/>
      </c>
      <c r="R214" s="66" t="inlineStr">
        <is>
          <t xml:space="preserve">23/03/2023 : Mail envoyé par SOC
Autoupdate
</t>
        </is>
      </c>
      <c r="S214" s="68" t="inlineStr">
        <is>
          <t>https://www.mozilla.org/en-US/security/advisories/mfsa2023-10/
https://www.mozilla.org/en-US/security/advisories/mfsa2023-09/</t>
        </is>
      </c>
      <c r="T214" s="167" t="n"/>
      <c r="U214" s="167" t="n"/>
      <c r="V214" s="167" t="n"/>
      <c r="W214" s="167" t="n"/>
      <c r="X214" s="167" t="n"/>
    </row>
    <row r="215" ht="105" customHeight="1" s="209">
      <c r="A215" s="160" t="inlineStr">
        <is>
          <t>MEDZ</t>
        </is>
      </c>
      <c r="B215" s="161" t="inlineStr">
        <is>
          <t xml:space="preserve">23032023-17 </t>
        </is>
      </c>
      <c r="C215" s="184" t="inlineStr">
        <is>
          <t>Clos (Patch cumulative)</t>
        </is>
      </c>
      <c r="D215" s="218" t="inlineStr">
        <is>
          <t>CVE-2023-0464</t>
        </is>
      </c>
      <c r="E215" s="179" t="inlineStr">
        <is>
          <t>OpenSSL</t>
        </is>
      </c>
      <c r="F215" s="187" t="n">
        <v>45008</v>
      </c>
      <c r="G215" s="64" t="inlineStr">
        <is>
          <t>Une vulnérabilité a été découverte dans OpenSSL. Elle permet à un attaquant de provoquer un déni de service à distance.</t>
        </is>
      </c>
      <c r="H215" s="26" t="inlineStr">
        <is>
          <t>Risque fort</t>
        </is>
      </c>
      <c r="I215" s="218" t="inlineStr">
        <is>
          <t>Déni de service à distance</t>
        </is>
      </c>
      <c r="J215" s="179" t="inlineStr">
        <is>
          <t>OUI</t>
        </is>
      </c>
      <c r="K215" s="64" t="inlineStr">
        <is>
          <t>	Mise à jour OpenSSL versions à 3.1.1
	Mise à jour OpenSSL versions à 3.0.9
	Mise à jour OpenSSL versions à 1.1.1u
	Mise à jour OpenSSL versions à 1.0.2zh (support payant)</t>
        </is>
      </c>
      <c r="L215" s="218" t="inlineStr">
        <is>
          <t>Unix</t>
        </is>
      </c>
      <c r="M215" s="187" t="n">
        <v>45008</v>
      </c>
      <c r="N215" s="179" t="n">
        <v>5</v>
      </c>
      <c r="O215" s="187" t="n">
        <v>45015</v>
      </c>
      <c r="P215" s="169">
        <f>DATEDIF(F215,O215,"D")</f>
        <v/>
      </c>
      <c r="Q215" s="179">
        <f>IF(N215&lt;=P215,"Traité dans le delai","Hors délai de remediation")</f>
        <v/>
      </c>
      <c r="R215" s="64" t="inlineStr">
        <is>
          <t>23/03/2023 : Mail envoyé par SOC
une nouvelle vulnérabilité a été découverte sous l'id : 30032023-22</t>
        </is>
      </c>
      <c r="S215" s="68" t="inlineStr">
        <is>
          <t>https://msrc.microsoft.com/update-guide/vulnerability/CVE-2023-24892</t>
        </is>
      </c>
      <c r="T215" s="167" t="n"/>
      <c r="U215" s="167" t="n"/>
      <c r="V215" s="167" t="n"/>
      <c r="W215" s="167" t="n"/>
      <c r="X215" s="167" t="n"/>
    </row>
    <row r="216" ht="105" customHeight="1" s="209">
      <c r="A216" s="161" t="inlineStr">
        <is>
          <t>MEDZ</t>
        </is>
      </c>
      <c r="B216" s="161" t="inlineStr">
        <is>
          <t>30032023-22</t>
        </is>
      </c>
      <c r="C216" s="184" t="inlineStr">
        <is>
          <t>Clos (Patch cumulative)</t>
        </is>
      </c>
      <c r="D216" s="218" t="inlineStr">
        <is>
          <t>CVE-2023-0465
CVE-2023-0466</t>
        </is>
      </c>
      <c r="E216" s="179" t="inlineStr">
        <is>
          <t>OpenSSL</t>
        </is>
      </c>
      <c r="F216" s="187" t="n">
        <v>45015</v>
      </c>
      <c r="G216" s="64" t="inlineStr">
        <is>
          <t>Une vulnérabilité a été découverte dans OpenSSL. Elle 
permet à un attaquant de provoquer un déni de service à distance.</t>
        </is>
      </c>
      <c r="H216" s="26" t="inlineStr">
        <is>
          <t>Risque fort</t>
        </is>
      </c>
      <c r="I216" s="218" t="inlineStr">
        <is>
          <t>Contournement dela politique de sécurité</t>
        </is>
      </c>
      <c r="J216" s="179" t="inlineStr">
        <is>
          <t>OUI</t>
        </is>
      </c>
      <c r="K216" s="64" t="inlineStr">
        <is>
          <t>	Mise à jour OpenSSL versions à 3.1.1
	Mise à jour OpenSSL versions à 3.0.9
	Mise à jour OpenSSL versions à 1.1.1u
	Mise à jour OpenSSL versions à 1.0.2zh (support payant)</t>
        </is>
      </c>
      <c r="L216" s="218" t="inlineStr">
        <is>
          <t>Unix</t>
        </is>
      </c>
      <c r="M216" s="187" t="n">
        <v>45015</v>
      </c>
      <c r="N216" s="179" t="n">
        <v>5</v>
      </c>
      <c r="O216" s="185">
        <f>TODAY()</f>
        <v/>
      </c>
      <c r="P216" s="169">
        <f>DATEDIF(F216,O216,"D")</f>
        <v/>
      </c>
      <c r="Q216" s="179">
        <f>IF(N216&lt;=P216,"Traité dans le delai","Hors délai de remediation")</f>
        <v/>
      </c>
      <c r="R216" s="64" t="inlineStr">
        <is>
          <t>30/03/2023 : Mail envoyé par SOC
30/03/2023 : RedHat, seulement RHEL8 affecté et aucune errata n’est publiée  jusqu’à présent.
Oracle Linux: aucune  publication jusqu’à présent.</t>
        </is>
      </c>
      <c r="S216" s="68" t="inlineStr">
        <is>
          <t>https://chromereleases.googleblog.com/2023/03/stable-channel-update-for-desktop.html</t>
        </is>
      </c>
      <c r="T216" s="167" t="n"/>
      <c r="U216" s="167" t="n"/>
      <c r="V216" s="167" t="n"/>
      <c r="W216" s="167" t="n"/>
      <c r="X216" s="167" t="n"/>
    </row>
    <row r="217" ht="210" customHeight="1" s="209">
      <c r="A217" s="160" t="inlineStr">
        <is>
          <t>MEDZ</t>
        </is>
      </c>
      <c r="B217" s="160" t="inlineStr">
        <is>
          <t>05042023-02</t>
        </is>
      </c>
      <c r="C217" s="179" t="inlineStr">
        <is>
          <t>Clos (Traité)</t>
        </is>
      </c>
      <c r="D217" s="218" t="inlineStr">
        <is>
          <t>CVE-2023-1810
CVE-2023-1811
CVE-2023-1812
CVE-2023-1813
CVE-2023-1814
CVE-2023-1815
CVE-2023-1816
CVE-2023-1817
CVE-2023-1818
CVE-2023-1819
CVE-2023-1820
CVE-2023-1821
CVE-2023-1822
CVE-2023-1823</t>
        </is>
      </c>
      <c r="E217" s="179" t="inlineStr">
        <is>
          <t>Google chrome</t>
        </is>
      </c>
      <c r="F217" s="187" t="n">
        <v>45021</v>
      </c>
      <c r="G217" s="64" t="inlineStr">
        <is>
          <t>De multiples vulnérabilités ont été découvertes dans Google Chrome. 
Elles permettent à un attaquant de provoquer un problème de sécurité non spécifié par l'éditeur.</t>
        </is>
      </c>
      <c r="H217" s="26" t="inlineStr">
        <is>
          <t>Risque fort</t>
        </is>
      </c>
      <c r="I217" s="218" t="inlineStr">
        <is>
          <t>Non spécifié par l'éditeur</t>
        </is>
      </c>
      <c r="J217" s="179" t="inlineStr">
        <is>
          <t>OUI</t>
        </is>
      </c>
      <c r="K217" s="64" t="inlineStr">
        <is>
          <t>Mise a jour vers la version  112.0.5615.50</t>
        </is>
      </c>
      <c r="L217" s="218" t="inlineStr">
        <is>
          <t>FS</t>
        </is>
      </c>
      <c r="M217" s="187" t="n">
        <v>45021</v>
      </c>
      <c r="N217" s="179" t="n">
        <v>10</v>
      </c>
      <c r="O217" s="185" t="n">
        <v>45035</v>
      </c>
      <c r="P217" s="169">
        <f>DATEDIF(F217,O217,"D")</f>
        <v/>
      </c>
      <c r="Q217" s="182">
        <f>IF(P217&lt;=N217,"Traité dans le delai","Hors délai de remediation")</f>
        <v/>
      </c>
      <c r="R217" s="66" t="inlineStr">
        <is>
          <t>05/04/2023 : Mail envoyé par SOC
05/04/2023 : autoupdate</t>
        </is>
      </c>
      <c r="S217" s="68" t="inlineStr">
        <is>
          <t>https://chromereleases.googleblog.com/search/label/Stable%20updates</t>
        </is>
      </c>
    </row>
    <row r="218" ht="150" customHeight="1" s="209">
      <c r="A218" s="160" t="inlineStr">
        <is>
          <t>MEDZ</t>
        </is>
      </c>
      <c r="B218" s="161" t="inlineStr">
        <is>
          <t>10042023-06</t>
        </is>
      </c>
      <c r="C218" s="184" t="inlineStr">
        <is>
          <t>Clos (Patch cumulative)</t>
        </is>
      </c>
      <c r="D218" s="218" t="inlineStr">
        <is>
          <t>CVE-2023-28206
CVE-2023-28205</t>
        </is>
      </c>
      <c r="E218" s="218" t="inlineStr">
        <is>
          <t>Multiples vulnérabilités 
critique «Zero-day» dans les produits Apple</t>
        </is>
      </c>
      <c r="F218" s="187" t="n">
        <v>45026</v>
      </c>
      <c r="G218" s="64" t="inlineStr">
        <is>
          <t>Multiples vulnérabilités critique dans les produits Apple des mises à jour de sécurité est publiée pour corriger la nouvelle vulnérabilité zero-day activement exploitée, 
Suivie sous les noms de CVE-2023-28206
CVE-2023-28205, qui ont un impact sur iOS, iPadOS et. La faille est un problème de confusion.
Un attaquant peut obtenir une exécution de code arbitraire en incitant les victimes à visiter du contenu web malicieusement conçu.</t>
        </is>
      </c>
      <c r="H218" s="26" t="inlineStr">
        <is>
          <t>Risque fort</t>
        </is>
      </c>
      <c r="I218" s="218" t="inlineStr">
        <is>
          <t>Exécution de code arbitraire</t>
        </is>
      </c>
      <c r="J218" s="179" t="inlineStr">
        <is>
          <t>OUI</t>
        </is>
      </c>
      <c r="K218" s="64" t="inlineStr">
        <is>
          <t>	iOS versions 16.4.1
	iPad OS versions 16.4.1
	macOS Ventura versions 13.3.1
	Safari versions 16.4.1</t>
        </is>
      </c>
      <c r="L218" s="218" t="inlineStr">
        <is>
          <t>FS</t>
        </is>
      </c>
      <c r="M218" s="187" t="n">
        <v>45026</v>
      </c>
      <c r="N218" s="179" t="n">
        <v>10</v>
      </c>
      <c r="O218" s="185" t="n">
        <v>45035</v>
      </c>
      <c r="P218" s="169">
        <f>DATEDIF(F218,O218,"D")</f>
        <v/>
      </c>
      <c r="Q218" s="182">
        <f>IF(P218&lt;=N218,"Traité dans le delai","Hors délai de remediation")</f>
        <v/>
      </c>
      <c r="R218" s="66" t="inlineStr">
        <is>
          <t xml:space="preserve">10/04/2023 : Mail envoyé par SOC
</t>
        </is>
      </c>
      <c r="S218" s="68" t="inlineStr">
        <is>
          <t>https://support.apple.com/en-us/HT213720
https://www.bleepingcomputer.com/news/security/apple-fixes-new-webkit-zero-day-exploited-to-hack-iphones-macs/</t>
        </is>
      </c>
    </row>
    <row r="219" ht="105" customHeight="1" s="209">
      <c r="A219" s="160" t="inlineStr">
        <is>
          <t>MEDZ</t>
        </is>
      </c>
      <c r="B219" s="161" t="inlineStr">
        <is>
          <t>11042023-08</t>
        </is>
      </c>
      <c r="C219" s="184" t="inlineStr">
        <is>
          <t>Clos (Patch cumulative)</t>
        </is>
      </c>
      <c r="D219" s="218" t="inlineStr">
        <is>
          <t>CVE-2023-22880
CVE-2023-22881
CVE-2023-22882
CVE-2023-22883
CVE-2023-28596
CVE-2023-28597</t>
        </is>
      </c>
      <c r="E219" s="179" t="inlineStr">
        <is>
          <t>Vulnérabilité dans Zoom 
Rooms Installers</t>
        </is>
      </c>
      <c r="F219" s="187" t="n">
        <v>45027</v>
      </c>
      <c r="G219" s="64" t="inlineStr">
        <is>
          <t>Multiples vulnérabilités ont été découvertes dans les programmes d'installation de Zoom Rooms pour Windows, affectant les produits susmentionnés de vidéoconférence Zoom. L’exploitation de ces failles peut permettre à un attaquant de causer un déni de service, de porter atteinte à la confidentialité de données et de réussir une élévation de privilèges.</t>
        </is>
      </c>
      <c r="H219" s="26" t="inlineStr">
        <is>
          <t>Risque fort</t>
        </is>
      </c>
      <c r="I219" s="218" t="inlineStr">
        <is>
          <t xml:space="preserve">Déni de service
Atteinte à la confidentialité des données
Elévation de privilèges </t>
        </is>
      </c>
      <c r="J219" s="179" t="inlineStr">
        <is>
          <t>OUI</t>
        </is>
      </c>
      <c r="K219" s="64" t="inlineStr">
        <is>
          <t>•	Mise à jour vers la version 5.13.5 ou ultérieurs.</t>
        </is>
      </c>
      <c r="L219" s="218" t="inlineStr">
        <is>
          <t>FS</t>
        </is>
      </c>
      <c r="M219" s="187" t="n">
        <v>45027</v>
      </c>
      <c r="N219" s="179" t="n">
        <v>30</v>
      </c>
      <c r="O219" s="185" t="n">
        <v>45035</v>
      </c>
      <c r="P219" s="169">
        <f>DATEDIF(F219,O219,"D")</f>
        <v/>
      </c>
      <c r="Q219" s="182">
        <f>IF(P219&lt;=N219,"Traité dans le delai","Hors délai de remediation")</f>
        <v/>
      </c>
      <c r="R219" s="66" t="inlineStr">
        <is>
          <t>11/04/2023 : Mail envoyé par SOC
26/04/2023 : Relance</t>
        </is>
      </c>
      <c r="S219" s="68" t="inlineStr">
        <is>
          <t xml:space="preserve">https://explore.zoom.us/en/trust/security/security-bulletin/ </t>
        </is>
      </c>
    </row>
    <row r="220" ht="240" customHeight="1" s="209">
      <c r="A220" s="160" t="inlineStr">
        <is>
          <t>MEDZ</t>
        </is>
      </c>
      <c r="B220" s="160" t="inlineStr">
        <is>
          <t>12042023-08</t>
        </is>
      </c>
      <c r="C220" s="179" t="inlineStr">
        <is>
          <t>Clos (Patch cumulative)</t>
        </is>
      </c>
      <c r="D220" s="182" t="inlineStr">
        <is>
          <t>CVE-2023-26395
CVE-2023-26396
CVE-2023-26397
CVE-2023-26405
CVE-2023-26406
CVE-2023-26407
CVE-2023-26408
CVE-2023-26417
CVE-2023-26418
CVE-2023-26419
CVE-2023-26420
CVE-2023-26421
CVE-2023-26422
CVE-2023-26423
CVE-2023-26424
CVE-2023-26425</t>
        </is>
      </c>
      <c r="E220" s="169" t="inlineStr">
        <is>
          <t>Adobe Acrobat DC et Acrobat Reader DC</t>
        </is>
      </c>
      <c r="F220" s="188" t="n">
        <v>45028</v>
      </c>
      <c r="G220" s="65" t="inlineStr">
        <is>
          <t>De multiples vulnérabilités ont été découvertes dans les produits Adobe Acrobat et Adobe Reader.Certaines d'entre elles permettent à 
un attaquant de provoquer une exécution de code arbitraire,
Un contournement de la politique de sécurité et une atteinte à la 
confidentialité des données ainsi d’autres risques sur un système 
vulnérable.</t>
        </is>
      </c>
      <c r="H220" s="81" t="inlineStr">
        <is>
          <t>Risque fort</t>
        </is>
      </c>
      <c r="I220" s="182" t="inlineStr">
        <is>
          <t>Exécution de code arbitraire
Contournement de la sécurité
Escalade privilège 
Divulgationd’information</t>
        </is>
      </c>
      <c r="J220" s="169" t="inlineStr">
        <is>
          <t>OUI</t>
        </is>
      </c>
      <c r="K220" s="65" t="inlineStr">
        <is>
          <t>Mise à jour d’Adobe par les versions suivantes : 
- Acrobat DC version 23.001.20143.
- Acrobat Reader DC version 23.001.20143.
- Acrobat 2020 version 20.005.30467.
- Acrobat Reader 2020 version 20.005.30467</t>
        </is>
      </c>
      <c r="L220" s="182" t="inlineStr">
        <is>
          <t>FS</t>
        </is>
      </c>
      <c r="M220" s="188" t="n">
        <v>45028</v>
      </c>
      <c r="N220" s="179" t="n">
        <v>10</v>
      </c>
      <c r="O220" s="186" t="n">
        <v>45035</v>
      </c>
      <c r="P220" s="169">
        <f>DATEDIF(F220,O220,"D")</f>
        <v/>
      </c>
      <c r="Q220" s="182">
        <f>IF(P220&lt;=N220,"Traité dans le delai","Hors délai de remediation")</f>
        <v/>
      </c>
      <c r="R220" s="67" t="inlineStr">
        <is>
          <t>12/04/2023 : Mail envoyé par SOC
20/04/2023 : Relance</t>
        </is>
      </c>
      <c r="S220" s="70" t="inlineStr">
        <is>
          <t>https://helpx.adobe.com/security/products/acrobat/apsb23-24.htm</t>
        </is>
      </c>
    </row>
    <row r="221" ht="75" customHeight="1" s="209">
      <c r="A221" s="160" t="inlineStr">
        <is>
          <t>MEDZ</t>
        </is>
      </c>
      <c r="B221" s="161" t="inlineStr">
        <is>
          <t>19042023-11</t>
        </is>
      </c>
      <c r="C221" s="179" t="inlineStr">
        <is>
          <t>Clos (Traité)</t>
        </is>
      </c>
      <c r="D221" s="218" t="inlineStr">
        <is>
          <t>CVE-2023-2133
CVE-2023-2134
CVE-2023-2135
CVE-2023-2136
CVE-2023-2137</t>
        </is>
      </c>
      <c r="E221" s="179" t="inlineStr">
        <is>
          <t>Google chrome</t>
        </is>
      </c>
      <c r="F221" s="187" t="n">
        <v>45035</v>
      </c>
      <c r="G221" s="64" t="inlineStr">
        <is>
          <t>De multiples vulnérabilités ont été découvertes dans Google Chrome. 
Elles permettent à un attaquant d’exécuter un code arbitraire</t>
        </is>
      </c>
      <c r="H221" s="26" t="inlineStr">
        <is>
          <t>Risque fort</t>
        </is>
      </c>
      <c r="I221" s="218" t="inlineStr">
        <is>
          <t>Exécution de code arbitraire</t>
        </is>
      </c>
      <c r="J221" s="179" t="inlineStr">
        <is>
          <t>OUI</t>
        </is>
      </c>
      <c r="K221" s="64" t="inlineStr">
        <is>
          <t>Mise a jour vers la version  112.0.5615.138</t>
        </is>
      </c>
      <c r="L221" s="218" t="inlineStr">
        <is>
          <t>FS</t>
        </is>
      </c>
      <c r="M221" s="187" t="n">
        <v>45035</v>
      </c>
      <c r="N221" s="179" t="n">
        <v>10</v>
      </c>
      <c r="O221" s="185" t="n">
        <v>45061</v>
      </c>
      <c r="P221" s="169">
        <f>DATEDIF(F221,O221,"D")</f>
        <v/>
      </c>
      <c r="Q221" s="182">
        <f>IF(P221&lt;=N221,"Traité dans le delai","Hors délai de remediation")</f>
        <v/>
      </c>
      <c r="R221" s="66" t="inlineStr">
        <is>
          <t>19/04/2023 : Mail envoyé par SOC
20/04/2023 : autoupdate</t>
        </is>
      </c>
      <c r="S221" s="68" t="inlineStr">
        <is>
          <t>https://chromereleases.googleblog.com/2023/04/stable-channel-update-for-desktop_18.html</t>
        </is>
      </c>
    </row>
    <row r="222" ht="105" customHeight="1" s="209">
      <c r="A222" s="160" t="inlineStr">
        <is>
          <t>MEDZ</t>
        </is>
      </c>
      <c r="B222" s="160" t="inlineStr">
        <is>
          <t>20042023-13</t>
        </is>
      </c>
      <c r="C222" s="184" t="inlineStr">
        <is>
          <t>Clos (Patch cumulative)</t>
        </is>
      </c>
      <c r="D222" s="182" t="inlineStr">
        <is>
          <t>CVE-2023-21930
CVE-2023-21967
CVE-2023-21954
CVE-2023-21939
CVE-2023-21938
CVE-2023-21968
CVE-2023-21937</t>
        </is>
      </c>
      <c r="E222" s="169" t="inlineStr">
        <is>
          <t>Oracle Java SE</t>
        </is>
      </c>
      <c r="F222" s="188" t="n">
        <v>45036</v>
      </c>
      <c r="G222" s="65" t="inlineStr">
        <is>
          <t>De multiples vulnérabilités ont été découvertes dans Oracle Java SE.
Elles permettent à un attaquant de provoquer un déni de service à distance, une atteinte à l'intégrité des données et une atteinte à la confidentialité des données.</t>
        </is>
      </c>
      <c r="H222" s="81" t="inlineStr">
        <is>
          <t>Risque fort</t>
        </is>
      </c>
      <c r="I222" s="182" t="inlineStr">
        <is>
          <t>Atteinte à 
l'intégrité des 
données
Atteinte à la 
confidentialité 
des données</t>
        </is>
      </c>
      <c r="J222" s="169" t="inlineStr">
        <is>
          <t>OUI</t>
        </is>
      </c>
      <c r="K222" s="65" t="inlineStr">
        <is>
          <t>Se référer au bulletin de sécurité de l'éditeur pour l'obtention des correctifs (cf. section Références).</t>
        </is>
      </c>
      <c r="L222" s="182" t="inlineStr">
        <is>
          <t>APPS</t>
        </is>
      </c>
      <c r="M222" s="188" t="n">
        <v>45036</v>
      </c>
      <c r="N222" s="179" t="n">
        <v>5</v>
      </c>
      <c r="O222" s="186" t="n">
        <v>45061</v>
      </c>
      <c r="P222" s="169">
        <f>DATEDIF(F222,O222,"D")</f>
        <v/>
      </c>
      <c r="Q222" s="182">
        <f>IF(P222&lt;=N222,"Traité dans le delai","Hors délai de remediation")</f>
        <v/>
      </c>
      <c r="R222" s="67" t="inlineStr">
        <is>
          <t>20/04/2023 : Mail  envoyé par SOC
20/04/2023 : Suite a la vérification, on est pas impacté par cette vulnérabilité, les version utilisées a notre niveau sont : 
-	Production          1.8.0_352
-	Recette                1.8.0_342</t>
        </is>
      </c>
      <c r="S222" s="70" t="inlineStr">
        <is>
          <t>https://www.oracle.com/security-alerts/cpujan2023.html#AppendixJAVA</t>
        </is>
      </c>
    </row>
    <row r="223" ht="60" customHeight="1" s="209">
      <c r="A223" s="160" t="inlineStr">
        <is>
          <t>MEDZ</t>
        </is>
      </c>
      <c r="B223" s="179" t="inlineStr">
        <is>
          <t xml:space="preserve">25042023-16 </t>
        </is>
      </c>
      <c r="C223" s="71" t="inlineStr">
        <is>
          <t>Clos (Traité)</t>
        </is>
      </c>
      <c r="D223" s="218" t="inlineStr">
        <is>
          <t>CVE-2023-2135
CVE-2023-2137
CVE-2023-2134
CVE-2023-2133</t>
        </is>
      </c>
      <c r="E223" s="179" t="inlineStr">
        <is>
          <t>Microsoft Edge</t>
        </is>
      </c>
      <c r="F223" s="187" t="n">
        <v>45041</v>
      </c>
      <c r="G223" s="64" t="inlineStr">
        <is>
          <t>De multiples vulnérabilités ont été découvertes dans Microsoft Edge. Elles permettent à un attaquant de provoquer un problème de 
sécurité non spécifié par l'éditeur.</t>
        </is>
      </c>
      <c r="H223" s="26" t="inlineStr">
        <is>
          <t>Risque fort</t>
        </is>
      </c>
      <c r="I223" s="218" t="inlineStr">
        <is>
          <t>Non spécifié par l'éditeur</t>
        </is>
      </c>
      <c r="J223" s="179" t="inlineStr">
        <is>
          <t>OUI</t>
        </is>
      </c>
      <c r="K223" s="64" t="inlineStr">
        <is>
          <t>Mise a jour vers la version  112.0.1722.58</t>
        </is>
      </c>
      <c r="L223" s="218" t="inlineStr">
        <is>
          <t>FS</t>
        </is>
      </c>
      <c r="M223" s="187" t="n">
        <v>45041</v>
      </c>
      <c r="N223" s="179" t="n">
        <v>30</v>
      </c>
      <c r="O223" s="185" t="n">
        <v>45061</v>
      </c>
      <c r="P223" s="169">
        <f>DATEDIF(F223,O223,"D")</f>
        <v/>
      </c>
      <c r="Q223" s="182">
        <f>IF(P223&lt;=N223,"Traité dans le delai","Hors délai de remediation")</f>
        <v/>
      </c>
      <c r="R223" s="66" t="inlineStr">
        <is>
          <t>25/04/2023 : Mail envoyé par SOC
25/04/2023 :  autoupdate</t>
        </is>
      </c>
      <c r="S223" s="68" t="inlineStr">
        <is>
          <t>https://msrc.microsoft.com/update-guide/vulnerability/CVE-2023-2135
https://msrc.microsoft.com/update-guide/vulnerability/CVE-2023-2137
https://msrc.microsoft.com/update-guide/vulnerability/CVE-2023-2134
https://msrc.microsoft.com/update-guide/vulnerability/CVE-2023-2134</t>
        </is>
      </c>
    </row>
    <row r="224" ht="150" customHeight="1" s="209">
      <c r="A224" s="160" t="inlineStr">
        <is>
          <t>MEDZ</t>
        </is>
      </c>
      <c r="B224" s="161" t="inlineStr">
        <is>
          <t xml:space="preserve">03052023-01 </t>
        </is>
      </c>
      <c r="C224" s="184" t="inlineStr">
        <is>
          <t>Clos (Patch cumulative)</t>
        </is>
      </c>
      <c r="D224" s="218" t="inlineStr">
        <is>
          <t>CVE-2023-2459
CVE-2023-2460
CVE-2023-2461
CVE-2023-2462
CVE-2023-2463
CVE-2023-2464
CVE-2023-2465
CVE-2023-2466
CVE-2023-2467
CVE-2023-2468</t>
        </is>
      </c>
      <c r="E224" s="179" t="inlineStr">
        <is>
          <t>Google chrome</t>
        </is>
      </c>
      <c r="F224" s="187" t="n">
        <v>45049</v>
      </c>
      <c r="G224" s="64" t="inlineStr">
        <is>
          <t>De multiples vulnérabilités ont été découvertes dans Google Chrome. 
Elles permettent à un attaquant de provoquer un problème de sécurité 
non spécifié par l'éditeur.</t>
        </is>
      </c>
      <c r="H224" s="26" t="inlineStr">
        <is>
          <t>Risque fort</t>
        </is>
      </c>
      <c r="I224" s="218" t="inlineStr">
        <is>
          <t>Non spécifié par l'éditeur</t>
        </is>
      </c>
      <c r="J224" s="179" t="inlineStr">
        <is>
          <t>OUI</t>
        </is>
      </c>
      <c r="K224" s="64" t="inlineStr">
        <is>
          <t>Mise a jour vers la version  113.0.5672.63</t>
        </is>
      </c>
      <c r="L224" s="218" t="inlineStr">
        <is>
          <t>Expert PDT</t>
        </is>
      </c>
      <c r="M224" s="187" t="n">
        <v>45049</v>
      </c>
      <c r="N224" s="179" t="n">
        <v>30</v>
      </c>
      <c r="O224" s="185" t="n">
        <v>45072</v>
      </c>
      <c r="P224" s="169">
        <f>DATEDIF(F224,O224,"D")</f>
        <v/>
      </c>
      <c r="Q224" s="182">
        <f>IF(P224&lt;=N224,"Traité dans le delai","Hors délai de remediation")</f>
        <v/>
      </c>
      <c r="R224" s="66" t="inlineStr">
        <is>
          <t>03/05/2023 : Mail envoyé par SOC
05/05/2023 : auto-update
05/05/2023 : demande l'état d'avancement vu que la vulnérabilité est critique 
une nouvelle vulnérabilité a été découverte sous l'id : 18052023-06</t>
        </is>
      </c>
      <c r="S224" s="68" t="inlineStr">
        <is>
          <t>https://chromereleases.googleblog.com/2023/05/stable-channel-update-for-desktop.html</t>
        </is>
      </c>
    </row>
    <row r="225" ht="165" customHeight="1" s="209">
      <c r="A225" s="160" t="inlineStr">
        <is>
          <t>MEDZ</t>
        </is>
      </c>
      <c r="B225" s="161" t="inlineStr">
        <is>
          <t>09052023-05</t>
        </is>
      </c>
      <c r="C225" s="179" t="inlineStr">
        <is>
          <t>Clos (Traité)</t>
        </is>
      </c>
      <c r="D225" s="218" t="inlineStr">
        <is>
          <t>CVE-2023-29354
CVE-2023-29350
CVE-2023-2468
CVE-2023-2467
CVE-2023-2466
CVE-2023-2465
CVE-2023-2464
CVE-2023-2463
CVE-2023-2462
CVE-2023-2460
CVE-2023-2459</t>
        </is>
      </c>
      <c r="E225" s="179" t="inlineStr">
        <is>
          <t>Microsoft Edge</t>
        </is>
      </c>
      <c r="F225" s="187" t="n">
        <v>45055</v>
      </c>
      <c r="G225" s="64" t="inlineStr">
        <is>
          <t>De multiples vulnérabilités ont été découvertes dans Microsoft Edge. Elles permettent à un attaquant de provoquer un problème de 
sécurité non spécifié par l'éditeur, un contournement de la politique de sécurité et une élévation de privilèges.</t>
        </is>
      </c>
      <c r="H225" s="26" t="inlineStr">
        <is>
          <t>Risque fort</t>
        </is>
      </c>
      <c r="I225" s="218" t="inlineStr">
        <is>
          <t>Non spécifié par l'éditeur
Contournement de la 
politique de sécurité
Élévation de privilèges</t>
        </is>
      </c>
      <c r="J225" s="179" t="inlineStr">
        <is>
          <t>OUI</t>
        </is>
      </c>
      <c r="K225" s="64" t="inlineStr">
        <is>
          <t>Mise a jour vers la version   113.0.1774.35</t>
        </is>
      </c>
      <c r="L225" s="218" t="inlineStr">
        <is>
          <t>Expert PDT</t>
        </is>
      </c>
      <c r="M225" s="187" t="n">
        <v>45055</v>
      </c>
      <c r="N225" s="179" t="n">
        <v>30</v>
      </c>
      <c r="O225" s="185" t="n">
        <v>45072</v>
      </c>
      <c r="P225" s="169">
        <f>DATEDIF(F225,O225,"D")</f>
        <v/>
      </c>
      <c r="Q225" s="182">
        <f>IF(P225&lt;=N225,"Traité dans le delai","Hors délai de remediation")</f>
        <v/>
      </c>
      <c r="R225" s="66" t="inlineStr">
        <is>
          <t xml:space="preserve">09/05/2023 : Mail envoyé par SOC
autoupdate
</t>
        </is>
      </c>
      <c r="S225" s="68" t="inlineStr">
        <is>
          <t>https://msrc.microsoft.com/update-guide/vulnerability/CVE-2023-2135
https://msrc.microsoft.com/update-guide/vulnerability/CVE-2023-2137
https://msrc.microsoft.com/update-guide/vulnerability/CVE-2023-2134
https://msrc.microsoft.com/update-guide/vulnerability/CVE-2023-2134</t>
        </is>
      </c>
    </row>
    <row r="226" ht="90" customHeight="1" s="209">
      <c r="A226" s="160" t="inlineStr">
        <is>
          <t>MEDZ</t>
        </is>
      </c>
      <c r="B226" s="161" t="inlineStr">
        <is>
          <t>18052023-06</t>
        </is>
      </c>
      <c r="C226" s="184" t="inlineStr">
        <is>
          <t>Clos (Patch cumulative)</t>
        </is>
      </c>
      <c r="D226" s="218" t="inlineStr">
        <is>
          <t>CVE-2023-2721
CVE-2023-2722
CVE-2023-2723
CVE-2023-2724
CVE-2023-2725
CVE-2023-2726</t>
        </is>
      </c>
      <c r="E226" s="179" t="inlineStr">
        <is>
          <t>Google chrome</t>
        </is>
      </c>
      <c r="F226" s="187" t="n">
        <v>45064</v>
      </c>
      <c r="G226" s="64" t="inlineStr">
        <is>
          <t>De multiples vulnérabilités ont été découvertes dans Google Chrome. 
Elles permettent à un attaquant de provoquer un problème de sécurité 
non spécifié par l'éditeur.</t>
        </is>
      </c>
      <c r="H226" s="26" t="inlineStr">
        <is>
          <t>Risque fort</t>
        </is>
      </c>
      <c r="I226" s="218" t="inlineStr">
        <is>
          <t>Non spécifié par l'éditeur</t>
        </is>
      </c>
      <c r="J226" s="179" t="inlineStr">
        <is>
          <t>OUI</t>
        </is>
      </c>
      <c r="K226" s="64" t="inlineStr">
        <is>
          <t>Mise a jour vers la version  113.0.5672.126/.127</t>
        </is>
      </c>
      <c r="L226" s="218" t="inlineStr">
        <is>
          <t>Expert PDT</t>
        </is>
      </c>
      <c r="M226" s="187" t="n">
        <v>45064</v>
      </c>
      <c r="N226" s="179" t="n">
        <v>30</v>
      </c>
      <c r="O226" s="185" t="n">
        <v>45072</v>
      </c>
      <c r="P226" s="169">
        <f>DATEDIF(F226,O226,"D")</f>
        <v/>
      </c>
      <c r="Q226" s="182">
        <f>IF(P226&lt;=N226,"Traité dans le delai","Hors délai de remediation")</f>
        <v/>
      </c>
      <c r="R226" s="66" t="inlineStr">
        <is>
          <t xml:space="preserve">18/05/2023 : Mail envoyé par SOC
 29/05/2023: Autoupdate
</t>
        </is>
      </c>
      <c r="S226" s="68" t="inlineStr">
        <is>
          <t>https://chromereleases.googleblog.com/2023/05/stable-channel-update-for-desktop_16.html</t>
        </is>
      </c>
    </row>
    <row r="227" ht="409.5" customHeight="1" s="209">
      <c r="A227" s="160" t="inlineStr">
        <is>
          <t>MEDZ</t>
        </is>
      </c>
      <c r="B227" s="161" t="inlineStr">
        <is>
          <t>19052023-07</t>
        </is>
      </c>
      <c r="C227" s="184" t="inlineStr">
        <is>
          <t>Clos (Patch cumulative)</t>
        </is>
      </c>
      <c r="D227" s="218" t="inlineStr">
        <is>
          <t xml:space="preserve">CVE-2023-23532   CVE-2023-23535   CVE-2023-27930   CVE-2023-27940 
CVE-2023-27945   CVE-2023-28181   CVE-2023-28191   CVE-2023-28202 
CVE-2023-28204   CVE-2023-32352   CVE-2023-32354   CVE-2023-32355 
CVE-2023-32357   CVE-2023-32360   CVE-2023-32363   CVE-2023-32365 
CVE-2023-32367   CVE-2023-32368   CVE-2023-32369   CVE-2023-32371 
CVE-2023-32372   CVE-2023-32373   CVE-2023-32375   CVE-2023-32376 
CVE-2023-32380   CVE-2023-32382   CVE-2023-32384   CVE-2023-32385 
CVE-2023-32386   CVE-2023-32387   CVE-2023-32388   CVE-2023-32389 
CVE-2023-32390   CVE-2023-32391   CVE-2023-32392   CVE-2023-32394 
CVE-2023-32395   CVE-2023-32397   CVE-2023-32423   CVE-2023-32398   
CVE-2023-32399   CVE-2023-32400   CVE-2023-32402   CVE-2023-32403   
CVE-2023-32404   CVE-2023-32405   CVE-2023-32407 
CVE-2023-32408   CVE-2023-32409 
CVE-2023-32410   CVE-2023-32411
CVE-2023-32412   CVE-2023-32413 
CVE-2023-32414   CVE-2023-32415 
CVE-2023-32417   CVE-2023-32419 
CVE-2023-32420   CVE-2023-32422 </t>
        </is>
      </c>
      <c r="E227" s="179" t="inlineStr">
        <is>
          <t>Apple</t>
        </is>
      </c>
      <c r="F227" s="187" t="n">
        <v>45065</v>
      </c>
      <c r="G227" s="64" t="inlineStr">
        <is>
          <t>Multiples vulnérabilités critique dans les produits Apple a été corrigé, la correction de ces vulnérabilités critiques affectant ses produits susmentionnés. Trois de ces vulnérabilités identifiées par : 
« CVE-2023-32409 », « CVE-2023-28204 » et 
« CVE-2023-3237 3 » sont des « Zero-days » Activement exploités et peuvent permettre à 
Un attaquant distant d’exécuter du code arbitraire de contourner des mesures de sécurité ou d’accéder à des données confidentielles.</t>
        </is>
      </c>
      <c r="H227" s="26" t="inlineStr">
        <is>
          <t>Risque fort</t>
        </is>
      </c>
      <c r="I227" s="218" t="inlineStr">
        <is>
          <t>Exécution de code arbitraire
Contournement de mesures de sécurité
Accès à des données confidentielles</t>
        </is>
      </c>
      <c r="J227" s="179" t="inlineStr">
        <is>
          <t>OUI</t>
        </is>
      </c>
      <c r="K227" s="64" t="inlineStr">
        <is>
          <t>	iOS versions 16.5
	iPad OS versions 16.5
	iOS versions 15.7.6
	iPadOS versions 15.7.6
	macOS Ventura versions 13.4
	Safari versions 16.5</t>
        </is>
      </c>
      <c r="L227" s="218" t="inlineStr">
        <is>
          <t>Expert PDT</t>
        </is>
      </c>
      <c r="M227" s="187" t="n">
        <v>45065</v>
      </c>
      <c r="N227" s="179" t="n">
        <v>30</v>
      </c>
      <c r="O227" s="185">
        <f>TODAY()</f>
        <v/>
      </c>
      <c r="P227" s="169">
        <f>DATEDIF(F227,O227,"D")</f>
        <v/>
      </c>
      <c r="Q227" s="182">
        <f>IF(P227&lt;=N227,"Traité dans le delai","Hors délai de remediation")</f>
        <v/>
      </c>
      <c r="R227" s="66" t="inlineStr">
        <is>
          <t>19/05/2023 : Mail envoyé par SOC
25/05/2023 : Relance</t>
        </is>
      </c>
      <c r="S227" s="68" t="inlineStr">
        <is>
          <t>https://support.apple.com/en-us/HT213765
https://support.apple.com/en-us/HT213758
https://support.apple.com/en-us/HT213762
https://support.apple.com/en-us/HT213757</t>
        </is>
      </c>
    </row>
    <row r="228" ht="120" customHeight="1" s="209">
      <c r="A228" s="160" t="inlineStr">
        <is>
          <t>MEDZ</t>
        </is>
      </c>
      <c r="B228" s="161" t="inlineStr">
        <is>
          <t>19052023-08</t>
        </is>
      </c>
      <c r="C228" s="179" t="inlineStr">
        <is>
          <t>Clos (Patch cumulative)</t>
        </is>
      </c>
      <c r="D228" s="218" t="inlineStr">
        <is>
          <t>CVE-2023-20860
CVE-2023-20873
CVE-2023-20883
CVE-2023-20862
CVE-2023-20866</t>
        </is>
      </c>
      <c r="E228" s="179" t="inlineStr">
        <is>
          <t>Spring security</t>
        </is>
      </c>
      <c r="F228" s="187" t="n">
        <v>45065</v>
      </c>
      <c r="G228" s="64" t="inlineStr">
        <is>
          <t>De multiples vulnérabilités ont été découvertes dans les produits Spring. Elles permettent à un attaquant de provoquer un déni de service à distance et un contournement de la politique de sécurité.</t>
        </is>
      </c>
      <c r="H228" s="24" t="inlineStr">
        <is>
          <t>Moyen</t>
        </is>
      </c>
      <c r="I228" s="218" t="inlineStr">
        <is>
          <t>Déni de service
-
Contournement de la sécurité</t>
        </is>
      </c>
      <c r="J228" s="179" t="inlineStr">
        <is>
          <t>OUI</t>
        </is>
      </c>
      <c r="K228" s="64" t="inlineStr">
        <is>
          <t>	Spring Boot version 3.0.6 ou ultérieure 
	Spring Boot version 2.7.11 ou ultérieure
	Spring Boot version 2.6.15 ou ultérieure
	Spring Boot toutes version 2.5.15 ou ultérieure
	Spring Security version 6.0.3 ou ultérieure
	Spring Security version 5.8.3 ou ultérieure
	Spring Security version 5.7.8 ou ultérieure
	Spring Session version 3.0.1 ou ultérieure</t>
        </is>
      </c>
      <c r="L228" s="218" t="inlineStr">
        <is>
          <t>APPS</t>
        </is>
      </c>
      <c r="M228" s="187" t="n">
        <v>45065</v>
      </c>
      <c r="N228" s="179" t="n">
        <v>10</v>
      </c>
      <c r="O228" s="185" t="n">
        <v>45072</v>
      </c>
      <c r="P228" s="169">
        <f>DATEDIF(F228,O228,"D")</f>
        <v/>
      </c>
      <c r="Q228" s="182">
        <f>IF(P228&lt;=N228,"Traité dans le delai","Hors délai de remediation")</f>
        <v/>
      </c>
      <c r="R228" s="64" t="inlineStr">
        <is>
          <t>19/05/2022 : Mail envoyé par SOC
22/05/2023 : Relance
25/05/2023 : Relance</t>
        </is>
      </c>
      <c r="S228" s="68" t="inlineStr">
        <is>
          <t>https://spring.io/security/cve-2023-20883
https://spring.io/security/cve-2023-20862
https://spring.io/security/cve-2023-20873
https://spring.io/security/cve-2023-20866/
https://spring.io/security/cve-2023-20860</t>
        </is>
      </c>
    </row>
    <row r="229" ht="120" customHeight="1" s="209">
      <c r="A229" s="160" t="inlineStr">
        <is>
          <t>MEDZ</t>
        </is>
      </c>
      <c r="B229" s="161" t="inlineStr">
        <is>
          <t>22052023-09</t>
        </is>
      </c>
      <c r="C229" s="184" t="inlineStr">
        <is>
          <t>Clos (Patch cumulative)</t>
        </is>
      </c>
      <c r="D229" s="218" t="inlineStr">
        <is>
          <t>CVE-2023-28709</t>
        </is>
      </c>
      <c r="E229" s="179" t="inlineStr">
        <is>
          <t>Apache Tomcat</t>
        </is>
      </c>
      <c r="F229" s="187" t="n">
        <v>45068</v>
      </c>
      <c r="G229" s="64" t="inlineStr">
        <is>
          <t>Une vulnérabilité a été découverte dans Apache Tomcat. Elle permet à un attaquant de provoquer un déni de service à distance</t>
        </is>
      </c>
      <c r="H229" s="24" t="inlineStr">
        <is>
          <t>Moyen</t>
        </is>
      </c>
      <c r="I229" s="218" t="inlineStr">
        <is>
          <t xml:space="preserve">Déni de service </t>
        </is>
      </c>
      <c r="J229" s="179" t="inlineStr">
        <is>
          <t>OUI</t>
        </is>
      </c>
      <c r="K229" s="64" t="inlineStr">
        <is>
          <t>	Mise à jour vers Apache Tomcat 11.0.0-M5 ou version ultérieure
	Mise à niveau vers Apache Tomcat 10.1.8 ou version ultérieure
	Mise à niveau vers Apache Tomcat 9.0.74 ou version ultérieure
	Mise à niveau vers Apache Tomcat 8.5.88 ou version ultérieure</t>
        </is>
      </c>
      <c r="L229" s="218" t="inlineStr">
        <is>
          <t>Unix</t>
        </is>
      </c>
      <c r="M229" s="187" t="n">
        <v>45068</v>
      </c>
      <c r="N229" s="179" t="n">
        <v>5</v>
      </c>
      <c r="O229" s="185" t="n">
        <v>45072</v>
      </c>
      <c r="P229" s="169">
        <f>DATEDIF(F229,O229,"D")</f>
        <v/>
      </c>
      <c r="Q229" s="182">
        <f>IF(P229&lt;=N229,"Traité dans le delai","Hors délai de remediation")</f>
        <v/>
      </c>
      <c r="R229" s="74" t="inlineStr">
        <is>
          <t>22/05/2023 : Mail envoyé par SOC
23/05/2023 : Relance
25/05/2023 : Relance
une nouvelle vulénrabilité a été découverte sous l'id  21062023-13</t>
        </is>
      </c>
      <c r="S229" s="68" t="inlineStr">
        <is>
          <t>https://tomcat.apache.org/security-11.html
https://tomcat.apache.org/security-10.html
https://tomcat.apache.org/security-9.html
https://tomcat.apache.org/security-8.html</t>
        </is>
      </c>
    </row>
    <row r="230" ht="210" customHeight="1" s="209">
      <c r="A230" s="160" t="inlineStr">
        <is>
          <t>MEDZ</t>
        </is>
      </c>
      <c r="B230" s="160" t="inlineStr">
        <is>
          <t>31052023-10</t>
        </is>
      </c>
      <c r="C230" s="184" t="inlineStr">
        <is>
          <t>Clos (Patch cumulative)</t>
        </is>
      </c>
      <c r="D230" s="182" t="inlineStr">
        <is>
          <t>CVE-2023-2929
CVE-2023-2930
CVE-2023-2931
CVE-2023-2932
CVE-2023-2933
CVE-2023-2934
CVE-2023-2935
CVE-2023-2936
CVE-2023-2937
CVE-2023-2938
CVE-2023-2939
CVE-2023-2940
CVE-2023-2941
CVE-2023-2726</t>
        </is>
      </c>
      <c r="E230" s="169" t="inlineStr">
        <is>
          <t>Google chrome</t>
        </is>
      </c>
      <c r="F230" s="188" t="n">
        <v>45077</v>
      </c>
      <c r="G230" s="65" t="inlineStr">
        <is>
          <t>De multiples vulnérabilités ont été découvertes dans Google Chrome. 
Elles permettent à un attaquant de provoquer un problème de sécurité 
non spécifié par l'éditeur.</t>
        </is>
      </c>
      <c r="H230" s="81" t="inlineStr">
        <is>
          <t>Risque fort</t>
        </is>
      </c>
      <c r="I230" s="182" t="inlineStr">
        <is>
          <t>Non spécifié par l'éditeur</t>
        </is>
      </c>
      <c r="J230" s="169" t="inlineStr">
        <is>
          <t>OUI</t>
        </is>
      </c>
      <c r="K230" s="65" t="inlineStr">
        <is>
          <t>Mise a jour vers la version  114.0.5735.90</t>
        </is>
      </c>
      <c r="L230" s="182" t="inlineStr">
        <is>
          <t>Expert PDT</t>
        </is>
      </c>
      <c r="M230" s="188" t="n">
        <v>45077</v>
      </c>
      <c r="N230" s="169" t="n">
        <v>10</v>
      </c>
      <c r="O230" s="186">
        <f>TODAY()</f>
        <v/>
      </c>
      <c r="P230" s="169">
        <f>DATEDIF(F230,O230,"D")</f>
        <v/>
      </c>
      <c r="Q230" s="182">
        <f>IF(P230&lt;=N230,"Traité dans le delai","Hors délai de remediation")</f>
        <v/>
      </c>
      <c r="R230" s="67" t="inlineStr">
        <is>
          <t xml:space="preserve">31/05/2023 : Mail envoyé par SOC
autoupdate
</t>
        </is>
      </c>
      <c r="S230" s="70" t="inlineStr">
        <is>
          <t>https://chromereleases.googleblog.com/2023/05/stable-channel-update-for-desktop_30.html</t>
        </is>
      </c>
    </row>
    <row r="231" ht="60" customHeight="1" s="209">
      <c r="A231" s="82" t="inlineStr">
        <is>
          <t>MEDZ</t>
        </is>
      </c>
      <c r="B231" s="161" t="inlineStr">
        <is>
          <t>31052023-11</t>
        </is>
      </c>
      <c r="C231" s="184" t="inlineStr">
        <is>
          <t>Clos (Patch cumulative)</t>
        </is>
      </c>
      <c r="D231" s="218" t="inlineStr">
        <is>
          <t>CVE-2023-2650</t>
        </is>
      </c>
      <c r="E231" s="218" t="inlineStr">
        <is>
          <t>OpenSSL</t>
        </is>
      </c>
      <c r="F231" s="185" t="n">
        <v>45077</v>
      </c>
      <c r="G231" s="162" t="inlineStr">
        <is>
          <t>Une vulnérabilité a été découverte dans OpenSSL. Elle 
permet à un attaquant de provoquer un déni de service à distance.</t>
        </is>
      </c>
      <c r="H231" s="38" t="inlineStr">
        <is>
          <t>Risque fort</t>
        </is>
      </c>
      <c r="I231" s="218" t="inlineStr">
        <is>
          <t>Déni de service à distance</t>
        </is>
      </c>
      <c r="J231" s="179" t="inlineStr">
        <is>
          <t>OUI</t>
        </is>
      </c>
      <c r="K231" s="162" t="inlineStr">
        <is>
          <t>✓ Mise à jour OpenSSL versions à 3.1.1
✓ Mise à jour OpenSSL versions à 3.0.9
✓ Mise à jour OpenSSL versions à 1.1.1u
✓ Mise à jour OpenSSL versions à 1.0.2zh (support payant)</t>
        </is>
      </c>
      <c r="L231" s="179" t="inlineStr">
        <is>
          <t>Unix</t>
        </is>
      </c>
      <c r="M231" s="185" t="n">
        <v>45077</v>
      </c>
      <c r="N231" s="187" t="n">
        <v>5</v>
      </c>
      <c r="O231" s="185">
        <f>TODAY()</f>
        <v/>
      </c>
      <c r="P231" s="169">
        <f>DATEDIF(F231,O231,"D")</f>
        <v/>
      </c>
      <c r="Q231" s="179">
        <f>IF(P231&lt;=N231,"Traité dans le delai","Hors délai de remediation")</f>
        <v/>
      </c>
      <c r="R231" s="25" t="inlineStr">
        <is>
          <t>31/05/2023 : Mail envoyé par SOC
05/06/2023 : Relance
05/05/2023 : Oracle Linux: Aucune publication jusqu’à maintenant.
RedHat: Aucune publication jusqu’à maintenant.
Cdt,</t>
        </is>
      </c>
      <c r="S231" s="22" t="inlineStr">
        <is>
          <t>https://www.openssl.org/news/secadv/20230530.txt</t>
        </is>
      </c>
      <c r="T231" s="167" t="n"/>
      <c r="U231" s="167" t="n"/>
      <c r="V231" s="167" t="n"/>
      <c r="W231" s="167" t="n"/>
      <c r="X231" s="167" t="n"/>
    </row>
    <row r="232" ht="225" customHeight="1" s="209">
      <c r="A232" s="83" t="inlineStr">
        <is>
          <t>MEDZ</t>
        </is>
      </c>
      <c r="B232" s="161" t="inlineStr">
        <is>
          <t>05062023-01</t>
        </is>
      </c>
      <c r="C232" s="179" t="inlineStr">
        <is>
          <t>Clos (Traité)</t>
        </is>
      </c>
      <c r="D232" s="218" t="inlineStr">
        <is>
          <t>CVE-2023-29345
CVE-2023-33143
CVE-2023-2929
CVE-2023-2930
CVE-2023-2931
CVE-2023-2932
CVE-2023-2933
CVE-2023-2934
CVE-2023-2935
CVE-2023-2936
CVE-2023-2937
CVE-2023-2938
CVE-2023-2939
CVE-2023-2940
CVE-2023-2941</t>
        </is>
      </c>
      <c r="E232" s="218" t="inlineStr">
        <is>
          <t>Microsoft Edge (Chromium-based)</t>
        </is>
      </c>
      <c r="F232" s="185" t="n">
        <v>45082</v>
      </c>
      <c r="G232" s="162" t="inlineStr">
        <is>
          <t>De multiples vulnérabilités ont été découvertes dans Microsoft Edge. Elles permettent à un attaquant de provoquer un problème de sécurité non spécifié par l'éditeur, un contournement de la politique de sécurité et 
une élévation de privilèges.</t>
        </is>
      </c>
      <c r="H232" s="38" t="inlineStr">
        <is>
          <t>Risque fort</t>
        </is>
      </c>
      <c r="I232" s="218" t="inlineStr">
        <is>
          <t>Non spécifié par l'éditeur
Contournement de la 
politique de sécurité
Élévation de privilèges</t>
        </is>
      </c>
      <c r="J232" s="179" t="inlineStr">
        <is>
          <t>OUI</t>
        </is>
      </c>
      <c r="K232" s="162" t="inlineStr">
        <is>
          <t>Mise a jour vers la version 114.0.1823.37</t>
        </is>
      </c>
      <c r="L232" s="179" t="inlineStr">
        <is>
          <t>Expert PDT</t>
        </is>
      </c>
      <c r="M232" s="185" t="n">
        <v>45082</v>
      </c>
      <c r="N232" s="179" t="n">
        <v>30</v>
      </c>
      <c r="O232" s="185" t="n">
        <v>45083</v>
      </c>
      <c r="P232" s="169">
        <f>DATEDIF(F232,O232,"D")</f>
        <v/>
      </c>
      <c r="Q232" s="179">
        <f>IF(P232&lt;=N232,"Traité dans le delai","Hors délai de remediation")</f>
        <v/>
      </c>
      <c r="R232" s="63" t="inlineStr">
        <is>
          <t>05/06/2023 : Mail envoyé par SOC
06/06/2023 : Toutes les machines pilotes connectées au réseau CDG recevront le Package Microsoft Edge v114.0.1823.37
autoupdate
12/06/2023 : 26,4%
19/06/2023: 54,3%
26/06/2023: 65,8%
03/07/2023 :69,7%</t>
        </is>
      </c>
      <c r="S232" s="22" t="inlineStr">
        <is>
          <t>https://msrc.microsoft.com/update-guide/vulnerability/CVE-2023-2941
https://msrc.microsoft.com/update-guide/vulnerability/CVE-2023-2940
https://msrc.microsoft.com/update-guide/vulnerability/CVE-2023-2939
https://msrc.microsoft.com/update-guide/vulnerability/CVE-2023-2938
https://msrc.microsoft.com/update-guide/vulnerability/CVE-2023-2937
https://msrc.microsoft.com/update-guide/vulnerability/CVE-2023-2936
https://msrc.microsoft.com/update-guide/vulnerability/CVE-2023-2935
https://msrc.microsoft.com/update-guide/vulnerability/CVE-2023-2934
https://msrc.microsoft.com/update-guide/vulnerability/CVE-2023-2933
https://msrc.microsoft.com/update-guide/vulnerability/CVE-2023-2932
https://msrc.microsoft.com/update-guide/vulnerability/CVE-2023-2931
https://msrc.microsoft.com/update-guide/vulnerability/CVE-2023-2930
https://msrc.microsoft.com/update-guide/vulnerability/CVE-2023-2929
https://msrc.microsoft.com/update-guide/vulnerability/CVE-2023-33143
https://msrc.microsoft.com/update-guide/vulnerability/CVE-2023-33145</t>
        </is>
      </c>
      <c r="T232" s="179" t="n"/>
      <c r="U232" s="179" t="n"/>
      <c r="V232" s="179" t="n"/>
      <c r="W232" s="179" t="n"/>
      <c r="X232" s="179" t="n"/>
    </row>
    <row r="233" ht="180" customHeight="1" s="209">
      <c r="A233" s="83" t="inlineStr">
        <is>
          <t>MEDZ</t>
        </is>
      </c>
      <c r="B233" s="161" t="inlineStr">
        <is>
          <t>06062023-02</t>
        </is>
      </c>
      <c r="C233" s="179" t="inlineStr">
        <is>
          <t>Clos (Traité)</t>
        </is>
      </c>
      <c r="D233" s="218" t="inlineStr">
        <is>
          <t>CVE-2023-3079</t>
        </is>
      </c>
      <c r="E233" s="218" t="inlineStr">
        <is>
          <t>Google chrome</t>
        </is>
      </c>
      <c r="F233" s="185" t="n">
        <v>45083</v>
      </c>
      <c r="G233" s="162" t="inlineStr">
        <is>
          <t>Une vulnérabilité critique de type Zero-day a été découvert dans Google Chrome, l’exploitation de la faille pourrait permettre à un attaquant distant 
d'exécuter du code arbitraire sur le système, en raison d'une confusion de type dans V8. En persuadant une victime de visiter un site Web 
spécialement conçu, un attaquant distant pourrait exploiter cette vulnérabilité pour exécuter du code arbitraire ou provoquer un déni de service sur le système.La vulnérabilité CVE-2023-3079 est activement 
exploitée</t>
        </is>
      </c>
      <c r="H233" s="38" t="inlineStr">
        <is>
          <t>Risque fort</t>
        </is>
      </c>
      <c r="I233" s="218" t="inlineStr">
        <is>
          <t>Exécution de 
code arbitraire
Déni de service</t>
        </is>
      </c>
      <c r="J233" s="179" t="inlineStr">
        <is>
          <t>OUI</t>
        </is>
      </c>
      <c r="K233" s="162" t="inlineStr">
        <is>
          <t>Mise à jour Google chrome par la version 114.0.5735.110</t>
        </is>
      </c>
      <c r="L233" s="179" t="inlineStr">
        <is>
          <t>Expert PDT</t>
        </is>
      </c>
      <c r="M233" s="185" t="n">
        <v>45082</v>
      </c>
      <c r="N233" s="179" t="n">
        <v>30</v>
      </c>
      <c r="O233" s="185" t="n">
        <v>45092</v>
      </c>
      <c r="P233" s="169">
        <f>DATEDIF(F233,O233,"D")</f>
        <v/>
      </c>
      <c r="Q233" s="179">
        <f>IF(P233&lt;=N233,"Traité dans le delai","Hors délai de remediation")</f>
        <v/>
      </c>
      <c r="R233" s="63" t="inlineStr">
        <is>
          <t>06/06/2023 : Mail envoyé par SOC
Une nouvelle vulnérabilité a été découverte sous l'id : 15062023-09</t>
        </is>
      </c>
      <c r="S233" s="22" t="inlineStr">
        <is>
          <t>https://chromereleases.googleblog.com/2023/06/stable-channel-update-for-desktop.html</t>
        </is>
      </c>
      <c r="T233" s="179" t="n"/>
      <c r="U233" s="179" t="n"/>
      <c r="V233" s="179" t="n"/>
      <c r="W233" s="179" t="n"/>
      <c r="X233" s="179" t="n"/>
    </row>
    <row r="234" ht="150" customHeight="1" s="209">
      <c r="A234" s="83" t="inlineStr">
        <is>
          <t>MEDZ</t>
        </is>
      </c>
      <c r="B234" s="161" t="inlineStr">
        <is>
          <t xml:space="preserve">07062023-03 </t>
        </is>
      </c>
      <c r="C234" s="179" t="inlineStr">
        <is>
          <t>NOK</t>
        </is>
      </c>
      <c r="D234" s="218" t="inlineStr">
        <is>
          <t>CVE-2023-34144
CVE-2023-34145
CVE-2023-34146
CVE-2023-34147
CVE-2023-34148</t>
        </is>
      </c>
      <c r="E234" s="218" t="inlineStr">
        <is>
          <t>Trend Micro Apex One</t>
        </is>
      </c>
      <c r="F234" s="185" t="n">
        <v>45084</v>
      </c>
      <c r="G234" s="162" t="inlineStr">
        <is>
          <t>De multiples vulnérabilités ont été découvertes dans TrendMicro Apex 
One et Apex Central. Certaines d'entre elles permettent à un attaquant de 
provoquer une exécution de code arbitraire à distance, un contournement 
de la politique de sécurité et une atteinte à l'intégrité des données.</t>
        </is>
      </c>
      <c r="H234" s="38" t="inlineStr">
        <is>
          <t>Risque fort</t>
        </is>
      </c>
      <c r="I234" s="218" t="inlineStr">
        <is>
          <t>Exécution de code arbitraire à distance
Contournement de la politique de sécurité
Atteinte à l'intégrité des données
Élévation de privilèges</t>
        </is>
      </c>
      <c r="J234" s="179" t="inlineStr">
        <is>
          <t>NON</t>
        </is>
      </c>
      <c r="K234" s="162" t="inlineStr">
        <is>
          <t xml:space="preserve"> Mise à jour pour Apex One versions SP1 CP B12033
• May 2023 Maintenance Hotfix - Build 202305 Security Agent version : 14.0.12518 </t>
        </is>
      </c>
      <c r="L234" s="179" t="inlineStr">
        <is>
          <t>Network</t>
        </is>
      </c>
      <c r="M234" s="185" t="n">
        <v>45084</v>
      </c>
      <c r="N234" s="179" t="n">
        <v>10</v>
      </c>
      <c r="O234" s="185" t="n">
        <v>45084</v>
      </c>
      <c r="P234" s="169">
        <f>DATEDIF(F234,O234,"D")</f>
        <v/>
      </c>
      <c r="Q234" s="179">
        <f>IF(P234&lt;=N234,"Traité dans le delai","Hors délai de remediation")</f>
        <v/>
      </c>
      <c r="R234" s="84" t="inlineStr">
        <is>
          <t>Non concerné par le produit.</t>
        </is>
      </c>
      <c r="S234" s="22" t="inlineStr">
        <is>
          <t>https://success.trendmicro.com/dcx/s/solution/000293322?language=en_US</t>
        </is>
      </c>
      <c r="T234" s="179" t="n"/>
      <c r="U234" s="179" t="n"/>
      <c r="V234" s="179" t="n"/>
      <c r="W234" s="179" t="n"/>
      <c r="X234" s="179" t="n"/>
    </row>
    <row r="235" ht="135" customHeight="1" s="209">
      <c r="A235" s="83" t="inlineStr">
        <is>
          <t>MEDZ</t>
        </is>
      </c>
      <c r="B235" s="161" t="inlineStr">
        <is>
          <t>15062023-08</t>
        </is>
      </c>
      <c r="C235" s="184" t="inlineStr">
        <is>
          <t>Clos (Patch cumulative)</t>
        </is>
      </c>
      <c r="D235" s="218" t="inlineStr">
        <is>
          <t>CVE-2023-28601
CVE-2023-34114
CVE-2023-34113
CVE-2023-34120
CVE-2023-28603
CVE-2023-28602
CVE-2023-28601</t>
        </is>
      </c>
      <c r="E235" s="218" t="inlineStr">
        <is>
          <t>Zoom Client for Meetings</t>
        </is>
      </c>
      <c r="F235" s="185" t="n">
        <v>45092</v>
      </c>
      <c r="G235" s="162" t="inlineStr">
        <is>
          <t>Multiples vulnérabilités ont été découverte dans les programmes d'installation de Zoom Rooms pour Windows antérieurs à la version 5.14.0 contiennent une vulnérabilité d'élévation locale 
des privilèges.
Un utilisateur local faiblement privilégié pourrait exploiter cette vulnérabilité dans une chaîne d'attaque afin d'élever ses privilèges jusqu'à l'utilisateur SYSTEM.</t>
        </is>
      </c>
      <c r="H235" s="38" t="inlineStr">
        <is>
          <t>Risque fort</t>
        </is>
      </c>
      <c r="I235" s="218" t="inlineStr">
        <is>
          <t xml:space="preserve">Escalade de privilège.
Déni de service </t>
        </is>
      </c>
      <c r="J235" s="179" t="inlineStr">
        <is>
          <t>OUI</t>
        </is>
      </c>
      <c r="K235" s="162" t="inlineStr">
        <is>
          <t>✓ Mise à jour vers la version 5.14.0 ou ultérieurs.</t>
        </is>
      </c>
      <c r="L235" s="179" t="inlineStr">
        <is>
          <t>Expert PDT</t>
        </is>
      </c>
      <c r="M235" s="185" t="n">
        <v>45092</v>
      </c>
      <c r="N235" s="179" t="n">
        <v>10</v>
      </c>
      <c r="O235" s="185">
        <f>TODAY()</f>
        <v/>
      </c>
      <c r="P235" s="169">
        <f>DATEDIF(F235,O235,"D")</f>
        <v/>
      </c>
      <c r="Q235" s="179">
        <f>IF(P235&lt;=N235,"Traité dans le delai","Hors délai de remediation")</f>
        <v/>
      </c>
      <c r="R235" s="163" t="inlineStr">
        <is>
          <t>15/06/2023 : Mail envoyé par SOC
19/06/02023 : Relance
21/06/2023 : Relance</t>
        </is>
      </c>
      <c r="S235" s="22" t="inlineStr">
        <is>
          <t>https://explore.zoom.us/en/trust/security/security-bulletin/</t>
        </is>
      </c>
      <c r="T235" s="179" t="n"/>
      <c r="U235" s="179" t="n"/>
      <c r="V235" s="179" t="n"/>
      <c r="W235" s="179" t="n"/>
      <c r="X235" s="179" t="n"/>
    </row>
    <row r="236" ht="75" customHeight="1" s="209">
      <c r="A236" s="83" t="inlineStr">
        <is>
          <t>MEDZ</t>
        </is>
      </c>
      <c r="B236" s="161" t="inlineStr">
        <is>
          <t>15062023-09</t>
        </is>
      </c>
      <c r="C236" s="179" t="inlineStr">
        <is>
          <t>Clos (Traité)</t>
        </is>
      </c>
      <c r="D236" s="218" t="inlineStr">
        <is>
          <t>CVE-2023-3214
CVE-2023-3215
CVE-2023-3216
CVE-2023-3217</t>
        </is>
      </c>
      <c r="E236" s="218" t="inlineStr">
        <is>
          <t>Google chrome</t>
        </is>
      </c>
      <c r="F236" s="185" t="n">
        <v>45092</v>
      </c>
      <c r="G236" s="162" t="inlineStr">
        <is>
          <t>De multiples vulnérabilités ont été découvertes dans Google Chrome. 
Elles permettent à un attaquant de provoquer un problème de sécurité 
non spécifié par l'éditeur</t>
        </is>
      </c>
      <c r="H236" s="38" t="inlineStr">
        <is>
          <t>Risque fort</t>
        </is>
      </c>
      <c r="I236" s="218" t="inlineStr">
        <is>
          <t>Non spécifié  par l'éditeur</t>
        </is>
      </c>
      <c r="J236" s="179" t="inlineStr">
        <is>
          <t>OUI</t>
        </is>
      </c>
      <c r="K236" s="162" t="inlineStr">
        <is>
          <t>Mettre à jour de Google chrome par la version 114.0.5735.133/134 ou ultérieure</t>
        </is>
      </c>
      <c r="L236" s="179" t="inlineStr">
        <is>
          <t>Expert PDT</t>
        </is>
      </c>
      <c r="M236" s="185" t="n">
        <v>45092</v>
      </c>
      <c r="N236" s="179" t="n">
        <v>30</v>
      </c>
      <c r="O236" s="185" t="n">
        <v>45096</v>
      </c>
      <c r="P236" s="169">
        <f>DATEDIF(F236,O236,"D")</f>
        <v/>
      </c>
      <c r="Q236" s="179">
        <f>IF(P236&lt;=N236,"Traité dans le delai","Hors délai de remediation")</f>
        <v/>
      </c>
      <c r="R236" s="25" t="inlineStr">
        <is>
          <t>15/06/2023 : Mail envoyé par SOC
19/06/02023 : Autoupdate</t>
        </is>
      </c>
      <c r="S236" s="22" t="inlineStr">
        <is>
          <t>https://chromereleases.googleblog.com/2023/06/stable-channel-update-for-desktop_13.html</t>
        </is>
      </c>
      <c r="T236" s="179" t="n"/>
      <c r="U236" s="179" t="n"/>
      <c r="V236" s="179" t="n"/>
      <c r="W236" s="179" t="n"/>
      <c r="X236" s="179" t="n"/>
    </row>
    <row r="237" ht="60" customHeight="1" s="209">
      <c r="A237" s="83" t="inlineStr">
        <is>
          <t>MEDZ</t>
        </is>
      </c>
      <c r="B237" s="161" t="inlineStr">
        <is>
          <t>21062023-13</t>
        </is>
      </c>
      <c r="C237" s="184" t="inlineStr">
        <is>
          <t>Clos (Patch cumulative)</t>
        </is>
      </c>
      <c r="D237" s="218" t="inlineStr">
        <is>
          <t>CVE-2023-34981</t>
        </is>
      </c>
      <c r="E237" s="218" t="inlineStr">
        <is>
          <t>Apache Tomcat</t>
        </is>
      </c>
      <c r="F237" s="185" t="n">
        <v>45098</v>
      </c>
      <c r="G237" s="162" t="inlineStr">
        <is>
          <t>Une vulnérabilité a été découverte dans Apache Tomcat. Elle permet à un attaquant de provoquer une atteinte à la confidentialité des données.</t>
        </is>
      </c>
      <c r="H237" s="21" t="inlineStr">
        <is>
          <t>Moyen</t>
        </is>
      </c>
      <c r="I237" s="218" t="inlineStr">
        <is>
          <t>Atteinte à la confidentialité des données</t>
        </is>
      </c>
      <c r="J237" s="179" t="inlineStr">
        <is>
          <t>OUI</t>
        </is>
      </c>
      <c r="K237" s="162" t="inlineStr">
        <is>
          <t>	Mettre à jour vers la version : 11.0.0-M6
	Mettre à jour vers la version : 10.1.9
	Mettre à jour vers la version : 9.0.75
	Mettre à jour vers la version : 8.5.89</t>
        </is>
      </c>
      <c r="L237" s="179" t="inlineStr">
        <is>
          <t>Unix</t>
        </is>
      </c>
      <c r="M237" s="185" t="n">
        <v>45098</v>
      </c>
      <c r="N237" s="179" t="n">
        <v>30</v>
      </c>
      <c r="O237" s="185">
        <f>TODAY()</f>
        <v/>
      </c>
      <c r="P237" s="169">
        <f>DATEDIF(F237,O237,"D")</f>
        <v/>
      </c>
      <c r="Q237" s="179">
        <f>IF(P237&lt;=N237,"Traité dans le delai","Hors délai de remediation")</f>
        <v/>
      </c>
      <c r="R237" s="104" t="inlineStr">
        <is>
          <t>21/06/2023 : Mail envoyé par SOC
03/07/2023 : Relance</t>
        </is>
      </c>
      <c r="S237" s="22" t="inlineStr">
        <is>
          <t>https://tomcat.apache.org/security-8.html#Fixed_in_Apache_Tomcat_8.5.89
https://tomcat.apache.org/security-9.html#Fixed_in_Apache_Tomcat_9.0.75
https://tomcat.apache.org/security-11.html#Fixed_in_Apache_Tomcat_11.0.0-M6
https://tomcat.apache.org/security-10.html#Fixed_in_Apache_Tomcat_10.1.9</t>
        </is>
      </c>
      <c r="T237" s="179" t="n"/>
      <c r="U237" s="179" t="n"/>
      <c r="V237" s="179" t="n"/>
      <c r="W237" s="179" t="n"/>
      <c r="X237" s="179" t="n"/>
    </row>
    <row r="238" ht="120" customHeight="1" s="209">
      <c r="A238" s="83" t="inlineStr">
        <is>
          <t>MEDZ</t>
        </is>
      </c>
      <c r="B238" s="161" t="inlineStr">
        <is>
          <t>22062023-15</t>
        </is>
      </c>
      <c r="C238" s="184" t="inlineStr">
        <is>
          <t>Clos (Patch cumulative)</t>
        </is>
      </c>
      <c r="D238" s="218" t="inlineStr">
        <is>
          <t>CVE-2023-32434
CVE-2023-32435
CVE-2023-32439</t>
        </is>
      </c>
      <c r="E238" s="218" t="inlineStr">
        <is>
          <t>Apple</t>
        </is>
      </c>
      <c r="F238" s="185" t="n">
        <v>45099</v>
      </c>
      <c r="G238" s="162" t="inlineStr">
        <is>
          <t>De multiples vulnérabilités de type Zero-day ont été découvertes dans 
les produits Apple. Elles permettent à un attaquant de provoquer une 
élévation de privilèges, et une exécution de code arbitraire à distance</t>
        </is>
      </c>
      <c r="H238" s="38" t="inlineStr">
        <is>
          <t>Risque fort</t>
        </is>
      </c>
      <c r="I238" s="218" t="inlineStr">
        <is>
          <t>Exécution de code à distance
Escalade privilège</t>
        </is>
      </c>
      <c r="J238" s="179" t="inlineStr">
        <is>
          <t>OUI</t>
        </is>
      </c>
      <c r="K238" s="162" t="inlineStr">
        <is>
          <t>✓ Safari version 16.5.1
✓ iOS version 16.5.1 et iPadOS 16.5.1
✓ iOS version 15.7.7 et iPadOS 15.7.7
✓ macOS Ventura version 13.4.1
✓ macOS Monterey version 12.6.7
✓ macOS Big Sur version 11.7.8</t>
        </is>
      </c>
      <c r="L238" s="179" t="inlineStr">
        <is>
          <t>Expert PDT</t>
        </is>
      </c>
      <c r="M238" s="185" t="n">
        <v>45099</v>
      </c>
      <c r="N238" s="169" t="n">
        <v>10</v>
      </c>
      <c r="O238" s="185">
        <f>TODAY()</f>
        <v/>
      </c>
      <c r="P238" s="185">
        <f>DATEDIF(F238,O238,"D")</f>
        <v/>
      </c>
      <c r="Q238" s="179">
        <f>IF(P238&lt;=N238,"Traité dans le delai","Hors délai de remediation")</f>
        <v/>
      </c>
      <c r="R238" s="63" t="inlineStr">
        <is>
          <t xml:space="preserve">22/06/2023 : Mail envoyé par SOC
03/07/2023 : Relance
</t>
        </is>
      </c>
      <c r="S238" s="22" t="inlineStr">
        <is>
          <t>https://support.apple.com/kb/HT213816
https://support.apple.com/kb/HT213814
https://support.apple.com/kb/HT213811
https://support.apple.com/kb/HT213813
https://support.apple.com/kb/HT213810
https://support.apple.com/kb/HT213809
https://support.apple.com/kb/HT213812
https://support.apple.com/kb/HT213808</t>
        </is>
      </c>
      <c r="T238" s="179" t="n"/>
      <c r="U238" s="179" t="n"/>
      <c r="V238" s="179" t="n"/>
      <c r="W238" s="179" t="n"/>
      <c r="X238" s="179" t="n"/>
    </row>
    <row r="239" ht="165" customHeight="1" s="209">
      <c r="A239" s="179" t="inlineStr">
        <is>
          <t>MEDZ</t>
        </is>
      </c>
      <c r="B239" s="161" t="inlineStr">
        <is>
          <t>27062023-19</t>
        </is>
      </c>
      <c r="C239" s="184" t="inlineStr">
        <is>
          <t>Clos (Patch cumulative)</t>
        </is>
      </c>
      <c r="D239" s="218" t="inlineStr">
        <is>
          <t>CVE-2022-34671
CVE-2023-25515
CVE-2023-25516
CVE-2023-25517</t>
        </is>
      </c>
      <c r="E239" s="218" t="inlineStr">
        <is>
          <t>NVIDIA GPU Display</t>
        </is>
      </c>
      <c r="F239" s="185" t="n">
        <v>45104</v>
      </c>
      <c r="G239" s="162" t="inlineStr">
        <is>
          <t>Multiples vulnérabilités ont été découvert dans Le pilote d'affichage GPU NVIDIA pour Windows, Elles permettent à un attaquant de provoquer un déni de service et une élévation de  privilèges.</t>
        </is>
      </c>
      <c r="H239" s="38" t="inlineStr">
        <is>
          <t>Risque fort</t>
        </is>
      </c>
      <c r="I239" s="218" t="inlineStr">
        <is>
          <t>Déni de service
-
Escalade de privilèges
-
Divulgation 
d'informations</t>
        </is>
      </c>
      <c r="J239" s="179" t="inlineStr">
        <is>
          <t>OUI</t>
        </is>
      </c>
      <c r="K239" s="162" t="inlineStr">
        <is>
          <t>▪ Versions 536.23 ou ultérieures
▪ Versions 474.44 pour support de GeForce Kepler desktop ou ultérieures
▪ Versions 474.44 ou ultérieures
▪ Versions 536.25 ou ultérieures
▪ Versions 529.11 ou ultérieures
▪ Versions 474.44 ou ultérieures
▪ Versions 536.25 ou ultérieures
▪ Versions 529.11 ou ultérieures
▪ Versions 474.44 ou ultérieures
▪ Versions 454.23 ou ultérieures</t>
        </is>
      </c>
      <c r="L239" s="179" t="inlineStr">
        <is>
          <t>Expert PDT</t>
        </is>
      </c>
      <c r="M239" s="185" t="n">
        <v>45104</v>
      </c>
      <c r="N239" s="169" t="n">
        <v>10</v>
      </c>
      <c r="O239" s="185">
        <f>TODAY()</f>
        <v/>
      </c>
      <c r="P239" s="185">
        <f>DATEDIF(F239,O239,"D")</f>
        <v/>
      </c>
      <c r="Q239" s="179">
        <f>IF(P239&lt;=N239,"Traité dans le delai","Hors délai de remediation")</f>
        <v/>
      </c>
      <c r="R239" s="163" t="inlineStr">
        <is>
          <t>27/06/2023 : Mail envoyé par SOC
03/07/2023 : Relance</t>
        </is>
      </c>
      <c r="S239" s="22" t="inlineStr">
        <is>
          <t>https://nvidia.custhelp.com/app/answers/detail/a_id/5468</t>
        </is>
      </c>
      <c r="T239" s="179" t="n"/>
      <c r="U239" s="179" t="n"/>
      <c r="V239" s="179" t="n"/>
      <c r="W239" s="179" t="n"/>
      <c r="X239" s="179" t="n"/>
    </row>
    <row r="240" ht="195" customHeight="1" s="209">
      <c r="A240" s="160" t="inlineStr">
        <is>
          <t>MEDZ</t>
        </is>
      </c>
      <c r="B240" s="161" t="inlineStr">
        <is>
          <t>05072023-01</t>
        </is>
      </c>
      <c r="C240" s="179" t="inlineStr">
        <is>
          <t>Clos (Traité)</t>
        </is>
      </c>
      <c r="D240" s="218" t="inlineStr">
        <is>
          <t>CVE-2023-3482
CVE-2023-37201
CVE-2023-37202
CVE-2023-37203
CVE-2023-37204
CVE-2023-37205
CVE-2023-37206
CVE-2023-37207
CVE-2023-37208
CVE-2023-37209
CVE-2023-37210
CVE-2023-37211
CVE-2023-37212</t>
        </is>
      </c>
      <c r="E240" s="179" t="inlineStr">
        <is>
          <t>Mozilla Firefox</t>
        </is>
      </c>
      <c r="F240" s="187" t="n">
        <v>45112</v>
      </c>
      <c r="G240" s="64" t="inlineStr">
        <is>
          <t>De multiples vulnérabilités ont été découvertes dans les produits Mozilla. 
Elles permettent à un attaquant de provoquer une atteinte à la confidentialité des données, un contournement de la politique de sécurité et une exécution de code arbitraire à distance.</t>
        </is>
      </c>
      <c r="H240" s="26" t="inlineStr">
        <is>
          <t>Risque fort</t>
        </is>
      </c>
      <c r="I240" s="218" t="inlineStr">
        <is>
          <t>Atteinte à la 
confidentialité 
des données
-
Contournement 
de la politique 
de sécurité
-
Exécution de 
code arbitraire 
à distance</t>
        </is>
      </c>
      <c r="J240" s="179" t="inlineStr">
        <is>
          <t>OUI</t>
        </is>
      </c>
      <c r="K240" s="64" t="inlineStr">
        <is>
          <t>Mozilla Firefox versions antérieures à 115
Mozilla Firefox ESR versions antérieures à 102.13</t>
        </is>
      </c>
      <c r="L240" s="218" t="inlineStr">
        <is>
          <t>Expert PDT</t>
        </is>
      </c>
      <c r="M240" s="187" t="n">
        <v>45112</v>
      </c>
      <c r="N240" s="179" t="n">
        <v>30</v>
      </c>
      <c r="O240" s="185">
        <f>TODAY()</f>
        <v/>
      </c>
      <c r="P240" s="179">
        <f>DATEDIF(F240,O240,"D")</f>
        <v/>
      </c>
      <c r="Q240" s="179">
        <f>IF(P240&lt;=N240,"Traité dans le delai","Hors délai de remediation")</f>
        <v/>
      </c>
      <c r="R240" s="66" t="inlineStr">
        <is>
          <t>05/07/2023 : Mail envoyé par SOC
12/07/2023 :Relance.
20/07/2023 :Relance</t>
        </is>
      </c>
      <c r="S240" s="68" t="inlineStr">
        <is>
          <t>https://www.mozilla.org/en-US/security/advisories/mfsa2023-22/
https://www.mozilla.org/en-US/security/advisories/mfsa2023-24/
https://www.mozilla.org/en-US/security/advisories/mfsa2023-23</t>
        </is>
      </c>
    </row>
    <row r="241" ht="105" customHeight="1" s="209">
      <c r="A241" s="160" t="inlineStr">
        <is>
          <t>MEDZ</t>
        </is>
      </c>
      <c r="B241" s="161" t="inlineStr">
        <is>
          <t>11072023-02</t>
        </is>
      </c>
      <c r="C241" s="184" t="inlineStr">
        <is>
          <t>Clos (Patch cumulative)</t>
        </is>
      </c>
      <c r="D241" s="218" t="inlineStr">
        <is>
          <t>CVE-2023-37450</t>
        </is>
      </c>
      <c r="E241" s="179" t="inlineStr">
        <is>
          <t xml:space="preserve">Apple iOS et iPadOS </t>
        </is>
      </c>
      <c r="F241" s="187" t="n">
        <v>45118</v>
      </c>
      <c r="G241" s="64" t="inlineStr">
        <is>
          <t>Vulnérabilité de type Zero-day a été découverte dans, les produits Apple. Elle permet à un attaquant de provoquer une élévation de privilèges, et l’exécution de code arbitraire à distance</t>
        </is>
      </c>
      <c r="H241" s="26" t="inlineStr">
        <is>
          <t>Risque fort</t>
        </is>
      </c>
      <c r="I241" s="218" t="inlineStr">
        <is>
          <t>Exécution de code 
arbitraire</t>
        </is>
      </c>
      <c r="J241" s="179" t="inlineStr">
        <is>
          <t>OUI</t>
        </is>
      </c>
      <c r="K241" s="64" t="inlineStr">
        <is>
          <t>iOS 16.5.1 (a)
iPadOS 16.5.1 (a)
macOS Ventura 13.4.1 (a)
Safari 16.5.2</t>
        </is>
      </c>
      <c r="L241" s="218" t="inlineStr">
        <is>
          <t>Expert PDT</t>
        </is>
      </c>
      <c r="M241" s="187" t="n">
        <v>45118</v>
      </c>
      <c r="N241" s="179" t="n">
        <v>10</v>
      </c>
      <c r="O241" s="185" t="n">
        <v>45132</v>
      </c>
      <c r="P241" s="179">
        <f>DATEDIF(F241,O241,"D")</f>
        <v/>
      </c>
      <c r="Q241" s="179">
        <f>IF(P241&lt;=N241,"Traité dans le delai","Hors délai de remediation")</f>
        <v/>
      </c>
      <c r="R241" s="66" t="inlineStr">
        <is>
          <t xml:space="preserve">11/07/2023 : Mail envoyé par SOC
13/07/2023 : Relance
18/07/2023 : Relance
20/07/2023 : Relance
25/07/2°23 : Une nouvelle vulénarbilité a été découverte sous l'id : 25072023-21
</t>
        </is>
      </c>
      <c r="S241" s="68" t="inlineStr">
        <is>
          <t>https://support.apple.com/en-us/HT213823
https://support.apple.com/en-us/HT213825
https://support.apple.com/en-us/HT213826</t>
        </is>
      </c>
    </row>
    <row r="242" ht="135" customHeight="1" s="209">
      <c r="A242" s="160" t="inlineStr">
        <is>
          <t>MEDZ</t>
        </is>
      </c>
      <c r="B242" s="161" t="inlineStr">
        <is>
          <t>12072023-04</t>
        </is>
      </c>
      <c r="C242" s="179" t="inlineStr">
        <is>
          <t>Clos (Traité)</t>
        </is>
      </c>
      <c r="D242" s="218" t="inlineStr">
        <is>
          <t>CVE-2023-28601
CVE-2023-34114
CVE-2023-34113
CVE-2023-34120
CVE-2023-28603
CVE-2023-28602
CVE-2023-28601</t>
        </is>
      </c>
      <c r="E242" s="179" t="inlineStr">
        <is>
          <t>Zoom Client for Meetings</t>
        </is>
      </c>
      <c r="F242" s="187" t="n">
        <v>45119</v>
      </c>
      <c r="G242" s="64" t="inlineStr">
        <is>
          <t>Multiples vulnérabilités ont été découverte dans les programmes d'installation de Zoom Rooms pour Windows antérieurs à la version 5.14.0 contiennent une vulnérabilité d'élévation locale 
des privilèges.
Un utilisateur local faiblement privilégié pourrait exploiter cette vulnérabilité dans une chaîne d'attaque afin d'élever ses privilèges jusqu'à l'utilisateur SYSTEM.</t>
        </is>
      </c>
      <c r="H242" s="26" t="inlineStr">
        <is>
          <t>Risque fort</t>
        </is>
      </c>
      <c r="I242" s="218" t="inlineStr">
        <is>
          <t xml:space="preserve">Escalade de privilège.
Déni de service </t>
        </is>
      </c>
      <c r="J242" s="179" t="inlineStr">
        <is>
          <t>OUI</t>
        </is>
      </c>
      <c r="K242" s="64" t="inlineStr">
        <is>
          <t>✓ Mise à jour vers la version 5.14.0 ou ultérieurs.</t>
        </is>
      </c>
      <c r="L242" s="218" t="inlineStr">
        <is>
          <t>Expert PDT</t>
        </is>
      </c>
      <c r="M242" s="187" t="n">
        <v>45119</v>
      </c>
      <c r="N242" s="179" t="n">
        <v>30</v>
      </c>
      <c r="O242" s="185" t="n">
        <v>45135</v>
      </c>
      <c r="P242" s="179">
        <f>DATEDIF(F242,O242,"D")</f>
        <v/>
      </c>
      <c r="Q242" s="179">
        <f>IF(P242&lt;=N242,"Traité dans le delai","Hors délai de remediation")</f>
        <v/>
      </c>
      <c r="R242" s="64" t="inlineStr">
        <is>
          <t>12/07/2023 : Mail envoyé par SOC
17/07/2023  : Relance
20/07/2023 : Relance
24/07/2023 : Relance
25/07/2032 : Relance</t>
        </is>
      </c>
      <c r="S242" s="68" t="inlineStr">
        <is>
          <t>https://explore.zoom.us/en/trust/security/security-bulletin/</t>
        </is>
      </c>
    </row>
    <row r="243" ht="255" customHeight="1" s="209">
      <c r="A243" s="160" t="inlineStr">
        <is>
          <t>MEDZ</t>
        </is>
      </c>
      <c r="B243" s="161" t="inlineStr">
        <is>
          <t>13072023-06</t>
        </is>
      </c>
      <c r="C243" s="179" t="inlineStr">
        <is>
          <t>WIP</t>
        </is>
      </c>
      <c r="D243" s="218" t="inlineStr">
        <is>
          <t>CVE-2023-36884</t>
        </is>
      </c>
      <c r="E243" s="218" t="inlineStr">
        <is>
          <t>« Zero-Day »
dans Windows et Office</t>
        </is>
      </c>
      <c r="F243" s="187" t="n">
        <v>45120</v>
      </c>
      <c r="G243" s="64" t="inlineStr">
        <is>
          <t>Une vulnérabilité « Zero-Day » a été découverte dans Windows et Office, Un attaquant peut créer un document Microsoft Office spécialement conçu qui lui permet d'exécuter du code à 
distance dans le contexte de la victime. Cependant, il doit convaincre la victime d'ouvrir le fichier malveillant.L’exploitation réussie de cette 
vulnérabilité pourrait entraîner une perte importante de confidentialité.
La CVE-2023-36884 est activement exploitée</t>
        </is>
      </c>
      <c r="H243" s="26" t="inlineStr">
        <is>
          <t>Risque fort</t>
        </is>
      </c>
      <c r="I243" s="218" t="inlineStr">
        <is>
          <t>Exécution code 
arbitraire</t>
        </is>
      </c>
      <c r="J243" s="179" t="inlineStr">
        <is>
          <t>OUI</t>
        </is>
      </c>
      <c r="K243" s="64" t="inlineStr">
        <is>
          <t>Ajouter les noms d'application suivants à cette clé de registre en tant que valeurs de type 
REG_DWORD avec des données : 1
Computer\HKEY_LOCAL_MACHINE\SOFTWARE\Policies\Microsoft\Internet 
Explorer\Main\FeatureControl\FEATURE_BLOCK_CROSS_PROTOCOL_FILE_NAVIGATION
Applications :
▪ Excel.exe
▪ Graph.exe
▪ MSAccess.exe
▪ MSPub.exe
▪ Powerpnt.exe
▪ Visio.exe
▪ WinProj.exe
▪ WinWord.exe
▪ Wordpad.exe</t>
        </is>
      </c>
      <c r="L243" s="218" t="inlineStr">
        <is>
          <t>Expert PDT</t>
        </is>
      </c>
      <c r="M243" s="187" t="n">
        <v>45120</v>
      </c>
      <c r="N243" s="179" t="n">
        <v>2</v>
      </c>
      <c r="O243" s="185" t="n">
        <v>45135</v>
      </c>
      <c r="P243" s="179">
        <f>DATEDIF(F243,O243,"D")</f>
        <v/>
      </c>
      <c r="Q243" s="179">
        <f>IF(P243&lt;=N243,"Traité dans le delai","Hors délai de remediation")</f>
        <v/>
      </c>
      <c r="R243" s="64" t="inlineStr">
        <is>
          <t xml:space="preserve">13/07/2023 : Mail envoyé par SOC
20/07/2023 : Relance
24/07/2023 : Relance
28/07/2023 : Relance
31/07/2023 : Relance
</t>
        </is>
      </c>
      <c r="S243" s="68" t="inlineStr">
        <is>
          <t>https://msrc.microsoft.com/update-guide/vulnerability/CVE-2023-36884
https://nvd.nist.gov/vuln/detail/CVE-2023-36884</t>
        </is>
      </c>
    </row>
    <row r="244" ht="90" customHeight="1" s="209">
      <c r="A244" s="160" t="inlineStr">
        <is>
          <t>MEDZ</t>
        </is>
      </c>
      <c r="B244" s="161" t="inlineStr">
        <is>
          <t>17072023-09</t>
        </is>
      </c>
      <c r="C244" s="179" t="inlineStr">
        <is>
          <t>Clos (Traité)</t>
        </is>
      </c>
      <c r="D244" s="218" t="inlineStr">
        <is>
          <t>CVE-2023-36887</t>
        </is>
      </c>
      <c r="E244" s="179" t="inlineStr">
        <is>
          <t>Microsoft Edge</t>
        </is>
      </c>
      <c r="F244" s="187" t="n">
        <v>45124</v>
      </c>
      <c r="G244" s="64" t="inlineStr">
        <is>
          <t>Vulnérabilités à été corrigé dans Microsoft Edge. Elle permet à un attaquant de provoquer l’exécution de code arbitraire à distance.</t>
        </is>
      </c>
      <c r="H244" s="26" t="inlineStr">
        <is>
          <t>Risque fort</t>
        </is>
      </c>
      <c r="I244" s="218" t="inlineStr">
        <is>
          <t>Exécution de 
code arbitraire à 
distance</t>
        </is>
      </c>
      <c r="J244" s="179" t="inlineStr">
        <is>
          <t>OUI</t>
        </is>
      </c>
      <c r="K244" s="64" t="inlineStr">
        <is>
          <t>Mise a jour vers la version 114.0.1823.82 ou ultérieur</t>
        </is>
      </c>
      <c r="L244" s="218" t="inlineStr">
        <is>
          <t>Expert PDT</t>
        </is>
      </c>
      <c r="M244" s="187" t="n">
        <v>45124</v>
      </c>
      <c r="N244" s="179" t="n">
        <v>30</v>
      </c>
      <c r="O244" s="185" t="n">
        <v>45132</v>
      </c>
      <c r="P244" s="179">
        <f>DATEDIF(F244,O244,"D")</f>
        <v/>
      </c>
      <c r="Q244" s="179">
        <f>IF(P244&lt;=N244,"Traité dans le delai","Hors délai de remediation")</f>
        <v/>
      </c>
      <c r="R244" s="66" t="inlineStr">
        <is>
          <t xml:space="preserve">17/07/2023 : Mail envoyé par SOC
autoupdate
24/07/2023 : Relance
25/07/2023 : une nouvelle vulnérabité a été découverte sous 'lid : 25072023-20
</t>
        </is>
      </c>
      <c r="S244" s="68" t="inlineStr">
        <is>
          <t>https://www.cve.org/CVERecord?id=CVE-2023-36887
https://msrc.microsoft.com/update-guide/</t>
        </is>
      </c>
    </row>
    <row r="245" ht="90" customHeight="1" s="209">
      <c r="A245" s="160" t="inlineStr">
        <is>
          <t>MEDZ</t>
        </is>
      </c>
      <c r="B245" s="161" t="inlineStr">
        <is>
          <t>21072023-18</t>
        </is>
      </c>
      <c r="C245" s="184" t="inlineStr">
        <is>
          <t>Clos (Patch cumulative)</t>
        </is>
      </c>
      <c r="D245" s="218" t="inlineStr">
        <is>
          <t>CVE-2023-38408</t>
        </is>
      </c>
      <c r="E245" s="179" t="inlineStr">
        <is>
          <t>Openssh</t>
        </is>
      </c>
      <c r="F245" s="187" t="n">
        <v>45128</v>
      </c>
      <c r="G245" s="64" t="inlineStr">
        <is>
          <t>Une vulnérabilité a été découverte dans OpenSSH. Elle permet à un 
attaquant de provoquer une exécution de code arbitraire à distance.</t>
        </is>
      </c>
      <c r="H245" s="26" t="inlineStr">
        <is>
          <t>Risque fort</t>
        </is>
      </c>
      <c r="I245" s="218" t="inlineStr">
        <is>
          <t xml:space="preserve"> Exécution de code 
arbitraire à distance</t>
        </is>
      </c>
      <c r="J245" s="179" t="inlineStr">
        <is>
          <t>OUI</t>
        </is>
      </c>
      <c r="K245" s="64" t="inlineStr">
        <is>
          <t>OpenSSH version 9.3p2 ou ultérieures.</t>
        </is>
      </c>
      <c r="L245" s="218" t="inlineStr">
        <is>
          <t>Unix</t>
        </is>
      </c>
      <c r="M245" s="187" t="n">
        <v>45128</v>
      </c>
      <c r="N245" s="179" t="n">
        <v>10</v>
      </c>
      <c r="O245" s="185" t="n">
        <v>45135</v>
      </c>
      <c r="P245" s="179">
        <f>DATEDIF(F245,O245,"D")</f>
        <v/>
      </c>
      <c r="Q245" s="179">
        <f>IF(P245&lt;=N245,"Traité dans le delai","Hors délai de remediation")</f>
        <v/>
      </c>
      <c r="R245" s="64" t="inlineStr">
        <is>
          <t>21/07/2023 : Mail envoyé par SOC
21/07/2023 : CVE-2023-38408:
RedHat: aucune errata publiée jusqu’à présent.
Oracle Linux : aucune publication publiée jusqu’à présent.
24/07/2023 : Relance</t>
        </is>
      </c>
      <c r="S245" s="68" t="inlineStr">
        <is>
          <t>https://www.openssh.com/txt/release-9.3p2</t>
        </is>
      </c>
    </row>
    <row r="246" ht="105" customHeight="1" s="209">
      <c r="A246" s="160" t="inlineStr">
        <is>
          <t>MEDZ</t>
        </is>
      </c>
      <c r="B246" s="161" t="inlineStr">
        <is>
          <t>21072023-19</t>
        </is>
      </c>
      <c r="C246" s="184" t="inlineStr">
        <is>
          <t>Clos (Patch cumulative)</t>
        </is>
      </c>
      <c r="D246" s="218" t="inlineStr">
        <is>
          <t>CVE-2023-3446</t>
        </is>
      </c>
      <c r="E246" s="179" t="inlineStr">
        <is>
          <t>OpenSSL</t>
        </is>
      </c>
      <c r="F246" s="187" t="n">
        <v>45128</v>
      </c>
      <c r="G246" s="64" t="inlineStr">
        <is>
          <t>Une vulnérabilité a été découverte dans OpenSSL. Elle permet à un 
attaquant de provoquer un déni de service à distance.</t>
        </is>
      </c>
      <c r="H246" s="26" t="inlineStr">
        <is>
          <t>Risque fort</t>
        </is>
      </c>
      <c r="I246" s="218" t="inlineStr">
        <is>
          <t>Déni de service à 
distance</t>
        </is>
      </c>
      <c r="J246" s="179" t="inlineStr">
        <is>
          <t>OUI</t>
        </is>
      </c>
      <c r="K246" s="64" t="inlineStr">
        <is>
          <t>Mettre à jour OpenSSL par la version recommandée : 
✓ OpenSSL versions 3.1, 3.0, 1.1.1 et 1.0.2</t>
        </is>
      </c>
      <c r="L246" s="218" t="inlineStr">
        <is>
          <t>Unix</t>
        </is>
      </c>
      <c r="M246" s="187" t="n">
        <v>45128</v>
      </c>
      <c r="N246" s="179" t="n">
        <v>30</v>
      </c>
      <c r="O246" s="185" t="n">
        <v>45135</v>
      </c>
      <c r="P246" s="179">
        <f>DATEDIF(F246,O246,"D")</f>
        <v/>
      </c>
      <c r="Q246" s="179">
        <f>IF(P246&lt;=N246,"Traité dans le delai","Hors délai de remediation")</f>
        <v/>
      </c>
      <c r="R246" s="64" t="inlineStr">
        <is>
          <t xml:space="preserve">21/07/2023 : Mail envoyé par SOC
21/07/2023 : CVE-2023-3446
RedHat: Non concerné.
Oracle Linux: aucune publication jusqu’à présent.
Cdt,
</t>
        </is>
      </c>
      <c r="S246" s="68" t="inlineStr">
        <is>
          <t>https://www.openssl.org/news/secadv/20230719.txt</t>
        </is>
      </c>
    </row>
    <row r="247" ht="210" customHeight="1" s="209">
      <c r="A247" s="160" t="inlineStr">
        <is>
          <t>MEDZ</t>
        </is>
      </c>
      <c r="B247" s="161" t="inlineStr">
        <is>
          <t>25072023-20</t>
        </is>
      </c>
      <c r="C247" s="179" t="inlineStr">
        <is>
          <t>Clos (Traité)</t>
        </is>
      </c>
      <c r="D247" s="218" t="inlineStr">
        <is>
          <t>CVE-2023-38173
CVE-2023-3740
CVE-2023-3738
CVE-2023-3737
CVE-2023-3736
CVE-2023-3735
CVE-2023-3734
CVE-2023-3733
CVE-2023-3732
CVE-2023-3730
CVE-2023-3728
CVE-2023-3727
CVE-2023-38187
CVE-2023-35392</t>
        </is>
      </c>
      <c r="E247" s="179" t="inlineStr">
        <is>
          <t>Microsoft Edge</t>
        </is>
      </c>
      <c r="F247" s="187" t="n">
        <v>45132</v>
      </c>
      <c r="G247" s="64" t="inlineStr">
        <is>
          <t>De multiples vulnérabilités ont été découvertes dans Microsoft Edge. Elles permettent à un attaquant de provoquer un problème de 
sécurité non spécifié par l'éditeur, un contournement de la politique de sécurité et une élévation de privilèges</t>
        </is>
      </c>
      <c r="H247" s="26" t="inlineStr">
        <is>
          <t>Risque fort</t>
        </is>
      </c>
      <c r="I247" s="218" t="inlineStr">
        <is>
          <t>Non spécifié 
par l'éditeur
Contournem
ent de la politique de
sécurité
Élévation de 
privilèges</t>
        </is>
      </c>
      <c r="J247" s="179" t="inlineStr">
        <is>
          <t>OUI</t>
        </is>
      </c>
      <c r="K247" s="64" t="inlineStr">
        <is>
          <t>✓ Microsoft Edge (Stable) versions ultérieur à 115.0.1901.183
✓ Microsoft Edge (Extended Stable) versions ultérieur à 114.0.1901.183</t>
        </is>
      </c>
      <c r="L247" s="218" t="inlineStr">
        <is>
          <t>Expert PDT</t>
        </is>
      </c>
      <c r="M247" s="187" t="n">
        <v>45132</v>
      </c>
      <c r="N247" s="179" t="n">
        <v>30</v>
      </c>
      <c r="O247" s="185" t="n">
        <v>45135</v>
      </c>
      <c r="P247" s="179">
        <f>DATEDIF(F247,O247,"D")</f>
        <v/>
      </c>
      <c r="Q247" s="179">
        <f>IF(P247&lt;=N247,"Traité dans le delai","Hors délai de remediation")</f>
        <v/>
      </c>
      <c r="R247" s="66" t="inlineStr">
        <is>
          <t xml:space="preserve">17/07/2023 : Mail envoyé par SOC
17/07/2023 : Autoupdate
</t>
        </is>
      </c>
      <c r="S247" s="68" t="inlineStr">
        <is>
          <t>https://msrc.microsoft.com/update-guide/vulnerability/CVE-2023-38173
https://msrc.microsoft.com/update-guide/vulnerability/CVE-2023-3740
https://msrc.microsoft.com/update-guide/vulnerability/CVE-2023-3738
https://msrc.microsoft.com/update-guide/vulnerability/CVE-2023-3737
https://msrc.microsoft.com/update-guide/vulnerability/CVE-2023-3736
https://msrc.microsoft.com/update-guide/vulnerability/CVE-2023-3735
https://msrc.microsoft.com/update-guide/vulnerability/CVE-2023-3734
https://msrc.microsoft.com/update-guide/vulnerability/CVE-2023-3733
https://msrc.microsoft.com/update-guide/vulnerability/CVE-2023-3732
https://msrc.microsoft.com/update-guide/vulnerability/CVE-2023-3730
https://msrc.microsoft.com/update-guide/vulnerability/CVE-2023-3728
https://msrc.microsoft.com/update-guide/vulnerability/CVE-2023-3727
https://msrc.microsoft.com/update-guide/vulnerability/CVE-2023-38187
https://msrc.microsoft.com/update-guide/vulnerability/CVE-2023-35392</t>
        </is>
      </c>
    </row>
    <row r="248" ht="165" customHeight="1" s="209">
      <c r="A248" s="160" t="inlineStr">
        <is>
          <t>MEDZ</t>
        </is>
      </c>
      <c r="B248" s="160" t="inlineStr">
        <is>
          <t>25072023-21</t>
        </is>
      </c>
      <c r="C248" s="184" t="inlineStr">
        <is>
          <t>Clos (Patch cumulative)</t>
        </is>
      </c>
      <c r="D248" s="182" t="inlineStr">
        <is>
          <t>CVE-2023-23540
CVE-2023-32416
CVE-2023-32441
CVE-2023-38606
CVE-2023-32433
CVE-2023-35993
CVE-2023-38572
CVE-2023-32409
CVE-2023-38594
CVE-2023-38597
CVE-2023-38133</t>
        </is>
      </c>
      <c r="E248" s="182" t="inlineStr">
        <is>
          <t xml:space="preserve">Apple iOS et iPadOS 
«Zero-day»  
</t>
        </is>
      </c>
      <c r="F248" s="188" t="n">
        <v>45132</v>
      </c>
      <c r="G248" s="65" t="inlineStr">
        <is>
          <t>Multiples Vulnérabilités de type Zero-day ont été découvertes dans, les produits Apple. Elles permettent à un attaquant de provoquer une 
Élévation de privilèges, et l’exécution de code  arbitraire à distance</t>
        </is>
      </c>
      <c r="H248" s="81" t="inlineStr">
        <is>
          <t>Risque fort</t>
        </is>
      </c>
      <c r="I248" s="182" t="inlineStr">
        <is>
          <t>Exécution de code 
arbitraire
-
Élévation de 
privilèges</t>
        </is>
      </c>
      <c r="J248" s="169" t="inlineStr">
        <is>
          <t>OUI</t>
        </is>
      </c>
      <c r="K248" s="65" t="inlineStr">
        <is>
          <t>✓ iOS versions 16.6 ou ultérieur
✓ iPad OS versions 16.6 ou ultérieur</t>
        </is>
      </c>
      <c r="L248" s="182" t="inlineStr">
        <is>
          <t>Expert PDT</t>
        </is>
      </c>
      <c r="M248" s="188" t="n">
        <v>45132</v>
      </c>
      <c r="N248" s="169" t="n">
        <v>10</v>
      </c>
      <c r="O248" s="186">
        <f>TODAY()</f>
        <v/>
      </c>
      <c r="P248" s="169">
        <f>DATEDIF(F248,O248,"D")</f>
        <v/>
      </c>
      <c r="Q248" s="179">
        <f>IF(P248&lt;=N248,"Traité dans le delai","Hors délai de remediation")</f>
        <v/>
      </c>
      <c r="R248" s="67" t="inlineStr">
        <is>
          <t xml:space="preserve">25/07/2023 : Mail envoyé par SOC
</t>
        </is>
      </c>
      <c r="S248" s="70" t="inlineStr">
        <is>
          <t>https://support.apple.com/en-us/HT213842</t>
        </is>
      </c>
    </row>
    <row r="249" ht="165" customHeight="1" s="209">
      <c r="A249" s="160" t="inlineStr">
        <is>
          <t>MEDZ</t>
        </is>
      </c>
      <c r="B249" s="161" t="inlineStr">
        <is>
          <t xml:space="preserve">04082023-02 </t>
        </is>
      </c>
      <c r="C249" s="184" t="inlineStr">
        <is>
          <t>Clos (Patch cumulative)</t>
        </is>
      </c>
      <c r="D249" s="218" t="inlineStr">
        <is>
          <t>CVE-2023-3817</t>
        </is>
      </c>
      <c r="E249" s="179" t="inlineStr">
        <is>
          <t>OpenSSL</t>
        </is>
      </c>
      <c r="F249" s="187" t="n">
        <v>45142</v>
      </c>
      <c r="G249" s="64" t="inlineStr">
        <is>
          <t>Une vulnérabilité a été découverte dans OpenSSL. Elle permet à un attaquant de provoquer un déni de service à distance</t>
        </is>
      </c>
      <c r="H249" s="26" t="inlineStr">
        <is>
          <t>Risque fort</t>
        </is>
      </c>
      <c r="I249" s="218" t="inlineStr">
        <is>
          <t>Déni de service à 
distance</t>
        </is>
      </c>
      <c r="J249" s="179" t="inlineStr">
        <is>
          <t>OUI</t>
        </is>
      </c>
      <c r="K249" s="64" t="inlineStr">
        <is>
          <t>▪ OpenSSL 3.1, 3.0, 1.1.1 et 1.0.2 sont vulnérables à cette vulnérabilité
▪ Les fournisseurs FIPS OpenSSL 3.0 et 3.1 ne sont pas concernés par cette
vulnérabilité
▪ L'implémentation SSL/TLS d'OpenSSL n'est pas concernée par cette vulnérabilité
NB : OpenSSL 1.1.1 arrivera en fin de vie le 2023-09-11. Après cette date, les correctifs
 pour la version 1.1.1 ne seront disponibles que pour les clients du support premium.</t>
        </is>
      </c>
      <c r="L249" s="218" t="inlineStr">
        <is>
          <t>Unix</t>
        </is>
      </c>
      <c r="M249" s="187" t="n">
        <v>45142</v>
      </c>
      <c r="N249" s="179" t="n">
        <v>30</v>
      </c>
      <c r="O249" s="185" t="n">
        <v>45168</v>
      </c>
      <c r="P249" s="169">
        <f>DATEDIF(F249,O249,"D")</f>
        <v/>
      </c>
      <c r="Q249" s="179">
        <f>IF(P249&lt;=N249,"Traité dans le delai","Hors délai de remediation")</f>
        <v/>
      </c>
      <c r="R249" s="64" t="inlineStr">
        <is>
          <t>04/08/2023 : Mail envoyé par SOC
10/08/2023 : Relance
15/08/2023 : Relance
17/08/2023 : Escalade ARL / ADL
28/08/2023 : Relance</t>
        </is>
      </c>
      <c r="S249" s="68" t="inlineStr">
        <is>
          <t>https://www.openssl.org/news/secadv/20230731.txt</t>
        </is>
      </c>
    </row>
    <row r="250" ht="409.5" customHeight="1" s="209">
      <c r="A250" s="160" t="inlineStr">
        <is>
          <t>MEDZ</t>
        </is>
      </c>
      <c r="B250" s="161" t="inlineStr">
        <is>
          <t>09082023-04</t>
        </is>
      </c>
      <c r="C250" s="179" t="inlineStr">
        <is>
          <t>Clos (Patch cumulative)</t>
        </is>
      </c>
      <c r="D250" s="218" t="inlineStr">
        <is>
          <t>CVE-2023-29320
CVE-2023-29299
CVE-2023-29303
CVE-2023-38222
CVE-2023-38223
CVE-2023-38224
CVE-2023-38225
CVE-2023-38226
CVE-2023-38227
CVE-2023-38228
CVE-2023-38229
CVE-2023-38230
CVE-2023-38231
CVE-2023-38232
CVE-2023-38233
CVE-2023-38234
CVE-2023-38235
CVE-2023-38236
CVE-2023-38237
CVE-2023-38238
CVE-2023-38239
CVE-2023-38240
CVE-2023-38241
CVE-2023-38242
CVE-2023-38243
CVE-2023-38244
CVE-2023-38245
CVE-2023-38246
CVE-2023-38247
CVE-2023-38248</t>
        </is>
      </c>
      <c r="E250" s="179" t="inlineStr">
        <is>
          <t>Adobe Acrobat DC et Acrobat Reader DC</t>
        </is>
      </c>
      <c r="F250" s="187" t="n">
        <v>45147</v>
      </c>
      <c r="G250" s="64" t="inlineStr">
        <is>
          <t>De multiples vulnérabilités ont été découvertes dans les produits Adobe Acrobat et Adobe Reader. 
Certaines d'entre elles permettent à un attaquant de provoquer une 
exécution de code arbitraire,un contournement de la politique de 
sécurité et un déni de service ainsi d’autres risques sur un système 
vulnérable.</t>
        </is>
      </c>
      <c r="H250" s="26" t="inlineStr">
        <is>
          <t>Risque fort</t>
        </is>
      </c>
      <c r="I250" s="218" t="inlineStr">
        <is>
          <t>Exécution de code 
arbitraire
Contournement de la 
sécurité
Déni de service</t>
        </is>
      </c>
      <c r="J250" s="179" t="inlineStr">
        <is>
          <t>OUI</t>
        </is>
      </c>
      <c r="K250" s="64" t="inlineStr">
        <is>
          <t>Mise à jour d’Adobe par les versions suivantes : 
- Acrobat DC version 23.003.20269 ou ultérieures
- Acrobat Reader DC version 23.003.20269 ou ultérieures
- Acrobat 2020 version 20.005.30516.10516 sur Mac et 20.005.30514.10514 sur Win ou ultérieures
- Acrobat Reader 2020 version 20.005.30516.10516 sur Mac 20.005.30514.10514 sur Win ou
ultérieures</t>
        </is>
      </c>
      <c r="L250" s="218" t="inlineStr">
        <is>
          <t>Expert PDT</t>
        </is>
      </c>
      <c r="M250" s="187" t="n">
        <v>44994</v>
      </c>
      <c r="N250" s="179" t="n">
        <v>30</v>
      </c>
      <c r="O250" s="185" t="n">
        <v>45168</v>
      </c>
      <c r="P250" s="169">
        <f>DATEDIF(F250,O250,"D")</f>
        <v/>
      </c>
      <c r="Q250" s="179">
        <f>IF(P250&lt;=N250,"Traité dans le delai","Hors délai de remediation")</f>
        <v/>
      </c>
      <c r="R250" s="64" t="inlineStr">
        <is>
          <t>09/08/2023 : Mail envoyé par SOC
15/08/2023 : Relance
17/08/2023 : Auto-update
28/08/2023 : Auto-update
une nouvelle vulnérabilité a été découverte sous l'id : 13092023-04</t>
        </is>
      </c>
      <c r="S250" s="68" t="inlineStr">
        <is>
          <t>https://helpx.adobe.com/security/products/acrobat/apsb22-46.html</t>
        </is>
      </c>
    </row>
    <row r="251" ht="120" customHeight="1" s="209">
      <c r="A251" s="160" t="inlineStr">
        <is>
          <t>MEDZ</t>
        </is>
      </c>
      <c r="B251" s="161" t="inlineStr">
        <is>
          <t>10082023-06</t>
        </is>
      </c>
      <c r="C251" s="179" t="inlineStr">
        <is>
          <t>Clos (Traité)</t>
        </is>
      </c>
      <c r="D251" s="218" t="inlineStr">
        <is>
          <t>CVE-2023-39211
CVE-2023-39212
CVE-2023-39209</t>
        </is>
      </c>
      <c r="E251" s="179" t="inlineStr">
        <is>
          <t>Zoom Client for Meetings for Windows</t>
        </is>
      </c>
      <c r="F251" s="187" t="n">
        <v>45148</v>
      </c>
      <c r="G251" s="64" t="inlineStr">
        <is>
          <t>Multiples vulnérabilités ont été découvertes dans les programmes d'installation de Zoom Rooms pour Windows antérieurs à la version 5.15.5 contiennent des vulnérabilités d'élévation locale des privilèges.
Un utilisateur local faiblement privilégié pourrait exploiter cette vulnérabilité dans une chaîne d'attaque afin d'élever ses privilèges jusqu'à l'utilisateur SYSTEM.</t>
        </is>
      </c>
      <c r="H251" s="26" t="inlineStr">
        <is>
          <t>Risque fort</t>
        </is>
      </c>
      <c r="I251" s="218" t="inlineStr">
        <is>
          <t xml:space="preserve">Escalade de privilège.
Déni de service </t>
        </is>
      </c>
      <c r="J251" s="179" t="inlineStr">
        <is>
          <t>OUI</t>
        </is>
      </c>
      <c r="K251" s="64" t="inlineStr">
        <is>
          <t>	Mise à jour vers la version 5.15.5 ou ultérieurs</t>
        </is>
      </c>
      <c r="L251" s="218" t="inlineStr">
        <is>
          <t>Expert PDT</t>
        </is>
      </c>
      <c r="M251" s="187" t="n">
        <v>45148</v>
      </c>
      <c r="N251" s="179" t="n">
        <v>30</v>
      </c>
      <c r="O251" s="185" t="n">
        <v>45168</v>
      </c>
      <c r="P251" s="169">
        <f>DATEDIF(F251,O251,"D")</f>
        <v/>
      </c>
      <c r="Q251" s="179">
        <f>IF(P251&lt;=N251,"Traité dans le delai","Hors délai de remediation")</f>
        <v/>
      </c>
      <c r="R251" s="85" t="inlineStr">
        <is>
          <t xml:space="preserve">10/08/2023 : Mail envoyé par SOC
11/08/2023 :Relance
17/08/2023 : Relance
28/08/2023  : Relance
</t>
        </is>
      </c>
      <c r="S251" s="68" t="inlineStr">
        <is>
          <t>https://explore.zoom.us/en/trust/security/security-bulletin/</t>
        </is>
      </c>
    </row>
    <row r="252" ht="315" customHeight="1" s="209">
      <c r="A252" s="160" t="inlineStr">
        <is>
          <t>MEDZ</t>
        </is>
      </c>
      <c r="B252" s="161" t="inlineStr">
        <is>
          <t>16082023-08</t>
        </is>
      </c>
      <c r="C252" s="179" t="inlineStr">
        <is>
          <t>Clos (Traité)</t>
        </is>
      </c>
      <c r="D252" s="218" t="inlineStr">
        <is>
          <t>CVE-2023-2312
CVE-2023-4349
CVE-2023-4350
CVE-2023-4351
CVE-2023-4352
CVE-2023-4353
CVE-2023-4354
CVE-2023-4355
CVE-2023-4356
CVE-2023-4357
CVE-2023-4358
CVE-2023-4359
CVE-2023-4360
CVE-2023-4361
CVE-2023-4362
CVE-2023-4363
CVE-2023-4364
CVE-2023-4365
CVE-2023-4366
CVE-2023-4367
CVE-2023-4368</t>
        </is>
      </c>
      <c r="E252" s="179" t="inlineStr">
        <is>
          <t>Google chrome</t>
        </is>
      </c>
      <c r="F252" s="187" t="n">
        <v>45154</v>
      </c>
      <c r="G252" s="64" t="inlineStr">
        <is>
          <t>De multiples vulnérabilités ont été découvertes dans Google Chrome. 
Elles permettent à un attaquant de provoquer un problème de sécurité 
non spécifié par l'éditeur.</t>
        </is>
      </c>
      <c r="H252" s="26" t="inlineStr">
        <is>
          <t>Risque fort</t>
        </is>
      </c>
      <c r="I252" s="218" t="inlineStr">
        <is>
          <t>Non spécifié 
par 
l'éditeur</t>
        </is>
      </c>
      <c r="J252" s="179" t="inlineStr">
        <is>
          <t>OUI</t>
        </is>
      </c>
      <c r="K252" s="64" t="inlineStr">
        <is>
          <t>Mettre à jour de Google chrome par la version 116.0.5845.97 ou ultérieure</t>
        </is>
      </c>
      <c r="L252" s="218" t="inlineStr">
        <is>
          <t>Expert PDT</t>
        </is>
      </c>
      <c r="M252" s="187" t="n">
        <v>45154</v>
      </c>
      <c r="N252" s="179" t="n">
        <v>15</v>
      </c>
      <c r="O252" s="185" t="n">
        <v>45168</v>
      </c>
      <c r="P252" s="169">
        <f>DATEDIF(F252,O252,"D")</f>
        <v/>
      </c>
      <c r="Q252" s="179">
        <f>IF(P252&lt;=N252,"Traité dans le delai","Hors délai de remediation")</f>
        <v/>
      </c>
      <c r="R252" s="64" t="inlineStr">
        <is>
          <t>16/08/2023 : Mail envoyé par SOC
Autoupdate
une nouvelle vulnérabilité a été découverte sous l'id : 23082023-15</t>
        </is>
      </c>
      <c r="S252" s="68" t="inlineStr">
        <is>
          <t>https://chromereleases.googleblog.com/2023/08/stable-channel-update-for-desktop_15.html</t>
        </is>
      </c>
    </row>
    <row r="253" ht="90" customHeight="1" s="209">
      <c r="A253" s="160" t="inlineStr">
        <is>
          <t>MEDZ</t>
        </is>
      </c>
      <c r="B253" s="161" t="inlineStr">
        <is>
          <t>18082023-10</t>
        </is>
      </c>
      <c r="C253" s="179" t="inlineStr">
        <is>
          <t>Clos (Traité)</t>
        </is>
      </c>
      <c r="D253" s="218" t="inlineStr">
        <is>
          <t>CVE-2023-36787
CVE-2023-38158</t>
        </is>
      </c>
      <c r="E253" s="179" t="inlineStr">
        <is>
          <t>Microsoft Edge</t>
        </is>
      </c>
      <c r="F253" s="187" t="n">
        <v>45156</v>
      </c>
      <c r="G253" s="64" t="inlineStr">
        <is>
          <t>De multiples vulnérabilités ont été découvertes dans Microsoft Edge. Elles 
permettent à un attaquant de provoquer une atteinte à la confidentialité des données et une élévation de privilèges.</t>
        </is>
      </c>
      <c r="H253" s="26" t="inlineStr">
        <is>
          <t>Risque fort</t>
        </is>
      </c>
      <c r="I253" s="218" t="inlineStr">
        <is>
          <t>Atteinte à la 
confidentialité des 
données
Élévation de 
privilèges</t>
        </is>
      </c>
      <c r="J253" s="179" t="inlineStr">
        <is>
          <t>OUI</t>
        </is>
      </c>
      <c r="K253" s="64" t="inlineStr">
        <is>
          <t>✓ Mise a jour vers la version 116.0.1901.200 ou ultérieur</t>
        </is>
      </c>
      <c r="L253" s="218" t="inlineStr">
        <is>
          <t>Expert PDT</t>
        </is>
      </c>
      <c r="M253" s="187" t="n">
        <v>45156</v>
      </c>
      <c r="N253" s="179" t="n">
        <v>30</v>
      </c>
      <c r="O253" s="185" t="n">
        <v>45168</v>
      </c>
      <c r="P253" s="169">
        <f>DATEDIF(F253,O253,"D")</f>
        <v/>
      </c>
      <c r="Q253" s="179">
        <f>IF(P253&lt;=N253,"Traité dans le delai","Hors délai de remediation")</f>
        <v/>
      </c>
      <c r="R253" s="66" t="inlineStr">
        <is>
          <t>18/08/2023 : Mail envoyé par SOC
Autoupdate
une nouvelle vulnérabilité a été découverte sous l'id : 23082023-14</t>
        </is>
      </c>
      <c r="S253" s="68" t="inlineStr">
        <is>
          <t>https://msrc.microsoft.com/update-guide/vulnerability/CVE-2023-36787
https://msrc.microsoft.com/update-guide/vulnerability/CVE-2023-38158</t>
        </is>
      </c>
    </row>
    <row r="254" ht="345" customHeight="1" s="209">
      <c r="A254" s="160" t="inlineStr">
        <is>
          <t>MEDZ</t>
        </is>
      </c>
      <c r="B254" s="161" t="inlineStr">
        <is>
          <t xml:space="preserve"> 23082023-14</t>
        </is>
      </c>
      <c r="C254" s="179" t="inlineStr">
        <is>
          <t>Clos (Traité)</t>
        </is>
      </c>
      <c r="D254" s="218" t="inlineStr">
        <is>
          <t>CVE-2023-4349
CVE-2023-2312
CVE-2023-4368
CVE-2023-4367
CVE-2023-4366 
CVE-2023-4365
CVE-2023-4364
CVE-2023-4363
CVE-2023-4362
CVE-2023-4361 
CVE-2023-4360
CVE-2023-4359
CVE-2023-4358
CVE-2023-4357
CVE-2023-4356 
CVE-2023-4355
CVE-2023-4354
CVE-2023-4353
CVE-2023-4352
CVE-2023-4351 
CVE-2023-4350
CVE-2023-36787
CVE-2023-38158</t>
        </is>
      </c>
      <c r="E254" s="179" t="inlineStr">
        <is>
          <t>Microsoft Edge</t>
        </is>
      </c>
      <c r="F254" s="187" t="n">
        <v>45161</v>
      </c>
      <c r="G254" s="64" t="inlineStr">
        <is>
          <t>De multiples vulnérabilités ont été découvertes dans Microsoft Edge. Elles 
permettent à un attaquant de provoquer une atteinte à la confidentialité des données et une élévation de privilèges.</t>
        </is>
      </c>
      <c r="H254" s="26" t="inlineStr">
        <is>
          <t>Risque fort</t>
        </is>
      </c>
      <c r="I254" s="218" t="inlineStr">
        <is>
          <t>Non spécifié par 
l'éditeur
Atteinte à la 
confidentialité des 
données
Élévation de 
privilèges</t>
        </is>
      </c>
      <c r="J254" s="179" t="inlineStr">
        <is>
          <t>OUI</t>
        </is>
      </c>
      <c r="K254" s="64" t="inlineStr">
        <is>
          <t xml:space="preserve"> Mise a jour vers la version 116.0.1938.54 ou ultérieur</t>
        </is>
      </c>
      <c r="L254" s="218" t="inlineStr">
        <is>
          <t>Expert PDT</t>
        </is>
      </c>
      <c r="M254" s="187" t="n">
        <v>45161</v>
      </c>
      <c r="N254" s="179" t="n">
        <v>30</v>
      </c>
      <c r="O254" s="185" t="n">
        <v>45166</v>
      </c>
      <c r="P254" s="169">
        <f>DATEDIF(F254,O254,"D")</f>
        <v/>
      </c>
      <c r="Q254" s="179">
        <f>IF(P254&lt;=N254,"Traité dans le delai","Hors délai de remediation")</f>
        <v/>
      </c>
      <c r="R254" s="66" t="inlineStr">
        <is>
          <t xml:space="preserve">23/08/2023 : Mail envoyé par SOC
28/08/2023 : Autoupdate
</t>
        </is>
      </c>
      <c r="S254" s="68" t="inlineStr">
        <is>
          <t>https://msrc.microsoft.com/update-guide/</t>
        </is>
      </c>
    </row>
    <row r="255" ht="75" customHeight="1" s="209">
      <c r="A255" s="160" t="inlineStr">
        <is>
          <t>MEDZ</t>
        </is>
      </c>
      <c r="B255" s="161" t="inlineStr">
        <is>
          <t xml:space="preserve"> 23082023-15</t>
        </is>
      </c>
      <c r="C255" s="179" t="inlineStr">
        <is>
          <t>Clos (Traité)</t>
        </is>
      </c>
      <c r="D255" s="218" t="inlineStr">
        <is>
          <t>CVE-2023-4430
CVE-2023-4429
CVE-2023-4428
CVE-2023-4427
CVE-2023-4431</t>
        </is>
      </c>
      <c r="E255" s="179" t="inlineStr">
        <is>
          <t>Google chrome</t>
        </is>
      </c>
      <c r="F255" s="187" t="n">
        <v>45161</v>
      </c>
      <c r="G255" s="64" t="inlineStr">
        <is>
          <t>De multiples vulnérabilités ont été découvertes dans Google Chrome. 
Elles permettent à un attaquant de provoquer un problème de sécurité 
non spécifié par l'éditeur.</t>
        </is>
      </c>
      <c r="H255" s="26" t="inlineStr">
        <is>
          <t>Risque fort</t>
        </is>
      </c>
      <c r="I255" s="218" t="inlineStr">
        <is>
          <t>Non spécifié 
par 
l'éditeur</t>
        </is>
      </c>
      <c r="J255" s="179" t="inlineStr">
        <is>
          <t>OUI</t>
        </is>
      </c>
      <c r="K255" s="64" t="inlineStr">
        <is>
          <t>Mettre à jour de Google chrome par la version 116.0.5845.110/111 ou ultérieure</t>
        </is>
      </c>
      <c r="L255" s="218" t="inlineStr">
        <is>
          <t>Expert PDT</t>
        </is>
      </c>
      <c r="M255" s="187" t="n">
        <v>45161</v>
      </c>
      <c r="N255" s="179" t="n">
        <v>10</v>
      </c>
      <c r="O255" s="185" t="n">
        <v>45166</v>
      </c>
      <c r="P255" s="169">
        <f>DATEDIF(F255,O255,"D")</f>
        <v/>
      </c>
      <c r="Q255" s="179">
        <f>IF(P255&lt;=N255,"Traité dans le delai","Hors délai de remediation")</f>
        <v/>
      </c>
      <c r="R255" s="66" t="inlineStr">
        <is>
          <t xml:space="preserve">23/08/2023 : Mail envoyé par SOC
'28/08/2023 : Autoupdate
</t>
        </is>
      </c>
      <c r="S255" s="68" t="inlineStr">
        <is>
          <t>https://chromereleases.googleblog.com/2023/08/chrome-desktop-stable-update.htm</t>
        </is>
      </c>
    </row>
    <row r="256" ht="90" customHeight="1" s="209">
      <c r="A256" s="160" t="inlineStr">
        <is>
          <t>MEDZ</t>
        </is>
      </c>
      <c r="B256" s="161" t="inlineStr">
        <is>
          <t xml:space="preserve"> 29082023-16</t>
        </is>
      </c>
      <c r="C256" s="179" t="inlineStr">
        <is>
          <t>Clos (Traité)</t>
        </is>
      </c>
      <c r="D256" s="218" t="inlineStr">
        <is>
          <t>CVE-2023-4431
CVE-2023-4430
CVE-2023-4429
CVE-2023-4428
CVE-2023-4427
CVE-2023-36741</t>
        </is>
      </c>
      <c r="E256" s="179" t="inlineStr">
        <is>
          <t>Microsoft Edge</t>
        </is>
      </c>
      <c r="F256" s="187" t="n">
        <v>45167</v>
      </c>
      <c r="G256" s="64" t="inlineStr">
        <is>
          <t>De multiples vulnérabilités ont été découvertes dans Microsoft Edge. Elles permettent à un attaquant de provoquer un problème de sécurité non spécifié par l'éditeur et une élévation de privilèges.</t>
        </is>
      </c>
      <c r="H256" s="26" t="inlineStr">
        <is>
          <t>Risque fort</t>
        </is>
      </c>
      <c r="I256" s="218" t="inlineStr">
        <is>
          <t>Non spécifié par 
l'éditeur
-
Élévation de 
privilèges</t>
        </is>
      </c>
      <c r="J256" s="179" t="inlineStr">
        <is>
          <t>OUI</t>
        </is>
      </c>
      <c r="K256" s="64" t="inlineStr">
        <is>
          <t xml:space="preserve"> Mise a jour vers la version 116.0.1938.62 ou ultérieur</t>
        </is>
      </c>
      <c r="L256" s="218" t="inlineStr">
        <is>
          <t>Expert PDT</t>
        </is>
      </c>
      <c r="M256" s="187" t="n">
        <v>45167</v>
      </c>
      <c r="N256" s="179" t="n">
        <v>30</v>
      </c>
      <c r="O256" s="185" t="n">
        <v>45168</v>
      </c>
      <c r="P256" s="169">
        <f>DATEDIF(F256,O256,"D")</f>
        <v/>
      </c>
      <c r="Q256" s="179">
        <f>IF(P256&lt;=N256,"Traité dans le delai","Hors délai de remediation")</f>
        <v/>
      </c>
      <c r="R256" s="66" t="inlineStr">
        <is>
          <t xml:space="preserve">29/08/2023 : Mail envoyé par SOC
</t>
        </is>
      </c>
      <c r="S256" s="68" t="inlineStr">
        <is>
          <t>https://msrc.microsoft.com/update-guide/vulnerability/CVE-2023-4431
https://msrc.microsoft.com/update-guide/vulnerability/CVE-2023-4430
https://msrc.microsoft.com/update-guide/vulnerability/CVE-2023-4429
https://msrc.microsoft.com/update-guide/vulnerability/CVE-2023-4428
https://msrc.microsoft.com/update-guide/vulnerability/CVE-2023-4427
https://msrc.microsoft.com/update-guide/vulnerability/CVE-2023-36741</t>
        </is>
      </c>
    </row>
    <row r="257" ht="225" customHeight="1" s="209">
      <c r="A257" s="160" t="inlineStr">
        <is>
          <t>MEDZ</t>
        </is>
      </c>
      <c r="B257" s="161" t="inlineStr">
        <is>
          <t>30082023-19</t>
        </is>
      </c>
      <c r="C257" s="179" t="inlineStr">
        <is>
          <t>Clos (Traité)</t>
        </is>
      </c>
      <c r="D257" s="218" t="inlineStr">
        <is>
          <t>CVE-2023-4051
CVE-2023-4053
CVE-2023-4073
CVE-2023-4074
CVE-2023-4075
CVE-2023-4076
CVE-2023-4077
CVE-2023-4078
CVE-2023-4079
CVE-2023-4080
CVE-2023-4081
CVE-2023-4082
CVE-2023-4083
CVE-2023-4084
CVE-2023-4085</t>
        </is>
      </c>
      <c r="E257" s="179" t="inlineStr">
        <is>
          <t>Mozilla Firefox</t>
        </is>
      </c>
      <c r="F257" s="187" t="n">
        <v>45168</v>
      </c>
      <c r="G257" s="64" t="inlineStr">
        <is>
          <t>e multiples vulnérabilités ont été 
découvertes dans les produits Mozilla. 
Certaines d'entre elles permettent à un 
attaquant de provoquer une exécution de code 
arbitraire à distance, une atteinte à la 
confidentialité des données et un 
contournement de la politique de sécurité</t>
        </is>
      </c>
      <c r="H257" s="26" t="inlineStr">
        <is>
          <t>Risque fort</t>
        </is>
      </c>
      <c r="I257" s="218" t="inlineStr">
        <is>
          <t>Atteinte à la 
confidentialité des 
données
-
Contournement de la 
politique de sécurité
-
Déni de service à 
distance
-
Exécution de code 
arbitraire à distance</t>
        </is>
      </c>
      <c r="J257" s="179" t="n"/>
      <c r="K257" s="64" t="inlineStr">
        <is>
          <t>✓ Mise à jour Mozilla Firefox par la version 117</t>
        </is>
      </c>
      <c r="L257" s="218" t="inlineStr">
        <is>
          <t>Expert PDT</t>
        </is>
      </c>
      <c r="M257" s="187" t="n">
        <v>45112</v>
      </c>
      <c r="N257" s="179" t="n">
        <v>30</v>
      </c>
      <c r="O257" s="185">
        <f>TODAY()</f>
        <v/>
      </c>
      <c r="P257" s="169">
        <f>DATEDIF(F257,O257,"D")</f>
        <v/>
      </c>
      <c r="Q257" s="179">
        <f>IF(P257&lt;=N257,"Traité dans le delai","Hors délai de remediation")</f>
        <v/>
      </c>
      <c r="R257" s="66" t="inlineStr">
        <is>
          <t xml:space="preserve">30/08/2023 : Mail envoyé par SOC
</t>
        </is>
      </c>
      <c r="S257" s="68" t="inlineStr">
        <is>
          <t>https://www.mozilla.org/en-US/security/advisories/mfsa2023-34/</t>
        </is>
      </c>
    </row>
    <row r="258" ht="105" customHeight="1" s="209">
      <c r="A258" s="160" t="inlineStr">
        <is>
          <t>MEDZ</t>
        </is>
      </c>
      <c r="B258" s="160" t="inlineStr">
        <is>
          <t>30082023-20</t>
        </is>
      </c>
      <c r="C258" s="218" t="inlineStr">
        <is>
          <t>Clos (Non concerné)</t>
        </is>
      </c>
      <c r="D258" s="182" t="inlineStr">
        <is>
          <t>CVE-2023-20890
CVE-2023-34039</t>
        </is>
      </c>
      <c r="E258" s="169" t="inlineStr">
        <is>
          <t>VMware Aria 
Operations for Networks</t>
        </is>
      </c>
      <c r="F258" s="188" t="n">
        <v>45168</v>
      </c>
      <c r="G258" s="65" t="inlineStr">
        <is>
          <t>De multiples vulnérabilités ont été découvertes dans VMware Aria 
Operations for Networks. Elles permettent à un attaquant de provoquer une exécution de code arbitraire à distance et un contournement de la politique de sécurité.</t>
        </is>
      </c>
      <c r="H258" s="81" t="inlineStr">
        <is>
          <t>Risque fort</t>
        </is>
      </c>
      <c r="I258" s="182" t="inlineStr">
        <is>
          <t>Contournement 
de la politique 
de sécurité
-
Exécution de 
code arbitraire 
à distance</t>
        </is>
      </c>
      <c r="J258" s="169" t="inlineStr">
        <is>
          <t>NON</t>
        </is>
      </c>
      <c r="K258" s="65" t="inlineStr">
        <is>
          <t>VMware Aria Operations for Networks versions 6.x à 6.11 sans le correctif de sécurité 
KB94152</t>
        </is>
      </c>
      <c r="L258" s="182" t="inlineStr">
        <is>
          <t>Wintel</t>
        </is>
      </c>
      <c r="M258" s="188" t="n">
        <v>45168</v>
      </c>
      <c r="N258" s="169" t="n">
        <v>5</v>
      </c>
      <c r="O258" s="186">
        <f>TODAY()</f>
        <v/>
      </c>
      <c r="P258" s="169">
        <f>DATEDIF(F258,O258,"D")</f>
        <v/>
      </c>
      <c r="Q258" s="179">
        <f>IF(P258&lt;=N258,"Traité dans le delai","Hors délai de remediation")</f>
        <v/>
      </c>
      <c r="R258" s="67" t="inlineStr">
        <is>
          <t>30/08/2023 : Mail envoyé par SOC 
Non concerné, Plateforme vers Nutanix.</t>
        </is>
      </c>
      <c r="S258" s="70" t="inlineStr">
        <is>
          <t>https://www.vmware.com/security/advisories/VMSA-2023-0018.html</t>
        </is>
      </c>
    </row>
    <row r="259" ht="60" customHeight="1" s="209">
      <c r="A259" s="160" t="inlineStr">
        <is>
          <t>MEDZ</t>
        </is>
      </c>
      <c r="B259" s="161" t="inlineStr">
        <is>
          <t>06092023-01</t>
        </is>
      </c>
      <c r="C259" s="179" t="inlineStr">
        <is>
          <t>Clos</t>
        </is>
      </c>
      <c r="D259" s="218" t="inlineStr">
        <is>
          <t>CVE-2023-4764
CVE-2023-4763
CVE-2023-4762
CVE-2023-4761</t>
        </is>
      </c>
      <c r="E259" s="218" t="inlineStr">
        <is>
          <t>Google Chrome</t>
        </is>
      </c>
      <c r="F259" s="185" t="n">
        <v>45175</v>
      </c>
      <c r="G259" s="162" t="inlineStr">
        <is>
          <t>De multiples vulnérabilités ont été découvertes dans Google Chrome. Elles permettent à un attaquant de provoquer une exécution de code et un contournement de la sécurité.</t>
        </is>
      </c>
      <c r="H259" s="38" t="inlineStr">
        <is>
          <t>Risque fort</t>
        </is>
      </c>
      <c r="I259" s="218" t="inlineStr">
        <is>
          <t>Exécution de code
Contournement de la sécurité</t>
        </is>
      </c>
      <c r="J259" s="179" t="inlineStr">
        <is>
          <t>OUI</t>
        </is>
      </c>
      <c r="K259" s="162" t="inlineStr">
        <is>
          <t>Mettre à jour de Google chrome par la version 116.0.5845.180 ou ultérieurs.</t>
        </is>
      </c>
      <c r="L259" s="179" t="inlineStr">
        <is>
          <t>FS</t>
        </is>
      </c>
      <c r="M259" s="185" t="n">
        <v>45175</v>
      </c>
      <c r="N259" s="218" t="n">
        <v>30</v>
      </c>
      <c r="O259" s="185" t="n">
        <v>45181</v>
      </c>
      <c r="P259" s="179">
        <f>DATEDIF(M259,O259,"D")</f>
        <v/>
      </c>
      <c r="Q259" s="179">
        <f>IF(P259&lt;=N259,"Traité dans le delai","Hors délai de remediation")</f>
        <v/>
      </c>
      <c r="R259" s="86" t="inlineStr">
        <is>
          <t>06/09/2023 : Mail envoyé par SOC 
12/09/2023 : Une nouvelle mise a jour a été publié (12092023-03).</t>
        </is>
      </c>
      <c r="S259" s="22" t="inlineStr">
        <is>
          <t xml:space="preserve">https://chromereleases.googleblog.com/2023/09/stable-channel-update-for-desktop.html </t>
        </is>
      </c>
      <c r="T259" s="179" t="n"/>
      <c r="U259" s="179" t="n"/>
      <c r="V259" s="179" t="n"/>
      <c r="W259" s="179" t="n"/>
      <c r="X259" s="61" t="n"/>
    </row>
    <row r="260" ht="165" customHeight="1" s="209">
      <c r="A260" s="160" t="inlineStr">
        <is>
          <t>MEDZ</t>
        </is>
      </c>
      <c r="B260" s="161" t="inlineStr">
        <is>
          <t>12092023-03</t>
        </is>
      </c>
      <c r="C260" s="179" t="inlineStr">
        <is>
          <t>Clos (Patch cumulative)</t>
        </is>
      </c>
      <c r="D260" s="218" t="inlineStr">
        <is>
          <t>CVE-2023-4863</t>
        </is>
      </c>
      <c r="E260" s="218" t="inlineStr">
        <is>
          <t>Zero-days dans Google chrome</t>
        </is>
      </c>
      <c r="F260" s="185" t="n">
        <v>45181</v>
      </c>
      <c r="G260" s="162" t="inlineStr">
        <is>
          <t xml:space="preserve">Google Chrome est vulnérable à un débordement de mémoire tampon basé sur le tas, causé par une vérification incorrecte des limites par WebP. En persuadant une victime de visiter un site Web spécialement conçu, un attaquant distant pourrait déborder une mémoire tampon et exécuter un code arbitraire sur le système ou provoquer un plantage de l'application.
La vulnérabilité CVE-2023-4863 est activement exploitée.
</t>
        </is>
      </c>
      <c r="H260" s="38" t="inlineStr">
        <is>
          <t>Risque fort</t>
        </is>
      </c>
      <c r="I260" s="218" t="inlineStr">
        <is>
          <t xml:space="preserve">Exécuter du code arbitraire  </t>
        </is>
      </c>
      <c r="J260" s="179" t="inlineStr">
        <is>
          <t>OUI</t>
        </is>
      </c>
      <c r="K260" s="162" t="inlineStr">
        <is>
          <t>Mettre à jour de Google chrome par la version 116.0.5845.188</t>
        </is>
      </c>
      <c r="L260" s="179" t="inlineStr">
        <is>
          <t>FS</t>
        </is>
      </c>
      <c r="M260" s="185" t="n">
        <v>45269</v>
      </c>
      <c r="N260" s="218" t="n">
        <v>1</v>
      </c>
      <c r="O260" s="185">
        <f>TODAY()</f>
        <v/>
      </c>
      <c r="P260" s="179">
        <f>DATEDIF(F260,O260,"D")</f>
        <v/>
      </c>
      <c r="Q260" s="179">
        <f>IF(P260&lt;=N260,"Traité dans le delai","Hors délai de remediation")</f>
        <v/>
      </c>
      <c r="R260" s="86" t="inlineStr">
        <is>
          <t>12/09/2023 : Mail envoyé par SOC 
18/09/2023 : Relance
03/10/2023 : Relance
05/10/2023 : Relance</t>
        </is>
      </c>
      <c r="S260" s="22" t="inlineStr">
        <is>
          <t xml:space="preserve">https://chromereleases.googleblog.com/2023/09/stable-channel-update-for-desktop_11.html </t>
        </is>
      </c>
      <c r="T260" s="179" t="n"/>
      <c r="U260" s="179" t="n"/>
      <c r="V260" s="179" t="n"/>
      <c r="W260" s="179" t="n"/>
      <c r="X260" s="61" t="n"/>
    </row>
    <row r="261" ht="180" customHeight="1" s="209">
      <c r="A261" s="160" t="inlineStr">
        <is>
          <t>MEDZ</t>
        </is>
      </c>
      <c r="B261" s="161" t="inlineStr">
        <is>
          <t>13092023-04</t>
        </is>
      </c>
      <c r="C261" s="179" t="inlineStr">
        <is>
          <t>Clos (Patch cumulative)</t>
        </is>
      </c>
      <c r="D261" s="218" t="inlineStr">
        <is>
          <t>CVE-2023-26369</t>
        </is>
      </c>
      <c r="E261" s="218" t="inlineStr">
        <is>
          <t>Zero day dans Adobe Acrobat et Reader</t>
        </is>
      </c>
      <c r="F261" s="185" t="n">
        <v>45182</v>
      </c>
      <c r="G261" s="162" t="inlineStr">
        <is>
          <t xml:space="preserve">Une vulnérabilité a été découverte dans adobe Acrobat et Adobe Reader, elle permet à un attaquant distant d'exécuter un code arbitraire sur le système, causé par une écriture hors limites. En persuadant une victime d'ouvrir un document spécialement conçu, un attaquant pourrait exploiter cette vulnérabilité pour exécuter du code arbitraire sur le système avec les privilèges de la victime ou provoquer un arrêt de l'application.
La vulnérabilité CVE-2023-26369 est activement exploitée.
</t>
        </is>
      </c>
      <c r="H261" s="38" t="inlineStr">
        <is>
          <t>Risque fort</t>
        </is>
      </c>
      <c r="I261" s="218" t="inlineStr">
        <is>
          <t>Exécution de code arbitraire</t>
        </is>
      </c>
      <c r="J261" s="179" t="inlineStr">
        <is>
          <t>OUI</t>
        </is>
      </c>
      <c r="K261" s="162" t="inlineStr">
        <is>
          <t xml:space="preserve">Mettre à jour les logicielles Adobe par les versions suivantes : 
Adobe Acrobat DC version antérieurs à 23.006.20320 ou ultérieurs.
Adobe Acrobat Reader DC version antérieurs à 23.006.20320 ou ultérieurs.
Adobe Acrobat 2020 versions antérieures à 20.005.30524 ou ultérieurs.
Adobe Acrobat Reader 2020 versions antérieurs à 20.005.30524 ou ultérieurs.
</t>
        </is>
      </c>
      <c r="L261" s="179" t="inlineStr">
        <is>
          <t>FS</t>
        </is>
      </c>
      <c r="M261" s="185" t="inlineStr">
        <is>
          <t>13/9/2023</t>
        </is>
      </c>
      <c r="N261" s="218" t="n">
        <v>1</v>
      </c>
      <c r="O261" s="185">
        <f>TODAY()</f>
        <v/>
      </c>
      <c r="P261" s="179">
        <f>DATEDIF(F261,O261,"D")</f>
        <v/>
      </c>
      <c r="Q261" s="179">
        <f>IF(P261&lt;=N261,"Traité dans le delai","Hors délai de remediation")</f>
        <v/>
      </c>
      <c r="R261" s="86" t="inlineStr">
        <is>
          <t>13/09/2023 : Mail envoyé par SOC 
14/09/2023 : relance 
18/09/2023: Relance
21/09/2023 :Relance</t>
        </is>
      </c>
      <c r="S261" s="22" t="inlineStr">
        <is>
          <t>https://helpx.adobe.com/security/products/acrobat/apsb23-34.html</t>
        </is>
      </c>
      <c r="T261" s="179" t="n"/>
      <c r="U261" s="179" t="n"/>
      <c r="V261" s="179" t="n"/>
      <c r="W261" s="179" t="n"/>
      <c r="X261" s="61" t="n"/>
    </row>
    <row r="262" ht="210" customHeight="1" s="209">
      <c r="A262" s="160" t="inlineStr">
        <is>
          <t>MEDZ</t>
        </is>
      </c>
      <c r="B262" s="160" t="inlineStr">
        <is>
          <t>27092023-12</t>
        </is>
      </c>
      <c r="C262" s="169" t="inlineStr">
        <is>
          <t>Clos</t>
        </is>
      </c>
      <c r="D262" s="182" t="inlineStr">
        <is>
          <t>CVE-2023-5168
CVE-2023-5169
CVE-2023-5170
CVE-2023-5171
CVE-2023-5172
CVE-2023-5173
CVE-2023-5174
CVE-2023-5175
CVE-2023-5176</t>
        </is>
      </c>
      <c r="E262" s="182" t="inlineStr">
        <is>
          <t>Mozilla Firefox</t>
        </is>
      </c>
      <c r="F262" s="186" t="n">
        <v>45196</v>
      </c>
      <c r="G262" s="27" t="inlineStr">
        <is>
          <t>De multiples vulnérabilités ont été découvertes dans les produits Mozilla. Certaines d'entre elles permettent à un 
attaquant de provoquer une exécution de code arbitraire à distance, un déni de service à distance et une atteinte à la confidentialité des données</t>
        </is>
      </c>
      <c r="H262" s="46" t="inlineStr">
        <is>
          <t>Risque fort</t>
        </is>
      </c>
      <c r="I262" s="182" t="inlineStr">
        <is>
          <t>Exécution de code 
arbitraire à distance
-
Déni de service à 
distance
-
Atteinte à la 
confidentialité des 
données
-
Atteinte à l'intégrité des 
données
-
Contournement de la</t>
        </is>
      </c>
      <c r="J262" s="169" t="n"/>
      <c r="K262" s="27" t="inlineStr">
        <is>
          <t>✓ Mise à jour Mozilla Firefox par la version 118</t>
        </is>
      </c>
      <c r="L262" s="169" t="inlineStr">
        <is>
          <t>FS</t>
        </is>
      </c>
      <c r="M262" s="186" t="n">
        <v>45196</v>
      </c>
      <c r="N262" s="218" t="n">
        <v>30</v>
      </c>
      <c r="O262" s="186" t="n">
        <v>45201</v>
      </c>
      <c r="P262" s="169">
        <f>DATEDIF(M262,O262,"D")</f>
        <v/>
      </c>
      <c r="Q262" s="169">
        <f>IF(N262&lt;=P262,"Traité dans le delai","Hors délai de remediation")</f>
        <v/>
      </c>
      <c r="R262" s="88" t="inlineStr">
        <is>
          <t xml:space="preserve">27/09/2023 : Mail envoyé par SOC
02/10/2023 : Relance
04/10/2023 : Relance
09/10/2023 : Autoupdate
Une nouvelle vulnérabilité a été découverte sous l'id : 02102023-01
</t>
        </is>
      </c>
      <c r="S262" s="47" t="inlineStr">
        <is>
          <t>https://www.mozilla.org/en-US/security/advisories/mfsa2023-41/</t>
        </is>
      </c>
      <c r="T262" s="169" t="n"/>
      <c r="U262" s="169" t="n"/>
      <c r="V262" s="169" t="n"/>
      <c r="W262" s="169" t="n"/>
      <c r="X262" s="87" t="n"/>
    </row>
    <row r="263" ht="210" customHeight="1" s="209">
      <c r="A263" s="160" t="inlineStr">
        <is>
          <t>MEDZ</t>
        </is>
      </c>
      <c r="B263" s="161" t="inlineStr">
        <is>
          <t xml:space="preserve">02102023-02 </t>
        </is>
      </c>
      <c r="C263" s="179" t="inlineStr">
        <is>
          <t>Clos (Traité)</t>
        </is>
      </c>
      <c r="D263" s="218" t="inlineStr">
        <is>
          <t>CVE-2023-20109
CVE-2023-20135
CVE-2023-20236
CVE-2023-20233
CVE-2023-20191
CVE-2023-20190</t>
        </is>
      </c>
      <c r="E263" s="218" t="inlineStr">
        <is>
          <t xml:space="preserve">Produits Cisco 
Cisco - IOS
Cisco - IOS XE </t>
        </is>
      </c>
      <c r="F263" s="185" t="n">
        <v>45201</v>
      </c>
      <c r="G263" s="64" t="inlineStr">
        <is>
          <t>Multiples vulnérabilités ont été découvertes 
dans les produits Cisco susmentionnés. 
Un attaquant pourrait exploiter ces failles afin 
de causer un déni de service, contourner la 
politique de sécurité ou exécuter du code 
arbitraire à distance.</t>
        </is>
      </c>
      <c r="H263" s="89" t="inlineStr">
        <is>
          <t>Risque fort</t>
        </is>
      </c>
      <c r="I263" s="218" t="inlineStr">
        <is>
          <t>Déni de service 
-
Contournement de 
la politique de 
sécurité 
-
Exécution du code 
arbitraire à</t>
        </is>
      </c>
      <c r="J263" s="179" t="inlineStr">
        <is>
          <t>NON</t>
        </is>
      </c>
      <c r="K263" s="64" t="inlineStr">
        <is>
          <t>Pour déterminer si un appareil est configuré avec le protocole GDOI ou G-IKEv2, connectez-vous à 
l'appareil et utilisez la commande show running-config | include crypto gdoi|gkm group dans la CLI.
L'exemple suivant présente la sortie de la commande pour un périphérique exécutant le logiciel Cisco 
IOS XE et configuré avec le protocole GDOI :
Router# show running-config | include crypto gdoi|gkm group
crypto gdoi group group1
Router#</t>
        </is>
      </c>
      <c r="L263" s="179" t="inlineStr">
        <is>
          <t>Network</t>
        </is>
      </c>
      <c r="M263" s="185" t="n">
        <v>45201</v>
      </c>
      <c r="N263" s="179" t="n">
        <v>5</v>
      </c>
      <c r="O263" s="185" t="n">
        <v>45216</v>
      </c>
      <c r="P263" s="179">
        <f>DATEDIF(F263,O263,"D")</f>
        <v/>
      </c>
      <c r="Q263" s="185">
        <f>IF(N263&lt;=P263,"Traité dans le delai","Hors délai de remediation")</f>
        <v/>
      </c>
      <c r="R263" s="95" t="inlineStr">
        <is>
          <t xml:space="preserve">02/10/2023 : Mail envoyé par SOC
10/10/2023 : Relance
10/10/2023 : CDG non concerné protocole GDOI ou G-IKEv2 désactivé
17/10/2023 : il n y a aucun equipement Cisco IOS ou le service IKEv2 est activé
</t>
        </is>
      </c>
      <c r="S263" s="110" t="inlineStr">
        <is>
          <t>https://sec.cloudapps.cisco.com/security/center/content/CiscoSecurityAdvisory/cisco-sa-getvpn-rce_x0002_g8qR68sx
https://sec.cloudapps.cisco.com/security/center/content/CiscoSecurityAdvisory/cisco-sa-aaascp_x0002_Tyj4fEJm
https://sec.cloudapps.cisco.com/security/center/content/CiscoSecurityAdvisory/cisco-sa-appqoe-utd_x0002_dos-p8O57p5y
https://sec.cloudapps.cisco.com/security/center/content/CiscoSecurityAdvisory/cisco-sa-cat3k-dos_x0002_ZZA4Gb3r
https://sec.cloudapps.cisco.com/security/center/content/CiscoSecurityAdvisory/cisco-sa-dnac-ins-acc_x0002_con-nHAVDRBZ
https://sec.cloudapps.cisco.com/security/center/content/CiscoSecurityAdvisory/cisco-sa-ios-xe-l2tp_x0002_dos-eB5tuFmV
https://sec.cloudapps.cisco.com/security/center/content/CiscoSecurityAdvisory/cisco-sa-mlre_x0002_H93FswRz
https://sec.cloudapps.cisco.com/security/center/content/CiscoSecurityAdvisory/cisco-sa-webui-cmdij_x0002_FzZAeXA</t>
        </is>
      </c>
      <c r="T263" s="167" t="n"/>
      <c r="U263" s="167" t="n"/>
      <c r="V263" s="167" t="n"/>
      <c r="W263" s="167" t="n"/>
      <c r="X263" s="167" t="n"/>
    </row>
    <row r="264" ht="150" customHeight="1" s="209">
      <c r="A264" s="160" t="inlineStr">
        <is>
          <t>MEDZ</t>
        </is>
      </c>
      <c r="B264" s="161" t="inlineStr">
        <is>
          <t>02102023-03</t>
        </is>
      </c>
      <c r="C264" s="179" t="inlineStr">
        <is>
          <t>Clos (Patch cumulative)</t>
        </is>
      </c>
      <c r="D264" s="218" t="inlineStr">
        <is>
          <t>CVE-2023-5186
CVE-2023-5217
CVE-2023-5187</t>
        </is>
      </c>
      <c r="E264" s="218" t="inlineStr">
        <is>
          <t>Google Chrome</t>
        </is>
      </c>
      <c r="F264" s="185" t="n">
        <v>45201</v>
      </c>
      <c r="G264" s="162" t="inlineStr">
        <is>
          <t>De multiples vulnérabilités ont été découvertes 
dans Google Chrome. L’exploitation de ces 
failles peut permettre à un attaquant de 
contourner la politique de sécurité, d’installer du 
contenu malicieux et de divulguer des 
informations confidentielles.</t>
        </is>
      </c>
      <c r="H264" s="89" t="inlineStr">
        <is>
          <t>Risque fort</t>
        </is>
      </c>
      <c r="I264" s="218" t="inlineStr">
        <is>
          <t>Contournement de 
la politique de 
sécurité
-
Installation 
contenu malicieux
-
Divulgation des 
informations 
confidentielles</t>
        </is>
      </c>
      <c r="J264" s="179" t="inlineStr">
        <is>
          <t>OUI</t>
        </is>
      </c>
      <c r="K264" s="23" t="inlineStr">
        <is>
          <t>Mettre à jour de Google chrome par la version  117.0.5938.132 ou ultérieurs.</t>
        </is>
      </c>
      <c r="L264" s="179" t="inlineStr">
        <is>
          <t>Expert PDT</t>
        </is>
      </c>
      <c r="M264" s="185" t="n">
        <v>45201</v>
      </c>
      <c r="N264" s="179" t="n">
        <v>30</v>
      </c>
      <c r="O264" s="185" t="n">
        <v>45211</v>
      </c>
      <c r="P264" s="179">
        <f>DATEDIF(F264,O264,"D")</f>
        <v/>
      </c>
      <c r="Q264" s="185">
        <f>IF(N264&lt;=P264,"Traité dans le delai","Hors délai de remediation")</f>
        <v/>
      </c>
      <c r="R264" s="86" t="inlineStr">
        <is>
          <t>02/10/2023 : Mail envoyé par SOC 
10/10/2023 : Relance
12/10/2023 : Une nouvelle vulnérabilité a été découverte sous l'id : 12102023-13</t>
        </is>
      </c>
      <c r="S264" s="111" t="inlineStr">
        <is>
          <t>https://chromereleases.googleblog.com/2023/09/stable-channel-update-for-desktop_27.html</t>
        </is>
      </c>
      <c r="T264" s="167" t="n"/>
      <c r="U264" s="167" t="n"/>
      <c r="V264" s="167" t="n"/>
      <c r="W264" s="167" t="n"/>
      <c r="X264" s="167" t="n"/>
    </row>
    <row r="265" ht="90" customHeight="1" s="209">
      <c r="A265" s="160" t="inlineStr">
        <is>
          <t>MEDZ</t>
        </is>
      </c>
      <c r="B265" s="161" t="inlineStr">
        <is>
          <t>02102023-04</t>
        </is>
      </c>
      <c r="C265" s="179" t="inlineStr">
        <is>
          <t>Clos (Traité)</t>
        </is>
      </c>
      <c r="D265" s="218" t="inlineStr">
        <is>
          <t>CVE-2023-5187
CVE-2023-5186
CVE-2023-5217
CVE-2023-1999</t>
        </is>
      </c>
      <c r="E265" s="218" t="inlineStr">
        <is>
          <t>Microsoft Edge</t>
        </is>
      </c>
      <c r="F265" s="185" t="n">
        <v>45201</v>
      </c>
      <c r="G265" s="75" t="inlineStr">
        <is>
          <t>De multiples vulnérabilités ont été corrigées dans 
Microsoft Edge. Elles permettent à un attaquant de provoquer un problème de sécurité non spécifié par  l'éditeur.Google indique que la vulnérabilité CVE-2023-5217 est activement exploitée</t>
        </is>
      </c>
      <c r="H265" s="89" t="inlineStr">
        <is>
          <t>Risque fort</t>
        </is>
      </c>
      <c r="I265" s="218" t="inlineStr">
        <is>
          <t xml:space="preserve">Non spécifié par 
l'éditeur
</t>
        </is>
      </c>
      <c r="J265" s="179" t="inlineStr">
        <is>
          <t>OUI</t>
        </is>
      </c>
      <c r="K265" s="64" t="inlineStr">
        <is>
          <t xml:space="preserve"> Mise a jour vers la version 117.0.2045.47 ou ultérieur</t>
        </is>
      </c>
      <c r="L265" s="179" t="inlineStr">
        <is>
          <t>Expert PDT</t>
        </is>
      </c>
      <c r="M265" s="185" t="n">
        <v>45201</v>
      </c>
      <c r="N265" s="179" t="n">
        <v>30</v>
      </c>
      <c r="O265" s="185" t="n">
        <v>45215</v>
      </c>
      <c r="P265" s="179">
        <f>DATEDIF(F265,O265,"D")</f>
        <v/>
      </c>
      <c r="Q265" s="185">
        <f>IF(N265&lt;=P265,"Traité dans le delai","Hors délai de remediation")</f>
        <v/>
      </c>
      <c r="R265" s="95" t="inlineStr">
        <is>
          <t>02/10/2023 : Mail envoyé par SOC
09/10/2023 : Autoupdate
12/10/2023 : Relance
16/10/2023 : Relance
une nouvelle vulnérabilité a été decouverte sous l'id : 16102023-17</t>
        </is>
      </c>
      <c r="S265" s="96" t="inlineStr">
        <is>
          <t>https://msrc.microsoft.com/update-guide/vulnerability/CVE-2023-1999
https://msrc.microsoft.com/update-guide/vulnerability/CVE-2023-5217
https://msrc.microsoft.com/update-guide/vulnerability/CVE-2023-5186
https://msrc.microsoft.com/update-guide/vulnerability/CVE-2023-5187</t>
        </is>
      </c>
      <c r="T265" s="167" t="n"/>
      <c r="U265" s="167" t="n"/>
      <c r="V265" s="167" t="n"/>
      <c r="W265" s="167" t="n"/>
      <c r="X265" s="167" t="n"/>
    </row>
    <row r="266" ht="210" customHeight="1" s="209">
      <c r="A266" s="160" t="inlineStr">
        <is>
          <t>MEDZ</t>
        </is>
      </c>
      <c r="B266" s="161" t="inlineStr">
        <is>
          <t>12102023-13</t>
        </is>
      </c>
      <c r="C266" s="179" t="inlineStr">
        <is>
          <t>Clos (Traité)</t>
        </is>
      </c>
      <c r="D266" s="218" t="inlineStr">
        <is>
          <t>CVE-2023-5218 
CVE-2023-5473 
CVE-2023-5474 
CVE-2023-5475 
CVE-2023-5476 
CVE-2023-5477 
CVE-2023-5478 
CVE-2023-5479 
CVE-2023-5481 
CVE-2023-5483 
CVE-2023-5484 
CVE-2023-5485 
CVE-2023-5486 
CVE-2023-5487</t>
        </is>
      </c>
      <c r="E266" s="218" t="inlineStr">
        <is>
          <t>Google Chrome</t>
        </is>
      </c>
      <c r="F266" s="185" t="n">
        <v>45211</v>
      </c>
      <c r="G266" s="162" t="inlineStr">
        <is>
          <t>De multiples vulnérabilités ont été découvertes 
dans Google Chrome. L’exploitation de ces 
failles peut permettre à un attaquant d’exécuter 
du code arbitraire ou d’accéder à des 
informations confidentielles.</t>
        </is>
      </c>
      <c r="H266" s="89" t="inlineStr">
        <is>
          <t>Risque fort</t>
        </is>
      </c>
      <c r="I266" s="218" t="inlineStr">
        <is>
          <t>Exécution de code 
arbitraire
-
Accès à des 
Informations
confidentielles</t>
        </is>
      </c>
      <c r="J266" s="179" t="inlineStr">
        <is>
          <t>OUI</t>
        </is>
      </c>
      <c r="K266" s="23" t="inlineStr">
        <is>
          <t>Mettre à jour de Google chrome par la version 118.0.5993.70/71 ou ultérieurs.</t>
        </is>
      </c>
      <c r="L266" s="179" t="inlineStr">
        <is>
          <t>Expert PDT</t>
        </is>
      </c>
      <c r="M266" s="185" t="n">
        <v>45201</v>
      </c>
      <c r="N266" s="179" t="n">
        <v>30</v>
      </c>
      <c r="O266" s="185" t="n">
        <v>45215</v>
      </c>
      <c r="P266" s="179">
        <f>DATEDIF(F266,O266,"D")</f>
        <v/>
      </c>
      <c r="Q266" s="185">
        <f>IF(N266&lt;=P266,"Traité dans le delai","Hors délai de remediation")</f>
        <v/>
      </c>
      <c r="R266" s="86" t="inlineStr">
        <is>
          <t>13/10/2023 : Mail envoyé par SOC 
16/10/2023 : Relance
16/10/2023 : Autoupdate</t>
        </is>
      </c>
      <c r="S266" s="111" t="inlineStr">
        <is>
          <t>https://chromereleases.googleblog.com/2023/10/stable-channel-update-for-desktop_10.html</t>
        </is>
      </c>
      <c r="T266" s="167" t="n"/>
      <c r="U266" s="167" t="n"/>
      <c r="V266" s="167" t="n"/>
      <c r="W266" s="167" t="n"/>
      <c r="X266" s="167" t="n"/>
    </row>
    <row r="267" ht="150" customHeight="1" s="209">
      <c r="A267" s="160" t="inlineStr">
        <is>
          <t>MEDZ</t>
        </is>
      </c>
      <c r="B267" s="161" t="inlineStr">
        <is>
          <t>12102023-14</t>
        </is>
      </c>
      <c r="C267" s="184" t="inlineStr">
        <is>
          <t>Clos (Patch cumulative)</t>
        </is>
      </c>
      <c r="D267" s="218" t="inlineStr">
        <is>
          <t>CVE-2023-42794
CVE-2023-42795
CVE-2023-45648</t>
        </is>
      </c>
      <c r="E267" s="218" t="inlineStr">
        <is>
          <t>Apache Tomcat</t>
        </is>
      </c>
      <c r="F267" s="186" t="n">
        <v>45211</v>
      </c>
      <c r="G267" s="65" t="inlineStr">
        <is>
          <t>De multiples vulnérabilités ont été 
découvertes dans les produits Apache 
Tomcat v9. Elles permettent à un attaquant 
de provoquer un contournement de la 
politique de sécurité, une atteinte à la 
confidentialité des données et un déni de 
service à distance</t>
        </is>
      </c>
      <c r="H267" s="90" t="inlineStr">
        <is>
          <t>Moyen</t>
        </is>
      </c>
      <c r="I267" s="182" t="inlineStr">
        <is>
          <t>Contournement 
de la politique 
de sécurité
-
Atteinte à la 
confidentialité 
des données
-
Déni de service 
à distance</t>
        </is>
      </c>
      <c r="J267" s="169" t="inlineStr">
        <is>
          <t>OUI</t>
        </is>
      </c>
      <c r="K267" s="65" t="inlineStr">
        <is>
          <t>✓ Mise à niveau vers Apache Tomcat 8.5.94 ou version ultérieure
✓ Mise à niveau vers Apache Tomcat 9.0.81 ou version ultérieure
✓ - Upgrade to Apache Tomcat 11.0.0-M12 ultérieure
✓ - Upgrade to Apache Tomcat 10.1.14 ultérieure
✓ - Upgrade to Apache Tomcat 9.0.81 ultérieure
✓ - Upgrade to Apache Tomcat 8.5.94 ultérieure</t>
        </is>
      </c>
      <c r="L267" s="169" t="inlineStr">
        <is>
          <t>Unix</t>
        </is>
      </c>
      <c r="M267" s="186" t="n">
        <v>45211</v>
      </c>
      <c r="N267" s="169" t="n">
        <v>10</v>
      </c>
      <c r="O267" s="185" t="n">
        <v>45239</v>
      </c>
      <c r="P267" s="179">
        <f>DATEDIF(F267,O267,"D")</f>
        <v/>
      </c>
      <c r="Q267" s="185">
        <f>IF(N267&lt;=P267,"Traité dans le delai","Hors délai de remediation")</f>
        <v/>
      </c>
      <c r="R267" s="97" t="inlineStr">
        <is>
          <t>12/10/2023 : Mail envoyé par SOC
17/10/2023 : Relance
19/10/2023 : Relance
20/10/2023 : Relance</t>
        </is>
      </c>
      <c r="S267" s="98" t="inlineStr">
        <is>
          <t>https://lists.apache.org/thread/vvbr2ms7lockj1hlhz5q3wmxb2mwcw82
https://lists.apache.org/thread/065jfyo583490r9j2v73nhpyxdob56lw
https://lists.apache.org/thread/2pv8yz1pyp088tsxfb7ogltk9msk0jdp</t>
        </is>
      </c>
      <c r="T267" s="167" t="n"/>
      <c r="U267" s="167" t="n"/>
      <c r="V267" s="167" t="n"/>
      <c r="W267" s="167" t="n"/>
      <c r="X267" s="167" t="n"/>
    </row>
    <row r="268" ht="225" customHeight="1" s="209">
      <c r="A268" s="160" t="inlineStr">
        <is>
          <t>MEDZ</t>
        </is>
      </c>
      <c r="B268" s="161" t="inlineStr">
        <is>
          <t>16102023-17</t>
        </is>
      </c>
      <c r="C268" s="179" t="inlineStr">
        <is>
          <t>Clos (Patch cumulative)</t>
        </is>
      </c>
      <c r="D268" s="218" t="inlineStr">
        <is>
          <t>CVE-2023-5487
CVE-2023-5486
CVE-2023-5485
CVE-2023-5484
CVE-2023-5483
CVE-2023-5479
CVE-2023-5478
CVE-2023-5477
CVE-2023-5476 
CVE-2023-5475
CVE-2023-5474
CVE-2023-5473
CVE-2023-5218
CVE-2023-36559</t>
        </is>
      </c>
      <c r="E268" s="218" t="inlineStr">
        <is>
          <t>Microsoft Edge</t>
        </is>
      </c>
      <c r="F268" s="185" t="n">
        <v>45201</v>
      </c>
      <c r="G268" s="75" t="inlineStr">
        <is>
          <t>De multiples vulnérabilités ont été corrigées dans 
Microsoft Edge. Elles permettent à un attaquant de 
provoquer un problème de sécurité non spécifié 
par l'éditeur et une usurpation d'identité.</t>
        </is>
      </c>
      <c r="H268" s="89" t="inlineStr">
        <is>
          <t>Risque fort</t>
        </is>
      </c>
      <c r="I268" s="218" t="inlineStr">
        <is>
          <t xml:space="preserve">Non spécifié par 
l'éditeur
</t>
        </is>
      </c>
      <c r="J268" s="179" t="inlineStr">
        <is>
          <t>OUI</t>
        </is>
      </c>
      <c r="K268" s="64" t="inlineStr">
        <is>
          <t>✓ Mise a jour vers la version 118.0.2088.46 ou ultérieur</t>
        </is>
      </c>
      <c r="L268" s="179" t="inlineStr">
        <is>
          <t>Expert PDT</t>
        </is>
      </c>
      <c r="M268" s="185" t="n">
        <v>45201</v>
      </c>
      <c r="N268" s="179" t="n">
        <v>30</v>
      </c>
      <c r="O268" s="185" t="n">
        <v>45239</v>
      </c>
      <c r="P268" s="179">
        <f>DATEDIF(F268,O268,"D")</f>
        <v/>
      </c>
      <c r="Q268" s="185">
        <f>IF(N268&lt;=P268,"Traité dans le delai","Hors délai de remediation")</f>
        <v/>
      </c>
      <c r="R268" s="95" t="inlineStr">
        <is>
          <t>16/10/2023 : Mail envoyé par SOC
'17/10/2023 : Relance
20/10/2023 : Relance
31/10/2023 : Une nouvelle vulnérabilité a été découverte sous l'id : 31102023-38</t>
        </is>
      </c>
      <c r="S268" s="96" t="inlineStr">
        <is>
          <t>https://msrc.microsoft.com/update-guide/vulnerability/CVE-2023-5487
https://msrc.microsoft.com/update-guide/vulnerability/CVE-2023-5486
https://msrc.microsoft.com/update-guide/vulnerability/CVE-2023-5485
https://msrc.microsoft.com/update-guide/vulnerability/CVE-2023-5484
https://msrc.microsoft.com/update-guide/vulnerability/CVE-2023-5483
https://msrc.microsoft.com/update-guide/vulnerability/CVE-2023-5481
https://msrc.microsoft.com/update-guide/vulnerability/CVE-2023-5479
https://msrc.microsoft.com/update-guide/vulnerability/CVE-2023-5478
https://msrc.microsoft.com/update-guide/vulnerability/CVE-2023-5477
https://msrc.microsoft.com/update-guide/vulnerability/CVE-2023-5476
https://msrc.microsoft.com/update-guide/vulnerability/CVE-2023-5475
https://msrc.microsoft.com/update-guide/vulnerability/CVE-2023-5474
https://msrc.microsoft.com/update-guide/vulnerability/CVE-2023-5473
https://msrc.microsoft.com/update-guide/vulnerability/CVE-2023-5218
https://msrc.microsoft.com/update-guide/vulnerability/CVE-2023-36559</t>
        </is>
      </c>
      <c r="T268" s="167" t="n"/>
      <c r="U268" s="167" t="n"/>
      <c r="V268" s="167" t="n"/>
      <c r="W268" s="167" t="n"/>
      <c r="X268" s="167" t="n"/>
    </row>
    <row r="269" ht="360" customHeight="1" s="209">
      <c r="A269" s="160" t="inlineStr">
        <is>
          <t>MEDZ</t>
        </is>
      </c>
      <c r="B269" s="161" t="inlineStr">
        <is>
          <t>17102023-20</t>
        </is>
      </c>
      <c r="C269" s="179" t="inlineStr">
        <is>
          <t>Clos (Traité)</t>
        </is>
      </c>
      <c r="D269" s="218" t="inlineStr">
        <is>
          <t>CVE-2023-20198</t>
        </is>
      </c>
      <c r="E269" s="218" t="inlineStr">
        <is>
          <t>Produits  
 Cisco IOS XE Web 
UI</t>
        </is>
      </c>
      <c r="F269" s="185" t="n">
        <v>45216</v>
      </c>
      <c r="G269" s="64" t="inlineStr">
        <is>
          <t>Une vulnérabilité « Zero day » a été 
découverte dans les produits Cisco IOS XE.
Cette faille permet un attaquant de créer un 
compte sur un système affecté, la vulnérabilité 
affecte Cisco IOS XE si la fonction Web UI est 
activée. Via les commandes ip http server ou ip 
http secure-server.
La CVE-2023-20198 est activement exploité.</t>
        </is>
      </c>
      <c r="H269" s="89" t="inlineStr">
        <is>
          <t>Risque fort</t>
        </is>
      </c>
      <c r="I269" s="218" t="inlineStr">
        <is>
          <t>Élévation de 
privilèges
-
Exécution du code 
arbitraire à 
distance</t>
        </is>
      </c>
      <c r="J269" s="179" t="inlineStr">
        <is>
          <t>NON</t>
        </is>
      </c>
      <c r="K269" s="64" t="inlineStr">
        <is>
          <t>Pour déterminer si la fonction de serveur HTTP est activée pour un système, connectez-vous au système 
et utilisez la commande show running-config | include ip http server|secure|active dans l'interface de 
gestion pour vérifier la présence de la commande ip http server ou de la commande ip http secure-server 
dans la configuration globale. Si l'une de ces commandes est présente, la fonction de serveur HTTP est 
activée pour le système. :
Router# show running-config | include ip http server|secure|active
ip http server
ip http secure-server
Note : La présence de l'une ou l'autre commande, ou des deux, dans la configuration du système indique 
que la fonction d'interface utilisateur Web est activée.
Si la commande ip http server est présente et que la configuration contient également ip http active_x0002_session-modules none, la vulnérabilité n'est pas exploitable via HTTP.
Si la commande ip http secure-server est présente et que la configuration contient également ip http 
secure-active-session-modules none, la vulnérabilité n'est pas exploitable sur HTTPS</t>
        </is>
      </c>
      <c r="L269" s="179" t="inlineStr">
        <is>
          <t>Network</t>
        </is>
      </c>
      <c r="M269" s="185" t="n">
        <v>45216</v>
      </c>
      <c r="N269" s="179" t="n">
        <v>5</v>
      </c>
      <c r="O269" s="185" t="n">
        <v>45217</v>
      </c>
      <c r="P269" s="179">
        <f>DATEDIF(F269,O269,"D")</f>
        <v/>
      </c>
      <c r="Q269" s="185">
        <f>IF(N269&lt;=P269,"Traité dans le delai","Hors délai de remediation")</f>
        <v/>
      </c>
      <c r="R269" s="95" t="inlineStr">
        <is>
          <t xml:space="preserve">17/10/2023 : Mail envoyé par SOC
18/10/2023  : Désactivaiton HTTP &amp; HTTPS au niveau de CISCO IOS XE </t>
        </is>
      </c>
      <c r="S269" s="110" t="inlineStr">
        <is>
          <t>https://sec.cloudapps.cisco.com/security/center/content/CiscoSecurityAdvisory/cisco-sa-getvpn-rce_x0002_g8qR68sx
https://sec.cloudapps.cisco.com/security/center/content/CiscoSecurityAdvisory/cisco-sa-aaascp_x0002_Tyj4fEJm
https://sec.cloudapps.cisco.com/security/center/content/CiscoSecurityAdvisory/cisco-sa-appqoe-utd_x0002_dos-p8O57p5y
https://sec.cloudapps.cisco.com/security/center/content/CiscoSecurityAdvisory/cisco-sa-cat3k-dos_x0002_ZZA4Gb3r
https://sec.cloudapps.cisco.com/security/center/content/CiscoSecurityAdvisory/cisco-sa-dnac-ins-acc_x0002_con-nHAVDRBZ
https://sec.cloudapps.cisco.com/security/center/content/CiscoSecurityAdvisory/cisco-sa-ios-xe-l2tp_x0002_dos-eB5tuFmV
https://sec.cloudapps.cisco.com/security/center/content/CiscoSecurityAdvisory/cisco-sa-mlre_x0002_H93FswRz
https://sec.cloudapps.cisco.com/security/center/content/CiscoSecurityAdvisory/cisco-sa-webui-cmdij_x0002_FzZAeXA</t>
        </is>
      </c>
      <c r="T269" s="167" t="n"/>
      <c r="U269" s="167" t="n"/>
      <c r="V269" s="167" t="n"/>
      <c r="W269" s="167" t="n"/>
      <c r="X269" s="167" t="n"/>
    </row>
    <row r="270" ht="409.5" customHeight="1" s="209">
      <c r="A270" s="160" t="inlineStr">
        <is>
          <t>MEDZ</t>
        </is>
      </c>
      <c r="B270" s="161" t="inlineStr">
        <is>
          <t>19102023-22</t>
        </is>
      </c>
      <c r="C270" s="184" t="inlineStr">
        <is>
          <t>Clos (Patch cumulative)</t>
        </is>
      </c>
      <c r="D270" s="218" t="inlineStr">
        <is>
          <t>CVE-2023-34034
CVE-2022-42898
CVE-2023-22102
CVE-2023-22094
CVE-2023-34396
CVE-2023-38545
CVE-2023-2976
CVE-2023-20863
CVE-2023-22059
CVE-2023-22079
CVE-2023-22095
CVE-2023-2650
CVE-2023-41080
CVE-2023-3817
CVE-2023-22097
CVE-2023-22066
CVE-2023-22068
CVE-2023-22104
CVE-2023-22114
CVE-2023-22084
CVE-2023-22115
CVE-2023-22015
CVE-2023-22026
CVE-2023-22028
CVE-2023-22032
CVE-2023-22064
CVE-2023-22065
CVE-2023-22070
CVE-2023-22103
CVE-2023-22110
CVE-2023-22112
CVE-2023-22078
CVE-2023-22092
CVE-2023-22111
CVE-2023-22113
CVE-2023-0464
CVE-2023-0465
CVE-2023-0466
CVE-2023-1255
CVE-2023-34149
CVE-2023-2975
CVE-2023-3446
CVE-2023-38546</t>
        </is>
      </c>
      <c r="E270" s="218" t="inlineStr">
        <is>
          <t>Oracle MySQL</t>
        </is>
      </c>
      <c r="F270" s="185" t="n">
        <v>45218</v>
      </c>
      <c r="G270" s="75" t="inlineStr">
        <is>
          <t>De multiples vulnérabilités ont été découvertes dans Oracle MySQL. 
Certaines d'entre elles permettent à un 
attaquant de provoquer une exécution de 
code arbitraire à distance, un déni de 
service à distance et une atteinte à 
l'intégrité des données.</t>
        </is>
      </c>
      <c r="H270" s="89" t="inlineStr">
        <is>
          <t>Risque fort</t>
        </is>
      </c>
      <c r="I270" s="218" t="inlineStr">
        <is>
          <t>Exécution de code 
arbitraire à distance
-
Déni de service à 
distance
-
Atteinte à l'intégrité des 
données
-
Atteinte à la 
confidentialité des 
données</t>
        </is>
      </c>
      <c r="J270" s="179" t="inlineStr">
        <is>
          <t>OUI</t>
        </is>
      </c>
      <c r="K270" s="64" t="inlineStr">
        <is>
          <t>✓ Mise à jour MySQL Server la version ultérieures à 5.7.43
✓ Mise à jour MySQL Server la version ultérieures à 8.0.35
✓ Mise à jour MySQL Server la version ultérieures à 8.1.0</t>
        </is>
      </c>
      <c r="L270" s="179" t="inlineStr">
        <is>
          <t>DBA</t>
        </is>
      </c>
      <c r="M270" s="187" t="n">
        <v>45218</v>
      </c>
      <c r="N270" s="179" t="n">
        <v>5</v>
      </c>
      <c r="O270" s="185" t="n">
        <v>45239</v>
      </c>
      <c r="P270" s="179">
        <f>DATEDIF(F270,O270,"D")</f>
        <v/>
      </c>
      <c r="Q270" s="185">
        <f>IF(N270&lt;=P270,"Traité dans le delai","Hors délai de remediation")</f>
        <v/>
      </c>
      <c r="R270" s="99" t="inlineStr">
        <is>
          <t xml:space="preserve">19/10/2023 : Mail  envoyé par SOC
20/10/2023 : Relance
23/10/2023 : Relance
25/10/2023 : Relance
07/11/2023 : Relance
</t>
        </is>
      </c>
      <c r="S270" s="110" t="inlineStr">
        <is>
          <t>https://www.oracle.com/security-alerts/cpuoct2023.html</t>
        </is>
      </c>
      <c r="T270" s="167" t="n"/>
      <c r="U270" s="167" t="n"/>
      <c r="V270" s="167" t="n"/>
      <c r="W270" s="167" t="n"/>
      <c r="X270" s="167" t="n"/>
    </row>
    <row r="271" ht="409.5" customHeight="1" s="209">
      <c r="A271" s="160" t="inlineStr">
        <is>
          <t>MEDZ</t>
        </is>
      </c>
      <c r="B271" s="160" t="inlineStr">
        <is>
          <t xml:space="preserve">19102023-23 </t>
        </is>
      </c>
      <c r="C271" s="184" t="inlineStr">
        <is>
          <t>Clos (Patch cumulative)</t>
        </is>
      </c>
      <c r="D271" s="218" t="inlineStr">
        <is>
          <t>CVE-2023-30589
CVE-2023-22067
CVE-2023-22081
CVE-2023-22091
CVE-2023-22025
CVE-2023-30585
CVE-2023-30588
CVE-2023-30590</t>
        </is>
      </c>
      <c r="E271" s="218" t="inlineStr">
        <is>
          <t>Oracle Java SE</t>
        </is>
      </c>
      <c r="F271" s="185" t="n">
        <v>45218</v>
      </c>
      <c r="G271" s="75" t="inlineStr">
        <is>
          <t>De multiples vulnérabilités ont été découvertes dans Oracle  Java SE. Elles permettent à un  attaquant de provoquer un déni de service à distance, une atteinte à l'intégrité des données et une atteinte à la 
confidentialité des données.</t>
        </is>
      </c>
      <c r="H271" s="89" t="inlineStr">
        <is>
          <t>Risque fort</t>
        </is>
      </c>
      <c r="I271" s="218" t="inlineStr">
        <is>
          <t>Déni de 
service à 
distance
-
Atteinte à 
l'intégrité des 
données
-
Atteinte à la 
confidentialité 
des données</t>
        </is>
      </c>
      <c r="J271" s="179" t="inlineStr">
        <is>
          <t>OUI</t>
        </is>
      </c>
      <c r="K271" s="64" t="inlineStr">
        <is>
          <t>Mise à jour vers les versions suivants :
▪ JAVA SE ultérieur à 8u381, 
▪ JAVA SE ultérieur à 8u381-perf, 
▪ JAVA SE ultérieur à 11.0.20, 
▪ JAVA SE ultérieur à 17.0.8, 
▪ JAVA SE ultérieur à 20.0.2</t>
        </is>
      </c>
      <c r="L271" s="179" t="inlineStr">
        <is>
          <t>APPS</t>
        </is>
      </c>
      <c r="M271" s="187" t="n">
        <v>45218</v>
      </c>
      <c r="N271" s="179" t="n">
        <v>5</v>
      </c>
      <c r="O271" s="185" t="n">
        <v>45239</v>
      </c>
      <c r="P271" s="179">
        <f>DATEDIF(F271,O271,"D")</f>
        <v/>
      </c>
      <c r="Q271" s="185">
        <f>IF(N271&lt;=P271,"Traité dans le delai","Hors délai de remediation")</f>
        <v/>
      </c>
      <c r="R271" s="99" t="inlineStr">
        <is>
          <t>19/10/2023 : Mail  envoyé par SOC
20/10/2023 : Relance
23/10/2023 : Relance
25/10/2023 : Relance
30/10/2023 : Escalade ARL
01/11/2023 : Retour équipe UNIX
07/11/2023 : Relance
CVE-2023-30589 :
REDHAT: ca été traité dans l’itération de patching précédente.
Oracle Linux: non concerné
CVE-2023-22067 :
Oracle Linux: aucune publication jusqu’à présent
Redhat: non concerné
CVE-2023-22081
Oracle Linux: un change de patching pour l’env AT consolidé est encore de préparation.
Redhat: non concerné
CVE-2023-22091:
RedHat: aucune publication jusqu’à présent
Oracle Linux: aucune publication jusqu’à présent
CVE-2023-22025 :
RedHat: non concerné
Oracle Linux: aucune publication jusqu’à présent
CVE-2023-30585:
RedHat: non concerné
Oracle Linux: aucune publication jusqu’à présent
CVE-2023-30588 : 
Redhat: ca été traité dans l’itération de patching précédente.
Oracle Linux : aucune publication jusqu’à présent.
CVE-2023-30590 :
RedHat: ca été traité dans l’itération de patching précédente.
Oracle Linux: non concerné</t>
        </is>
      </c>
      <c r="S271" s="100" t="inlineStr">
        <is>
          <t>https://www.oracle.com/security-alerts/cpuoct2023.html
https://www.oracle.com/security-alerts/cpuoct2023verbose.html#JAVA</t>
        </is>
      </c>
      <c r="T271" s="167" t="n"/>
      <c r="U271" s="167" t="n"/>
      <c r="V271" s="167" t="n"/>
      <c r="W271" s="167" t="n"/>
      <c r="X271" s="167" t="n"/>
    </row>
    <row r="272" ht="240" customHeight="1" s="209">
      <c r="A272" s="160" t="inlineStr">
        <is>
          <t>MEDZ</t>
        </is>
      </c>
      <c r="B272" s="161" t="inlineStr">
        <is>
          <t>19102023-25</t>
        </is>
      </c>
      <c r="C272" s="183" t="inlineStr">
        <is>
          <t>Clos (Patch cumulative)</t>
        </is>
      </c>
      <c r="D272" s="218" t="inlineStr">
        <is>
          <t>CVE-2023-38039
CVE-2022-44729
CVE-2022-23491
CVE-2023-22071
CVE-2023-22077
CVE-2023-22096
CVE-2023-22073
CVE-2023-35116
CVE-2023-22075
CVE-2023-22074
CVE-2022-40896
CVE-2022-40897
CVE-2023-38325
CVE-2023-28320
CVE-2023-28321
CVE-2023-28322</t>
        </is>
      </c>
      <c r="E272" s="218" t="inlineStr">
        <is>
          <t>Oracle Database Server</t>
        </is>
      </c>
      <c r="F272" s="185" t="n">
        <v>45218</v>
      </c>
      <c r="G272" s="75" t="inlineStr">
        <is>
          <t>De multiples vulnérabilités ont été découvertes dans Oracle Database Server. Elles permettent à un attaquant de provoquer un déni de service à distance, une atteinte à l'intégrité des données et une atteinte à la 
confidentialité des données.</t>
        </is>
      </c>
      <c r="H272" s="89" t="inlineStr">
        <is>
          <t>Risque fort</t>
        </is>
      </c>
      <c r="I272" s="218" t="inlineStr">
        <is>
          <t>Déni de 
service à 
distance
-
Atteinte à 
l'intégrité des 
données
-
Atteinte à la 
confidentialité 
des données</t>
        </is>
      </c>
      <c r="J272" s="179" t="inlineStr">
        <is>
          <t>OUI</t>
        </is>
      </c>
      <c r="K272" s="64" t="inlineStr">
        <is>
          <t>Mise à jour vers les versions suivants :
✓ Oracle Database Server version ultérieur à 19.3-19.20
✓ Oracle Database Server version ultérieur à: 21.3-21.11</t>
        </is>
      </c>
      <c r="L272" s="179" t="inlineStr">
        <is>
          <t>DBA</t>
        </is>
      </c>
      <c r="M272" s="187" t="inlineStr">
        <is>
          <t>19/10/2023</t>
        </is>
      </c>
      <c r="N272" s="179" t="n">
        <v>5</v>
      </c>
      <c r="O272" s="185" t="n">
        <v>45239</v>
      </c>
      <c r="P272" s="179">
        <f>DATEDIF(F272,O272,"D")</f>
        <v/>
      </c>
      <c r="Q272" s="185">
        <f>IF(N272&lt;=P272,"Traité dans le delai","Hors délai de remediation")</f>
        <v/>
      </c>
      <c r="R272" s="95" t="inlineStr">
        <is>
          <t>19/10/2023 : Mail  envoyé par SOC
20/10/2023 : Relance
une nouvelle vulnérabilité a été découverte sous l'id : 27102023-35</t>
        </is>
      </c>
      <c r="S272" s="110" t="inlineStr">
        <is>
          <t>https://www.oracle.com/security-alerts/cpuoct2023.html
https://www.oracle.com/security-alerts/cpuoct2023verbose.html#DB</t>
        </is>
      </c>
      <c r="T272" s="167" t="n"/>
      <c r="U272" s="167" t="n"/>
      <c r="V272" s="167" t="n"/>
      <c r="W272" s="167" t="n"/>
      <c r="X272" s="167" t="n"/>
    </row>
    <row r="273" ht="135" customHeight="1" s="209">
      <c r="A273" s="160" t="inlineStr">
        <is>
          <t>MEDZ</t>
        </is>
      </c>
      <c r="B273" s="161" t="inlineStr">
        <is>
          <t>19102023-26</t>
        </is>
      </c>
      <c r="C273" s="184" t="inlineStr">
        <is>
          <t>Clos (Patch cumulative)</t>
        </is>
      </c>
      <c r="D273" s="218" t="inlineStr">
        <is>
          <t>CVE-2023-45802
CVE-2023-43622
CVE-2023-31122</t>
        </is>
      </c>
      <c r="E273" s="218" t="inlineStr">
        <is>
          <t>Apache HTTP Server</t>
        </is>
      </c>
      <c r="F273" s="185" t="n">
        <v>45218</v>
      </c>
      <c r="G273" s="75" t="inlineStr">
        <is>
          <t>De multiples vulnérabilités ont été 
découvertes dans Apache HTTP Server. 
Elles permettent à un attaquant de 
provoquer un déni de service à distance 
et une atteinte à la confidentialité des 
données</t>
        </is>
      </c>
      <c r="H273" s="89" t="inlineStr">
        <is>
          <t>Risque fort</t>
        </is>
      </c>
      <c r="I273" s="218" t="inlineStr">
        <is>
          <t>Déni de service 
à distance
-
Atteinte à la 
confidentialité 
des données</t>
        </is>
      </c>
      <c r="J273" s="179" t="inlineStr">
        <is>
          <t>OUI</t>
        </is>
      </c>
      <c r="K273" s="64" t="inlineStr">
        <is>
          <t xml:space="preserve">Mise à jour d’apache HTTP Server vers la version :
✓ Apache HTTP Server 2.4.58 ou ultérieur </t>
        </is>
      </c>
      <c r="L273" s="179" t="inlineStr">
        <is>
          <t>Unix</t>
        </is>
      </c>
      <c r="M273" s="187" t="n">
        <v>45218</v>
      </c>
      <c r="N273" s="179" t="n">
        <v>5</v>
      </c>
      <c r="O273" s="185" t="n">
        <v>45239</v>
      </c>
      <c r="P273" s="179">
        <f>DATEDIF(F273,O273,"D")</f>
        <v/>
      </c>
      <c r="Q273" s="185">
        <f>IF(N273&lt;=P273,"Traité dans le delai","Hors délai de remediation")</f>
        <v/>
      </c>
      <c r="R273" s="99" t="inlineStr">
        <is>
          <t>19/10/2023 : Mail  envoyé par SOC
20/10/2023 : Relance
20/10/2023 : Oracle Linux: aucune publication jusqu’à présent
RedHat: aucune publication jusqu’à présent
25/10/2023 : Vérification les CVE's aucune publication 
30/10/2023 : Relance 
30/10/2023  aucune publication
07/11/2023 : Relance</t>
        </is>
      </c>
      <c r="S273" s="110" t="inlineStr">
        <is>
          <t>https://downloads.apache.org/httpd/CHANGES_2.4.58</t>
        </is>
      </c>
      <c r="T273" s="167" t="n"/>
      <c r="U273" s="167" t="n"/>
      <c r="V273" s="167" t="n"/>
      <c r="W273" s="167" t="n"/>
      <c r="X273" s="167" t="n"/>
    </row>
    <row r="274" ht="135" customHeight="1" s="209">
      <c r="A274" s="160" t="inlineStr">
        <is>
          <t>MEDZ</t>
        </is>
      </c>
      <c r="B274" s="161" t="inlineStr">
        <is>
          <t>20102023-26</t>
        </is>
      </c>
      <c r="C274" s="179" t="inlineStr">
        <is>
          <t>Clos (Traité)</t>
        </is>
      </c>
      <c r="D274" s="218" t="inlineStr">
        <is>
          <t>CVE-2023-5218
CVE-2023-5475
CVE-2023-5481
CVE-2023-5476
CVE-2023-5479
CVE-2023-5485
CVE-2023-5478
CVE-2023-5486
CVE-2023-5473</t>
        </is>
      </c>
      <c r="E274" s="218" t="inlineStr">
        <is>
          <t>Google Chrome</t>
        </is>
      </c>
      <c r="F274" s="185" t="n">
        <v>45219</v>
      </c>
      <c r="G274" s="162" t="inlineStr">
        <is>
          <t>De multiples vulnérabilités ont été découvertes  dans Google Chrome. L’exploitation de ces  failles peut permettre à un attaquant d’exécuter  du code arbitraire ou d’accéder à des  informations confidentielles.</t>
        </is>
      </c>
      <c r="H274" s="89" t="inlineStr">
        <is>
          <t>Risque fort</t>
        </is>
      </c>
      <c r="I274" s="218" t="inlineStr">
        <is>
          <t>Exécution de code 
arbitraire
-
Accès à des 
Informations 
confidentielles</t>
        </is>
      </c>
      <c r="J274" s="179" t="inlineStr">
        <is>
          <t>OUI</t>
        </is>
      </c>
      <c r="K274" s="23" t="inlineStr">
        <is>
          <t>Mettre à jour de Google chrome par la version 118.0.5993.86 ou ultérieure</t>
        </is>
      </c>
      <c r="L274" s="179" t="inlineStr">
        <is>
          <t>Expert PDT</t>
        </is>
      </c>
      <c r="M274" s="185" t="n">
        <v>45219</v>
      </c>
      <c r="N274" s="179" t="n">
        <v>30</v>
      </c>
      <c r="O274" s="185" t="n">
        <v>45222</v>
      </c>
      <c r="P274" s="179">
        <f>DATEDIF(F274,O274,"D")</f>
        <v/>
      </c>
      <c r="Q274" s="185">
        <f>IF(N274&lt;=P274,"Traité dans le delai","Hors délai de remediation")</f>
        <v/>
      </c>
      <c r="R274" s="86" t="inlineStr">
        <is>
          <t>20/10/2023 : Mail envoyé par SOC 
23/10/2023 : Relance
23/10/2023 : Auto update</t>
        </is>
      </c>
      <c r="S274" s="111" t="inlineStr">
        <is>
          <t>https://chromereleases.googleblog.com/2023/10/stable-channel-update-for-desktop_10.html</t>
        </is>
      </c>
      <c r="T274" s="167" t="n"/>
      <c r="U274" s="167" t="n"/>
      <c r="V274" s="167" t="n"/>
      <c r="W274" s="167" t="n"/>
      <c r="X274" s="167" t="n"/>
    </row>
    <row r="275" ht="210" customHeight="1" s="209">
      <c r="A275" s="160" t="inlineStr">
        <is>
          <t>MEDZ</t>
        </is>
      </c>
      <c r="B275" s="161" t="inlineStr">
        <is>
          <t>24102023-28</t>
        </is>
      </c>
      <c r="C275" s="179" t="inlineStr">
        <is>
          <t>WIP</t>
        </is>
      </c>
      <c r="D275" s="218" t="inlineStr">
        <is>
          <t>CVE-2023-20198
CVE-2023-20273</t>
        </is>
      </c>
      <c r="E275" s="218" t="inlineStr">
        <is>
          <t>Produits  
 Cisco IOS XE Web 
UI</t>
        </is>
      </c>
      <c r="F275" s="185" t="n">
        <v>45223</v>
      </c>
      <c r="G275" s="64" t="inlineStr">
        <is>
          <t>De multiples vulnérabilités ont été découvertes 
dans Cisco IOS XE. Elles permettent à un 
attaquant de provoquer une exécution de code 
arbitraire, un contournement de la politique de 
sécurité et une élévation de privilèges.
Ces vulnérabilités sont activement exploitées.
La CVE-2023-20198 &amp; CVE-2023-20273 est 
activement exploité.</t>
        </is>
      </c>
      <c r="H275" s="89" t="inlineStr">
        <is>
          <t>Risque fort</t>
        </is>
      </c>
      <c r="I275" s="218" t="inlineStr">
        <is>
          <t>Exécution de code 
arbitraire
-
Contournement de 
la politique de 
sécurité
-
Élévation de 
privilèges</t>
        </is>
      </c>
      <c r="J275" s="179" t="inlineStr">
        <is>
          <t>NON</t>
        </is>
      </c>
      <c r="K275" s="64" t="inlineStr">
        <is>
          <t>Installation les mises à jour suivants :
✓ IOS XE versions 17.9.4a ou ultérieur
✓ IOS XE versions 17.6.6a ou ultérieur
✓ IOS XE versions 17.3.8a ou ultérieur
✓ IOS XE sur Catalyst 3650 et 3850 versions 16.12.10a ou ultérieur
N.B : Seule la version 17.9.4a est disponible. Cisco n'a pas annoncé de date de disponibilité pour les 
autres.</t>
        </is>
      </c>
      <c r="L275" s="185" t="inlineStr">
        <is>
          <t>network</t>
        </is>
      </c>
      <c r="M275" s="185" t="n">
        <v>45223</v>
      </c>
      <c r="N275" s="179" t="n">
        <v>2</v>
      </c>
      <c r="O275" s="185" t="n">
        <v>45239</v>
      </c>
      <c r="P275" s="179">
        <f>DATEDIF(F275,O275,"D")</f>
        <v/>
      </c>
      <c r="Q275" s="185">
        <f>IF(N275&lt;=P275,"Traité dans le delai","Hors délai de remediation")</f>
        <v/>
      </c>
      <c r="R275" s="101" t="inlineStr">
        <is>
          <t>2410/2023 : Mail envoyé par SOC
30/10/2023 : Relance.
31/10/2023 :  Partage avec l'équipe NOC Les versions 17.6.6a et 16.12.10a d’IOS XE qui sont disponibles.
01/11/2023 : Relance
08/11/2023 ; Relance</t>
        </is>
      </c>
      <c r="S275" s="110" t="inlineStr">
        <is>
          <t>https://sec.cloudapps.cisco.com/security/center/content/CiscoSecurityAdvisory/cisco-sa-getvpn-rce_x0002_g8qR68sx
https://sec.cloudapps.cisco.com/security/center/content/CiscoSecurityAdvisory/cisco-sa-aaascp_x0002_Tyj4fEJm
https://sec.cloudapps.cisco.com/security/center/content/CiscoSecurityAdvisory/cisco-sa-appqoe-utd_x0002_dos-p8O57p5y
https://sec.cloudapps.cisco.com/security/center/content/CiscoSecurityAdvisory/cisco-sa-cat3k-dos_x0002_ZZA4Gb3r
https://sec.cloudapps.cisco.com/security/center/content/CiscoSecurityAdvisory/cisco-sa-dnac-ins-acc_x0002_con-nHAVDRBZ
https://sec.cloudapps.cisco.com/security/center/content/CiscoSecurityAdvisory/cisco-sa-ios-xe-l2tp_x0002_dos-eB5tuFmV
https://sec.cloudapps.cisco.com/security/center/content/CiscoSecurityAdvisory/cisco-sa-mlre_x0002_H93FswRz
https://sec.cloudapps.cisco.com/security/center/content/CiscoSecurityAdvisory/cisco-sa-webui-cmdij_x0002_FzZAeXA</t>
        </is>
      </c>
      <c r="T275" s="167" t="n"/>
      <c r="U275" s="167" t="n"/>
      <c r="V275" s="167" t="n"/>
      <c r="W275" s="167" t="n"/>
      <c r="X275" s="167" t="n"/>
    </row>
    <row r="276" ht="90" customHeight="1" s="209">
      <c r="A276" s="160" t="inlineStr">
        <is>
          <t>MEDZ</t>
        </is>
      </c>
      <c r="B276" s="161" t="inlineStr">
        <is>
          <t>25102023-30</t>
        </is>
      </c>
      <c r="C276" s="179" t="inlineStr">
        <is>
          <t>Clos (Traité)</t>
        </is>
      </c>
      <c r="D276" s="218" t="inlineStr">
        <is>
          <t>CVE-2023-5472</t>
        </is>
      </c>
      <c r="E276" s="218" t="inlineStr">
        <is>
          <t>Google Chrome</t>
        </is>
      </c>
      <c r="F276" s="185" t="n">
        <v>45224</v>
      </c>
      <c r="G276" s="162" t="inlineStr">
        <is>
          <t>Une Vulnérabilité a été découverte dans Google 
Chrome. L’exploitation de cette faille peut 
permettre à un attaquant d’exécuter du code 
arbitraire ou d’accéder à des informations 
confidentielles.</t>
        </is>
      </c>
      <c r="H276" s="89" t="inlineStr">
        <is>
          <t>Risque fort</t>
        </is>
      </c>
      <c r="I276" s="218" t="inlineStr">
        <is>
          <t>Exécution de code 
arbitraire
-
Accès à des 
Informations 
confidentielles</t>
        </is>
      </c>
      <c r="J276" s="179" t="inlineStr">
        <is>
          <t>OUI</t>
        </is>
      </c>
      <c r="K276" s="179" t="inlineStr">
        <is>
          <t>Mettre à jour de Google chrome par la version   118.0.5993.118 ou ultérieure</t>
        </is>
      </c>
      <c r="L276" s="179" t="inlineStr">
        <is>
          <t>Expert PDT</t>
        </is>
      </c>
      <c r="M276" s="185" t="n">
        <v>45224</v>
      </c>
      <c r="N276" s="179" t="n">
        <v>30</v>
      </c>
      <c r="O276" s="185" t="n">
        <v>45239</v>
      </c>
      <c r="P276" s="179">
        <f>DATEDIF(F276,O276,"D")</f>
        <v/>
      </c>
      <c r="Q276" s="185">
        <f>IF(N276&lt;=P276,"Traité dans le delai","Hors délai de remediation")</f>
        <v/>
      </c>
      <c r="R276" s="102" t="inlineStr">
        <is>
          <t>25/10/2023 : Mail envoyé par SOC 
30/10/2023 :  Autoupdate</t>
        </is>
      </c>
      <c r="S276" s="111" t="inlineStr">
        <is>
          <t>https://chromereleases.googleblog.com/2023/10/stable-channel-update-for-desktop_24.html</t>
        </is>
      </c>
      <c r="T276" s="167" t="n"/>
      <c r="U276" s="167" t="n"/>
      <c r="V276" s="167" t="n"/>
      <c r="W276" s="167" t="n"/>
      <c r="X276" s="167" t="n"/>
    </row>
    <row r="277" ht="165" customHeight="1" s="209">
      <c r="A277" s="160" t="inlineStr">
        <is>
          <t>MEDZ</t>
        </is>
      </c>
      <c r="B277" s="161" t="inlineStr">
        <is>
          <t>25102023-31</t>
        </is>
      </c>
      <c r="C277" s="179" t="inlineStr">
        <is>
          <t>Clos (Traité)</t>
        </is>
      </c>
      <c r="D277" s="218" t="inlineStr">
        <is>
          <t>CVE-2023-5721
CVE-2023-5722
CVE-2023-5723
CVE-2023-5724
CVE-2023-5725
CVE-2023-5726
CVE-2023-5727
CVE-2023-5728
CVE-2023-5729
CVE-2023-5730
CVE-2023-5731</t>
        </is>
      </c>
      <c r="E277" s="218" t="inlineStr">
        <is>
          <t>Mozilla Firefox</t>
        </is>
      </c>
      <c r="F277" s="185" t="n">
        <v>45224</v>
      </c>
      <c r="G277" s="162" t="inlineStr">
        <is>
          <t>De multiples vulnérabilités ont été découvertes dans les produits Mozilla. Certaines d'entre elles permettent à un attaquant de provoquer une exécution de code arbitraire à distance, un déni de service à distance et un contournement de la politique de sécurité.	.</t>
        </is>
      </c>
      <c r="H277" s="89" t="inlineStr">
        <is>
          <t>Risque fort</t>
        </is>
      </c>
      <c r="I277" s="218" t="inlineStr">
        <is>
          <t>Déni de service à distance
-
Contournement de la politique de sécurité</t>
        </is>
      </c>
      <c r="J277" s="94" t="n"/>
      <c r="K277" s="64" t="inlineStr">
        <is>
          <t>✓ Mise à jour Mozilla Firefox par la version  119</t>
        </is>
      </c>
      <c r="L277" s="218" t="inlineStr">
        <is>
          <t>Expert PDT</t>
        </is>
      </c>
      <c r="M277" s="187" t="n">
        <v>45224</v>
      </c>
      <c r="N277" s="179" t="n">
        <v>30</v>
      </c>
      <c r="O277" s="185" t="n">
        <v>45226</v>
      </c>
      <c r="P277" s="179">
        <f>DATEDIF(F277,O277,"D")</f>
        <v/>
      </c>
      <c r="Q277" s="185">
        <f>IF(N277&lt;=P277,"Traité dans le delai","Hors délai de remediation")</f>
        <v/>
      </c>
      <c r="R277" s="66" t="inlineStr">
        <is>
          <t xml:space="preserve">25/10/2023 : Mail envoyé par SOC
26/10/2023 : Une mise à jour Mozilla Firefox par la version 119.0 été effectué.
27/10/2023 : Autoupdate
</t>
        </is>
      </c>
      <c r="S277" s="112" t="inlineStr">
        <is>
          <t>https://www.mozilla.org/en-US/security/advisories/mfsa2023-45/</t>
        </is>
      </c>
      <c r="T277" s="167" t="n"/>
      <c r="U277" s="167" t="n"/>
      <c r="V277" s="167" t="n"/>
      <c r="W277" s="167" t="n"/>
      <c r="X277" s="167" t="n"/>
    </row>
    <row r="278" ht="60" customHeight="1" s="209">
      <c r="A278" s="160" t="inlineStr">
        <is>
          <t>MEDZ</t>
        </is>
      </c>
      <c r="B278" s="161" t="inlineStr">
        <is>
          <t>25102023-32</t>
        </is>
      </c>
      <c r="C278" s="179" t="inlineStr">
        <is>
          <t>Clos (Traité)</t>
        </is>
      </c>
      <c r="D278" s="218" t="inlineStr">
        <is>
          <t>CVE-2023-5363</t>
        </is>
      </c>
      <c r="E278" s="179" t="inlineStr">
        <is>
          <t>OpenSSL</t>
        </is>
      </c>
      <c r="F278" s="185" t="n">
        <v>45224</v>
      </c>
      <c r="G278" s="64" t="inlineStr">
        <is>
          <t>Une vulnérabilité a été découverte dans 
OpenSSL. Elle permet à un attaquant de 
provoquer une atteinte à la confidentialité 
des données.</t>
        </is>
      </c>
      <c r="H278" s="26" t="inlineStr">
        <is>
          <t>Risque fort</t>
        </is>
      </c>
      <c r="I278" s="218" t="inlineStr">
        <is>
          <t>Atteinte à la 
confidentialité 
des données</t>
        </is>
      </c>
      <c r="J278" s="218" t="inlineStr">
        <is>
          <t xml:space="preserve">
OUI</t>
        </is>
      </c>
      <c r="K278" s="162" t="inlineStr">
        <is>
          <t>▪ Installation la mise à jour vers les versions suivants :
▪ OpenSSL versions 3.0.12 ou ultérieur
▪ OpenSSL versions 3.1.4 ou ultérieur</t>
        </is>
      </c>
      <c r="L278" s="179" t="inlineStr">
        <is>
          <t>Unix</t>
        </is>
      </c>
      <c r="M278" s="185" t="n">
        <v>45224</v>
      </c>
      <c r="N278" s="179" t="n">
        <v>10</v>
      </c>
      <c r="O278" s="185" t="n">
        <v>45224</v>
      </c>
      <c r="P278" s="179">
        <f>DATEDIF(F278,O278,"D")</f>
        <v/>
      </c>
      <c r="Q278" s="185">
        <f>IF(N278&lt;=P278,"Traité dans le delai","Hors délai de remediation")</f>
        <v/>
      </c>
      <c r="R278" s="103" t="inlineStr">
        <is>
          <t>25/10/2023 : Mail envoyé par SOC 
25/10/2023 : CVE-2023-5363
REDHAT: Not affected
Oracle Linux: Not affected</t>
        </is>
      </c>
      <c r="S278" s="113" t="inlineStr">
        <is>
          <t>https://www.openssl.org/news/secadv/20231024.txt</t>
        </is>
      </c>
      <c r="T278" s="167" t="n"/>
      <c r="U278" s="167" t="n"/>
      <c r="V278" s="167" t="n"/>
      <c r="W278" s="167" t="n"/>
      <c r="X278" s="167" t="n"/>
    </row>
    <row r="279" ht="105" customHeight="1" s="209">
      <c r="A279" s="160" t="inlineStr">
        <is>
          <t>MEDZ</t>
        </is>
      </c>
      <c r="B279" s="161" t="inlineStr">
        <is>
          <t>26102023-33</t>
        </is>
      </c>
      <c r="C279" s="218" t="inlineStr">
        <is>
          <t>Clos (Non concerné)</t>
        </is>
      </c>
      <c r="D279" s="218" t="inlineStr">
        <is>
          <t>CVE-2023-34048
CVE-2023-34056</t>
        </is>
      </c>
      <c r="E279" s="218" t="inlineStr">
        <is>
          <t xml:space="preserve"> VMware vCenter Server</t>
        </is>
      </c>
      <c r="F279" s="92" t="n">
        <v>45225</v>
      </c>
      <c r="G279" s="93" t="inlineStr">
        <is>
          <t>De multiples vulnérabilités ont été 
découvertes dans VMware vCenter. Elles 
permettent à un attaquant de provoquer 
une exécution de code arbitraire à 
distance et une atteinte à la confidentialité 
des données.</t>
        </is>
      </c>
      <c r="H279" s="90" t="inlineStr">
        <is>
          <t>Moyen</t>
        </is>
      </c>
      <c r="I279" s="218" t="inlineStr">
        <is>
          <t>Exécution de 
code arbitraire à 
distance
-
Atteinte à la 
confidentialité 
des données</t>
        </is>
      </c>
      <c r="J279" s="179" t="inlineStr">
        <is>
          <t>OUI</t>
        </is>
      </c>
      <c r="K279" s="162" t="inlineStr">
        <is>
          <t>Mise à jour de vCenter par les versions suivantes : 
✓ VCenter Server 7.OU3o
✓ VCenter Server 8.OU1d
✓ VCenter Server 8.OU2</t>
        </is>
      </c>
      <c r="L279" s="179" t="inlineStr">
        <is>
          <t>Wintel</t>
        </is>
      </c>
      <c r="M279" s="92" t="n">
        <v>45100</v>
      </c>
      <c r="N279" s="179" t="n">
        <v>10</v>
      </c>
      <c r="O279" s="185" t="n">
        <v>45239</v>
      </c>
      <c r="P279" s="179">
        <f>DATEDIF(F279,O279,"D")</f>
        <v/>
      </c>
      <c r="Q279" s="185">
        <f>IF(N279&lt;=P279,"Traité dans le delai","Hors délai de remediation")</f>
        <v/>
      </c>
      <c r="R279" s="163" t="inlineStr">
        <is>
          <t>26/10/2023 : Mail envoyé par SOC
Non concerné, Plateforme vers Nutanix.</t>
        </is>
      </c>
      <c r="S279" s="111" t="inlineStr">
        <is>
          <t>https://www.vmware.com/security/advisories/VMSA-2023-0023.html</t>
        </is>
      </c>
      <c r="T279" s="167" t="n"/>
      <c r="U279" s="167" t="n"/>
      <c r="V279" s="167" t="n"/>
      <c r="W279" s="167" t="n"/>
      <c r="X279" s="167" t="n"/>
    </row>
    <row r="280" ht="315" customHeight="1" s="209">
      <c r="A280" s="160" t="inlineStr">
        <is>
          <t>MEDZ</t>
        </is>
      </c>
      <c r="B280" s="161" t="inlineStr">
        <is>
          <t>26102023-34</t>
        </is>
      </c>
      <c r="C280" s="184" t="inlineStr">
        <is>
          <t>Clos (Patch cumulative)</t>
        </is>
      </c>
      <c r="D280" s="218" t="inlineStr">
        <is>
          <t>CVE-2023-41072
CVE-2023-42857
CVE-2023-40449
CVE-2023-40413
CVE-2023-40416
CVE-2023-40423
CVE-2023-42849
CVE-2023-40408
CVE-2023-42846
CVE-2023-42847
CVE-2023-42845
CVE-2023-42841
CVE-2023-41982
CVE-2023-41997
CVE-2023-41988
CVE-2023-40445
CVE-2023-41254
CVE-2023-40447
CVE-2023-41976
CVE-2023-42852
CVE-2023-41983</t>
        </is>
      </c>
      <c r="E280" s="218" t="inlineStr">
        <is>
          <t>Apple</t>
        </is>
      </c>
      <c r="F280" s="185" t="n">
        <v>45225</v>
      </c>
      <c r="G280" s="64" t="inlineStr">
        <is>
          <t>De multiples vulnérabilités ont été découvertes dans les produits Apple. Certaines d'entre elles permettent à un attaquant de provoquer un contournement de la politique de sécurité, une atteinte à la confidentialité des données et une exécution de code arbitraire à distance.
D'après l'éditeur, la vulnérabilité CVE-2023-32434 est activement exploitée.</t>
        </is>
      </c>
      <c r="H280" s="89" t="inlineStr">
        <is>
          <t>Risque fort</t>
        </is>
      </c>
      <c r="I280" s="218" t="inlineStr">
        <is>
          <t>Atteinte à la 
confidentialité 
des données
-
Contournement 
de la politique 
de sécurité
-
Déni de service 
à distance
-
Exécution de 
code arbitraire 
à distance</t>
        </is>
      </c>
      <c r="J280" s="179" t="inlineStr">
        <is>
          <t>OUI</t>
        </is>
      </c>
      <c r="K280" s="64" t="inlineStr">
        <is>
          <t>Mise à jour des produits Apple par les versions suivantes :
• Safari versions 17.1 ou ultérieur 
• iOS versions 15.8 ou ultérieur
• iOS versions 16.7.2 ou ultérieur
• iOS versions 17.1 ou ultérieur
• iOS versions 15.7 ou ultérieur
• iPadOS versions 15.8 ou ultérieur
• iPadOS versions 16.7.2 ou ultérieur
• iPadOS versions 17 ou ultérieur</t>
        </is>
      </c>
      <c r="L280" s="179" t="inlineStr">
        <is>
          <t>Expert PDT</t>
        </is>
      </c>
      <c r="M280" s="185" t="n">
        <v>45225</v>
      </c>
      <c r="N280" s="179" t="n">
        <v>10</v>
      </c>
      <c r="O280" s="185" t="n">
        <v>45239</v>
      </c>
      <c r="P280" s="179">
        <f>DATEDIF(F280,O280,"D")</f>
        <v/>
      </c>
      <c r="Q280" s="185">
        <f>IF(N280&lt;=P280,"Traité dans le delai","Hors délai de remediation")</f>
        <v/>
      </c>
      <c r="R280" s="95" t="inlineStr">
        <is>
          <t>26/10/2023 : Mail envoyé par SOC
30/10/2023 : Relance.
01/11/2023 : Relance.
08/07/2023 : Relance</t>
        </is>
      </c>
      <c r="S280" s="96" t="inlineStr">
        <is>
          <t>https://support.apple.com/en-us/HT213961</t>
        </is>
      </c>
      <c r="T280" s="167" t="n"/>
      <c r="U280" s="167" t="n"/>
      <c r="V280" s="167" t="n"/>
      <c r="W280" s="167" t="n"/>
      <c r="X280" s="167" t="n"/>
    </row>
    <row r="281" ht="165" customHeight="1" s="209">
      <c r="A281" s="160" t="inlineStr">
        <is>
          <t>MEDZ</t>
        </is>
      </c>
      <c r="B281" s="161" t="inlineStr">
        <is>
          <t>27102023-35</t>
        </is>
      </c>
      <c r="C281" s="179" t="inlineStr">
        <is>
          <t>Clos (Traité)</t>
        </is>
      </c>
      <c r="D281" s="218" t="inlineStr">
        <is>
          <t xml:space="preserve">CVE-2023-22074
</t>
        </is>
      </c>
      <c r="E281" s="218" t="inlineStr">
        <is>
          <t>Oracle Database Server</t>
        </is>
      </c>
      <c r="F281" s="185" t="n">
        <v>45226</v>
      </c>
      <c r="G281" s="75" t="inlineStr">
        <is>
          <t>Une vulnérabilité a été découverte dans 
Oracle Database Server. Elle permet à 
un attaquant de provoquer un déni de 
service à distance, une atteinte à 
l'intégrité des données et une atteinte à 
la confidentialité des données.
Un poc d’éxploit de la vulnérabilité 
« CVE-2023-22074 » est disponible.</t>
        </is>
      </c>
      <c r="H281" s="89" t="inlineStr">
        <is>
          <t>Risque fort</t>
        </is>
      </c>
      <c r="I281" s="218" t="inlineStr">
        <is>
          <t>Déni de 
service à 
distance
-
Atteinte à 
l'intégrité des 
données
-
Atteinte à la 
confidentialité 
des données</t>
        </is>
      </c>
      <c r="J281" s="179" t="inlineStr">
        <is>
          <t>OUI</t>
        </is>
      </c>
      <c r="K281" s="64" t="inlineStr">
        <is>
          <t>Mise à jour vers les versions suivants :
✓ Oracle Database Server version ultérieur à 19.3-19.20
✓ Oracle Database Server version ultérieur à: 21.3-21.11</t>
        </is>
      </c>
      <c r="L281" s="179" t="inlineStr">
        <is>
          <t>DBA</t>
        </is>
      </c>
      <c r="M281" s="185" t="n">
        <v>45226</v>
      </c>
      <c r="N281" s="179" t="n">
        <v>5</v>
      </c>
      <c r="O281" s="185" t="n">
        <v>45239</v>
      </c>
      <c r="P281" s="179">
        <f>DATEDIF(F281,O281,"D")</f>
        <v/>
      </c>
      <c r="Q281" s="185">
        <f>IF(N281&lt;=P281,"Traité dans le delai","Hors délai de remediation")</f>
        <v/>
      </c>
      <c r="R281" s="95" t="inlineStr">
        <is>
          <t xml:space="preserve">27/10/2023 : Mail  envoyé par SOC
30/10/2023 : Relance
01/11/2023 : Relance.
01/11/2023 : Nous n’utilisons pas Oracle Database Sharding </t>
        </is>
      </c>
      <c r="S281" s="110" t="inlineStr">
        <is>
          <t>https://www.oracle.com/security-alerts/cpuoct2023.html
https://www.oracle.com/security-alerts/cpuoct2023verbose.html#DB</t>
        </is>
      </c>
      <c r="T281" s="167" t="n"/>
      <c r="U281" s="167" t="n"/>
      <c r="V281" s="167" t="n"/>
      <c r="W281" s="167" t="n"/>
      <c r="X281" s="167" t="n"/>
    </row>
    <row r="282" ht="90" customHeight="1" s="209">
      <c r="A282" s="160" t="inlineStr">
        <is>
          <t>MEDZ</t>
        </is>
      </c>
      <c r="B282" s="161" t="inlineStr">
        <is>
          <t xml:space="preserve">31102023-37 </t>
        </is>
      </c>
      <c r="C282" s="218" t="inlineStr">
        <is>
          <t>Clos (Non concerné)</t>
        </is>
      </c>
      <c r="D282" s="218" t="inlineStr">
        <is>
          <t>VMware Tools</t>
        </is>
      </c>
      <c r="E282" s="218" t="inlineStr">
        <is>
          <t>VMware Tools</t>
        </is>
      </c>
      <c r="F282" s="185" t="n">
        <v>45230</v>
      </c>
      <c r="G282" s="64" t="inlineStr">
        <is>
          <t>De multiples vulnérabilités ont été 
découvertes dans VMware Tools. Elles 
permettent à un attaquant de provoquer 
un contournement de la politique de 
sécurité et une élévation de privilèges.</t>
        </is>
      </c>
      <c r="H282" s="90" t="inlineStr">
        <is>
          <t>Moyen</t>
        </is>
      </c>
      <c r="I282" s="218" t="inlineStr">
        <is>
          <t>Contournement 
de la politique 
de sécurité
-
Élévation de 
privilèges</t>
        </is>
      </c>
      <c r="J282" s="179" t="inlineStr">
        <is>
          <t>OUI</t>
        </is>
      </c>
      <c r="K282" s="64" t="inlineStr">
        <is>
          <t>Mise à jour de vCenter par les versions suivantes : 
✓ VMware Tools 12.3.5 ou ultérieur
✓ VMware Tools ultérieurs à 11.x
✓ VMware Tools ultérieurs à 10.3.x</t>
        </is>
      </c>
      <c r="L282" s="179" t="inlineStr">
        <is>
          <t>Wintel</t>
        </is>
      </c>
      <c r="M282" s="185" t="n">
        <v>45230</v>
      </c>
      <c r="N282" s="179" t="n">
        <v>10</v>
      </c>
      <c r="O282" s="185" t="n">
        <v>45239</v>
      </c>
      <c r="P282" s="179">
        <f>DATEDIF(F282,O282,"D")</f>
        <v/>
      </c>
      <c r="Q282" s="185">
        <f>IF(N282&lt;=P282,"Traité dans le delai","Hors délai de remediation")</f>
        <v/>
      </c>
      <c r="R282" s="163" t="inlineStr">
        <is>
          <t>31/10/2023 : Mail envoyé par SOC
Non concerné, Plateforme vers Nutanix.</t>
        </is>
      </c>
      <c r="S282" s="111" t="inlineStr">
        <is>
          <t>https://www.vmware.com/security/advisories/VMSA-2023-0024.html</t>
        </is>
      </c>
      <c r="T282" s="167" t="n"/>
      <c r="U282" s="167" t="n"/>
      <c r="V282" s="167" t="n"/>
      <c r="W282" s="167" t="n"/>
      <c r="X282" s="167" t="n"/>
    </row>
    <row r="283" ht="90" customHeight="1" s="209">
      <c r="A283" s="160" t="inlineStr">
        <is>
          <t>MEDZ</t>
        </is>
      </c>
      <c r="B283" s="160" t="inlineStr">
        <is>
          <t>31102023-38</t>
        </is>
      </c>
      <c r="C283" s="179" t="inlineStr">
        <is>
          <t>Clos (Traité)</t>
        </is>
      </c>
      <c r="D283" s="218" t="inlineStr">
        <is>
          <t>CVE-2023-5472
CVE-2023-44323</t>
        </is>
      </c>
      <c r="E283" s="218" t="inlineStr">
        <is>
          <t>Microsoft Edge</t>
        </is>
      </c>
      <c r="F283" s="185" t="n">
        <v>45230</v>
      </c>
      <c r="G283" s="75" t="inlineStr">
        <is>
          <t>De multiples vulnérabilités ont été corrigées dans 
Microsoft Edge. Elles permettent à un attaquant de 
provoquer une exécution de code arbitraire à 
distance et un problème de sécurité non spécifié 
par l'éditeur.</t>
        </is>
      </c>
      <c r="H283" s="89" t="inlineStr">
        <is>
          <t>Risque fort</t>
        </is>
      </c>
      <c r="I283" s="218" t="inlineStr">
        <is>
          <t>Non spécifié par 
l'éditeur
-
Exécution de code 
arbitraire à 
distance</t>
        </is>
      </c>
      <c r="J283" s="179" t="inlineStr">
        <is>
          <t>OUI</t>
        </is>
      </c>
      <c r="K283" s="64" t="inlineStr">
        <is>
          <t>✓ Mise a jour vers la version 118.0.2088.76 ou ultérieur</t>
        </is>
      </c>
      <c r="L283" s="179" t="inlineStr">
        <is>
          <t>Expert PDT</t>
        </is>
      </c>
      <c r="M283" s="185" t="n">
        <v>45230</v>
      </c>
      <c r="N283" s="179" t="n">
        <v>30</v>
      </c>
      <c r="O283" s="185" t="n">
        <v>45239</v>
      </c>
      <c r="P283" s="179">
        <f>DATEDIF(F283,O283,"D")</f>
        <v/>
      </c>
      <c r="Q283" s="185">
        <f>IF(N283&lt;=P283,"Traité dans le delai","Hors délai de remediation")</f>
        <v/>
      </c>
      <c r="R283" s="95" t="inlineStr">
        <is>
          <t xml:space="preserve">31/10/2023 : Mail envoyé par SOC
07/11/2023 : Une nouvelle version a été deployé.
118.0.2088.57
</t>
        </is>
      </c>
      <c r="S283" s="96" t="inlineStr">
        <is>
          <t>https://msrc.microsoft.com/update-guide/vulnerability/CVE-2023-5472
https://msrc.microsoft.com/update-guide/vulnerability/CVE-2023-44323</t>
        </is>
      </c>
      <c r="T283" s="167" t="n"/>
      <c r="U283" s="167" t="n"/>
      <c r="V283" s="167" t="n"/>
      <c r="W283" s="167" t="n"/>
      <c r="X283" s="167" t="n"/>
    </row>
    <row r="284" ht="195" customHeight="1" s="209">
      <c r="A284" s="160" t="inlineStr">
        <is>
          <t>MEDZ</t>
        </is>
      </c>
      <c r="B284" s="161" t="inlineStr">
        <is>
          <t>01112023-01</t>
        </is>
      </c>
      <c r="C284" s="218" t="inlineStr">
        <is>
          <t>Clos (Patch cumulative)</t>
        </is>
      </c>
      <c r="D284" s="218" t="inlineStr">
        <is>
          <t>CVE-2023-5480
CVE-2023-5482 
CVE-2023-5849
CVE-2023-5850
CVE-2023-5851 
CVE-2023-5852 
CVE-2023-5853 
CVE-2023-5854
CVE-2023-5855 
CVE-2023-5856 
CVE-2023-5857
CVE-2023-5858
CVE-2023-5859</t>
        </is>
      </c>
      <c r="E284" s="218" t="inlineStr">
        <is>
          <t>Google Chrome</t>
        </is>
      </c>
      <c r="F284" s="185" t="n">
        <v>45231</v>
      </c>
      <c r="G284" s="162" t="inlineStr">
        <is>
          <t>De multiples vulnérabilités ont été découvertes dans Google Chrome. L’exploitation de ces failles peut permettre à Un attaquant pourrait exploiter ces failles afin de causer un déni 
de service, contourner la politique de sécurité ou exécuter du code arbitraire à distance.</t>
        </is>
      </c>
      <c r="H284" s="38" t="inlineStr">
        <is>
          <t>Risque fort</t>
        </is>
      </c>
      <c r="I284" s="218" t="inlineStr">
        <is>
          <t>Déni de service 
-
Contournement de la politique de sécurité
- 
Exécution du code arbitraire à distance</t>
        </is>
      </c>
      <c r="J284" s="179" t="inlineStr">
        <is>
          <t>OUI</t>
        </is>
      </c>
      <c r="K284" s="162" t="inlineStr">
        <is>
          <t>Mettre à jour de Google chrome par la version   119.0.6045.105 ou ultérieure</t>
        </is>
      </c>
      <c r="L284" s="179" t="inlineStr">
        <is>
          <t>Expert PDT</t>
        </is>
      </c>
      <c r="M284" s="185" t="n">
        <v>45231</v>
      </c>
      <c r="N284" s="218" t="n">
        <v>30</v>
      </c>
      <c r="O284" s="185" t="n">
        <v>45238</v>
      </c>
      <c r="P284" s="179">
        <f>DATEDIF(F284,O284,"D")</f>
        <v/>
      </c>
      <c r="Q284" s="179">
        <f>IF(N284&lt;=P284,"Traité dans le delai","Hors délai de remediation")</f>
        <v/>
      </c>
      <c r="R284" s="105" t="inlineStr">
        <is>
          <t xml:space="preserve">01/11/2023 : Mail envoyé par SOC 
07/11/2023 : Relance
08/11/2023 : Une nouvelle vulnérabilité a été découverte sousl'id : 08112023-06 </t>
        </is>
      </c>
      <c r="S284" s="111" t="inlineStr">
        <is>
          <t>https://chromereleases.googleblog.com/2023/10/stable-channel-update-for-desktop_31.html</t>
        </is>
      </c>
      <c r="T284" s="179" t="n"/>
      <c r="U284" s="179" t="n"/>
      <c r="V284" s="179" t="n"/>
      <c r="W284" s="179" t="n"/>
      <c r="X284" s="179" t="n"/>
    </row>
    <row r="285" ht="195" customHeight="1" s="209">
      <c r="A285" s="160" t="inlineStr">
        <is>
          <t>MEDZ</t>
        </is>
      </c>
      <c r="B285" s="161" t="inlineStr">
        <is>
          <t xml:space="preserve">07112023-03 </t>
        </is>
      </c>
      <c r="C285" s="109" t="inlineStr">
        <is>
          <t>Clos (Traité)</t>
        </is>
      </c>
      <c r="D285" s="218" t="inlineStr">
        <is>
          <t>CVE-2023-31102</t>
        </is>
      </c>
      <c r="E285" s="218" t="inlineStr">
        <is>
          <t>7-Zip</t>
        </is>
      </c>
      <c r="F285" s="185" t="n">
        <v>45237</v>
      </c>
      <c r="G285" s="162" t="inlineStr">
        <is>
          <t xml:space="preserve">Une vulnérabilité exploitée dans 7-Zip, l'utilitaire 
d'archivage de fichiers pour windows. 
L’exploitation de cette faille permet à un attaquant 
distant d'exécuter un code arbitraire sur les 
installations affectées de 7-Zip. L'interaction de 
l'utilisateur est nécessaire pour exploiter cette 
vulnérabilité dans la mesure où la cible doit visiter 
une page malveillante ou ouvrir un fichier 
malveillant. Un Attaquant peut exploiter cette 
vulnérabilité pour exécuter du code dans le 
contexte du processus en cours.
La vulnérabilité CVE-2023-31102 est activement 
exploité </t>
        </is>
      </c>
      <c r="H285" s="38" t="inlineStr">
        <is>
          <t>Risque fort</t>
        </is>
      </c>
      <c r="I285" s="218" t="inlineStr">
        <is>
          <t xml:space="preserve">Exécution code 
arbirtaire </t>
        </is>
      </c>
      <c r="J285" s="179" t="inlineStr">
        <is>
          <t>OUI</t>
        </is>
      </c>
      <c r="K285" s="162" t="inlineStr">
        <is>
          <t>✓ Mise a jour vers la version WinRaR 23.01 ou ultérieur</t>
        </is>
      </c>
      <c r="L285" s="179" t="inlineStr">
        <is>
          <t>Expert PDT</t>
        </is>
      </c>
      <c r="M285" s="185" t="n">
        <v>45237</v>
      </c>
      <c r="N285" s="218" t="n">
        <v>10</v>
      </c>
      <c r="O285" s="185">
        <f>TODAY()</f>
        <v/>
      </c>
      <c r="P285" s="179">
        <f>DATEDIF(F285,O285,"D")</f>
        <v/>
      </c>
      <c r="Q285" s="179">
        <f>IF(N285&lt;=P285,"Traité dans le delai","Hors délai de remediation")</f>
        <v/>
      </c>
      <c r="R285" s="55" t="inlineStr">
        <is>
          <t xml:space="preserve">07/11/2023 : Mail envoyé par SOC
09/11/2023 : Relance
15/11/2023 : Autoupdate
</t>
        </is>
      </c>
      <c r="S285" s="111" t="inlineStr">
        <is>
          <t>https://securityonline.info/cve-2023-31102-7-zip-remote-code-execution-vulnerability/</t>
        </is>
      </c>
      <c r="T285" s="179" t="n"/>
      <c r="U285" s="179" t="n"/>
      <c r="V285" s="179" t="n"/>
      <c r="W285" s="179" t="n"/>
      <c r="X285" s="179" t="n"/>
    </row>
    <row r="286" ht="150" customHeight="1" s="209">
      <c r="A286" s="160" t="inlineStr">
        <is>
          <t>MEDZ</t>
        </is>
      </c>
      <c r="B286" s="161" t="inlineStr">
        <is>
          <t>07112023-05</t>
        </is>
      </c>
      <c r="C286" s="218" t="inlineStr">
        <is>
          <t>Clos
(Non concerné)</t>
        </is>
      </c>
      <c r="D286" s="218" t="inlineStr">
        <is>
          <t>CVE-2022-26500
CVE-2022-26504
CVE-2022-26504
CVE-2022-26504</t>
        </is>
      </c>
      <c r="E286" s="218" t="inlineStr">
        <is>
          <t xml:space="preserve"> Veeam ONE</t>
        </is>
      </c>
      <c r="F286" s="185" t="n">
        <v>45237</v>
      </c>
      <c r="G286" s="162" t="inlineStr">
        <is>
          <t>De multiples vulnérabilités ont été 
découvertes dans Veeam ONE. Elles 
permettent à un attaquant de 
provoquer une injection de code 
indirecte à distance (XSS), une 
atteinte à la confidentialité des 
données et une exécution de code 
arbitraire à distance.</t>
        </is>
      </c>
      <c r="H286" s="38" t="inlineStr">
        <is>
          <t>Risque fort</t>
        </is>
      </c>
      <c r="I286" s="218" t="inlineStr">
        <is>
          <t>Exécution de code 
arbitraire à distance
-
Injection de code 
indirecte à distance 
(XSS)
-
Atteinte à la 
confidentialité des 
données</t>
        </is>
      </c>
      <c r="J286" s="179" t="inlineStr">
        <is>
          <t>NON</t>
        </is>
      </c>
      <c r="K286" s="162" t="inlineStr">
        <is>
          <t>Mise à jour de Veeam vers les versions suivantes :
▪ Veeam ONE versions 12.0.1.2591 P20230314 ou ultérieur
▪ Veeam ONE versions 11.0.1.1880 ou ultérieur
▪ Veeam ONE versions 11.0.0.1379 ou ultérieur</t>
        </is>
      </c>
      <c r="L286" s="179" t="inlineStr">
        <is>
          <t>Backup</t>
        </is>
      </c>
      <c r="M286" s="185" t="n">
        <v>45237</v>
      </c>
      <c r="N286" s="218" t="n">
        <v>5</v>
      </c>
      <c r="O286" s="185" t="n">
        <v>45238</v>
      </c>
      <c r="P286" s="179">
        <f>DATEDIF(F286,O286,"D")</f>
        <v/>
      </c>
      <c r="Q286" s="185">
        <f>IF(P286&lt;=N286,"Traité dans le delai","Hors délai de remediation")</f>
        <v/>
      </c>
      <c r="R286" s="55" t="inlineStr">
        <is>
          <t>07/11/2023 : Mail envoyé par SOC
08/11/2023 : non concerné</t>
        </is>
      </c>
      <c r="S286" s="111" t="inlineStr">
        <is>
          <t>https://www.veeam.com/kb4508</t>
        </is>
      </c>
      <c r="T286" s="179" t="n"/>
      <c r="U286" s="179" t="n"/>
      <c r="V286" s="179" t="n"/>
      <c r="W286" s="179" t="n"/>
      <c r="X286" s="179" t="n"/>
    </row>
    <row r="287" ht="60" customHeight="1" s="209">
      <c r="A287" s="160" t="inlineStr">
        <is>
          <t>MEDZ</t>
        </is>
      </c>
      <c r="B287" s="161" t="inlineStr">
        <is>
          <t xml:space="preserve">08112023-06 </t>
        </is>
      </c>
      <c r="C287" s="109" t="inlineStr">
        <is>
          <t>Clos (Traité)</t>
        </is>
      </c>
      <c r="D287" s="218" t="inlineStr">
        <is>
          <t>CVE-2023-5996</t>
        </is>
      </c>
      <c r="E287" s="218" t="inlineStr">
        <is>
          <t>Google Chrome</t>
        </is>
      </c>
      <c r="F287" s="185" t="n">
        <v>45238</v>
      </c>
      <c r="G287" s="162" t="inlineStr">
        <is>
          <t>Une vulnérabilité a été découverte dans Google 
Chrome. Elle permet à un attaquant de 
provoquer un problème de sécurité non spécifié 
par l'éditeur.</t>
        </is>
      </c>
      <c r="H287" s="38" t="inlineStr">
        <is>
          <t>Risque fort</t>
        </is>
      </c>
      <c r="I287" s="218" t="inlineStr">
        <is>
          <t>Non spécifié par 
l'éditeur</t>
        </is>
      </c>
      <c r="J287" s="179" t="inlineStr">
        <is>
          <t>OUI</t>
        </is>
      </c>
      <c r="K287" s="162" t="inlineStr">
        <is>
          <t>Mettre à jour de Google chrome par la version     119.0.6045.123/.124  ou ultérieure</t>
        </is>
      </c>
      <c r="L287" s="179" t="inlineStr">
        <is>
          <t>Expert PDT</t>
        </is>
      </c>
      <c r="M287" s="185" t="n">
        <v>45231</v>
      </c>
      <c r="N287" s="218" t="n">
        <v>30</v>
      </c>
      <c r="O287" s="185" t="n">
        <v>45241</v>
      </c>
      <c r="P287" s="179">
        <f>DATEDIF(F287,O287,"D")</f>
        <v/>
      </c>
      <c r="Q287" s="179">
        <f>IF(N287&lt;=P287,"Traité dans le delai","Hors délai de remediation")</f>
        <v/>
      </c>
      <c r="R287" s="105" t="inlineStr">
        <is>
          <t>08/11/2023 : Mail envoyé par SOC 
11/11/2023 : Autoupdate</t>
        </is>
      </c>
      <c r="S287" s="111" t="inlineStr">
        <is>
          <t>https://chromereleases.googleblog.com/2023/11/stable-channel-update-for-desktop.htm</t>
        </is>
      </c>
      <c r="T287" s="179" t="n"/>
      <c r="U287" s="179" t="n"/>
      <c r="V287" s="179" t="n"/>
      <c r="W287" s="179" t="n"/>
      <c r="X287" s="179" t="n"/>
    </row>
    <row r="288" ht="60" customHeight="1" s="209">
      <c r="A288" s="160" t="inlineStr">
        <is>
          <t>MEDZ</t>
        </is>
      </c>
      <c r="B288" s="161" t="inlineStr">
        <is>
          <t>08112023-07</t>
        </is>
      </c>
      <c r="C288" s="109" t="inlineStr">
        <is>
          <t>Clos (Traité)</t>
        </is>
      </c>
      <c r="D288" s="218" t="inlineStr">
        <is>
          <t>CVE-2023-5363</t>
        </is>
      </c>
      <c r="E288" s="218" t="inlineStr">
        <is>
          <t>OpenSSL</t>
        </is>
      </c>
      <c r="F288" s="185" t="n">
        <v>45238</v>
      </c>
      <c r="G288" s="162" t="inlineStr">
        <is>
          <t>Une vulnérabilité a été découverte dans 
OpenSSL. Elle permet à un attaquant de 
provoquer un déni de service à distance.</t>
        </is>
      </c>
      <c r="H288" s="38" t="inlineStr">
        <is>
          <t>Risque fort</t>
        </is>
      </c>
      <c r="I288" s="218" t="inlineStr">
        <is>
          <t>Déni de service 
à distance</t>
        </is>
      </c>
      <c r="J288" s="179" t="inlineStr">
        <is>
          <t xml:space="preserve">
OUI</t>
        </is>
      </c>
      <c r="K288" s="162" t="inlineStr">
        <is>
          <t>Note : La vulnérabilité étant considérée comme ayant un faible impact par l'éditeur, aucun 
correctif pour cette vulnérabilité ne sera disponible avant les prochaines versions de OpenSSL.</t>
        </is>
      </c>
      <c r="L288" s="179" t="inlineStr">
        <is>
          <t>Unix</t>
        </is>
      </c>
      <c r="M288" s="185" t="n">
        <v>45238</v>
      </c>
      <c r="N288" s="218" t="n">
        <v>10</v>
      </c>
      <c r="O288" s="185" t="n">
        <v>45243</v>
      </c>
      <c r="P288" s="179">
        <f>DATEDIF(F288,O288,"D")</f>
        <v/>
      </c>
      <c r="Q288" s="179">
        <f>IF(N288&lt;=P288,"Traité dans le delai","Hors délai de remediation")</f>
        <v/>
      </c>
      <c r="R288" s="163" t="inlineStr">
        <is>
          <t>08/11/2023 : Mail envoyé par SOC 
13/11/2023 : Relance
13/11/2023 : Redhat: non concerné.</t>
        </is>
      </c>
      <c r="S288" s="111" t="inlineStr">
        <is>
          <t>https://www.openssl.org/news/secadv/20231024.txt</t>
        </is>
      </c>
      <c r="T288" s="179" t="n"/>
      <c r="U288" s="179" t="n"/>
      <c r="V288" s="179" t="n"/>
      <c r="W288" s="179" t="n"/>
      <c r="X288" s="179" t="n"/>
    </row>
    <row r="289" ht="90" customHeight="1" s="209">
      <c r="A289" s="160" t="inlineStr">
        <is>
          <t>MEDZ</t>
        </is>
      </c>
      <c r="B289" s="161" t="inlineStr">
        <is>
          <t>10112023-08</t>
        </is>
      </c>
      <c r="C289" s="218" t="inlineStr">
        <is>
          <t>Clos
(Non concerné)</t>
        </is>
      </c>
      <c r="D289" s="218" t="inlineStr">
        <is>
          <t>CVE-2023-5996
CVE-2023-36024
CVE-2023-36014</t>
        </is>
      </c>
      <c r="E289" s="218" t="inlineStr">
        <is>
          <t>Microsoft Edge</t>
        </is>
      </c>
      <c r="F289" s="185" t="n">
        <v>45240</v>
      </c>
      <c r="G289" s="162" t="inlineStr">
        <is>
          <t>De multiples vulnérabilités ont été découvertes 
dans Microsoft Edge. Elles permettent à un 
attaquant de provoquer un problème de sécurité 
non spécifié par l'éditeur, une exécution de code 
arbitraire et une élévation de privilèges.</t>
        </is>
      </c>
      <c r="H289" s="38" t="inlineStr">
        <is>
          <t>Risque fort</t>
        </is>
      </c>
      <c r="I289" s="218" t="inlineStr">
        <is>
          <t>Non spécifié par 
l'éditeur
Exécution de code 
arbitraire
Élévation de 
privilièges</t>
        </is>
      </c>
      <c r="J289" s="179" t="inlineStr">
        <is>
          <t>OUI</t>
        </is>
      </c>
      <c r="K289" s="162" t="inlineStr">
        <is>
          <t>✓ Mise a jour vers la version 119.0.2151.58 ou ultérieur</t>
        </is>
      </c>
      <c r="L289" s="179" t="inlineStr">
        <is>
          <t>Expert PDT</t>
        </is>
      </c>
      <c r="M289" s="185" t="n">
        <v>45240</v>
      </c>
      <c r="N289" s="218" t="n">
        <v>30</v>
      </c>
      <c r="O289" s="185" t="n">
        <v>45250</v>
      </c>
      <c r="P289" s="179">
        <f>DATEDIF(F289,O289,"D")</f>
        <v/>
      </c>
      <c r="Q289" s="179">
        <f>IF(N289&lt;=P289,"Traité dans le delai","Hors délai de remediation")</f>
        <v/>
      </c>
      <c r="R289" s="105" t="inlineStr">
        <is>
          <t xml:space="preserve">08/11/2023 : Mail envoyé par SOC 
10/11/2023 : Autoupdate
</t>
        </is>
      </c>
      <c r="S289" s="111" t="inlineStr">
        <is>
          <t>https://msrc.microsoft.com/update-guide/vulnerability/CVE-2023-36014
https://msrc.microsoft.com/update-guide/vulnerability/CVE-2023-36024
https://msrc.microsoft.com/update-guide/vulnerability/CVE-2023-5996</t>
        </is>
      </c>
      <c r="T289" s="179" t="n"/>
      <c r="U289" s="179" t="n"/>
      <c r="V289" s="179" t="n"/>
      <c r="W289" s="179" t="n"/>
      <c r="X289" s="179" t="n"/>
    </row>
    <row r="290" ht="180" customHeight="1" s="209">
      <c r="A290" s="160" t="inlineStr">
        <is>
          <t>MEDZ</t>
        </is>
      </c>
      <c r="B290" s="161" t="inlineStr">
        <is>
          <t>10112023-09</t>
        </is>
      </c>
      <c r="C290" s="218" t="inlineStr">
        <is>
          <t>Clos
(Non concerné)</t>
        </is>
      </c>
      <c r="D290" s="218" t="inlineStr">
        <is>
          <t>CVE-2023-46604</t>
        </is>
      </c>
      <c r="E290" s="218" t="inlineStr">
        <is>
          <t>Apache ActiveMQ</t>
        </is>
      </c>
      <c r="F290" s="185" t="n">
        <v>45240</v>
      </c>
      <c r="G290" s="162" t="inlineStr">
        <is>
          <t>Une Vulnérabtilité a été découverte sur le produit 
d’Apache ActiveMQ Développé par Apache, 
ActiveMQ est un broker de messages open source 
qui facilite la communication entre clients et 
serveurs, fonctionnant comme un middleware 
orienté message. Il prend en charge Java et divers 
clients multilingues, ainsi que plusieurs protocoles, 
et inclut des fonctionnalités supplémentaires telles 
que STOMP, JMS et OpenWire.
La CVE-2023-46604 est activement expoilté avec 
un score 10</t>
        </is>
      </c>
      <c r="H290" s="38" t="inlineStr">
        <is>
          <t>Risque fort</t>
        </is>
      </c>
      <c r="I290" s="218" t="inlineStr">
        <is>
          <t>Exécution de code 
arbitraire</t>
        </is>
      </c>
      <c r="J290" s="179" t="inlineStr">
        <is>
          <t xml:space="preserve">
OUI</t>
        </is>
      </c>
      <c r="K290" s="162" t="inlineStr">
        <is>
          <t>✓ Apache ActiveMQ 5.18.3 ou ultérieur
✓ Apache ActiveMQ 5.17.6 ou ultérieur
✓ Apache ActiveMQ 5.16.7 ou ultérieur
✓ Apache ActiveMQ 5.15.16 ou ultérieur
✓ Apache ActiveMQ Legacy OpenWire Module 5.18.3 ou ultérieur
✓ Apache ActiveMQ Legacy OpenWire Module 5.17.6 ou ultérieur
✓ Apache ActiveMQ Legacy OpenWire Module 5.16.7 ou ultérieur
✓ Apache ActiveMQ Legacy OpenWire Module 5.15.16 ou ultérieur</t>
        </is>
      </c>
      <c r="L290" s="179" t="inlineStr">
        <is>
          <t>Unix</t>
        </is>
      </c>
      <c r="M290" s="185" t="n">
        <v>45240</v>
      </c>
      <c r="N290" s="218" t="n">
        <v>2</v>
      </c>
      <c r="O290" s="185">
        <f>TODAY()</f>
        <v/>
      </c>
      <c r="P290" s="179">
        <f>DATEDIF(F290,O290,"D")</f>
        <v/>
      </c>
      <c r="Q290" s="179">
        <f>IF(N290&lt;=P290,"Traité dans le delai","Hors délai de remediation")</f>
        <v/>
      </c>
      <c r="R290" s="107" t="inlineStr">
        <is>
          <t>10/11/2023 : Mail envoyé par SOC 
13/11/2023 : Relance
13/11/2023 : Redhat: non concerné.
15/11/2023 : Les applications développées par Software Factory ne sont pas concernées par cette vulnérabilité
18/11/2023: Red Hat Enterprise Linux n’est pas affecté,
20/11/2023 : Nous somme pas pas Concerné</t>
        </is>
      </c>
      <c r="S290" s="111" t="inlineStr">
        <is>
          <t>https://www.openssl.org/news/secadv/20231024.txt</t>
        </is>
      </c>
      <c r="T290" s="179" t="n"/>
      <c r="U290" s="179" t="n"/>
      <c r="V290" s="179" t="n"/>
      <c r="W290" s="179" t="n"/>
      <c r="X290" s="179" t="n"/>
    </row>
    <row r="291" ht="75" customHeight="1" s="209">
      <c r="A291" s="160" t="inlineStr">
        <is>
          <t>MEDZ</t>
        </is>
      </c>
      <c r="B291" s="161" t="inlineStr">
        <is>
          <t xml:space="preserve">15112023-12 </t>
        </is>
      </c>
      <c r="C291" s="109" t="inlineStr">
        <is>
          <t>Clos (Traité)</t>
        </is>
      </c>
      <c r="D291" s="218" t="inlineStr">
        <is>
          <t>CVE-2023-5997
CVE-2023-6112</t>
        </is>
      </c>
      <c r="E291" s="218" t="inlineStr">
        <is>
          <t>Google Chrome</t>
        </is>
      </c>
      <c r="F291" s="185" t="n">
        <v>45245</v>
      </c>
      <c r="G291" s="162" t="inlineStr">
        <is>
          <t>Multiples vulnérabilités ont été découvertes
dans Google Chrome. Elle permet à un 
attaquant distant d'exécuter du code arbitraire 
sur le système, en raison d'un use-after-free 
dans Navigation</t>
        </is>
      </c>
      <c r="H291" s="38" t="inlineStr">
        <is>
          <t>Risque fort</t>
        </is>
      </c>
      <c r="I291" s="218" t="inlineStr">
        <is>
          <t>Non spécifié par 
l'éditeur</t>
        </is>
      </c>
      <c r="J291" s="179" t="inlineStr">
        <is>
          <t>OUI</t>
        </is>
      </c>
      <c r="K291" s="162" t="inlineStr">
        <is>
          <t>Mettre à jour de Google chrome par la version    119.0.6045.159/.160   ou ultérieure</t>
        </is>
      </c>
      <c r="L291" s="179" t="inlineStr">
        <is>
          <t>Expert PDT</t>
        </is>
      </c>
      <c r="M291" s="185" t="n">
        <v>45245</v>
      </c>
      <c r="N291" s="218" t="n">
        <v>30</v>
      </c>
      <c r="O291" s="185" t="n">
        <v>45245</v>
      </c>
      <c r="P291" s="179">
        <f>DATEDIF(F291,O291,"D")</f>
        <v/>
      </c>
      <c r="Q291" s="179">
        <f>IF(N291&lt;=P291,"Traité dans le delai","Hors délai de remediation")</f>
        <v/>
      </c>
      <c r="R291" s="106" t="inlineStr">
        <is>
          <t>15/11/2023 : Mail envoyé par SOC 
27/11/2023 : Autoupdate</t>
        </is>
      </c>
      <c r="S291" s="111" t="inlineStr">
        <is>
          <t>https://chromereleases.googleblog.com/2023/11/stable-channel-update-for-desktop_14.html</t>
        </is>
      </c>
      <c r="T291" s="179" t="n"/>
      <c r="U291" s="179" t="n"/>
      <c r="V291" s="179" t="n"/>
      <c r="W291" s="179" t="n"/>
      <c r="X291" s="179" t="n"/>
    </row>
    <row r="292" ht="345" customHeight="1" s="209">
      <c r="A292" s="160" t="inlineStr">
        <is>
          <t>MEDZ</t>
        </is>
      </c>
      <c r="B292" s="161" t="inlineStr">
        <is>
          <t>15112023-13</t>
        </is>
      </c>
      <c r="C292" s="109" t="inlineStr">
        <is>
          <t>Clos (Traité)</t>
        </is>
      </c>
      <c r="D292" s="218" t="inlineStr">
        <is>
          <t>CVE-2023-26347
CVE-2023-44336
CVE-2023-44337
CVE-2023-44338
CVE-2023-44339
CVE-2023-44340
CVE-2023-44348
CVE-2023-44350
CVE-2023-44351
CVE-2023-44352
CVE-2023-44353
CVE-2023-44355
CVE-2023-44356
CVE-2023-44357
CVE-2023-44358
CVE-2023-44359
CVE-2023-44360
CVE-2023-44361
CVE-2023-44365
CVE-2023-44366
CVE-2023-44367
CVE-2023-44371
CVE-2023-44372</t>
        </is>
      </c>
      <c r="E292" s="218" t="inlineStr">
        <is>
          <t xml:space="preserve"> produits 
Adobe</t>
        </is>
      </c>
      <c r="F292" s="185" t="n">
        <v>45245</v>
      </c>
      <c r="G292" s="162" t="inlineStr">
        <is>
          <t>De multiples vulnérabilités ont été 
découvertes dans les produits 
Adobe. Certaines d'entre elles 
permettent à un attaquant de 
provoquer une atteinte à la 
confidentialité des données, un 
contournement de la politique de 
sécurité et une exécution de code
arbitraire à distance.</t>
        </is>
      </c>
      <c r="H292" s="38" t="inlineStr">
        <is>
          <t>Risque fort</t>
        </is>
      </c>
      <c r="I292" s="218" t="inlineStr">
        <is>
          <t>Atteinte à la 
confidentialité des 
données
-
Contournement de la 
politique de sécurité
-
Exécution de code 
arbitraire à distance</t>
        </is>
      </c>
      <c r="J292" s="179" t="inlineStr">
        <is>
          <t>OUI</t>
        </is>
      </c>
      <c r="K292" s="162" t="inlineStr">
        <is>
          <t>Mise a jours des produits Adobe par :
✓ Acrobat DC version 23.006.20380 ou ultérieur
✓ Acrobat Reader DC version 23.006.20380 ou ultérieur
✓ Acrobat 2020 version 20.005.30539 ou ultérieur
• Acrobat Reader version 20.005.30539 ou ultérieur</t>
        </is>
      </c>
      <c r="L292" s="179" t="inlineStr">
        <is>
          <t>Expert PDT</t>
        </is>
      </c>
      <c r="M292" s="185" t="n">
        <v>45245</v>
      </c>
      <c r="N292" s="218" t="n">
        <v>30</v>
      </c>
      <c r="O292" s="185">
        <f>TODAY()</f>
        <v/>
      </c>
      <c r="P292" s="179">
        <f>DATEDIF(F292,O292,"D")</f>
        <v/>
      </c>
      <c r="Q292" s="179">
        <f>IF(N292&lt;=P292,"Traité dans le delai","Hors délai de remediation")</f>
        <v/>
      </c>
      <c r="R292" s="55" t="inlineStr">
        <is>
          <t>15/11/2023 : Mail envoyé par SOC
22/11/2023  : Relance
01/21/2023 : Autoupdate</t>
        </is>
      </c>
      <c r="S292" s="111" t="inlineStr">
        <is>
          <t>https://helpx.adobe.com/security/products/coldfusion/apsb23-52.html
https://helpx.adobe.com/security/products/acrobat/apsb23-54.html</t>
        </is>
      </c>
      <c r="T292" s="179" t="n"/>
      <c r="U292" s="179" t="n"/>
      <c r="V292" s="179" t="n"/>
      <c r="W292" s="179" t="n"/>
      <c r="X292" s="179" t="n"/>
    </row>
    <row r="293" ht="75" customHeight="1" s="209">
      <c r="A293" s="160" t="inlineStr">
        <is>
          <t>MEDZ</t>
        </is>
      </c>
      <c r="B293" s="161" t="inlineStr">
        <is>
          <t>15112023-15</t>
        </is>
      </c>
      <c r="C293" s="109" t="inlineStr">
        <is>
          <t>Clos (Traité)</t>
        </is>
      </c>
      <c r="D293" s="218" t="inlineStr">
        <is>
          <t>CVE-2023-39202
CVE-2023-39203
CVE-2023-43590
CVE-2023-43582</t>
        </is>
      </c>
      <c r="E293" s="218" t="inlineStr">
        <is>
          <t>Zoom Client for Meetings</t>
        </is>
      </c>
      <c r="F293" s="185" t="n">
        <v>45245</v>
      </c>
      <c r="G293" s="162" t="inlineStr">
        <is>
          <t>Multiples vulnérabilités ont été découvertes
dans Zoom Rooms pour Windows et Mac 
antérieurs à la version 5.16 peut permettre à un 
utilisateur authentifié de mener une escalade 
des privilèges via un accès local.</t>
        </is>
      </c>
      <c r="H293" s="38" t="inlineStr">
        <is>
          <t>Risque fort</t>
        </is>
      </c>
      <c r="I293" s="218" t="inlineStr">
        <is>
          <t>Escalade de 
privilège</t>
        </is>
      </c>
      <c r="J293" s="179" t="inlineStr">
        <is>
          <t>OUI</t>
        </is>
      </c>
      <c r="K293" s="162" t="inlineStr">
        <is>
          <t>•	Mise à jour vers la version 5.16.0 ou ultérieurs.</t>
        </is>
      </c>
      <c r="L293" s="179" t="inlineStr">
        <is>
          <t>Expert PDT</t>
        </is>
      </c>
      <c r="M293" s="185" t="n">
        <v>45245</v>
      </c>
      <c r="N293" s="218" t="n">
        <v>30</v>
      </c>
      <c r="O293" s="185">
        <f>TODAY()</f>
        <v/>
      </c>
      <c r="P293" s="179">
        <f>DATEDIF(F293,O293,"D")</f>
        <v/>
      </c>
      <c r="Q293" s="179">
        <f>IF(N293&lt;=P293,"Traité dans le delai","Hors délai de remediation")</f>
        <v/>
      </c>
      <c r="R293" s="106" t="inlineStr">
        <is>
          <t xml:space="preserve">15/11/2023 : Mail envoyé par SOC
20/11/2023 :  relance
23/11/2023  : Autoupdate
</t>
        </is>
      </c>
      <c r="S293" s="111" t="inlineStr">
        <is>
          <t xml:space="preserve">https://explore.zoom.us/en/trust/security/security-bulletin/ </t>
        </is>
      </c>
      <c r="T293" s="179" t="n"/>
      <c r="U293" s="179" t="n"/>
      <c r="V293" s="179" t="n"/>
      <c r="W293" s="179" t="n"/>
      <c r="X293" s="179" t="n"/>
    </row>
    <row r="294" ht="75" customHeight="1" s="209">
      <c r="A294" s="160" t="inlineStr">
        <is>
          <t>MEDZ</t>
        </is>
      </c>
      <c r="B294" s="161" t="inlineStr">
        <is>
          <t>17112023-16</t>
        </is>
      </c>
      <c r="C294" s="218" t="inlineStr">
        <is>
          <t>Clos (Non concerné)</t>
        </is>
      </c>
      <c r="D294" s="218" t="inlineStr">
        <is>
          <t>CVE-2023-23583
CVE-2023-46835</t>
        </is>
      </c>
      <c r="E294" s="218" t="inlineStr">
        <is>
          <t>Citrix Hypervisor</t>
        </is>
      </c>
      <c r="F294" s="185" t="n">
        <v>45247</v>
      </c>
      <c r="G294" s="162" t="inlineStr">
        <is>
          <t>De multiples vulnérabilités ont été  découvertes dans Citrix Hypervisor.  Elles permettent à un attaquant de  provoquer une atteinte à la confidentialité des données et une atteinte à l'intégrité des données.</t>
        </is>
      </c>
      <c r="H294" s="38" t="inlineStr">
        <is>
          <t>Risque fort</t>
        </is>
      </c>
      <c r="I294" s="218" t="inlineStr">
        <is>
          <t xml:space="preserve">Exécution de code 
arbitraire </t>
        </is>
      </c>
      <c r="J294" s="179" t="inlineStr">
        <is>
          <t>OUI</t>
        </is>
      </c>
      <c r="K294" s="162" t="inlineStr">
        <is>
          <t>Installation le Hotfix XS82ECU1057.
Citrix a publié des correctifs pour résoudre ces problèmes. Nous recommandons de téléchargés et 
d'installer les correctifs et de suivre les instructions figurant dans les références.</t>
        </is>
      </c>
      <c r="L294" s="179" t="inlineStr">
        <is>
          <t>Wintel</t>
        </is>
      </c>
      <c r="M294" s="185" t="n">
        <v>45247</v>
      </c>
      <c r="N294" s="218" t="n">
        <v>10</v>
      </c>
      <c r="O294" s="185" t="n">
        <v>45247</v>
      </c>
      <c r="P294" s="179">
        <f>DATEDIF(F294,O294,"D")</f>
        <v/>
      </c>
      <c r="Q294" s="179">
        <f>IF(N294&lt;=P294,"Traité dans le delai","Hors délai de remediation")</f>
        <v/>
      </c>
      <c r="R294" s="106" t="inlineStr">
        <is>
          <t>17/11/2023 : Mail envoyé par SOC
17/11/2023 : non concernés.</t>
        </is>
      </c>
      <c r="S294" s="111" t="inlineStr">
        <is>
          <t>https://support.citrix.com/article/CTX583402
https://support.citrix.com/article/CTX583402/hotfix-xs82ecu1057-for-citrix-hypervisor-82-
cumulative-update-1</t>
        </is>
      </c>
      <c r="T294" s="179" t="n"/>
      <c r="U294" s="179" t="n"/>
      <c r="V294" s="179" t="n"/>
      <c r="W294" s="179" t="n"/>
      <c r="X294" s="179" t="n"/>
    </row>
    <row r="295" ht="409.5" customHeight="1" s="209">
      <c r="A295" s="160" t="inlineStr">
        <is>
          <t>MEDZ</t>
        </is>
      </c>
      <c r="B295" s="161" t="inlineStr">
        <is>
          <t>17112023-18</t>
        </is>
      </c>
      <c r="C295" s="71" t="inlineStr">
        <is>
          <t>WIP</t>
        </is>
      </c>
      <c r="D295" s="218" t="inlineStr">
        <is>
          <t>CVE-2023-27519 CVE-2023-27879 CVE-2023-27306 CVE-2023-24588 
CVE-2023-28741 CVE-2023-28378 CVE-2023-28740 CVE-2023-22313
CVE-2023-38411 CVE-2023-29165 CVE-2023-27305 CVE-2023-25952
CVE-2022-42879 CVE-2023-25071 CVE-2023-28401 CVE-2023-28404
CVE-2023-28376 CVE-2023-28388 CVE-2023-29504 CVE-2023-27513
CVE-2023-32204 CVE-2023-29157 CVE-2023-29161 CVE-2023-25080
CVE-2023-31203 CVE-2023-31273 CVE-2023-28737 CVE-2022-36396
CVE-2023-28397 CVE-2022-36374 CVE-2023-32661 CVE-2022-33898
CVE-2022-27229 CVE-2022-41700 CVE-2023-32658 CVE-2023-33874
CVE-2023-32660 CVE-2022-36377 CVE-2023-33878 CVE-2023-28377
CVE-2023-32278 CVE-2023-32655 CVE-2023-22310 CVE-2023-26589
CVE-2023-22305 CVE-2023-25949 CVE-2023-28723 CVE-2023-32283
CVE-2023-25756 CVE-2023-22329 CVE-2023-25075 CVE-2023-34997
CVE-2023-34350 CVE-2023-34314 CVE-2023-32279 CVE-2023-32641
CVE-2023-23583 CVE-2023-32638 CVE-2023-22337 CVE-2023-22285
CVE-2023-22292 CVE-2023-22290 CVE-2023-38131 CVE-2023-22448
CVE-2023-22663 CVE-2023-39221 CVE-2023-39412 CVE-2023-38570
CVE-2023-39228 CVE-2023-39411 CVE-2022-45109 CVE-2022-43666
CVE-2022-43477 CVE-2022-46299 CVE-2022-46647 CVE-2022-45469
CVE-2022-46646 CVE-2022-46301 CVE-2022-41659 CVE-2022-46298
CVE-2022-41689 CVE-2023-20568 CVE-2023-20567 CVE-2021-46748
CVE-2023-33872 CVE-2022-34301 CVE-2022-34303 CVE-2022-34302
CVE-2023-40220 CVE-2023-40540 CVE-2023-22327 CVE-2023-36860
CVE-2023-39230</t>
        </is>
      </c>
      <c r="E295" s="218" t="inlineStr">
        <is>
          <t>Produits Intel</t>
        </is>
      </c>
      <c r="F295" s="185" t="n">
        <v>45248</v>
      </c>
      <c r="G295" s="162" t="inlineStr">
        <is>
          <t>De multiples vulnérabilités ont été 
découvertes dans les produits Intel. 
Elles permettent à un attaquant de 
provoquer un déni de service, une 
atteinte à la confidentialité des 
données et une élévation de 
privilèges.</t>
        </is>
      </c>
      <c r="H295" s="38" t="inlineStr">
        <is>
          <t>Risque fort</t>
        </is>
      </c>
      <c r="I295" s="218" t="inlineStr">
        <is>
          <t>Déni de service
-
Atteinte à la 
confidentialité des 
données
-
Élévation de privilèges</t>
        </is>
      </c>
      <c r="J295" s="179" t="inlineStr">
        <is>
          <t>OUI</t>
        </is>
      </c>
      <c r="K295" s="162" t="inlineStr">
        <is>
          <t>Se référer au bulletin de sécurité de l'éditeur pour l'obtention des correctifs (cf. section références)</t>
        </is>
      </c>
      <c r="L295" s="179" t="inlineStr">
        <is>
          <t>Wintel</t>
        </is>
      </c>
      <c r="M295" s="185" t="n">
        <v>45247</v>
      </c>
      <c r="N295" s="218" t="n">
        <v>10</v>
      </c>
      <c r="O295" s="185">
        <f>TODAY()</f>
        <v/>
      </c>
      <c r="P295" s="179">
        <f>DATEDIF(F295,O295,"D")</f>
        <v/>
      </c>
      <c r="Q295" s="179">
        <f>IF(N295&lt;=P295,"Traité dans le delai","Hors délai de remediation")</f>
        <v/>
      </c>
      <c r="R295" s="106" t="inlineStr">
        <is>
          <t xml:space="preserve">17/11/2023 : Mail envoyé par SOC
20/11/2023 :  coté serveur
Oracle :   pas concernée par le package vulnérable.
Red Hat : n’est pas concernée par la vulnérabilité.
Citrix : la version de Citrix n’est pas concernée.
SUSE : hors notre catalogue 
Ubuntu : hors notre catalogue 
22/11/2023 : Relance : coté  PDT / Vmware 
29/11/2023 : nécessite un cheek  de tous les composants </t>
        </is>
      </c>
      <c r="S295" s="111" t="inlineStr">
        <is>
          <t>https://support.citrix.com/article/CTX583402
https://support.citrix.com/article/CTX583402/hotfix-xs82ecu1057-for-citrix-hypervisor-82-
cumulative-update-1</t>
        </is>
      </c>
      <c r="T295" s="179" t="n"/>
      <c r="U295" s="179" t="n"/>
      <c r="V295" s="179" t="n"/>
      <c r="W295" s="179" t="n"/>
      <c r="X295" s="179" t="n"/>
    </row>
    <row r="296" ht="120" customHeight="1" s="209">
      <c r="A296" s="160" t="inlineStr">
        <is>
          <t>MEDZ</t>
        </is>
      </c>
      <c r="B296" s="161" t="inlineStr">
        <is>
          <t>28112023-22</t>
        </is>
      </c>
      <c r="C296" s="179" t="inlineStr">
        <is>
          <t>Clos (Patch cumulative)</t>
        </is>
      </c>
      <c r="D296" s="218" t="inlineStr">
        <is>
          <t>CVE-2023-34053
CVE-2023-34054
CVE-2023-34055</t>
        </is>
      </c>
      <c r="E296" s="218" t="inlineStr">
        <is>
          <t>Produits
Spring</t>
        </is>
      </c>
      <c r="F296" s="185" t="n">
        <v>45258</v>
      </c>
      <c r="G296" s="162" t="inlineStr">
        <is>
          <t>De multiples vulnérabilités ont été découvertes dans les produits Spring. Elles permettent à un attaquant de provoquer un déni de service.</t>
        </is>
      </c>
      <c r="H296" s="21" t="inlineStr">
        <is>
          <t>Moyen</t>
        </is>
      </c>
      <c r="I296" s="218" t="inlineStr">
        <is>
          <t>Déni de service 
à distance</t>
        </is>
      </c>
      <c r="J296" s="179" t="inlineStr">
        <is>
          <t>OUI</t>
        </is>
      </c>
      <c r="K296" s="162" t="inlineStr">
        <is>
          <t>Les utilisateurs des versions concernées doivent appliquer les mesures d'atténuation suivantes :
▪ Spring Framework version 6.0.14 ou ultérieur
▪ Spring Boot version 2.7.18 ou ultérieur
▪ Spring Boot version 3.0.13 ou ultérieur
▪ Spring Boot version 3.1.6 ou ultérieur
▪ Reactor Netty version 1.0.39 ou ultérieur
▪ Reactor Netty version 1.1.13 ou ultérieur</t>
        </is>
      </c>
      <c r="L296" s="179" t="inlineStr">
        <is>
          <t>APPS</t>
        </is>
      </c>
      <c r="M296" s="185" t="inlineStr">
        <is>
          <t>28/11/2023</t>
        </is>
      </c>
      <c r="N296" s="218" t="n">
        <v>10</v>
      </c>
      <c r="O296" s="185" t="n">
        <v>45265</v>
      </c>
      <c r="P296" s="179">
        <f>DATEDIF(F296,O296,"D")</f>
        <v/>
      </c>
      <c r="Q296" s="179">
        <f>IF(N296&lt;=P296,"Traité dans le delai","Hors délai de remediation")</f>
        <v/>
      </c>
      <c r="R296" s="107" t="inlineStr">
        <is>
          <t>28/11/2023 : Mail envoyé par SOC
Demandé les SI concernés par cette vulnérabilité .
30/11/2023 : Relance
05/12/2023 : Relance</t>
        </is>
      </c>
      <c r="S296" s="165" t="inlineStr">
        <is>
          <t>https://spring.io/security/cve-2023-34054/
https://spring.io/security/cve-2023-34055/
https://spring.io/security/cve-2023-34053/</t>
        </is>
      </c>
      <c r="T296" s="179" t="n"/>
      <c r="U296" s="179" t="n"/>
      <c r="V296" s="179" t="n"/>
      <c r="W296" s="179" t="n"/>
      <c r="X296" s="179" t="n"/>
    </row>
    <row r="297" ht="60" customHeight="1" s="209">
      <c r="A297" s="160" t="inlineStr">
        <is>
          <t>MEDZ</t>
        </is>
      </c>
      <c r="B297" s="160" t="inlineStr">
        <is>
          <t>29112023-24</t>
        </is>
      </c>
      <c r="C297" s="184" t="inlineStr">
        <is>
          <t>Clos (Patch cumulative)</t>
        </is>
      </c>
      <c r="D297" s="182" t="inlineStr">
        <is>
          <t>CVE-2023-46589</t>
        </is>
      </c>
      <c r="E297" s="182" t="inlineStr">
        <is>
          <t xml:space="preserve"> Apache Tomcat</t>
        </is>
      </c>
      <c r="F297" s="186" t="n">
        <v>45259</v>
      </c>
      <c r="G297" s="27" t="inlineStr">
        <is>
          <t>Une vulnérabilité a été découverte dans 
Apache Tomcat. Elle permet à un attaquant 
de provoquer un contournement de la 
politique de sécurité.</t>
        </is>
      </c>
      <c r="H297" s="46" t="inlineStr">
        <is>
          <t>Risque fort</t>
        </is>
      </c>
      <c r="I297" s="182" t="inlineStr">
        <is>
          <t>Contournement 
de la politique 
de sécurité</t>
        </is>
      </c>
      <c r="J297" s="169" t="inlineStr">
        <is>
          <t xml:space="preserve">
OUI</t>
        </is>
      </c>
      <c r="K297" s="27" t="inlineStr">
        <is>
          <t>▪ Tomcat versions 8.5.96 ou ultérieur
▪ Tomcat versions 9.0.83 ou ultérieur
▪ Tomcat versions 10.1.16 ou ultérieur</t>
        </is>
      </c>
      <c r="L297" s="169" t="inlineStr">
        <is>
          <t>Unix</t>
        </is>
      </c>
      <c r="M297" s="186" t="n">
        <v>45259</v>
      </c>
      <c r="N297" s="182" t="n">
        <v>10</v>
      </c>
      <c r="O297" s="186">
        <f>TODAY()</f>
        <v/>
      </c>
      <c r="P297" s="169">
        <f>DATEDIF(F297,O297,"D")</f>
        <v/>
      </c>
      <c r="Q297" s="169">
        <f>IF(N297&lt;=P297,"Traité dans le delai","Hors délai de remediation")</f>
        <v/>
      </c>
      <c r="R297" s="108" t="inlineStr">
        <is>
          <t>29/11/2023 : Mail envoyé par SOC 
05/12/2023 : Relance</t>
        </is>
      </c>
      <c r="S297" s="114" t="inlineStr">
        <is>
          <t>https://www.openssl.org/news/secadv/20231024.txt</t>
        </is>
      </c>
      <c r="T297" s="179" t="n"/>
      <c r="U297" s="179" t="n"/>
      <c r="V297" s="179" t="n"/>
      <c r="W297" s="179" t="n"/>
      <c r="X297" s="179" t="n"/>
    </row>
    <row r="298" ht="105" customHeight="1" s="209">
      <c r="A298" s="160" t="inlineStr">
        <is>
          <t>MEDZ</t>
        </is>
      </c>
      <c r="B298" s="161" t="inlineStr">
        <is>
          <t>01122023-01</t>
        </is>
      </c>
      <c r="C298" s="179" t="inlineStr">
        <is>
          <t>Clos (Patch cumulative)</t>
        </is>
      </c>
      <c r="D298" s="218" t="inlineStr">
        <is>
          <t>CVE-2023-42916
CVE-2023-42917</t>
        </is>
      </c>
      <c r="E298" s="218" t="inlineStr">
        <is>
          <t>Apple</t>
        </is>
      </c>
      <c r="F298" s="185" t="n">
        <v>45261</v>
      </c>
      <c r="G298" s="162" t="inlineStr">
        <is>
          <t>De multiples vulnérabilités ont été découvertes dans les produits Apple. Deux « Zero-day » affectant les 
produits susmentionnés. Ces vulnérabilités identifiées sous « CVE-2023-42916, CVE-2023-42917 ».
Sont activement exploitées permettant à un attaquant d’exécuter du code arbitraire et de porter atteinte à la confidentialité des données.</t>
        </is>
      </c>
      <c r="H298" s="38" t="inlineStr">
        <is>
          <t>Risque fort</t>
        </is>
      </c>
      <c r="I298" s="218" t="inlineStr">
        <is>
          <t>Atteinte à la 
confidentialité 
des données
-
Exécution de 
code arbitraire 
à distance</t>
        </is>
      </c>
      <c r="J298" s="179" t="inlineStr">
        <is>
          <t>OUI</t>
        </is>
      </c>
      <c r="K298" s="162" t="inlineStr">
        <is>
          <t>Mise à jour des produits Apple par les versions suivantes :
▪ iOS versions 17.1.2 ou ultérieur
▪ iOS versions 16.7.2 ou ultérieur
▪ iPadOS versions 16.7.2 ou ultérieur
▪ iPadOS versions 17.1.2 ou ultérieur</t>
        </is>
      </c>
      <c r="L298" s="179" t="inlineStr">
        <is>
          <t>Expert PDT</t>
        </is>
      </c>
      <c r="M298" s="185" t="n">
        <v>45261</v>
      </c>
      <c r="N298" s="218" t="n">
        <v>10</v>
      </c>
      <c r="O298" s="185" t="n">
        <v>45272</v>
      </c>
      <c r="P298" s="179">
        <f>DATEDIF(F298,O298,"D")</f>
        <v/>
      </c>
      <c r="Q298" s="179">
        <f>IF(P298&lt;=N298,"Traité dans le delai","Hors délai de remediation")</f>
        <v/>
      </c>
      <c r="R298" s="86" t="inlineStr">
        <is>
          <t>01/12/2023 : Mail envoyé par SOC
04/12/2023 : Relance
07/12/2023  : Relance
12/12/2023 : Une nouvelle vulnarabilité a été découverte sous l'id : 12122023-05</t>
        </is>
      </c>
      <c r="S298" s="22" t="inlineStr">
        <is>
          <t>https://support.apple.com/en-us/HT214031</t>
        </is>
      </c>
      <c r="T298" s="179" t="n"/>
      <c r="U298" s="167" t="n"/>
      <c r="V298" s="167" t="n"/>
      <c r="W298" s="167" t="n"/>
      <c r="X298" s="115" t="n"/>
    </row>
    <row r="299" ht="90" customHeight="1" s="209">
      <c r="A299" s="160" t="inlineStr">
        <is>
          <t>MEDZ</t>
        </is>
      </c>
      <c r="B299" s="161" t="inlineStr">
        <is>
          <t>01122023-02</t>
        </is>
      </c>
      <c r="C299" s="179" t="inlineStr">
        <is>
          <t>Clos (Patch cumulative)</t>
        </is>
      </c>
      <c r="D299" s="218" t="inlineStr">
        <is>
          <t>CVE-2023-6351
CVE-2023-6350
CVE-2023-6348
CVE-2023-6347
CVE-2023-6346
CVE-2023-6345</t>
        </is>
      </c>
      <c r="E299" s="218" t="inlineStr">
        <is>
          <t>Microsoft Edge</t>
        </is>
      </c>
      <c r="F299" s="185" t="n">
        <v>45261</v>
      </c>
      <c r="G299" s="162" t="inlineStr">
        <is>
          <t>De multiples vulnérabilités ont été corrigées dans Microsoft Edge. Elles permettent à un attaquant de provoquer un problème de sécurité non spécifié par l'éditeur.</t>
        </is>
      </c>
      <c r="H299" s="38" t="inlineStr">
        <is>
          <t>Risque fort</t>
        </is>
      </c>
      <c r="I299" s="218" t="inlineStr">
        <is>
          <t>Non spécifié par l'éditeur</t>
        </is>
      </c>
      <c r="J299" s="179" t="inlineStr">
        <is>
          <t>OUI</t>
        </is>
      </c>
      <c r="K299" s="162" t="inlineStr">
        <is>
          <t>	Mise a jour vers la version 119.0.2151.97 ou ultérieur</t>
        </is>
      </c>
      <c r="L299" s="179" t="inlineStr">
        <is>
          <t>Expert PDT</t>
        </is>
      </c>
      <c r="M299" s="185" t="n">
        <v>45261</v>
      </c>
      <c r="N299" s="218" t="n">
        <v>30</v>
      </c>
      <c r="O299" s="185" t="n">
        <v>45271</v>
      </c>
      <c r="P299" s="179">
        <f>DATEDIF(F299,O299,"D")</f>
        <v/>
      </c>
      <c r="Q299" s="179">
        <f>IF(P299&lt;=N299,"Traité dans le delai","Hors délai de remediation")</f>
        <v/>
      </c>
      <c r="R299" s="86" t="inlineStr">
        <is>
          <t>01/12/2023 : Mail envoyé par SOC 
Une nouvelle vulénrabilité a été découverte sous l'id : 11122023-04</t>
        </is>
      </c>
      <c r="S299" s="22" t="inlineStr">
        <is>
          <t>https://www.cve.org/CVERecord?id=CVE-2023-6350
https://www.cve.org/CVERecord?id=CVE-2023-6348
https://www.cve.org/CVERecord?id=CVE-2023-6347
https://www.cve.org/CVERecord?id=CVE-2023-6346
https://www.cve.org/CVERecord?id=CVE-2023-6345</t>
        </is>
      </c>
      <c r="T299" s="23" t="n"/>
      <c r="U299" s="167" t="n"/>
      <c r="V299" s="167" t="n"/>
      <c r="W299" s="167" t="n"/>
      <c r="X299" s="115" t="n"/>
    </row>
    <row r="300" ht="75" customHeight="1" s="209">
      <c r="A300" s="160" t="inlineStr">
        <is>
          <t>MEDZ</t>
        </is>
      </c>
      <c r="B300" s="161" t="inlineStr">
        <is>
          <t xml:space="preserve">06122023-03 </t>
        </is>
      </c>
      <c r="C300" s="179" t="inlineStr">
        <is>
          <t>Clos (Traité)</t>
        </is>
      </c>
      <c r="D300" s="218" t="inlineStr">
        <is>
          <t>CVE-2023-6508
CVE-2023-6509
CVE-2023-6510
CVE-2023-6511
CVE-2023-6512</t>
        </is>
      </c>
      <c r="E300" s="218" t="inlineStr">
        <is>
          <t>Google Chrome</t>
        </is>
      </c>
      <c r="F300" s="185" t="n">
        <v>45266</v>
      </c>
      <c r="G300" s="162" t="inlineStr">
        <is>
          <t>Multiples vulnérabilités ont été découvertes
dans Google Chrome. Elle permet à un 
attaquant distant d'exécuter du code arbitraire 
sur le système, en raison d'un use-after-free 
dans Navigation</t>
        </is>
      </c>
      <c r="H300" s="38" t="inlineStr">
        <is>
          <t>Risque fort</t>
        </is>
      </c>
      <c r="I300" s="218" t="inlineStr">
        <is>
          <t>Non spécifié par 
l'éditeur</t>
        </is>
      </c>
      <c r="J300" s="179" t="inlineStr">
        <is>
          <t>OUI</t>
        </is>
      </c>
      <c r="K300" s="162" t="inlineStr">
        <is>
          <t>Mettre à jour de Google chrome par la version     120.0.6099.63  ou ultérieure</t>
        </is>
      </c>
      <c r="L300" s="179" t="inlineStr">
        <is>
          <t>Expert PDT</t>
        </is>
      </c>
      <c r="M300" s="185" t="n">
        <v>45266</v>
      </c>
      <c r="N300" s="218" t="n">
        <v>30</v>
      </c>
      <c r="O300" s="185" t="n">
        <v>45266</v>
      </c>
      <c r="P300" s="179">
        <f>DATEDIF(F300,O300,"D")</f>
        <v/>
      </c>
      <c r="Q300" s="179">
        <f>IF(P300&lt;=N300,"Traité dans le delai","Hors délai de remediation")</f>
        <v/>
      </c>
      <c r="R300" s="102" t="inlineStr">
        <is>
          <t>12/06/2023 : Mail envoyé par SOC 
12/06/2023 : Autoupdate</t>
        </is>
      </c>
      <c r="S300" s="162" t="inlineStr">
        <is>
          <t>https://chromereleases.googleblog.com/2023/12/stable-channel-update-for-desktop.html</t>
        </is>
      </c>
      <c r="T300" s="169" t="n"/>
      <c r="U300" s="167" t="n"/>
      <c r="V300" s="167" t="n"/>
      <c r="W300" s="167" t="n"/>
      <c r="X300" s="115" t="n"/>
    </row>
    <row r="301" ht="135" customHeight="1" s="209">
      <c r="A301" s="160" t="inlineStr">
        <is>
          <t>MEDZ</t>
        </is>
      </c>
      <c r="B301" s="161" t="inlineStr">
        <is>
          <t>11122023-04</t>
        </is>
      </c>
      <c r="C301" s="179" t="inlineStr">
        <is>
          <t>Clos (Traité)</t>
        </is>
      </c>
      <c r="D301" s="218" t="inlineStr">
        <is>
          <t>CVE-2023-6512
CVE-2023-6511
CVE-2023-6510
CVE-2023-6509
CVE-2023-6508
CVE-2023-36880
CVE-2023-35618
CVE-2023-38174</t>
        </is>
      </c>
      <c r="E301" s="218" t="inlineStr">
        <is>
          <t>Microsoft Edge</t>
        </is>
      </c>
      <c r="F301" s="185" t="n">
        <v>45271</v>
      </c>
      <c r="G301" s="162" t="inlineStr">
        <is>
          <t xml:space="preserve">De multiples vulnérabilités ont été corrigées dans Microsoft Edge. Elles permettent à un attaquant de provoquer un problème de sécurité non spécifié par l'éditeur, une élévation de privilèges et une atteinte à la confidentialité des données .	</t>
        </is>
      </c>
      <c r="H301" s="38" t="inlineStr">
        <is>
          <t>Risque fort</t>
        </is>
      </c>
      <c r="I301" s="218" t="inlineStr">
        <is>
          <t>Non spécifié par 
l'éditeur
Atteinte à la 
confidentialité des 
données
Élévation de 
privilèges</t>
        </is>
      </c>
      <c r="J301" s="179" t="inlineStr">
        <is>
          <t>OUI</t>
        </is>
      </c>
      <c r="K301" s="162" t="inlineStr">
        <is>
          <t>	Mise a jour vers la version 120.0.2210.61 ou ultérieur</t>
        </is>
      </c>
      <c r="L301" s="179" t="inlineStr">
        <is>
          <t>Expert PDT</t>
        </is>
      </c>
      <c r="M301" s="185" t="n">
        <v>45271</v>
      </c>
      <c r="N301" s="218" t="n">
        <v>30</v>
      </c>
      <c r="O301" s="185" t="n">
        <v>45278</v>
      </c>
      <c r="P301" s="179">
        <f>DATEDIF(F301,O301,"D")</f>
        <v/>
      </c>
      <c r="Q301" s="179">
        <f>IF(P301&lt;=N301,"Traité dans le delai","Hors délai de remediation")</f>
        <v/>
      </c>
      <c r="R301" s="86" t="inlineStr">
        <is>
          <t>04/12/2023 : Mail envoyé par SOC
11/12/2023 :  Autoupdate</t>
        </is>
      </c>
      <c r="S301" s="22" t="inlineStr">
        <is>
          <t>https://www.cve.org/CVERecord?id=CVE-2023-6350
https://www.cve.org/CVERecord?id=CVE-2023-6348
https://www.cve.org/CVERecord?id=CVE-2023-6347
https://www.cve.org/CVERecord?id=CVE-2023-6346
https://www.cve.org/CVERecord?id=CVE-2023-6345</t>
        </is>
      </c>
      <c r="T301" s="23" t="n"/>
      <c r="U301" s="167" t="n"/>
      <c r="V301" s="167" t="n"/>
      <c r="W301" s="167" t="n"/>
      <c r="X301" s="115" t="n"/>
    </row>
    <row r="302" ht="220.5" customHeight="1" s="209">
      <c r="A302" s="160" t="inlineStr">
        <is>
          <t>MEDZ</t>
        </is>
      </c>
      <c r="B302" s="116" t="inlineStr">
        <is>
          <t>12122023-05</t>
        </is>
      </c>
      <c r="C302" s="179" t="inlineStr">
        <is>
          <t>Clos (Patch cumulative)</t>
        </is>
      </c>
      <c r="D302" s="117" t="inlineStr">
        <is>
          <t>CVE-2023-42919
CVE-2023-42884
CVE-2023-45866
CVE-2023-42927
CVE-2023-42922
CVE-2023-42898
CVE-2023-42899
CVE-2023-42914
CVE-2023-42923
CVE-2023-42897
CVE-2023-42890
CVE-2023-42883
CVE-2023-42917
CVE-2023-42916</t>
        </is>
      </c>
      <c r="E302" s="117" t="inlineStr">
        <is>
          <t>Apple</t>
        </is>
      </c>
      <c r="F302" s="126" t="n">
        <v>45272</v>
      </c>
      <c r="G302" s="119" t="inlineStr">
        <is>
          <t>De multiples vulnérabilités ont été découvertes dans les produits Apple. Deux « Zero-day » affectant les 
produits susmentionnés. Ces vulnérabilités identifiées sous « CVE-2023-42916, CVE-2023-42917 ».
Sont activement exploitées permettant à un attaquant d’exécuter du code arbitraire et de porter atteinte à la confidentialité des données.</t>
        </is>
      </c>
      <c r="H302" s="127" t="inlineStr">
        <is>
          <t>Risque fort</t>
        </is>
      </c>
      <c r="I302" s="117" t="inlineStr">
        <is>
          <t>Atteinte à la 
confidentialité 
des données
-
Contourner les 
restrictions de 
sécurité
-
Déni de service 
-
Exécution de 
code arbitraire 
à distance</t>
        </is>
      </c>
      <c r="J302" s="118" t="inlineStr">
        <is>
          <t>OUI</t>
        </is>
      </c>
      <c r="K302" s="119" t="inlineStr">
        <is>
          <t>Mise à jour des produits Apple par les versions suivantes :
▪ iOS versions 17.2 ou ultérieur
▪ iOS versions 16.7.3 ou ultérieur
▪ iPad OS versions 16.7.3 ou ultérieur
▪ iPad OS versions 17.2 ou ultérieur
▪ Safari versions 17.2 ou ultérieur</t>
        </is>
      </c>
      <c r="L302" s="118" t="inlineStr">
        <is>
          <t>Expert PDT</t>
        </is>
      </c>
      <c r="M302" s="126" t="n">
        <v>45272</v>
      </c>
      <c r="N302" s="117" t="n">
        <v>5</v>
      </c>
      <c r="O302" s="126">
        <f>TODAY()</f>
        <v/>
      </c>
      <c r="P302" s="179">
        <f>DATEDIF(F302,O302,"D")</f>
        <v/>
      </c>
      <c r="Q302" s="179">
        <f>IF(P302&lt;=N302,"Traité dans le delai","Hors délai de remediation")</f>
        <v/>
      </c>
      <c r="R302" s="128" t="inlineStr">
        <is>
          <t xml:space="preserve">12/12/2023 : Mail envoyé par SOC
14/12/2023 : Relance
18/12/2023 : Relance
20/12/2023 : Relance
27/12/2023 : Relance
23/01/2024 : Une nouvelle vulnarabilité a été découverte sous l'id : 23012024-17
</t>
        </is>
      </c>
      <c r="S302" s="124" t="inlineStr">
        <is>
          <t>https://support.apple.com/en-us/HT214031</t>
        </is>
      </c>
      <c r="T302" s="118" t="n"/>
      <c r="U302" s="167" t="n"/>
      <c r="V302" s="167" t="n"/>
      <c r="W302" s="167" t="n"/>
      <c r="X302" s="115" t="n"/>
    </row>
    <row r="303" ht="90" customHeight="1" s="209">
      <c r="A303" s="160" t="inlineStr">
        <is>
          <t>MEDZ</t>
        </is>
      </c>
      <c r="B303" s="161" t="inlineStr">
        <is>
          <t xml:space="preserve">14122023-07 </t>
        </is>
      </c>
      <c r="C303" s="179" t="inlineStr">
        <is>
          <t>Clos (Traité)</t>
        </is>
      </c>
      <c r="D303" s="218" t="inlineStr">
        <is>
          <t>CVE-2023-6702
CVE-2023-6703
CVE-2023-6704
CVE-2023-6705
CVE-2023-6706 
CVE-2023-6707</t>
        </is>
      </c>
      <c r="E303" s="218" t="inlineStr">
        <is>
          <t>Google Chrome</t>
        </is>
      </c>
      <c r="F303" s="185" t="n">
        <v>45274</v>
      </c>
      <c r="G303" s="162" t="inlineStr">
        <is>
          <t>Multiples vulnérabilités ont été découvertes
dans Google Chrome. L’exploitation de ces 
vulnérabilités peut permettre à un attaquant 
d’exécuter du code arbitraire ou d’accéder à des 
informations Confidentielles.</t>
        </is>
      </c>
      <c r="H303" s="38" t="inlineStr">
        <is>
          <t>Risque fort</t>
        </is>
      </c>
      <c r="I303" s="218" t="inlineStr">
        <is>
          <t>Exécution de code 
arbitraire
-
Accès à des 
informations 
confidentielles</t>
        </is>
      </c>
      <c r="J303" s="179" t="inlineStr">
        <is>
          <t>OUI</t>
        </is>
      </c>
      <c r="K303" s="162" t="inlineStr">
        <is>
          <t>Mettre à jour de Google chrome par la version     120.0.6099.109/110  ou ultérieure</t>
        </is>
      </c>
      <c r="L303" s="179" t="inlineStr">
        <is>
          <t>Expert PDT</t>
        </is>
      </c>
      <c r="M303" s="185" t="n">
        <v>45274</v>
      </c>
      <c r="N303" s="218" t="n">
        <v>30</v>
      </c>
      <c r="O303" s="185" t="n">
        <v>45274</v>
      </c>
      <c r="P303" s="179">
        <f>DATEDIF(F303,O303,"D")</f>
        <v/>
      </c>
      <c r="Q303" s="179">
        <f>IF(P303&lt;=N303,"Traité dans le delai","Hors délai de remediation")</f>
        <v/>
      </c>
      <c r="R303" s="102" t="inlineStr">
        <is>
          <t>14/12/2023 : Mail envoyé par SOC 
14/12/2023 : Autoupdate</t>
        </is>
      </c>
      <c r="S303" s="22" t="inlineStr">
        <is>
          <t>https://chromereleases.googleblog.com/2023/12/stable-channel-update-for-desktop_12.html</t>
        </is>
      </c>
      <c r="T303" s="23" t="n"/>
      <c r="U303" s="167" t="n"/>
      <c r="V303" s="167" t="n"/>
      <c r="W303" s="167" t="n"/>
      <c r="X303" s="115" t="n"/>
    </row>
    <row r="304" ht="94.5" customHeight="1" s="209">
      <c r="A304" s="160" t="inlineStr">
        <is>
          <t>MEDZ</t>
        </is>
      </c>
      <c r="B304" s="116" t="inlineStr">
        <is>
          <t>14122023-08</t>
        </is>
      </c>
      <c r="C304" s="118" t="inlineStr">
        <is>
          <t>Clos (Non concerné)</t>
        </is>
      </c>
      <c r="D304" s="117" t="inlineStr">
        <is>
          <t>CVE-2023-50164</t>
        </is>
      </c>
      <c r="E304" s="117" t="inlineStr">
        <is>
          <t xml:space="preserve"> Apache struts</t>
        </is>
      </c>
      <c r="F304" s="126" t="n">
        <v>45274</v>
      </c>
      <c r="G304" s="119" t="inlineStr">
        <is>
          <t>Une vulnérabilité a été découverte dans 
Apache Struts 2. Elle permet à un attaquant 
de provoquer une exécution de code 
arbitraire à distance.
La vulnérabilité CVE-2023-50164 est 
activement exploitée</t>
        </is>
      </c>
      <c r="H304" s="127" t="inlineStr">
        <is>
          <t>Risque fort</t>
        </is>
      </c>
      <c r="I304" s="117" t="inlineStr">
        <is>
          <t>Exécution de 
code arbitraire 
à distance</t>
        </is>
      </c>
      <c r="J304" s="118" t="inlineStr">
        <is>
          <t xml:space="preserve">
OUI</t>
        </is>
      </c>
      <c r="K304" s="119" t="inlineStr">
        <is>
          <t>▪ Apache Struts versions 2.5.33 ou ultérieur
▪ Apache Struts versions 6.3.0.2 ou ultérieur</t>
        </is>
      </c>
      <c r="L304" s="118" t="inlineStr">
        <is>
          <t>APPS</t>
        </is>
      </c>
      <c r="M304" s="126" t="n">
        <v>45274</v>
      </c>
      <c r="N304" s="117" t="n">
        <v>1</v>
      </c>
      <c r="O304" s="126" t="n">
        <v>45283</v>
      </c>
      <c r="P304" s="179">
        <f>DATEDIF(F304,O304,"D")</f>
        <v/>
      </c>
      <c r="Q304" s="179">
        <f>IF(P304&lt;=N304,"Traité dans le delai","Hors délai de remediation")</f>
        <v/>
      </c>
      <c r="R304" s="120" t="inlineStr">
        <is>
          <t>14/12/2023 : Mail envoyé par SOC 
14/12/2023 : Prise en charge par l'équipe APPS
15/12/2023 : n’est pas concernée par la vulnérabilité.</t>
        </is>
      </c>
      <c r="S304" s="124" t="inlineStr">
        <is>
          <t>https://cwiki.apache.org/confluence/display/WW/s2-066</t>
        </is>
      </c>
      <c r="T304" s="121" t="n"/>
      <c r="U304" s="167" t="n"/>
      <c r="V304" s="167" t="n"/>
      <c r="W304" s="167" t="n"/>
      <c r="X304" s="115" t="n"/>
    </row>
    <row r="305" ht="135" customHeight="1" s="209">
      <c r="A305" s="160" t="inlineStr">
        <is>
          <t>MEDZ</t>
        </is>
      </c>
      <c r="B305" s="161" t="inlineStr">
        <is>
          <t xml:space="preserve">18122023-09 </t>
        </is>
      </c>
      <c r="C305" s="179" t="inlineStr">
        <is>
          <t>Clos (Traité)</t>
        </is>
      </c>
      <c r="D305" s="218" t="inlineStr">
        <is>
          <t>CVE-2023-36878
CVE-2023-6707
CVE-2023-6706
CVE-2023-6705
CVE-2023-6704
CVE-2023-6703
CVE-2023-6702</t>
        </is>
      </c>
      <c r="E305" s="218" t="inlineStr">
        <is>
          <t>Microsoft Edge</t>
        </is>
      </c>
      <c r="F305" s="185" t="n">
        <v>45278</v>
      </c>
      <c r="G305" s="162" t="inlineStr">
        <is>
          <t xml:space="preserve">De multiples vulnérabilités ont été corrigées dans Microsoft Edge. Elles permettent à un attaquant de provoquer un problème de sécurité non spécifié par l'éditeur, une élévation de privilèges et une atteinte à la confidentialité des données .	</t>
        </is>
      </c>
      <c r="H305" s="38" t="inlineStr">
        <is>
          <t>Risque fort</t>
        </is>
      </c>
      <c r="I305" s="218" t="inlineStr">
        <is>
          <t>Non spécifié par 
l'éditeur
Atteinte à la 
confidentialité des 
données
Élévation de 
privilèges</t>
        </is>
      </c>
      <c r="J305" s="179" t="inlineStr">
        <is>
          <t>OUI</t>
        </is>
      </c>
      <c r="K305" s="162" t="inlineStr">
        <is>
          <t>	Mise a jour vers la version 120.0.2210.61 ou ultérieur</t>
        </is>
      </c>
      <c r="L305" s="179" t="inlineStr">
        <is>
          <t>Expert PDT</t>
        </is>
      </c>
      <c r="M305" s="185" t="n">
        <v>45278</v>
      </c>
      <c r="N305" s="218" t="n">
        <v>10</v>
      </c>
      <c r="O305" s="185" t="n">
        <v>45279</v>
      </c>
      <c r="P305" s="179">
        <f>DATEDIF(F305,O305,"D")</f>
        <v/>
      </c>
      <c r="Q305" s="179">
        <f>IF(P305&lt;=N305,"Traité dans le delai","Hors délai de remediation")</f>
        <v/>
      </c>
      <c r="R305" s="86" t="inlineStr">
        <is>
          <t xml:space="preserve">18/12/2023 : Mail envoyé par SOC
19/12/2023 :  Autoupdate
</t>
        </is>
      </c>
      <c r="S305" s="22" t="inlineStr">
        <is>
          <t>https://msrc.microsoft.com/update-guide/vulnerability/CVE-2023-36878
https://msrc.microsoft.com/update-guide/vulnerability/CVE-2023-6707
https://msrc.microsoft.com/update-guide/vulnerability/CVE-2023-6706
https://msrc.microsoft.com/update-guide/vulnerability/CVE-2023-6705
https://msrc.microsoft.com/update-guide/vulnerability/CVE-2023-6704
https://msrc.microsoft.com/update-guide/vulnerability/CVE-2023-6703
https://msrc.microsoft.com/update-guide/vulnerability/CVE-2023-6702</t>
        </is>
      </c>
      <c r="T305" s="23" t="n"/>
      <c r="U305" s="167" t="n"/>
      <c r="V305" s="167" t="n"/>
      <c r="W305" s="167" t="n"/>
      <c r="X305" s="115" t="n"/>
    </row>
    <row r="306" ht="220.5" customHeight="1" s="209">
      <c r="A306" s="160" t="inlineStr">
        <is>
          <t>MEDZ</t>
        </is>
      </c>
      <c r="B306" s="116" t="inlineStr">
        <is>
          <t>19122023-11</t>
        </is>
      </c>
      <c r="C306" s="179" t="inlineStr">
        <is>
          <t>Clos (Patch cumulative)</t>
        </is>
      </c>
      <c r="D306" s="117" t="inlineStr">
        <is>
          <t>CVE-2023-48795
CVE-2023-51384
CVE-2023-51385</t>
        </is>
      </c>
      <c r="E306" s="117" t="inlineStr">
        <is>
          <t>Openssh</t>
        </is>
      </c>
      <c r="F306" s="126" t="n">
        <v>45279</v>
      </c>
      <c r="G306" s="119" t="inlineStr">
        <is>
          <t>De multiples vulnérabilités ont été découvertes 
dans OpenSSH. Elles permettent à un attaquant 
de provoquer une exécution de code arbitraire à 
distance, une atteinte à l'intégrité des données, 
un déni de service à distance et un 
contournement de la politique de sécurité.</t>
        </is>
      </c>
      <c r="H306" s="127" t="inlineStr">
        <is>
          <t>Risque fort</t>
        </is>
      </c>
      <c r="I306" s="117" t="inlineStr">
        <is>
          <t>Exécution de 
code arbitraire à 
distance
-
Contournement 
de la politique de 
sécurité
-
Atteinte à 
l'intégrité des 
données
-
Déni de service à 
distance</t>
        </is>
      </c>
      <c r="J306" s="118" t="inlineStr">
        <is>
          <t>OUI</t>
        </is>
      </c>
      <c r="K306" s="119" t="inlineStr">
        <is>
          <t>✓ Mise à jour OpenSSH par la version suivante : 9.6</t>
        </is>
      </c>
      <c r="L306" s="118" t="inlineStr">
        <is>
          <t>Unix</t>
        </is>
      </c>
      <c r="M306" s="126" t="n">
        <v>45279</v>
      </c>
      <c r="N306" s="117" t="n">
        <v>10</v>
      </c>
      <c r="O306" s="126">
        <f>TODAY()</f>
        <v/>
      </c>
      <c r="P306" s="179">
        <f>DATEDIF(F306,O306,"D")</f>
        <v/>
      </c>
      <c r="Q306" s="179">
        <f>IF(P306&lt;=N306,"Traité dans le delai","Hors délai de remediation")</f>
        <v/>
      </c>
      <c r="R306" s="122" t="inlineStr">
        <is>
          <t>19/12/2023 : Mail envoyé par SOC
20/12/2023 : retour de l'équipe Unix
 CVE-2023-48795:
Redhat: aucune errata publiée jusqu’à mnt.
Oracle Linux : aucune publication jusqu’à mnt.
CVE-2023-51384:
Redhat: Not affected
Oracle Linux: aucune publication jusqu’à mnt.
CVE-2023-51385:
Redhat: aucune errata publiée jusqu’à mnt.
Oracle Linux: aucune publication jusqu’à mnt.
27/12/2023 : Relance</t>
        </is>
      </c>
      <c r="S306" s="124" t="inlineStr">
        <is>
          <t>https://www.openssh.com/txt/release-9.6</t>
        </is>
      </c>
      <c r="T306" s="118" t="n"/>
      <c r="U306" s="167" t="n"/>
      <c r="V306" s="167" t="n"/>
      <c r="W306" s="167" t="n"/>
      <c r="X306" s="115" t="n"/>
    </row>
    <row r="307" ht="330.75" customHeight="1" s="209">
      <c r="A307" s="160" t="inlineStr">
        <is>
          <t>MEDZ</t>
        </is>
      </c>
      <c r="B307" s="116" t="inlineStr">
        <is>
          <t>20122023-12</t>
        </is>
      </c>
      <c r="C307" s="179" t="inlineStr">
        <is>
          <t>Clos (Traité)</t>
        </is>
      </c>
      <c r="D307" s="117" t="inlineStr">
        <is>
          <t>CVE-2023-50761
CVE-2023-50762
CVE-2023-6135
CVE-2023-6856
CVE-2023-6857
CVE-2023-6858
CVE-2023-6859
CVE-2023-6860
CVE-2023-6861
CVE-2023-6862
CVE-2023-6863
CVE-2023-6864
CVE-2023-6865
CVE-2023-6866
CVE-2023-6867
CVE-2023-6868
CVE-2023-6869
CVE-2023-6870
CVE-2023-6871
CVE-2023-6872
CVE-2023-6873</t>
        </is>
      </c>
      <c r="E307" s="117" t="inlineStr">
        <is>
          <t>Mozilla Firefox</t>
        </is>
      </c>
      <c r="F307" s="126" t="n">
        <v>45280</v>
      </c>
      <c r="G307" s="119" t="inlineStr">
        <is>
          <t>De multiples vulnérabilités ont été 
découvertes dans les produits Mozilla. Elles 
permettent à un attaquant de provoquer un 
problème de sécurité non spécifié par l'éditeur, 
une atteinte à la confidentialité des données, 
une exécution de code arbitraire à distance et 
un contournement de la politique de sécurité.</t>
        </is>
      </c>
      <c r="H307" s="127" t="inlineStr">
        <is>
          <t>Risque fort</t>
        </is>
      </c>
      <c r="I307" s="117" t="inlineStr">
        <is>
          <t>Non spécifié par 
l'éditeur
-
Atteinte à la 
confidentialité des 
données
-
Contournement de la 
politique de sécurité
-
Exécution de code 
arbitraire à distance</t>
        </is>
      </c>
      <c r="J307" s="118" t="inlineStr">
        <is>
          <t>OUI</t>
        </is>
      </c>
      <c r="K307" s="119" t="inlineStr">
        <is>
          <t>❖ Mise à jour vers les versions Mozilla Firefox : 
✓ Firefox versions 121 ou ultérieur
✓ Firefox ESR versions 115.6 ou ultérieur
✓ Thunderbird versions 115.6 ou ultérieur</t>
        </is>
      </c>
      <c r="L307" s="179" t="inlineStr">
        <is>
          <t>Expert PDT</t>
        </is>
      </c>
      <c r="M307" s="126" t="n">
        <v>45280</v>
      </c>
      <c r="N307" s="117" t="n">
        <v>10</v>
      </c>
      <c r="O307" s="126" t="n">
        <v>45280</v>
      </c>
      <c r="P307" s="179">
        <f>DATEDIF(F307,O307,"D")</f>
        <v/>
      </c>
      <c r="Q307" s="179">
        <f>IF(P307&lt;=N307,"Traité dans le delai","Hors délai de remediation")</f>
        <v/>
      </c>
      <c r="R307" s="123" t="inlineStr">
        <is>
          <t>20/12/2023 : Mail envoyé par SOC
25/12/2023 :  Autoupdate</t>
        </is>
      </c>
      <c r="S307" s="124" t="inlineStr">
        <is>
          <t>https://www.mozilla.org/en-US/security/advisories/mfsa2023-56/
https://www.mozilla.org/en-US/security/advisories/mfsa2023-55/
https://www.mozilla.org/en-US/security/advisories/mfsa2023-54/</t>
        </is>
      </c>
      <c r="T307" s="118" t="n"/>
      <c r="U307" s="167" t="n"/>
      <c r="V307" s="167" t="n"/>
      <c r="W307" s="167" t="n"/>
      <c r="X307" s="115" t="n"/>
    </row>
    <row r="308" ht="90" customHeight="1" s="209">
      <c r="A308" s="160" t="inlineStr">
        <is>
          <t>MEDZ</t>
        </is>
      </c>
      <c r="B308" s="161" t="inlineStr">
        <is>
          <t>21122023-13</t>
        </is>
      </c>
      <c r="C308" s="179" t="inlineStr">
        <is>
          <t>Clos (Traité)</t>
        </is>
      </c>
      <c r="D308" s="218" t="inlineStr">
        <is>
          <t>CVE-2023-7024</t>
        </is>
      </c>
      <c r="E308" s="218" t="inlineStr">
        <is>
          <t>Zero-days dans Google chrome</t>
        </is>
      </c>
      <c r="F308" s="185" t="n">
        <v>45281</v>
      </c>
      <c r="G308" s="162" t="inlineStr">
        <is>
          <t>Une vulnérabilité critique dans le navigateur 
Google Chrome de type Zero-day, L’exploitation 
de cette faille peut permettre à un attaquant 
d’exécuter du code arbitraire et de prendre le 
contrôle du système affecté.
La « CVE-2023-7024 ». Est activement exploité</t>
        </is>
      </c>
      <c r="H308" s="38" t="inlineStr">
        <is>
          <t>Risque fort</t>
        </is>
      </c>
      <c r="I308" s="218" t="inlineStr">
        <is>
          <t>Prise de contrôle 
du système
-
Exécution du code 
arbitraire</t>
        </is>
      </c>
      <c r="J308" s="179" t="inlineStr">
        <is>
          <t>OUI</t>
        </is>
      </c>
      <c r="K308" s="162" t="inlineStr">
        <is>
          <t>Mettre à jour de Google chrome par la version 120.0.6099.129/130 ou ultérieure</t>
        </is>
      </c>
      <c r="L308" s="179" t="inlineStr">
        <is>
          <t>Expert PDT</t>
        </is>
      </c>
      <c r="M308" s="185" t="n">
        <v>45281</v>
      </c>
      <c r="N308" s="218" t="n">
        <v>1</v>
      </c>
      <c r="O308" s="185" t="n">
        <v>45281</v>
      </c>
      <c r="P308" s="179">
        <f>DATEDIF(F308,O308,"D")</f>
        <v/>
      </c>
      <c r="Q308" s="179">
        <f>IF(P308&lt;=N308,"Traité dans le delai","Hors délai de remediation")</f>
        <v/>
      </c>
      <c r="R308" s="86" t="inlineStr">
        <is>
          <t>21/12/2023 : Mail envoyé par SOC 
21/12/2023 : Autoupdate</t>
        </is>
      </c>
      <c r="S308" s="22" t="inlineStr">
        <is>
          <t>https://chromereleases.googleblog.com/2023/12/stable-channel-update-for-desktop_20.html</t>
        </is>
      </c>
      <c r="T308" s="179" t="n"/>
      <c r="U308" s="167" t="n"/>
      <c r="V308" s="167" t="n"/>
      <c r="W308" s="167" t="n"/>
      <c r="X308" s="115" t="n"/>
    </row>
    <row r="309" ht="105" customHeight="1" s="209">
      <c r="A309" s="160" t="inlineStr">
        <is>
          <t>MEDZ</t>
        </is>
      </c>
      <c r="B309" s="160" t="inlineStr">
        <is>
          <t>22122023-14</t>
        </is>
      </c>
      <c r="C309" s="169" t="inlineStr">
        <is>
          <t>Clos (Traité)</t>
        </is>
      </c>
      <c r="D309" s="182" t="inlineStr">
        <is>
          <t>CVE-2023-7024</t>
        </is>
      </c>
      <c r="E309" s="182" t="inlineStr">
        <is>
          <t>Microsoft Edge</t>
        </is>
      </c>
      <c r="F309" s="186" t="n">
        <v>45282</v>
      </c>
      <c r="G309" s="27" t="inlineStr">
        <is>
          <t>Une vulnérabilité a été découverte dans Microsoft 
Edge. Elle permet à un attaquant de provoquer un 
problème de sécurité non spécifié par l'éditeur.
La vulnérabilité CVE-2023-7024 est activement 
exploitée.</t>
        </is>
      </c>
      <c r="H309" s="46" t="inlineStr">
        <is>
          <t>Risque fort</t>
        </is>
      </c>
      <c r="I309" s="182" t="inlineStr">
        <is>
          <t>Non spécifié par 
l'éditeur</t>
        </is>
      </c>
      <c r="J309" s="169" t="inlineStr">
        <is>
          <t>OUI</t>
        </is>
      </c>
      <c r="K309" s="27" t="inlineStr">
        <is>
          <t>Mise a jour vers la version 120.0.2210.91 ou ultérieur</t>
        </is>
      </c>
      <c r="L309" s="179" t="inlineStr">
        <is>
          <t>Expert PDT</t>
        </is>
      </c>
      <c r="M309" s="186" t="n">
        <v>45282</v>
      </c>
      <c r="N309" s="182" t="n">
        <v>10</v>
      </c>
      <c r="O309" s="186" t="n">
        <v>45285</v>
      </c>
      <c r="P309" s="169">
        <f>DATEDIF(F309,O309,"D")</f>
        <v/>
      </c>
      <c r="Q309" s="169">
        <f>IF(P309&lt;=N309,"Traité dans le delai","Hors délai de remediation")</f>
        <v/>
      </c>
      <c r="R309" s="88" t="inlineStr">
        <is>
          <t xml:space="preserve">22/12/2023 : Mail envoyé par SOC
25/12/2023 :  Autoupdate
</t>
        </is>
      </c>
      <c r="S309" s="47" t="inlineStr">
        <is>
          <t>https://msrc.microsoft.com/update-guide/vulnerability/CVE-2023-36878
https://msrc.microsoft.com/update-guide/vulnerability/CVE-2023-6707
https://msrc.microsoft.com/update-guide/vulnerability/CVE-2023-6706
https://msrc.microsoft.com/update-guide/vulnerability/CVE-2023-6705
https://msrc.microsoft.com/update-guide/vulnerability/CVE-2023-6704
https://msrc.microsoft.com/update-guide/vulnerability/CVE-2023-6703
https://msrc.microsoft.com/update-guide/vulnerability/CVE-2023-6702</t>
        </is>
      </c>
      <c r="T309" s="29" t="n"/>
      <c r="U309" s="31" t="n"/>
      <c r="V309" s="31" t="n"/>
      <c r="W309" s="31" t="n"/>
      <c r="X309" s="125" t="n"/>
    </row>
    <row r="310" ht="60" customHeight="1" s="209">
      <c r="A310" s="160" t="inlineStr">
        <is>
          <t>MEDZ</t>
        </is>
      </c>
      <c r="B310" s="160" t="inlineStr">
        <is>
          <t xml:space="preserve">04012024-01 </t>
        </is>
      </c>
      <c r="C310" s="169" t="inlineStr">
        <is>
          <t>Clos (Traité)</t>
        </is>
      </c>
      <c r="D310" s="182" t="inlineStr">
        <is>
          <t>CVE-2024-0225
CVE-2024-0224
CVE-2024-0223
CVE-2024-0222</t>
        </is>
      </c>
      <c r="E310" s="182" t="inlineStr">
        <is>
          <t>Google Chrome</t>
        </is>
      </c>
      <c r="F310" s="186" t="n">
        <v>45295</v>
      </c>
      <c r="G310" s="27" t="inlineStr">
        <is>
          <t>De multiples vulnérabilités ont été découvertes 
dans Google Chrome. Elle permet à un 
attaquant de provoquer un problème de sécurité 
non spécifié par l'éditeur.</t>
        </is>
      </c>
      <c r="H310" s="46" t="inlineStr">
        <is>
          <t>Risque fort</t>
        </is>
      </c>
      <c r="I310" s="182" t="inlineStr">
        <is>
          <t>Non spécifié par 
l'éditeur</t>
        </is>
      </c>
      <c r="J310" s="169" t="inlineStr">
        <is>
          <t>OUI</t>
        </is>
      </c>
      <c r="K310" s="27" t="inlineStr">
        <is>
          <t>Mettre à jour de Google chrome par la version     120.0.6099.199/200  ou ultérieure</t>
        </is>
      </c>
      <c r="L310" s="179" t="inlineStr">
        <is>
          <t>FS</t>
        </is>
      </c>
      <c r="M310" s="186" t="n">
        <v>45295</v>
      </c>
      <c r="N310" s="188" t="n">
        <v>30</v>
      </c>
      <c r="O310" s="186" t="n">
        <v>45295</v>
      </c>
      <c r="P310" s="169">
        <f>DATEDIF(F310,O310,"D")</f>
        <v/>
      </c>
      <c r="Q310" s="169">
        <f>IF(P310&lt;=N310,"Traité dans le delai","Hors délai de remediation")</f>
        <v/>
      </c>
      <c r="R310" s="132" t="inlineStr">
        <is>
          <t>04/01/2024 : Mail envoyé par SOC 
'04/01/2024 : Autoupdate</t>
        </is>
      </c>
      <c r="S310" s="47" t="inlineStr">
        <is>
          <t>https://chromereleases.googleblog.com/2023/12/stable-channel-update-for-desktop_12.html</t>
        </is>
      </c>
      <c r="T310" s="31" t="n"/>
      <c r="U310" s="31" t="n"/>
      <c r="V310" s="31" t="n"/>
      <c r="W310" s="31" t="n"/>
      <c r="X310" s="125" t="n"/>
    </row>
    <row r="311" ht="390" customHeight="1" s="209">
      <c r="A311" s="160" t="inlineStr">
        <is>
          <t>MEDZ</t>
        </is>
      </c>
      <c r="B311" s="161" t="inlineStr">
        <is>
          <t>04012024-02</t>
        </is>
      </c>
      <c r="C311" s="179" t="inlineStr">
        <is>
          <t>Clos (Traité)</t>
        </is>
      </c>
      <c r="D311" s="218" t="inlineStr">
        <is>
          <t>CVE-2023-48795</t>
        </is>
      </c>
      <c r="E311" s="218" t="inlineStr">
        <is>
          <t>SSH
(Attack Terrapin)</t>
        </is>
      </c>
      <c r="F311" s="185" t="n">
        <v>45295</v>
      </c>
      <c r="G311" s="162" t="inlineStr">
        <is>
          <t>Une vulnérabilité est découverte dans le protocole SSH 
(Client et Serveur), cette dernière a été exploité par la 
technique d'attaque Terrapin, Elle permet à un attaquant 
d'altérer l'intégrité des connexions SSH en exploitant 
plusieurs faiblesses présentes dans OpenSSH et associé 
à la référence : CVE-2023-48795. Au-delà d'utiliser une 
version vulnérable d'OpenSSH (c'est-à-dire toutes les 
versions d'OpenSSH antérieures à la version 9.6), 
l'attaquant doit se trouver en position de man-in-the_x0002_middle (MiTM) par rapport à sa cible, pour que l'attaque 
puisse être effectuée. Autre condition pour que l'attaque 
soit possible : la connexion doit être sécurisée avec 
ChaCha20-Poly1305 ou CBC avec "Encrypt-then-MAC". 
Si toutes ces conditions sont réunies, l'attaque Terrapin 
peut permettre d'exécuter du code à distance</t>
        </is>
      </c>
      <c r="H311" s="38" t="inlineStr">
        <is>
          <t>Risque fort</t>
        </is>
      </c>
      <c r="I311" s="218" t="inlineStr">
        <is>
          <t>Atteinte à 
l'intégrité des 
données</t>
        </is>
      </c>
      <c r="J311" s="179" t="inlineStr">
        <is>
          <t>OUI</t>
        </is>
      </c>
      <c r="K311" s="162" t="inlineStr">
        <is>
          <t>Action - 1 :
Désactivez les chiffrements SSH faibles pour atténuer l'attaque Terrapin
- chacha20-poly1305@openssh.com
- -etm@openssh.com
Action -2 :
Appliquer les patchs mentionnés dans le tableau. (Section : Versions Impactés)</t>
        </is>
      </c>
      <c r="L311" s="179" t="inlineStr">
        <is>
          <t>Unix/Network</t>
        </is>
      </c>
      <c r="M311" s="185" t="n">
        <v>45295</v>
      </c>
      <c r="N311" s="187" t="n">
        <v>30</v>
      </c>
      <c r="O311" s="185" t="n">
        <v>45315</v>
      </c>
      <c r="P311" s="179">
        <f>DATEDIF(F311,O311,"D")</f>
        <v/>
      </c>
      <c r="Q311" s="179">
        <f>IF(P311&lt;=N311,"Traité dans le delai","Hors délai de remediation")</f>
        <v/>
      </c>
      <c r="R311" s="102" t="inlineStr">
        <is>
          <t>19/12/2023 : Mail envoyé par SOC
20/12/2023 : retour de l'équipe Unix
27/12/2023 : Relance
03/01/2023 : 
 CVE-2023-48795: ( non concerné ) 
Redhat: Not affected
Oracle Linux : aucune publication jusqu’à mnt.
CVE-2023-51384:
Redhat: Not affected
Oracle Linux: ( non concerné ) 
CVE-2023-51385
Redhat: aucune errata publiée jusqu’à mnt. ( affecté version 8 ) 
Oracle Linux: aucune publication jusqu’à mnt.
05/01/2024 :  Network : N/A l’équipe n’utilise pas les cryptogramme d’ordre  Faible .
Unix : vérification en cours 
 SOC : voir le tableau des composants détecté   (mail ci-bas )
'04/01/2024 : Mail envoyé par SOC 
'05/01/2024 : Network : N/A l’équipe n’utilise pas les cryptogramme d’ordre  Faible .
Unix : vérification en cours 
17/01/2024 : Relance
18/01/2024 : Relance 
24/01/2024 : Les packages sont ajour</t>
        </is>
      </c>
      <c r="S311" s="22" t="inlineStr">
        <is>
          <t>https://www.openssh.com/txt/release-9.6
https://terrapin-attack.com/patches.html
https://cve.mitre.org/cgi-bin/cvename.cgi?name=CVE-2023-48795
https://nvd.nist.gov/vuln/detail/CVE-2023-48795</t>
        </is>
      </c>
      <c r="T311" s="167" t="n"/>
      <c r="U311" s="167" t="n"/>
      <c r="V311" s="167" t="n"/>
      <c r="W311" s="167" t="n"/>
      <c r="X311" s="115" t="n"/>
    </row>
    <row r="312" ht="105" customHeight="1" s="209">
      <c r="A312" s="160" t="inlineStr">
        <is>
          <t>MEDZ</t>
        </is>
      </c>
      <c r="B312" s="161" t="inlineStr">
        <is>
          <t>09012024-03</t>
        </is>
      </c>
      <c r="C312" s="169" t="inlineStr">
        <is>
          <t>Clos (Traité)</t>
        </is>
      </c>
      <c r="D312" s="218" t="inlineStr">
        <is>
          <t>CVE-2024-0222
CVE-2024-0223
CVE-2024-0224
CVE-2024-0225</t>
        </is>
      </c>
      <c r="E312" s="218" t="inlineStr">
        <is>
          <t>Microsoft Edge</t>
        </is>
      </c>
      <c r="F312" s="185" t="n">
        <v>45300</v>
      </c>
      <c r="G312" s="162" t="inlineStr">
        <is>
          <t>De multiples vulnérabilités ont été corrigées dans 
Microsoft Edge. Elles permettent à un attaquant de 
provoquer un problème de sécurité non spécifié 
par l'éditeur.</t>
        </is>
      </c>
      <c r="H312" s="38" t="inlineStr">
        <is>
          <t>Risque fort</t>
        </is>
      </c>
      <c r="I312" s="218" t="inlineStr">
        <is>
          <t>Non spécifié par 
l'éditeur</t>
        </is>
      </c>
      <c r="J312" s="179" t="inlineStr">
        <is>
          <t>OUI</t>
        </is>
      </c>
      <c r="K312" s="162" t="inlineStr">
        <is>
          <t>	Mise a jour vers la version 120.0.2210.121 ou ultérieur</t>
        </is>
      </c>
      <c r="L312" s="179" t="inlineStr">
        <is>
          <t>FS</t>
        </is>
      </c>
      <c r="M312" s="185" t="n">
        <v>45278</v>
      </c>
      <c r="N312" s="187" t="n">
        <v>10</v>
      </c>
      <c r="O312" s="185" t="n">
        <v>45300</v>
      </c>
      <c r="P312" s="179">
        <f>DATEDIF(F312,O312,"D")</f>
        <v/>
      </c>
      <c r="Q312" s="179">
        <f>IF(P312&lt;=N312,"Traité dans le delai","Hors délai de remediation")</f>
        <v/>
      </c>
      <c r="R312" s="86" t="inlineStr">
        <is>
          <t xml:space="preserve">09/01/2024 : Mail envoyé par SOC
09/01/2024 : Autoupdate
</t>
        </is>
      </c>
      <c r="S312" s="22" t="inlineStr">
        <is>
          <t>https://msrc.microsoft.com/update-guide/vulnerability/CVE-2023-36878
https://msrc.microsoft.com/update-guide/vulnerability/CVE-2023-6707
https://msrc.microsoft.com/update-guide/vulnerability/CVE-2023-6706
https://msrc.microsoft.com/update-guide/vulnerability/CVE-2023-6705
https://msrc.microsoft.com/update-guide/vulnerability/CVE-2023-6704
https://msrc.microsoft.com/update-guide/vulnerability/CVE-2023-6703
https://msrc.microsoft.com/update-guide/vulnerability/CVE-2023-6702</t>
        </is>
      </c>
      <c r="T312" s="167" t="n"/>
      <c r="U312" s="167" t="n"/>
      <c r="V312" s="167" t="n"/>
      <c r="W312" s="167" t="n"/>
      <c r="X312" s="115" t="n"/>
    </row>
    <row r="313" ht="165" customHeight="1" s="209">
      <c r="A313" s="160" t="inlineStr">
        <is>
          <t>MEDZ</t>
        </is>
      </c>
      <c r="B313" s="161" t="inlineStr">
        <is>
          <t xml:space="preserve">15012024-06 </t>
        </is>
      </c>
      <c r="C313" s="179" t="inlineStr">
        <is>
          <t>Clos (Non concerné)</t>
        </is>
      </c>
      <c r="D313" s="218" t="inlineStr">
        <is>
          <t>CVE-2023-31029
CVE-2023-31030
CVE-2023-31024
CVE-2023-25529
CVE-2023-25530
CVE-2023-31032
CVE-2023-31035
CVE-2023-31033
CVE-2023-31034
CVE-2023-31025
CVE-2023-31031</t>
        </is>
      </c>
      <c r="E313" s="218" t="inlineStr">
        <is>
          <t>NVIDIA DGX H100 
&amp; A100</t>
        </is>
      </c>
      <c r="F313" s="185" t="n">
        <v>45306</v>
      </c>
      <c r="G313" s="162" t="inlineStr">
        <is>
          <t>Multiples vulnérabilités ont été découvert dans Le système NVIDIA DGX H100 and A100 pour Windows, Elles permettent à un attaquant de provoquer un 
déni de service et une élévation de privilèges.</t>
        </is>
      </c>
      <c r="H313" s="38" t="inlineStr">
        <is>
          <t>Risque fort</t>
        </is>
      </c>
      <c r="I313" s="218" t="inlineStr">
        <is>
          <t>Déni de service
-
Exécution de code 
arbitraire
-
Escalade de privilèges
-
Divulgation 
d'informations</t>
        </is>
      </c>
      <c r="J313" s="179" t="inlineStr">
        <is>
          <t>OUI</t>
        </is>
      </c>
      <c r="K313" s="162" t="inlineStr">
        <is>
          <t>Mise à jour vers les versions :
✓ BMC versions 00.22.05 ou ultérieur
✓ All SBOIS versions ou ultérieur a : 
- 1.25
- 23.08.18</t>
        </is>
      </c>
      <c r="L313" s="179" t="inlineStr">
        <is>
          <t>FS</t>
        </is>
      </c>
      <c r="M313" s="185" t="n">
        <v>45306</v>
      </c>
      <c r="N313" s="187" t="n">
        <v>30</v>
      </c>
      <c r="O313" s="185" t="n">
        <v>45309</v>
      </c>
      <c r="P313" s="179">
        <f>DATEDIF(F313,O313,"D")</f>
        <v/>
      </c>
      <c r="Q313" s="179">
        <f>IF(P313&lt;=N313,"Traité dans le delai","Hors délai de remediation")</f>
        <v/>
      </c>
      <c r="R313" s="163" t="inlineStr">
        <is>
          <t xml:space="preserve">15/01/2024 : Mail envoyé par SOC
17/01/2024 : Relance
18/01/2024 : Le modèle NVIDIA DGX H100 &amp; A100 n’est pas présent sur le parc </t>
        </is>
      </c>
      <c r="S313" s="22" t="inlineStr">
        <is>
          <t>https://nvidia.custhelp.com/app/answers/detail/a_id/5510</t>
        </is>
      </c>
      <c r="T313" s="167" t="n"/>
      <c r="U313" s="167" t="n"/>
      <c r="V313" s="167" t="n"/>
      <c r="W313" s="167" t="n"/>
      <c r="X313" s="115" t="n"/>
    </row>
    <row r="314" ht="90" customHeight="1" s="209">
      <c r="A314" s="160" t="inlineStr">
        <is>
          <t>MEDZ</t>
        </is>
      </c>
      <c r="B314" s="161" t="inlineStr">
        <is>
          <t>16012024-08</t>
        </is>
      </c>
      <c r="C314" s="179" t="inlineStr">
        <is>
          <t>Clos (Traité)</t>
        </is>
      </c>
      <c r="D314" s="218" t="inlineStr">
        <is>
          <t>CVE-2023-49647</t>
        </is>
      </c>
      <c r="E314" s="218" t="inlineStr">
        <is>
          <t>Zoom Client for Meetings</t>
        </is>
      </c>
      <c r="F314" s="185" t="n">
        <v>45307</v>
      </c>
      <c r="G314" s="162" t="inlineStr">
        <is>
          <t>Vulnérabilité a été découverte dans Zoom Rooms pour Windows antérieurs à la version 5.16.10 peut permettre à un utilisateur authentifié de mener une escalade des privilèges via un accès local</t>
        </is>
      </c>
      <c r="H314" s="38" t="inlineStr">
        <is>
          <t>Risque fort</t>
        </is>
      </c>
      <c r="I314" s="218" t="inlineStr">
        <is>
          <t>Escalade de 
privilège</t>
        </is>
      </c>
      <c r="J314" s="179" t="inlineStr">
        <is>
          <t>OUI</t>
        </is>
      </c>
      <c r="K314" s="162" t="inlineStr">
        <is>
          <t xml:space="preserve"> Mise à jour vers la version 5.16.10 / 5.17.2 ou ultérieurs.</t>
        </is>
      </c>
      <c r="L314" s="179" t="inlineStr">
        <is>
          <t>FS</t>
        </is>
      </c>
      <c r="M314" s="185" t="n">
        <v>45307</v>
      </c>
      <c r="N314" s="218" t="n">
        <v>30</v>
      </c>
      <c r="O314" s="185">
        <f>TODAY()</f>
        <v/>
      </c>
      <c r="P314" s="179">
        <f>DATEDIF(F314,O314,"D")</f>
        <v/>
      </c>
      <c r="Q314" s="179">
        <f>IF(P314&lt;=N314,"Traité dans le delai","Hors délai de remediation")</f>
        <v/>
      </c>
      <c r="R314" s="103" t="inlineStr">
        <is>
          <t>16/01/2024 : Mail envoyé par SOC 
19/01/2024 : Relance
 Meetings v5.17.5
22/01/2024 : Relance
29/01/2024: Relance
06/01/2024: Relance</t>
        </is>
      </c>
      <c r="S314" s="22" t="inlineStr">
        <is>
          <t>https://www.zoom.com/en/trust/security-bulletin/ZSB-24001/
https://zoom.us/download</t>
        </is>
      </c>
      <c r="T314" s="167" t="n"/>
      <c r="U314" s="167" t="n"/>
      <c r="V314" s="167" t="n"/>
      <c r="W314" s="167" t="n"/>
      <c r="X314" s="115" t="n"/>
    </row>
    <row r="315" ht="150" customHeight="1" s="209">
      <c r="A315" s="160" t="inlineStr">
        <is>
          <t>MEDZ</t>
        </is>
      </c>
      <c r="B315" s="161" t="inlineStr">
        <is>
          <t>17012024-09</t>
        </is>
      </c>
      <c r="C315" s="184" t="inlineStr">
        <is>
          <t>Clos (Patch cumulative)</t>
        </is>
      </c>
      <c r="D315" s="218" t="inlineStr">
        <is>
          <t>CVE-2023-6237</t>
        </is>
      </c>
      <c r="E315" s="218" t="inlineStr">
        <is>
          <t>OpenSSL</t>
        </is>
      </c>
      <c r="F315" s="185" t="n">
        <v>45308</v>
      </c>
      <c r="G315" s="162" t="inlineStr">
        <is>
          <t>Une vulnérabilité a été découverte dans OpenSSL. Elle permet à un attaquant de provoquer un déni de service à distance</t>
        </is>
      </c>
      <c r="H315" s="38" t="inlineStr">
        <is>
          <t>Risque fort</t>
        </is>
      </c>
      <c r="I315" s="218" t="inlineStr">
        <is>
          <t>Déni de service 
à distance</t>
        </is>
      </c>
      <c r="J315" s="179" t="inlineStr">
        <is>
          <t xml:space="preserve">
OUI</t>
        </is>
      </c>
      <c r="K315" s="162" t="inlineStr">
        <is>
          <t>Mettre a jour les version vers :
✓ OpenSSL versions 3.0.12 ou ultérieur 
✓ OpenSSL versions 3.1.4 ou ultérieure
✓ OpenSSL version ultérieur à 3.2.0
✓ OpenSSL FIPS versions ultérieur à 3.0 et 3.1</t>
        </is>
      </c>
      <c r="L315" s="179" t="inlineStr">
        <is>
          <t>Unix</t>
        </is>
      </c>
      <c r="M315" s="185" t="n">
        <v>45308</v>
      </c>
      <c r="N315" s="187" t="n">
        <v>10</v>
      </c>
      <c r="O315" s="185" t="n">
        <v>45342</v>
      </c>
      <c r="P315" s="179">
        <f>DATEDIF(F315,O315,"D")</f>
        <v/>
      </c>
      <c r="Q315" s="179">
        <f>IF(P315&lt;=N315,"Traité dans le delai","Hors délai de remediation")</f>
        <v/>
      </c>
      <c r="R315" s="103" t="inlineStr">
        <is>
          <t>17/01/2024 : Mail envoyé par SOC 
17/01/2024 : Redhat: non concerné.
Oracle Linux: aucune publication jusqu’à présent.
24/01/2024 : aucune publication jusqu’à présent.
28/01/2024 : aucune publication jusqu’à présent.
01/02/2024 : aucune publication jusqu’à présent.
05/02/2024 : aucune publication jusqu’à présent.
Une nouvelle vulnératbilité a été découverte sous l'id : 20022024-20</t>
        </is>
      </c>
      <c r="S315" s="22" t="inlineStr">
        <is>
          <t>https://www.openssl.org/news/secadv/20240115.txt</t>
        </is>
      </c>
      <c r="T315" s="167" t="n"/>
      <c r="U315" s="167" t="n"/>
      <c r="V315" s="167" t="n"/>
      <c r="W315" s="167" t="n"/>
      <c r="X315" s="115" t="n"/>
    </row>
    <row r="316" ht="105" customHeight="1" s="209">
      <c r="A316" s="160" t="inlineStr">
        <is>
          <t>MEDZ</t>
        </is>
      </c>
      <c r="B316" s="161" t="inlineStr">
        <is>
          <t>17012024-11</t>
        </is>
      </c>
      <c r="C316" s="169" t="inlineStr">
        <is>
          <t>Clos (Traité)</t>
        </is>
      </c>
      <c r="D316" s="218" t="inlineStr">
        <is>
          <t>CVE-2024-0517
CVE-2024-0518
CVE-2024-0519</t>
        </is>
      </c>
      <c r="E316" s="218" t="inlineStr">
        <is>
          <t>Google Chrome</t>
        </is>
      </c>
      <c r="F316" s="185" t="n">
        <v>45308</v>
      </c>
      <c r="G316" s="162" t="inlineStr">
        <is>
          <t>De multiples vulnérabilités ont été découvertes 
dans Google Chrome. Elles permettent à un 
attaquant de provoquer un problème de sécurité 
non spécifié par l'éditeur.
La CVE-2024-0519 est activement exploité</t>
        </is>
      </c>
      <c r="H316" s="38" t="inlineStr">
        <is>
          <t>Risque fort</t>
        </is>
      </c>
      <c r="I316" s="218" t="inlineStr">
        <is>
          <t>Non spécifié par 
l'éditeur</t>
        </is>
      </c>
      <c r="J316" s="179" t="inlineStr">
        <is>
          <t>OUI</t>
        </is>
      </c>
      <c r="K316" s="162" t="inlineStr">
        <is>
          <t>Mettre à jour Google chrome par la version suivantes :
✓ Google Chrome version : 120.0.6099.234 ou ultérieur pour Mac
✓ Google Chrome version : 120.0.6099.224 ou ultérieur pour Linux
✓ Google Chrome version : 120.0.6099.224/225 ou ultérieur Windows</t>
        </is>
      </c>
      <c r="L316" s="179" t="inlineStr">
        <is>
          <t>FS</t>
        </is>
      </c>
      <c r="M316" s="185" t="n">
        <v>45308</v>
      </c>
      <c r="N316" s="187" t="n">
        <v>30</v>
      </c>
      <c r="O316" s="185" t="n">
        <v>45315</v>
      </c>
      <c r="P316" s="179">
        <f>DATEDIF(F316,O316,"D")</f>
        <v/>
      </c>
      <c r="Q316" s="179">
        <f>IF(P316&lt;=N316,"Traité dans le delai","Hors délai de remediation")</f>
        <v/>
      </c>
      <c r="R316" s="102" t="inlineStr">
        <is>
          <t>17/01/2024 : Mail envoyé par SOC 
'04/01/2024 : Autoupdate</t>
        </is>
      </c>
      <c r="S316" s="22" t="inlineStr">
        <is>
          <t>https://chromereleases.googleblog.com/2024/01/stable-channel-update-for-desktop_16.html</t>
        </is>
      </c>
      <c r="T316" s="167" t="n"/>
      <c r="U316" s="167" t="n"/>
      <c r="V316" s="167" t="n"/>
      <c r="W316" s="167" t="n"/>
      <c r="X316" s="115" t="n"/>
    </row>
    <row r="317" ht="210" customHeight="1" s="209">
      <c r="A317" s="160" t="inlineStr">
        <is>
          <t>MEDZ</t>
        </is>
      </c>
      <c r="B317" s="161" t="inlineStr">
        <is>
          <t>17012024-12</t>
        </is>
      </c>
      <c r="C317" s="71" t="inlineStr">
        <is>
          <t>Clos (Non concerné)</t>
        </is>
      </c>
      <c r="D317" s="218" t="inlineStr">
        <is>
          <t>CVE-2023-44487
CVE-2023-5072
CVE-2024-20932
CVE-2024-20918
CVE-2024-20952
CVE-2024-20919
CVE-2024-20921
CVE-2024-20926
CVE-2024-20945
CVE-2024-20955
CVE-2024-20923
CVE-2024-20925
CVE-2024-20922</t>
        </is>
      </c>
      <c r="E317" s="218" t="inlineStr">
        <is>
          <t>Oracle Java SE</t>
        </is>
      </c>
      <c r="F317" s="185" t="n">
        <v>45308</v>
      </c>
      <c r="G317" s="162" t="inlineStr">
        <is>
          <t>De multiples vulnérabilités ont été découvertes dans Oracle Java SE. Elles permettent à un attaquant de provoquer un déni de service à distance, une atteinte à l'intégrité des données et une atteinte à la confidentialité des données.</t>
        </is>
      </c>
      <c r="H317" s="38" t="inlineStr">
        <is>
          <t>Risque fort</t>
        </is>
      </c>
      <c r="I317" s="218" t="inlineStr">
        <is>
          <t>Déni de service à 
distance
-
Atteinte à 
l'intégrité des 
données
-
Atteinte à la 
confidentialité des 
données
-
Contournement 
de la politique de 
sécurité</t>
        </is>
      </c>
      <c r="J317" s="179" t="inlineStr">
        <is>
          <t>OUI</t>
        </is>
      </c>
      <c r="K317" s="162" t="inlineStr">
        <is>
          <t>Mise à jour vers les versions suivants : 
▪ JAVA SE ultérieur à 8u391, 
▪ JAVA SE ultérieur à 8u391-perf,
▪ JAVA SE ultérieur à 11.0.21, 
▪ JAVA SE ultérieur à 17.0.9, 
▪ JAVA SE ultérieur à 21.0.1</t>
        </is>
      </c>
      <c r="L317" s="179" t="inlineStr">
        <is>
          <t>APPS</t>
        </is>
      </c>
      <c r="M317" s="185" t="n">
        <v>45308</v>
      </c>
      <c r="N317" s="187" t="n">
        <v>5</v>
      </c>
      <c r="O317" s="185" t="n">
        <v>45309</v>
      </c>
      <c r="P317" s="179">
        <f>DATEDIF(F317,O317,"D")</f>
        <v/>
      </c>
      <c r="Q317" s="179">
        <f>IF(P317&lt;=N317,"Traité dans le delai","Hors délai de remediation")</f>
        <v/>
      </c>
      <c r="R317" s="86" t="inlineStr">
        <is>
          <t xml:space="preserve">17/01/2024 : Mail  envoyé par SOC
18/01/2024 : pas impacté par cette vulnérabilité, les versions utilisées a notre niveau sont : 
</t>
        </is>
      </c>
      <c r="S317" s="22" t="inlineStr">
        <is>
          <t>https://www.oracle.com/security-alerts/cpujan2024verbose.html
https://www.oracle.com/security-alerts/cpujan2024.html</t>
        </is>
      </c>
      <c r="T317" s="167" t="n"/>
      <c r="U317" s="167" t="n"/>
      <c r="V317" s="167" t="n"/>
      <c r="W317" s="167" t="n"/>
      <c r="X317" s="115" t="n"/>
    </row>
    <row r="318" ht="165" customHeight="1" s="209">
      <c r="A318" s="160" t="inlineStr">
        <is>
          <t>MEDZ</t>
        </is>
      </c>
      <c r="B318" s="161" t="inlineStr">
        <is>
          <t>17012024-13</t>
        </is>
      </c>
      <c r="C318" s="129" t="inlineStr">
        <is>
          <t>Clos (Non concerné)</t>
        </is>
      </c>
      <c r="D318" s="218" t="inlineStr">
        <is>
          <t>CVE-2024-20903
CVE-2023-38545
CVE-2022-21432</t>
        </is>
      </c>
      <c r="E318" s="218" t="inlineStr">
        <is>
          <t>Oracle Database Server</t>
        </is>
      </c>
      <c r="F318" s="185" t="n">
        <v>45308</v>
      </c>
      <c r="G318" s="162" t="inlineStr">
        <is>
          <t>De multiples vulnérabilités ont été découvertes dans Oracle Database Server. Elles permettent à un attaquant de provoquer une exécution de code arbitraire à distance, un déni de service à distance et 
un contournement de la politique de 
sécurité.</t>
        </is>
      </c>
      <c r="H318" s="38" t="inlineStr">
        <is>
          <t>Risque fort</t>
        </is>
      </c>
      <c r="I318" s="218" t="inlineStr">
        <is>
          <t>Exécution de code 
arbitraire à distance
-
Déni de service à 
distance
-
Atteinte à l'intégrité 
des données
-
Contournement de la 
politique de sécurité</t>
        </is>
      </c>
      <c r="J318" s="179" t="inlineStr">
        <is>
          <t>OUI</t>
        </is>
      </c>
      <c r="K318" s="162" t="inlineStr">
        <is>
          <t>Mise à jour vers les versions suivants : 
✓ Oracle Database Server version ultérieur à 19.3 / 19.21
✓ Oracle Database Server version ultérieur à : 21.3 / 21.12 / 23.3</t>
        </is>
      </c>
      <c r="L318" s="179" t="inlineStr">
        <is>
          <t>DBA</t>
        </is>
      </c>
      <c r="M318" s="185" t="n">
        <v>45308</v>
      </c>
      <c r="N318" s="187" t="n">
        <v>5</v>
      </c>
      <c r="O318" s="185" t="n">
        <v>45309</v>
      </c>
      <c r="P318" s="179">
        <f>DATEDIF(F318,O318,"D")</f>
        <v/>
      </c>
      <c r="Q318" s="179">
        <f>IF(P318&lt;=N318,"Traité dans le delai","Hors délai de remediation")</f>
        <v/>
      </c>
      <c r="R318" s="86" t="inlineStr">
        <is>
          <t>17/01/2024 : Mail  envoyé par SOC.
19/01/2024 : Produit Non concerné</t>
        </is>
      </c>
      <c r="S318" s="22" t="inlineStr">
        <is>
          <t>https://www.oracle.com/security-alerts/cpujan2024.html#AppendixDB
https://www.oracle.com/security-alerts/cpujan2024verbose.html#DB</t>
        </is>
      </c>
      <c r="T318" s="167" t="n"/>
      <c r="U318" s="167" t="n"/>
      <c r="V318" s="167" t="n"/>
      <c r="W318" s="167" t="n"/>
      <c r="X318" s="115" t="n"/>
    </row>
    <row r="319" ht="390" customHeight="1" s="209">
      <c r="A319" s="160" t="inlineStr">
        <is>
          <t>MEDZ</t>
        </is>
      </c>
      <c r="B319" s="161" t="inlineStr">
        <is>
          <t xml:space="preserve">18012024-14 </t>
        </is>
      </c>
      <c r="C319" s="179" t="inlineStr">
        <is>
          <t>Clos (Patch cumulative)</t>
        </is>
      </c>
      <c r="D319" s="218" t="inlineStr">
        <is>
          <t>CVE-2023-39975
CVE-2023-5363
CVE-2024-20961
CVE-2024-20962
CVE-2024-20973
CVE-2024-20975
CVE-2024-20977
CVE-2024-20960
CVE-2024-20963
CVE-2024-20985
CVE-2024-20969
CVE-2024-20967
CVE-2024-20964
CVE-2024-20981
CVE-2024-20983
CVE-2024-20966
CVE-2024-20970
CVE-2024-20971
CVE-2024-20972
CVE-2024-20974
CVE-2024-20976
CVE-2024-20978
CVE-2024-20982
CVE-2024-20965
CVE-2024-20984
CVE-2024-20968</t>
        </is>
      </c>
      <c r="E319" s="218" t="inlineStr">
        <is>
          <t>Oracle MySQL</t>
        </is>
      </c>
      <c r="F319" s="185" t="n">
        <v>45308</v>
      </c>
      <c r="G319" s="162" t="inlineStr">
        <is>
          <t>De multiples vulnérabilités ont été découvertes dans Oracle MySQL. Certaines d'entre elles permettent à un attaquant de provoquer une exécution de code arbitraire à distance, un déni de service à distance et un contournement de la politique de sécurité</t>
        </is>
      </c>
      <c r="H319" s="38" t="inlineStr">
        <is>
          <t>Risque fort</t>
        </is>
      </c>
      <c r="I319" s="218" t="inlineStr">
        <is>
          <t>Exécution de code 
arbitraire à distance
-
Déni de service à 
distance
-
Atteinte à l'intégrité des 
données
-
Atteinte à la 
confidentialité des 
données
-
Contournement de la 
politique de sécurité</t>
        </is>
      </c>
      <c r="J319" s="179" t="inlineStr">
        <is>
          <t>OUI</t>
        </is>
      </c>
      <c r="K319" s="162" t="inlineStr">
        <is>
          <t>✓ Mise à jour MySQL Server la version 8.0.36 ou ultérieur
✓ Mise à jour MySQL Server la version ultérieures à 8.1.x
✓ Mise à jour MySQL Server la version ultérieures à 8.2.x</t>
        </is>
      </c>
      <c r="L319" s="179" t="inlineStr">
        <is>
          <t>DBA</t>
        </is>
      </c>
      <c r="M319" s="185" t="n">
        <v>45308</v>
      </c>
      <c r="N319" s="187" t="n">
        <v>10</v>
      </c>
      <c r="O319" s="185">
        <f>TODAY()</f>
        <v/>
      </c>
      <c r="P319" s="179">
        <f>DATEDIF(F319,O319,"D")</f>
        <v/>
      </c>
      <c r="Q319" s="179">
        <f>IF(P319&lt;=N319,"Traité dans le delai","Hors délai de remediation")</f>
        <v/>
      </c>
      <c r="R319" s="163" t="inlineStr">
        <is>
          <t>.18/01/2024 : Mail envoyé par SOC
19/01/2024 : Demande la version actuelle : 8.0.35 / Version Ciblre 8.0.36 ou ultérieur
22/01/2024 : Relance
25/01/2024 :Relance  
07/02/2024 : Relance
Une nouvelle vulnérabilité a été découverte sous l'id : 17072024-16</t>
        </is>
      </c>
      <c r="S319" s="22" t="inlineStr">
        <is>
          <t>https://www.oracle.com/security-alerts/cpujan2024.html#AppendixMSQL
https://www.oracle.com/security-alerts/cpujan2024verbose.html#MSQL</t>
        </is>
      </c>
      <c r="T319" s="167" t="n"/>
      <c r="U319" s="167" t="n"/>
      <c r="V319" s="167" t="n"/>
      <c r="W319" s="167" t="n"/>
      <c r="X319" s="115" t="n"/>
    </row>
    <row r="320" ht="180" customHeight="1" s="209">
      <c r="A320" s="160" t="inlineStr">
        <is>
          <t>MEDZ</t>
        </is>
      </c>
      <c r="B320" s="161" t="inlineStr">
        <is>
          <t>22012024-16</t>
        </is>
      </c>
      <c r="C320" s="179" t="inlineStr">
        <is>
          <t>Clos (Traité)</t>
        </is>
      </c>
      <c r="D320" s="218" t="inlineStr">
        <is>
          <t>CVE-2024-22233</t>
        </is>
      </c>
      <c r="E320" s="218" t="inlineStr">
        <is>
          <t>Produits
Spring Security</t>
        </is>
      </c>
      <c r="F320" s="185" t="n">
        <v>45313</v>
      </c>
      <c r="G320" s="162" t="inlineStr">
        <is>
          <t>Une vulnérabilité a été découverte dans 
Spring Framework. Elle permet à un attaquant 
de provoquer un déni de service à distance.</t>
        </is>
      </c>
      <c r="H320" s="21" t="inlineStr">
        <is>
          <t>Moyen</t>
        </is>
      </c>
      <c r="I320" s="218" t="inlineStr">
        <is>
          <t>Déni de service 
à distance</t>
        </is>
      </c>
      <c r="J320" s="179" t="inlineStr">
        <is>
          <t>OUI</t>
        </is>
      </c>
      <c r="K320" s="162" t="inlineStr">
        <is>
          <t>Les utilisateurs des versions concernées doivent appliquer les mesures d'atténuation suivantes :
▪ Les utilisateurs de Spring Framework 6.0.15 doivent passer à la version 6.0.16.
▪ Les utilisateurs de Spring Framework 6.1.2 doivent passer à la version 6.1.3
.
N.B : L'éditeur indique que la vulnérabilité affecte les systèmes utilisant Spring MVC et pour lesquels
Spring Security dans des versions ultérieures ou égales à 6.1.6 et 6.2.1 est présent dans le chemin 
d'accès vers les classes Java.</t>
        </is>
      </c>
      <c r="L320" s="179" t="inlineStr">
        <is>
          <t>APPS</t>
        </is>
      </c>
      <c r="M320" s="185" t="n">
        <v>45313</v>
      </c>
      <c r="N320" s="187" t="n">
        <v>10</v>
      </c>
      <c r="O320" s="185" t="n">
        <v>45327</v>
      </c>
      <c r="P320" s="179">
        <f>DATEDIF(F320,O320,"D")</f>
        <v/>
      </c>
      <c r="Q320" s="179">
        <f>IF(P320&lt;=N320,"Traité dans le delai","Hors délai de remediation")</f>
        <v/>
      </c>
      <c r="R320" s="128" t="inlineStr">
        <is>
          <t>23/01/2024 : Mail envoyé par SOC
29/01/2023 : Relance
01/02/2024 : Relance
05/02/2024 :  Relance
05/02/2024 : pas impacté par cette vulnérabilité vu que la version majeur utilisée dans notre périmètre est la version 2.</t>
        </is>
      </c>
      <c r="S320" s="22" t="inlineStr">
        <is>
          <t>https://spring.io/security/cve-2024-22233/</t>
        </is>
      </c>
      <c r="T320" s="167" t="n"/>
      <c r="U320" s="167" t="n"/>
      <c r="V320" s="167" t="n"/>
      <c r="W320" s="167" t="n"/>
      <c r="X320" s="115" t="n"/>
    </row>
    <row r="321" ht="409.5" customHeight="1" s="209">
      <c r="A321" s="160" t="inlineStr">
        <is>
          <t>MEDZ</t>
        </is>
      </c>
      <c r="B321" s="116" t="inlineStr">
        <is>
          <t xml:space="preserve">23012024-17 </t>
        </is>
      </c>
      <c r="C321" s="179" t="inlineStr">
        <is>
          <t>Clos (Patch cumulative)</t>
        </is>
      </c>
      <c r="D321" s="117" t="inlineStr">
        <is>
          <t>CVE-2023-38039
CVE-2023-38545
CVE-2023-38546
CVE-2023-40528
CVE-2023-42887
CVE-2023-42888
CVE-2023-42915
CVE-2023-42916
CVE-2023-42917
CVE-2023-42935
CVE-2024-23203
CVE-2024-23204
CVE-2024-23206
CVE-2024-23207
CVE-2024-23208
CVE-2024-23209
CVE-2024-23210
CVE-2024-23211
CVE-2024-23212
CVE-2024-23213
CVE-2024-23214
CVE-2024-23215
CVE-2024-23217
CVE-2024-23218
CVE-2024-23219
CVE-2024-23222
CVE-2024-23223
CVE-2024-23224</t>
        </is>
      </c>
      <c r="E321" s="117" t="inlineStr">
        <is>
          <t>Apple</t>
        </is>
      </c>
      <c r="F321" s="126" t="n">
        <v>45314</v>
      </c>
      <c r="G321" s="119" t="inlineStr">
        <is>
          <t>De multiples vulnérabilités ont été découvertes dans les produits Apple. Elles permettent à un attaquant de provoquer une atteinte à la confidentialité des données, un contournement de la politique de sécurité et une exécution de code arbitraire à distance.La vulnérabilité CVE-2024-23222 est activement exploitée. Apple a également publié des correctifs pour 
les appareils plus anciens qui ne supportent pas les versions plus récentes d'iOS et iPadOS. Ceux-ci concernent les vulnérabilités.CVE-2023-42916 et CVE-2023-42917 qui sont 
également activement exploitées.</t>
        </is>
      </c>
      <c r="H321" s="127" t="inlineStr">
        <is>
          <t>Risque fort</t>
        </is>
      </c>
      <c r="I321" s="117" t="inlineStr">
        <is>
          <t>Atteinte à la 
confidentialité des 
données
-
Contournement 
de la politique de 
sécurité
-
Exécution de 
code arbitraire à 
distance</t>
        </is>
      </c>
      <c r="J321" s="118" t="inlineStr">
        <is>
          <t>OUI</t>
        </is>
      </c>
      <c r="K321" s="119" t="inlineStr">
        <is>
          <t>Mise à jour des produits Apple par les versions suivantes :
• Safari versions à 17.3 ou ultérieur
• iOS versions à 15.8.1 ou ultérieur
• iOS versions à 16.7.5 ou ultérieur
• iOS versions à 17.3 ou ultérieur
• iPadOS versions à 15.8.1 ou ultérieur
• iPadOS versions à 16.7.5 ou ultérieur
• iPadOS versions à 17.3 ou ultérieur
• macOS Monterey versions à 12.7.3 ou ultérieur
• macOS Sonoma versions à 14.3 ou ultérieur
• macOS Ventura versions à 13.6.4 ou ultérieur</t>
        </is>
      </c>
      <c r="L321" s="179" t="inlineStr">
        <is>
          <t>FS</t>
        </is>
      </c>
      <c r="M321" s="126" t="n">
        <v>45314</v>
      </c>
      <c r="N321" s="130" t="n">
        <v>5</v>
      </c>
      <c r="O321" s="126">
        <f>TODAY()</f>
        <v/>
      </c>
      <c r="P321" s="179">
        <f>DATEDIF(F321,O321,"D")</f>
        <v/>
      </c>
      <c r="Q321" s="179">
        <f>IF(P321&lt;=N321,"Traité dans le delai","Hors délai de remediation")</f>
        <v/>
      </c>
      <c r="R321" s="128" t="inlineStr">
        <is>
          <t>23/01/2024 : Mail envoyé par SOC
29/01/2023 : Relance
01/02/2024 : Relance
03/02/2024 : Relance
05/02/2024: Relance
 Une nouvelle vulnarabilité a été découverte sous l'id : 06032024-01</t>
        </is>
      </c>
      <c r="S321" s="124" t="inlineStr">
        <is>
          <t>https://support.apple.com/en-us/HT214056
https://support.apple.com/en-us/HT214059
https://support.apple.com/en-us/HT214063
https://support.apple.com/en-us/HT214062
https://support.apple.com/en-us/HT214061
https://support.apple.com/en-us/HT214058
https://support.apple.com/en-us/HT214057</t>
        </is>
      </c>
      <c r="T321" s="167" t="n"/>
      <c r="U321" s="167" t="n"/>
      <c r="V321" s="167" t="n"/>
      <c r="W321" s="167" t="n"/>
      <c r="X321" s="115" t="n"/>
    </row>
    <row r="322" ht="225" customHeight="1" s="209">
      <c r="A322" s="160" t="inlineStr">
        <is>
          <t>MEDZ</t>
        </is>
      </c>
      <c r="B322" s="161" t="inlineStr">
        <is>
          <t>24012024-18</t>
        </is>
      </c>
      <c r="C322" s="169" t="inlineStr">
        <is>
          <t>Clos (Traité)</t>
        </is>
      </c>
      <c r="D322" s="218" t="inlineStr">
        <is>
          <t>CVE-2024-0741
CVE-2024-0742
CVE-2024-0743
CVE-2024-0744
CVE-2024-0745
CVE-2024-0746
CVE-2024-0747
CVE-2024-0748
CVE-2024-0749
CVE-2024-0750
CVE-2024-0751
CVE-2024-0752
CVE-2024-0753
CVE-2024-0754
CVE-2024-0755</t>
        </is>
      </c>
      <c r="E322" s="218" t="inlineStr">
        <is>
          <t>Mozilla Firefox</t>
        </is>
      </c>
      <c r="F322" s="185" t="n">
        <v>45315</v>
      </c>
      <c r="G322" s="162" t="inlineStr">
        <is>
          <t>De multiples vulnérabilités ont été 
découvertes dans les produits Mozilla. Elles 
permettent à un attaquant de provoquer un 
problème de sécurité non spécifié par l'éditeur, 
une atteinte à la confidentialité des données, 
une exécution de code arbitraire à distance et 
un contournement de la politique de sécurité.</t>
        </is>
      </c>
      <c r="H322" s="38" t="inlineStr">
        <is>
          <t>Risque fort</t>
        </is>
      </c>
      <c r="I322" s="218" t="inlineStr">
        <is>
          <t>Atteinte à la 
confidentialité des 
données
-
Contournement de la 
politique de sécurité
-
Exécution de code 
arbitraire à distance</t>
        </is>
      </c>
      <c r="J322" s="118" t="inlineStr">
        <is>
          <t>OUI</t>
        </is>
      </c>
      <c r="K322" s="162" t="inlineStr">
        <is>
          <t>❖ Mise à jour vers les versions Mozilla Firefox : 
✓ Firefox versions 122 ou ultérieur
✓ Firefox ESR versions 115.7 ou ultérieur
✓ Thunderbird versions 115.7 ou ultérieur</t>
        </is>
      </c>
      <c r="L322" s="179" t="inlineStr">
        <is>
          <t>FS</t>
        </is>
      </c>
      <c r="M322" s="185" t="n">
        <v>45315</v>
      </c>
      <c r="N322" s="187" t="n">
        <v>30</v>
      </c>
      <c r="O322" s="185" t="n">
        <v>45317</v>
      </c>
      <c r="P322" s="179">
        <f>DATEDIF(F322,O322,"D")</f>
        <v/>
      </c>
      <c r="Q322" s="179">
        <f>IF(P322&lt;=N322,"Traité dans le delai","Hors délai de remediation")</f>
        <v/>
      </c>
      <c r="R322" s="86" t="inlineStr">
        <is>
          <t>24/01/2024 : Mail envoyé par SOC
26/01/2024:  Relance  
06/02/2024 : Autoupdate</t>
        </is>
      </c>
      <c r="S322" s="22" t="inlineStr">
        <is>
          <t>https://www.mozilla.org/en-US/security/advisories/mfsa2024-01/
https://www.mozilla.org/en-US/security/advisories/mfsa2024-02/
https://www.mozilla.org/en-US/security/advisories/mfsa2024-04/</t>
        </is>
      </c>
      <c r="T322" s="167" t="n"/>
      <c r="U322" s="167" t="n"/>
      <c r="V322" s="167" t="n"/>
      <c r="W322" s="167" t="n"/>
      <c r="X322" s="179" t="n"/>
    </row>
    <row r="323" ht="165" customHeight="1" s="209">
      <c r="A323" s="160" t="inlineStr">
        <is>
          <t>MEDZ</t>
        </is>
      </c>
      <c r="B323" s="161" t="inlineStr">
        <is>
          <t>24012024-19</t>
        </is>
      </c>
      <c r="C323" s="169" t="inlineStr">
        <is>
          <t>Clos (Traité)</t>
        </is>
      </c>
      <c r="D323" s="218" t="inlineStr">
        <is>
          <t>CVE-2024-0807
CVE-2024-0812
CVE-2024-0808
CVE-2024-0810
CVE-2024-0814
CVE-2024-0813
CVE-2024-0806
CVE-2024-0805
CVE-2024-0804
CVE-2024-0811
CVE-2024-0809</t>
        </is>
      </c>
      <c r="E323" s="218" t="inlineStr">
        <is>
          <t>Google Chrome</t>
        </is>
      </c>
      <c r="F323" s="185" t="n">
        <v>45315</v>
      </c>
      <c r="G323" s="162" t="inlineStr">
        <is>
          <t>De multiples vulnérabilités ont été découvertes 
dans Google Chrome. Elles permettent à un 
attaquant de provoquer un problème de sécurité 
non spécifié par l'éditeur.</t>
        </is>
      </c>
      <c r="H323" s="38" t="inlineStr">
        <is>
          <t>Risque fort</t>
        </is>
      </c>
      <c r="I323" s="218" t="inlineStr">
        <is>
          <t>Non spécifié par 
l'éditeur</t>
        </is>
      </c>
      <c r="J323" s="179" t="inlineStr">
        <is>
          <t>OUI</t>
        </is>
      </c>
      <c r="K323" s="162" t="inlineStr">
        <is>
          <t>Mettre à jour Google chrome par la version suivantes : 
✓ Google Chrome version : 121.0.6167.85 ou ultérieur pour Mac
✓ Google Chrome version : 121.0.6167.85 ou ultérieur pour Linux
✓ Google Chrome version : 121.0.6167.85/.86 ou ultérieur Windows</t>
        </is>
      </c>
      <c r="L323" s="179" t="inlineStr">
        <is>
          <t>FS</t>
        </is>
      </c>
      <c r="M323" s="185" t="n">
        <v>45315</v>
      </c>
      <c r="N323" s="187" t="n">
        <v>30</v>
      </c>
      <c r="O323" s="185">
        <f>TODAY()</f>
        <v/>
      </c>
      <c r="P323" s="179">
        <f>DATEDIF(F323,O323,"D")</f>
        <v/>
      </c>
      <c r="Q323" s="179">
        <f>IF(P323&lt;=N323,"Traité dans le delai","Hors délai de remediation")</f>
        <v/>
      </c>
      <c r="R323" s="102" t="inlineStr">
        <is>
          <t>24/01/2024 : Mail envoyé par SOC 
'24/01/2024 : Autoupdate</t>
        </is>
      </c>
      <c r="S323" s="22" t="inlineStr">
        <is>
          <t>https://chromereleases.googleblog.com/2024/01/stable-channel-update-for-desktop_23.html</t>
        </is>
      </c>
      <c r="T323" s="167" t="n"/>
      <c r="U323" s="167" t="n"/>
      <c r="V323" s="167" t="n"/>
      <c r="W323" s="167" t="n"/>
      <c r="X323" s="115" t="n"/>
    </row>
    <row r="324" ht="240" customHeight="1" s="209">
      <c r="A324" s="160" t="inlineStr">
        <is>
          <t>MEDZ</t>
        </is>
      </c>
      <c r="B324" s="160" t="inlineStr">
        <is>
          <t>26012024-20</t>
        </is>
      </c>
      <c r="C324" s="169" t="inlineStr">
        <is>
          <t>Clos (Traité)</t>
        </is>
      </c>
      <c r="D324" s="182" t="inlineStr">
        <is>
          <t>CVE-2024-21385
CVE-2024-21383
CVE-2024-21387
CVE-2024-21382
CVE-2024-0814
CVE-2024-0813
CVE-2024-0812
CVE-2024-0811
CVE-2024-0810
CVE-2024-0809
CVE-2024-0808
CVE-2024-0807
CVE-2024-0806
CVE-2024-0805
CVE-2024-0804
CVE-2024-21326</t>
        </is>
      </c>
      <c r="E324" s="182" t="inlineStr">
        <is>
          <t>Microsoft Edge</t>
        </is>
      </c>
      <c r="F324" s="186" t="n">
        <v>45317</v>
      </c>
      <c r="G324" s="27" t="inlineStr">
        <is>
          <t>De multiples vulnérabilités ont été corrigées dans 
Microsoft Edge. Elles permettent à un attaquant de 
provoquer un problème de sécurité non spécifié 
par l'éditeur, une élévation de privilèges, une 
atteinte à la confidentialité des données et une 
usurpation d'identité.</t>
        </is>
      </c>
      <c r="H324" s="46" t="inlineStr">
        <is>
          <t>Risque fort</t>
        </is>
      </c>
      <c r="I324" s="182" t="inlineStr">
        <is>
          <t>Atteinte à la 
confidentialité des 
données
-
Usurpation 
d'identité
-
Élévation de 
privilèges
-
Non spécifié par 
l'éditeur</t>
        </is>
      </c>
      <c r="J324" s="169" t="inlineStr">
        <is>
          <t>OUI</t>
        </is>
      </c>
      <c r="K324" s="27" t="inlineStr">
        <is>
          <t>	Mise a jour vers la version 1121.0.2277.83 ou ultérieur</t>
        </is>
      </c>
      <c r="L324" s="179" t="inlineStr">
        <is>
          <t>FS</t>
        </is>
      </c>
      <c r="M324" s="186" t="n">
        <v>45317</v>
      </c>
      <c r="N324" s="188" t="n">
        <v>10</v>
      </c>
      <c r="O324" s="131" t="n">
        <v>45317</v>
      </c>
      <c r="P324" s="169">
        <f>DATEDIF(F324,O324,"D")</f>
        <v/>
      </c>
      <c r="Q324" s="179">
        <f>IF(P324&lt;=N324,"Traité dans le delai","Hors délai de remediation")</f>
        <v/>
      </c>
      <c r="R324" s="88" t="inlineStr">
        <is>
          <t>26/01/2024 : Mail envoyé par SOC
31/01/2024 :AutoUpdate</t>
        </is>
      </c>
      <c r="S324" s="47" t="inlineStr">
        <is>
          <t>https://msrc.microsoft.com/update-guide</t>
        </is>
      </c>
      <c r="T324" s="31" t="n"/>
      <c r="U324" s="31" t="n"/>
      <c r="V324" s="31" t="n"/>
      <c r="W324" s="31" t="n"/>
      <c r="X324" s="125" t="n"/>
    </row>
    <row r="325" ht="57" customHeight="1" s="209">
      <c r="A325" s="160" t="inlineStr">
        <is>
          <t>MEDZ</t>
        </is>
      </c>
      <c r="B325" s="179" t="inlineStr">
        <is>
          <t xml:space="preserve">08022024-05 </t>
        </is>
      </c>
      <c r="C325" s="169" t="inlineStr">
        <is>
          <t>Clos (Traité)</t>
        </is>
      </c>
      <c r="D325" s="218" t="inlineStr">
        <is>
          <t>CVE-2024-1283
CVE-2024-1284</t>
        </is>
      </c>
      <c r="E325" s="218" t="inlineStr">
        <is>
          <t>Google Chrome</t>
        </is>
      </c>
      <c r="F325" s="185" t="n">
        <v>45330</v>
      </c>
      <c r="G325" s="162" t="inlineStr">
        <is>
          <t>De multiples vulnérabilités ont été découvertes 
dans Google Chrome. Elles permettent à un 
attaquant de provoquer un problème de sécurité 
non spécifié par l'éditeur</t>
        </is>
      </c>
      <c r="H325" s="89" t="inlineStr">
        <is>
          <t>Risque fort</t>
        </is>
      </c>
      <c r="I325" s="218" t="inlineStr">
        <is>
          <t>Non spécifié par 
l'éditeur</t>
        </is>
      </c>
      <c r="J325" s="179" t="inlineStr">
        <is>
          <t>OUI</t>
        </is>
      </c>
      <c r="K325" s="64" t="inlineStr">
        <is>
          <t>Mettre à jour Google chrome par la version suivantes : 
✓ Google Chrome version : 121.0.6167.160 ou ultérieur pour Linux
✓ Google Chrome version : 121.0.6167.160/161 ou ultérieur Windows</t>
        </is>
      </c>
      <c r="L325" s="179" t="inlineStr">
        <is>
          <t>FS</t>
        </is>
      </c>
      <c r="M325" s="185" t="n">
        <v>45330</v>
      </c>
      <c r="N325" s="179" t="n">
        <v>30</v>
      </c>
      <c r="O325" s="185" t="n">
        <v>45330</v>
      </c>
      <c r="P325" s="179">
        <f>DATEDIF(F325,O325,"D")</f>
        <v/>
      </c>
      <c r="Q325" s="179">
        <f>IF(P325&lt;=N325,"Traité dans le delai","Hors délai de remediation")</f>
        <v/>
      </c>
      <c r="R325" s="102" t="inlineStr">
        <is>
          <t>08/02/2024 : Mail envoyé par SOC 
'08/02/2024 : Autoupdate</t>
        </is>
      </c>
      <c r="S325" s="133" t="inlineStr">
        <is>
          <t>https://chromereleases.googleblog.com/2024/02/stable-channel-update-for-desktop.html</t>
        </is>
      </c>
    </row>
    <row r="326" ht="159" customHeight="1" s="209">
      <c r="A326" s="160" t="inlineStr">
        <is>
          <t>MEDZ</t>
        </is>
      </c>
      <c r="B326" s="179" t="inlineStr">
        <is>
          <t>08022024-07</t>
        </is>
      </c>
      <c r="C326" s="91" t="inlineStr">
        <is>
          <t>WIP</t>
        </is>
      </c>
      <c r="D326" s="218" t="inlineStr">
        <is>
          <t>CVE-2023-40547</t>
        </is>
      </c>
      <c r="E326" s="218" t="inlineStr">
        <is>
          <t>distributions de Linux</t>
        </is>
      </c>
      <c r="F326" s="185" t="n">
        <v>45330</v>
      </c>
      <c r="G326" s="162" t="inlineStr">
        <is>
          <t>Une vulnérabilité a été découverte dans plusieurs distributions de Linux. Utilisant le chargeur d’amorçage (BootLoader) « Shim. » Peut permettre à un attaquant distant d’exécuter du code arbitraire.</t>
        </is>
      </c>
      <c r="H326" s="89" t="inlineStr">
        <is>
          <t>Risque fort</t>
        </is>
      </c>
      <c r="I326" s="218" t="inlineStr">
        <is>
          <t>Exécution de 
code arbitraire 
à distance</t>
        </is>
      </c>
      <c r="J326" s="179" t="inlineStr">
        <is>
          <t>OUI</t>
        </is>
      </c>
      <c r="K326" s="64" t="inlineStr">
        <is>
          <t>✓ Mettre à jour la version 15.8 de Shim ou ultérieur</t>
        </is>
      </c>
      <c r="L326" s="179" t="inlineStr">
        <is>
          <t>Unix</t>
        </is>
      </c>
      <c r="M326" s="185" t="n">
        <v>45330</v>
      </c>
      <c r="N326" s="179" t="n">
        <v>5</v>
      </c>
      <c r="O326" s="185">
        <f>TODAY()</f>
        <v/>
      </c>
      <c r="P326" s="179">
        <f>DATEDIF(F326,O326,"D")</f>
        <v/>
      </c>
      <c r="Q326" s="179">
        <f>IF(P326&lt;=N326,"Traité dans le delai","Hors délai de remediation")</f>
        <v/>
      </c>
      <c r="R326" s="86" t="inlineStr">
        <is>
          <t>08/02/2024 : Mail envoyé par SOC 
13/02/2024 : Relance
13/02/2024 : 
Redhat aucune Errata n'est disponible
Linux aucune Errata n'est disponible
19/02/2024 : aucune Errata n'est disponible
22/02/2024 : aucune Errata n'est disponible
26/02/2024 : Relance
28/02/2024 : Rellance
28/02/2024 :aucune Errata n'est disponible</t>
        </is>
      </c>
      <c r="S326" s="22" t="inlineStr">
        <is>
          <t>https://access.redhat.com/security/cve/cve-2023-40547
https://ubuntu.com/security/CVE-2023-40547
https://nvd.nist.gov/vuln/detail/CVE-2023-40547
https://www.bleepingcomputer.com/news/security/critical-flaw-in-shim-bootloader-impacts-major-linux-distros/</t>
        </is>
      </c>
    </row>
    <row r="327" ht="75" customHeight="1" s="209">
      <c r="A327" s="160" t="inlineStr">
        <is>
          <t>MEDZ</t>
        </is>
      </c>
      <c r="B327" s="179" t="inlineStr">
        <is>
          <t xml:space="preserve">09022024-12 </t>
        </is>
      </c>
      <c r="C327" s="169" t="inlineStr">
        <is>
          <t>Clos (Traité)</t>
        </is>
      </c>
      <c r="D327" s="218" t="inlineStr">
        <is>
          <t>CVE-2024-1283
CVE-2024-1284</t>
        </is>
      </c>
      <c r="E327" s="218" t="inlineStr">
        <is>
          <t>Microsoft Edge</t>
        </is>
      </c>
      <c r="F327" s="185" t="n">
        <v>45331</v>
      </c>
      <c r="G327" s="162" t="inlineStr">
        <is>
          <t>De multiples vulnérabilités ont été découvertes dans Microsoft Edge. Elles permettent à un attaquant d'exécuter du code arbitraire ou de provoquer un déni de service.</t>
        </is>
      </c>
      <c r="H327" s="89" t="inlineStr">
        <is>
          <t>Risque fort</t>
        </is>
      </c>
      <c r="I327" s="218" t="inlineStr">
        <is>
          <t>Exécution de code 
arbitraire 
-
Déni de service</t>
        </is>
      </c>
      <c r="J327" s="179" t="inlineStr">
        <is>
          <t>OUI</t>
        </is>
      </c>
      <c r="K327" s="64" t="inlineStr">
        <is>
          <t>Il est recommandé de mettre à jour Microsoft Edge dès que possible vers les versions :
✓ Microsoft Edge version 121.0.2277.113 ou ultérieures.
✓ Microsoft Edge Extended Stable version 120.0.2210.175 ou ultérieures</t>
        </is>
      </c>
      <c r="L327" s="179" t="inlineStr">
        <is>
          <t>FS</t>
        </is>
      </c>
      <c r="M327" s="185" t="n">
        <v>45331</v>
      </c>
      <c r="N327" s="179" t="n">
        <v>30</v>
      </c>
      <c r="O327" s="185" t="n">
        <v>45331</v>
      </c>
      <c r="P327" s="179">
        <f>DATEDIF(F327,O327,"D")</f>
        <v/>
      </c>
      <c r="Q327" s="179">
        <f>IF(P327&lt;=N327,"Traité dans le delai","Hors délai de remediation")</f>
        <v/>
      </c>
      <c r="R327" s="95" t="inlineStr">
        <is>
          <t>°09/02/2024 : Mail envoyé par SOC
Autoupdate</t>
        </is>
      </c>
      <c r="S327" s="111" t="inlineStr">
        <is>
          <t>https://msrc.microsoft.com/update-guide/vulnerability/CVE-2024-1284
https://msrc.microsoft.com/update-guide/vulnerability/CVE-2024-1283</t>
        </is>
      </c>
    </row>
    <row r="328" ht="97.5" customHeight="1" s="209">
      <c r="A328" s="160" t="inlineStr">
        <is>
          <t>MEDZ</t>
        </is>
      </c>
      <c r="B328" s="179" t="inlineStr">
        <is>
          <t xml:space="preserve"> 14022024-14 </t>
        </is>
      </c>
      <c r="C328" s="179" t="inlineStr">
        <is>
          <t>WIP</t>
        </is>
      </c>
      <c r="D328" s="218" t="inlineStr">
        <is>
          <t>CVE-2024-21402
CVE-2024-21413
CVE-2024-21378</t>
        </is>
      </c>
      <c r="E328" s="218" t="inlineStr">
        <is>
          <t>Microsoft 
Outlook</t>
        </is>
      </c>
      <c r="F328" s="185" t="n">
        <v>45336</v>
      </c>
      <c r="G328" s="162" t="inlineStr">
        <is>
          <t>De multiples vulnérabilités critique ont été découvertes
dans Microsoft Outlook. L’exploitation de cette faille 
peut permettre à un attaquant d’exécuter un code 
arbitraire à distance. La CVE-2024-21413 est 
considérée comme extrêmement critique. Le score 
CVSS de 9.8 indique une vulnérabilité avec un impact 
majeur. Il est essentiel de la traiter rapidement.</t>
        </is>
      </c>
      <c r="H328" s="89" t="inlineStr">
        <is>
          <t>Risque fort</t>
        </is>
      </c>
      <c r="I328" s="218" t="inlineStr">
        <is>
          <t>Exécution code arbitraire à distance
Elévation De privilèges</t>
        </is>
      </c>
      <c r="J328" s="179" t="inlineStr">
        <is>
          <t>OUI</t>
        </is>
      </c>
      <c r="K328" s="64" t="inlineStr">
        <is>
          <t>Veuillez se référer au bulletin de sécurité Microsoft du 13 Février 2024</t>
        </is>
      </c>
      <c r="L328" s="179" t="inlineStr">
        <is>
          <t>Wintel</t>
        </is>
      </c>
      <c r="M328" s="185" t="n">
        <v>45336</v>
      </c>
      <c r="N328" s="179" t="n">
        <v>2</v>
      </c>
      <c r="O328" s="185">
        <f>TODAY()</f>
        <v/>
      </c>
      <c r="P328" s="179">
        <f>DATEDIF(F328,O328,"D")</f>
        <v/>
      </c>
      <c r="Q328" s="179">
        <f>IF(P328&lt;=N328,"Traité dans le delai","Hors délai de remediation")</f>
        <v/>
      </c>
      <c r="R328" s="95" t="inlineStr">
        <is>
          <t>°14/02/2024 : Mail envoyé par SOC
16/02/2024 : Change initié sous l'id : 259120 
Date de réalisation       :  à partir du 15/02  .
22/02/2024 : Relance
26/02/2024 : Relance</t>
        </is>
      </c>
      <c r="S328" s="135" t="inlineStr">
        <is>
          <t>https://msrc.microsoft.com/update-guide/vulnerability/CVE-2024-21413
https://msrc.microsoft.com/update-guide/vulnerability/CVE-2024-21402
https://msrc.microsoft.com/update-guide/vulnerability/ CVE-2024-21378</t>
        </is>
      </c>
    </row>
    <row r="329" ht="105" customHeight="1" s="209">
      <c r="A329" s="160" t="inlineStr">
        <is>
          <t>MEDZ</t>
        </is>
      </c>
      <c r="B329" s="179" t="inlineStr">
        <is>
          <t xml:space="preserve"> 14022024-15</t>
        </is>
      </c>
      <c r="C329" s="179" t="inlineStr">
        <is>
          <t>WIP</t>
        </is>
      </c>
      <c r="D329" s="218" t="inlineStr">
        <is>
          <t>CVE-2024-20684
CVE-2024-21357
CVE-2024-21351
CVE-2024-21412
CVE-2024-21380</t>
        </is>
      </c>
      <c r="E329" s="218" t="inlineStr">
        <is>
          <t>Produit Microsoft</t>
        </is>
      </c>
      <c r="F329" s="185" t="n">
        <v>45336</v>
      </c>
      <c r="G329" s="162" t="inlineStr">
        <is>
          <t>De multiples vulnérabilités critique ont été découvertes
dans les produits de Microsoft. L’exploitation de 
cette faille peut permettre le déni de service et un 
contournement de la sécurité.
Les deux CVE-2024-21351 / CVE-2024-21412 sont
activement exploitées</t>
        </is>
      </c>
      <c r="H329" s="89" t="inlineStr">
        <is>
          <t>Risque fort</t>
        </is>
      </c>
      <c r="I329" s="218" t="inlineStr">
        <is>
          <t xml:space="preserve">Déni de service
Contournement de la sécurité
</t>
        </is>
      </c>
      <c r="J329" s="179" t="inlineStr">
        <is>
          <t>OUI</t>
        </is>
      </c>
      <c r="K329" s="64" t="inlineStr">
        <is>
          <t>Veuillez se référer au bulletin de sécurité Microsoft du 13 Février 2024 pour installation des Patchs (cf. 
section Références)</t>
        </is>
      </c>
      <c r="L329" s="179" t="inlineStr">
        <is>
          <t>Wintel</t>
        </is>
      </c>
      <c r="M329" s="185" t="n">
        <v>45336</v>
      </c>
      <c r="N329" s="179" t="n">
        <v>2</v>
      </c>
      <c r="O329" s="185">
        <f>TODAY()</f>
        <v/>
      </c>
      <c r="P329" s="179">
        <f>DATEDIF(F329,O329,"D")</f>
        <v/>
      </c>
      <c r="Q329" s="179">
        <f>IF(P329&lt;=N329,"Traité dans le delai","Hors délai de remediation")</f>
        <v/>
      </c>
      <c r="R329" s="95" t="inlineStr">
        <is>
          <t>°14/02/2024 : Mail envoyé par SOC
16/02/2024 : Change initié sous l'id : 259120 
Date de réalisation       :  à partir du 15/02  .
22/02/2024 : Relance
26/02/2024 : Relance</t>
        </is>
      </c>
      <c r="S329" s="135" t="inlineStr">
        <is>
          <t>https://msrc.microsoft.com/update-guide/en-US/advisory/CVE-2024-20684
https://msrc.microsoft.com/update-guide/vulnerability/CVE-2024-21357
https://msrc.microsoft.com/update-guide/vulnerability/CVE-2024-21380
https://msrc.microsoft.com/update-guide/vulnerability/CVE-2024-21412
https://msrc.microsoft.com/update-guide/vulnerability/CVE-2024-21351</t>
        </is>
      </c>
    </row>
    <row r="330" ht="165" customHeight="1" s="209">
      <c r="A330" s="160" t="inlineStr">
        <is>
          <t>MEDZ</t>
        </is>
      </c>
      <c r="B330" s="179" t="inlineStr">
        <is>
          <t xml:space="preserve"> 15022024-16</t>
        </is>
      </c>
      <c r="C330" s="109" t="inlineStr">
        <is>
          <t>Clos (Traité)</t>
        </is>
      </c>
      <c r="D330" s="218" t="inlineStr">
        <is>
          <t>CVE-2024-20729
CVE-2024-20730
CVE-2024-20731
CVE-2024-20735
CVE-2024-20747
CVE-2024-20748
CVE-2024-20749
CVE-2024-20728
CVE-2024-20734
CVE-2024-20736
CVE-2024-20733</t>
        </is>
      </c>
      <c r="E330" s="218" t="inlineStr">
        <is>
          <t xml:space="preserve"> produits 
Adobe</t>
        </is>
      </c>
      <c r="F330" s="185" t="n">
        <v>45337</v>
      </c>
      <c r="G330" s="162" t="inlineStr">
        <is>
          <t>De multiples vulnérabilités ont été  découvertes dans les produits Adobe. Certaines d'entre elles permettent à un attaquant de provoquer une exécution de code arbitraire à distance, un déni de service à distance et l’accès à des 
informations confidentielles.</t>
        </is>
      </c>
      <c r="H330" s="38" t="inlineStr">
        <is>
          <t>Risque fort</t>
        </is>
      </c>
      <c r="I330" s="218" t="inlineStr">
        <is>
          <t>Exécution de code arbitraire
Accès à des informations confidentielles    Contournement de mesures de sécurité
Déni de service</t>
        </is>
      </c>
      <c r="J330" s="179" t="inlineStr">
        <is>
          <t>OUI</t>
        </is>
      </c>
      <c r="K330" s="64" t="inlineStr">
        <is>
          <t>Mise a jours des produits Adobe par :
✓ Acrobat DC version 23.008.20533 ou ultérieur
✓ Acrobat Reader DC version 23.008.20533 ou ultérieur
✓ Acrobat 2020 version 20.005.30574 ou ultérieur
✓ Acrobat Reader version 20.005.30574 ou ultérieu</t>
        </is>
      </c>
      <c r="L330" s="179" t="inlineStr">
        <is>
          <t>FS</t>
        </is>
      </c>
      <c r="M330" s="185" t="n">
        <v>45337</v>
      </c>
      <c r="N330" s="179" t="n">
        <v>30</v>
      </c>
      <c r="O330" s="185">
        <f>TODAY()</f>
        <v/>
      </c>
      <c r="P330" s="179">
        <f>DATEDIF(F330,O330,"D")</f>
        <v/>
      </c>
      <c r="Q330" s="179">
        <f>IF(P330&lt;=N330,"Traité dans le delai","Hors délai de remediation")</f>
        <v/>
      </c>
      <c r="R330" s="95" t="inlineStr">
        <is>
          <t xml:space="preserve">°15/02/2024 : Mail envoyé par SOC
17/02/2024 : Relance
19/02/2024 : Relance
22/02/2024 : Autoupdate
</t>
        </is>
      </c>
      <c r="S330" s="135" t="inlineStr">
        <is>
          <t xml:space="preserve">https://helpx.adobe.com/security/products/acrobat/apsb24-07.html </t>
        </is>
      </c>
    </row>
    <row r="331" ht="75.75" customHeight="1" s="209" thickBot="1">
      <c r="A331" s="160" t="inlineStr">
        <is>
          <t>MEDZ</t>
        </is>
      </c>
      <c r="B331" s="218" t="inlineStr">
        <is>
          <t xml:space="preserve">16022024-19 </t>
        </is>
      </c>
      <c r="C331" s="179" t="inlineStr">
        <is>
          <t>Clos (Traité)</t>
        </is>
      </c>
      <c r="D331" s="218" t="inlineStr">
        <is>
          <t>CVE-2024-24691</t>
        </is>
      </c>
      <c r="E331" s="218" t="inlineStr">
        <is>
          <t>Zoom Client for Meetings</t>
        </is>
      </c>
      <c r="F331" s="185" t="n">
        <v>45338</v>
      </c>
      <c r="G331" s="64" t="inlineStr">
        <is>
          <t>Une vulnérabilité a été découverte dans Zoom 
Rooms pour Windows antérieurs à la version 
5.17.0 peut permettre à un utilisateur non  authentifié d’effectuer une escalade des 
privilèges via un accès réseau.</t>
        </is>
      </c>
      <c r="H331" s="89" t="inlineStr">
        <is>
          <t>Risque fort</t>
        </is>
      </c>
      <c r="I331" s="218" t="inlineStr">
        <is>
          <t>Escalade de privilège</t>
        </is>
      </c>
      <c r="J331" s="179" t="inlineStr">
        <is>
          <t>OUI</t>
        </is>
      </c>
      <c r="K331" s="64" t="inlineStr">
        <is>
          <t xml:space="preserve"> Mise à jour vers la version 5.17.3 ou ultérieurs.</t>
        </is>
      </c>
      <c r="L331" s="179" t="inlineStr">
        <is>
          <t>FS</t>
        </is>
      </c>
      <c r="M331" s="185" t="n">
        <v>45338</v>
      </c>
      <c r="N331" s="179" t="n">
        <v>30</v>
      </c>
      <c r="O331" s="185" t="n">
        <v>45348</v>
      </c>
      <c r="P331" s="179">
        <f>DATEDIF(F331,O331,"D")</f>
        <v/>
      </c>
      <c r="Q331" s="179">
        <f>IF(P331&lt;=N331,"Traité dans le delai","Hors délai de remediation")</f>
        <v/>
      </c>
      <c r="R331" s="103" t="inlineStr">
        <is>
          <t xml:space="preserve">16/02/2024 : Mail envoyé par SOC 
19/01/2024 : Relance
19/02/202: Relance
26/02/202: Autoupdate
</t>
        </is>
      </c>
      <c r="S331" s="134" t="inlineStr">
        <is>
          <t>https://www.zoom.com/en/trust/security-bulletin/ZSB-24008/
https://zoom.us/download</t>
        </is>
      </c>
    </row>
    <row r="332" ht="90" customHeight="1" s="209">
      <c r="A332" s="160" t="inlineStr">
        <is>
          <t>MEDZ</t>
        </is>
      </c>
      <c r="B332" s="179" t="inlineStr">
        <is>
          <t>20022024-20</t>
        </is>
      </c>
      <c r="C332" s="179" t="inlineStr">
        <is>
          <t>Clos (Patch cumulative)</t>
        </is>
      </c>
      <c r="D332" s="218" t="inlineStr">
        <is>
          <t>CVE-2023-6237</t>
        </is>
      </c>
      <c r="E332" s="179" t="inlineStr">
        <is>
          <t>OpenSSL</t>
        </is>
      </c>
      <c r="F332" s="185" t="n">
        <v>45342</v>
      </c>
      <c r="G332" s="64" t="inlineStr">
        <is>
          <t>Une vulnérabilité a été découverte dans 
OpenSSL. Elle permet à un attaquant de 
provoquer un déni de service à distance</t>
        </is>
      </c>
      <c r="H332" s="26" t="inlineStr">
        <is>
          <t>Risque fort</t>
        </is>
      </c>
      <c r="I332" s="218" t="inlineStr">
        <is>
          <t>Déni de service 
à distance</t>
        </is>
      </c>
      <c r="J332" s="218" t="inlineStr">
        <is>
          <t xml:space="preserve">
OUI</t>
        </is>
      </c>
      <c r="K332" s="162" t="inlineStr">
        <is>
          <t>✓ Mettre à jour OpenSSL vers la version : 
✓ 1.0.2zh, ou ultérieure
✓ 1.1.1u, ou ultérieure
✓ 3.0.9, ou ultérieure
✓ 3.1.1, ou ultérieure</t>
        </is>
      </c>
      <c r="L332" s="179" t="inlineStr">
        <is>
          <t>Unix</t>
        </is>
      </c>
      <c r="M332" s="185" t="n">
        <v>45342</v>
      </c>
      <c r="N332" s="179" t="n">
        <v>10</v>
      </c>
      <c r="O332" s="185">
        <f>TODAY()</f>
        <v/>
      </c>
      <c r="P332" s="179">
        <f>DATEDIF(F332,O332,"D")</f>
        <v/>
      </c>
      <c r="Q332" s="179">
        <f>IF(P332&lt;=N332,"Traité dans le delai","Hors délai de remediation")</f>
        <v/>
      </c>
      <c r="R332" s="103" t="inlineStr">
        <is>
          <t>20/02/2024 : Mail envoyé par SOC 
21/02/2024 :  Redhat: non affecté.
Oracle Linux: aucune publication jusqu’à présent
28/02/2024 : Relance
28/02/2024 : aucune publication jusqu’à présent
08/03/2024 : aucune publication jusqu’à présent</t>
        </is>
      </c>
      <c r="S332" s="136" t="inlineStr">
        <is>
          <t>https://www.openssl.org/news/secadv/20230530.tx</t>
        </is>
      </c>
    </row>
    <row r="333" ht="120" customHeight="1" s="209">
      <c r="A333" s="160" t="inlineStr">
        <is>
          <t>MEDZ</t>
        </is>
      </c>
      <c r="B333" s="179" t="inlineStr">
        <is>
          <t>21022024-25</t>
        </is>
      </c>
      <c r="C333" s="169" t="inlineStr">
        <is>
          <t>Clos (Traité)</t>
        </is>
      </c>
      <c r="D333" s="218" t="inlineStr">
        <is>
          <t>CVE-2024-1669
CVE-2024-1670
CVE-2024-1671
CVE-2024-1672
CVE-2024-1673
CVE-2024-1674
CVE-2024-1675
CVE-2024-1676</t>
        </is>
      </c>
      <c r="E333" s="218" t="inlineStr">
        <is>
          <t>Google Chrome</t>
        </is>
      </c>
      <c r="F333" s="185" t="n">
        <v>45343</v>
      </c>
      <c r="G333" s="162" t="inlineStr">
        <is>
          <t>De multiples vulnérabilités ont été découvertes dans Google Chrome. Elles permettent à un attaquant distant de contourner les restrictions de sécurité ou d'exécuter du code arbitraire sur le système ciblé.</t>
        </is>
      </c>
      <c r="H333" s="89" t="inlineStr">
        <is>
          <t>Risque fort</t>
        </is>
      </c>
      <c r="I333" s="218" t="inlineStr">
        <is>
          <t>L’exécution de code arbitraire
Contournement de la politique de sécurité</t>
        </is>
      </c>
      <c r="J333" s="179" t="inlineStr">
        <is>
          <t>OUI</t>
        </is>
      </c>
      <c r="K333" s="162" t="inlineStr">
        <is>
          <t>Il est recommandé de mettre à jour Google Chrome dès que possible vers les versions :
✓ Google Chrome version : 122.0.6261.57/.58 ou ultérieur pour Windows
✓ Google Chrome version : 122.0.6261.57 ou ultérieur pour Linux
✓ Google Chrome version : 122.0.6261.57 ou ultérieur MacOs</t>
        </is>
      </c>
      <c r="L333" s="179" t="inlineStr">
        <is>
          <t>FS</t>
        </is>
      </c>
      <c r="M333" s="185" t="n">
        <v>45343</v>
      </c>
      <c r="N333" s="179" t="n">
        <v>30</v>
      </c>
      <c r="O333" s="185" t="n">
        <v>45343</v>
      </c>
      <c r="P333" s="179">
        <f>DATEDIF(F333,O333,"D")</f>
        <v/>
      </c>
      <c r="Q333" s="179">
        <f>IF(P333&lt;=N333,"Traité dans le delai","Hors délai de remediation")</f>
        <v/>
      </c>
      <c r="R333" s="86" t="inlineStr">
        <is>
          <t>°21/02/2024 : Mail envoyé par SOC
Autoupdate</t>
        </is>
      </c>
      <c r="S333" s="22" t="inlineStr">
        <is>
          <t xml:space="preserve">https://chromereleases.googleblog.com/2024/02/stable-channel-update-for-desktop_20.html </t>
        </is>
      </c>
    </row>
    <row r="334" ht="150" customHeight="1" s="209">
      <c r="A334" s="160" t="inlineStr">
        <is>
          <t>MEDZ</t>
        </is>
      </c>
      <c r="B334" s="179" t="inlineStr">
        <is>
          <t>27022024-27</t>
        </is>
      </c>
      <c r="C334" s="169" t="inlineStr">
        <is>
          <t>Clos (Traité)</t>
        </is>
      </c>
      <c r="D334" s="218" t="inlineStr">
        <is>
          <t>CVE-2024-1669
CVE-2024-1670
CVE-2024-1671
CVE-2024-1672
CVE-2024-1673
CVE-2024-1674
CVE-2024-1675
CVE-2024-1676
CVE-2024-26192
CVE-2024-21423</t>
        </is>
      </c>
      <c r="E334" s="218" t="inlineStr">
        <is>
          <t>Microsoft Edge</t>
        </is>
      </c>
      <c r="F334" s="185" t="n">
        <v>45349</v>
      </c>
      <c r="G334" s="23" t="inlineStr">
        <is>
          <t>De multiples vulnérabilités ont été corrigées dans Microsoft Edge. Elles permettent à un attaquant de provoquer un problème de sécurité non spécifié par l'éditeur, une atteinte à la confidentialité des données et une usurpation d'identité.</t>
        </is>
      </c>
      <c r="H334" s="89" t="inlineStr">
        <is>
          <t>Risque fort</t>
        </is>
      </c>
      <c r="I334" s="218" t="inlineStr">
        <is>
          <t>Atteinte à la confidentialité des données
Usurpation d'identité</t>
        </is>
      </c>
      <c r="J334" s="179" t="inlineStr">
        <is>
          <t>OUI</t>
        </is>
      </c>
      <c r="K334" s="162" t="inlineStr">
        <is>
          <t>Il est recommandé de mettre à jour Microsoft Edge dès que possible vers les versions :
	Microsoft Edge version 122.0.2365.52 ou ultérieures.</t>
        </is>
      </c>
      <c r="L334" s="179" t="inlineStr">
        <is>
          <t>FS</t>
        </is>
      </c>
      <c r="M334" s="185" t="n">
        <v>45349</v>
      </c>
      <c r="N334" s="179" t="n">
        <v>5</v>
      </c>
      <c r="O334" s="185" t="n">
        <v>45349</v>
      </c>
      <c r="P334" s="179">
        <f>DATEDIF(F334,O334,"D")</f>
        <v/>
      </c>
      <c r="Q334" s="179">
        <f>IF(P334&lt;=N334,"Traité dans le delai","Hors délai de remediation")</f>
        <v/>
      </c>
      <c r="R334" s="86" t="inlineStr">
        <is>
          <t>°27/02/2024 : Mail envoyé par SOC
Autoupdate</t>
        </is>
      </c>
      <c r="S334" s="22" t="inlineStr">
        <is>
          <t xml:space="preserve">https://msrc.microsoft.com/update-guide/ 
</t>
        </is>
      </c>
    </row>
    <row r="335" ht="180" customHeight="1" s="209">
      <c r="A335" s="160" t="inlineStr">
        <is>
          <t>MEDZ</t>
        </is>
      </c>
      <c r="B335" s="161" t="inlineStr">
        <is>
          <t>06032024-01</t>
        </is>
      </c>
      <c r="C335" s="179" t="inlineStr">
        <is>
          <t>Clos (Traité)</t>
        </is>
      </c>
      <c r="D335" s="218" t="inlineStr">
        <is>
          <t>CVE-2024-23225
CVE-2024-23296
CVE-2024-23256</t>
        </is>
      </c>
      <c r="E335" s="218" t="inlineStr">
        <is>
          <t>Apple</t>
        </is>
      </c>
      <c r="F335" s="185" t="n">
        <v>45357</v>
      </c>
      <c r="G335" s="162" t="inlineStr">
        <is>
          <t>De multiples vulnérabilités ont été découvertes dans 
les produits Apple de type "zero-day" affectant les 
iPhones et les iPads. Il est possible que ces failles aient 
déjà été exploitées. Elles permettent à un attaquant de 
de contourner les mesures de sécurité d'un appareil 
concerné et d'accéder à des informations sensibles.
Apple a également corrigé un bogue de "Safari Private 
Browsing" qui exposait les onglets verrouillés des 
utilisateurs lorsqu'ils changeaient de groupe d'onglets 
si l'option "Locked Private Browsing" est activée.</t>
        </is>
      </c>
      <c r="H335" s="89" t="inlineStr">
        <is>
          <t>Risque fort</t>
        </is>
      </c>
      <c r="I335" s="218" t="inlineStr">
        <is>
          <t>Accès aux 
informations 
confidentielles
-
Contournement 
de la politique de 
sécurité</t>
        </is>
      </c>
      <c r="J335" s="179" t="inlineStr">
        <is>
          <t>OUI</t>
        </is>
      </c>
      <c r="K335" s="162" t="inlineStr">
        <is>
          <t>Mise à jour vers 
• iPadOS version 17.4 ou ultérieur
• iPadOS version 16.7.6 ou ultérieur
• iOS version 17.4 ou ultérieur
• iOS version 16.7.6 ou ultérieur
• Safari versions 17.x</t>
        </is>
      </c>
      <c r="L335" s="179" t="inlineStr">
        <is>
          <t>FS</t>
        </is>
      </c>
      <c r="M335" s="185" t="n">
        <v>45357</v>
      </c>
      <c r="N335" s="179" t="n">
        <v>10</v>
      </c>
      <c r="O335" s="185" t="n">
        <v>45363</v>
      </c>
      <c r="P335" s="179">
        <f>DATEDIF(F335,O335,"D")</f>
        <v/>
      </c>
      <c r="Q335" s="179">
        <f>IF(P335&lt;=N335,"Traité dans le delai","Hors délai de remediation")</f>
        <v/>
      </c>
      <c r="R335" s="86" t="inlineStr">
        <is>
          <t>06/03/2024 : Mail envoyé par SOC
12/03/2024 : Relance
Une nouvelle vulnérabilité a été découvete sous l'id : 12032024-05</t>
        </is>
      </c>
      <c r="S335" s="22" t="inlineStr">
        <is>
          <t>https://support.apple.com/fr-fr/HT214081
https://support.apple.com/fr-fr/HT214082</t>
        </is>
      </c>
    </row>
    <row r="336" ht="105" customHeight="1" s="209">
      <c r="A336" s="160" t="inlineStr">
        <is>
          <t>MEDZ</t>
        </is>
      </c>
      <c r="B336" s="161" t="inlineStr">
        <is>
          <t>06032024-02</t>
        </is>
      </c>
      <c r="C336" s="179" t="inlineStr">
        <is>
          <t>OPEN</t>
        </is>
      </c>
      <c r="D336" s="218" t="inlineStr">
        <is>
          <t>CVE-2024-22252
CVE-2024-22253
CVE-2024-22254
CVE-2024-22255</t>
        </is>
      </c>
      <c r="E336" s="218" t="inlineStr">
        <is>
          <t>Produits Vmware</t>
        </is>
      </c>
      <c r="F336" s="185" t="n">
        <v>45357</v>
      </c>
      <c r="G336" s="162" t="inlineStr">
        <is>
          <t>Multiples vulnérabilités affectant les produits 
Susmentionnés. L’exploitation de ces 
vulnérabilités peut permettre à un attaquant 
distant d’exécuter du code arbitraire et de 
porter atteinte aux informations 
confidentielles</t>
        </is>
      </c>
      <c r="H336" s="89" t="inlineStr">
        <is>
          <t>Risque fort</t>
        </is>
      </c>
      <c r="I336" s="218" t="inlineStr">
        <is>
          <t>Exécution du 
code arbitraire à 
distance
-
Atteinte à la 
confidentialité 
des données</t>
        </is>
      </c>
      <c r="J336" s="179" t="inlineStr">
        <is>
          <t>OUI</t>
        </is>
      </c>
      <c r="K336" s="23" t="inlineStr">
        <is>
          <t>Veuillez se référer au bulletin de sécurité d’Apple afin d’installer les nouvelles mises à jour</t>
        </is>
      </c>
      <c r="L336" s="179" t="inlineStr">
        <is>
          <t>Wintel</t>
        </is>
      </c>
      <c r="M336" s="185" t="n">
        <v>45357</v>
      </c>
      <c r="N336" s="179" t="n">
        <v>5</v>
      </c>
      <c r="O336" s="185" t="n">
        <v>45372</v>
      </c>
      <c r="P336" s="179">
        <f>DATEDIF(F336,O336,"D")</f>
        <v/>
      </c>
      <c r="Q336" s="179">
        <f>IF(P336&lt;=N336,"Traité dans le delai","Hors délai de remediation")</f>
        <v/>
      </c>
      <c r="R336" s="86" t="inlineStr">
        <is>
          <t>06/03/2024 : Mail envoyé par SOC
07/03/2024 : Relance
12/03/2024 : Relance
14/03/2024 : Relance
04/04/2024 : Relance</t>
        </is>
      </c>
      <c r="S336" s="22" t="inlineStr">
        <is>
          <t>https://www.vmware.com/security/advisories/VMSA-2024-0006.html</t>
        </is>
      </c>
    </row>
    <row r="337" ht="101.15" customHeight="1" s="209">
      <c r="A337" s="160" t="inlineStr">
        <is>
          <t>MEDZ</t>
        </is>
      </c>
      <c r="B337" s="161" t="inlineStr">
        <is>
          <t>06032024-03</t>
        </is>
      </c>
      <c r="C337" s="169" t="inlineStr">
        <is>
          <t>Clos (Traité)</t>
        </is>
      </c>
      <c r="D337" s="218" t="inlineStr">
        <is>
          <t>CVE-2024-2173
CVE-2024-2174
CVE-2024-2176</t>
        </is>
      </c>
      <c r="E337" s="218" t="inlineStr">
        <is>
          <t>Google Chrome</t>
        </is>
      </c>
      <c r="F337" s="185" t="n">
        <v>45357</v>
      </c>
      <c r="G337" s="162" t="inlineStr">
        <is>
          <t>De multiples vulnérabilités ont été découvertes dans Google Chrome. Elles permettent à un attaquant de provoquer un problème de sécurité non spécifié par l'éditeur.</t>
        </is>
      </c>
      <c r="H337" s="89" t="inlineStr">
        <is>
          <t>Risque fort</t>
        </is>
      </c>
      <c r="I337" s="179" t="inlineStr">
        <is>
          <t xml:space="preserve">        N/A</t>
        </is>
      </c>
      <c r="J337" s="179" t="inlineStr">
        <is>
          <t>OUI</t>
        </is>
      </c>
      <c r="K337" s="162" t="inlineStr">
        <is>
          <t>Il est recommandé de mettre à jour Google Chrome dès que possible vers les versions :
	Google Chrome version : 122.0.6261.111/.112 ou ultérieur pour Windows
	Google Chrome version : 122.0.6261.111 ou ultérieur pour Linux
	Google Chrome version : 122.0.6261.111 ou ultérieur MacOs</t>
        </is>
      </c>
      <c r="L337" s="179" t="inlineStr">
        <is>
          <t>FS</t>
        </is>
      </c>
      <c r="M337" s="185" t="n">
        <v>45357</v>
      </c>
      <c r="N337" s="179" t="n">
        <v>5</v>
      </c>
      <c r="O337" s="185" t="n">
        <v>45372</v>
      </c>
      <c r="P337" s="179">
        <f>DATEDIF(F337,O337,"D")</f>
        <v/>
      </c>
      <c r="Q337" s="179">
        <f>IF(P337&lt;=N337,"Traité dans le delai","Hors délai de remediation")</f>
        <v/>
      </c>
      <c r="R337" s="86" t="inlineStr">
        <is>
          <t>06/03/2024 : Mail envoyé par SOC
Autoupdate</t>
        </is>
      </c>
      <c r="S337" s="22" t="inlineStr">
        <is>
          <t>https://chromereleases.googleblog.com/2024/03/stable-channel-update-for-desktop.html</t>
        </is>
      </c>
    </row>
    <row r="338" ht="72" customHeight="1" s="209">
      <c r="A338" s="160" t="inlineStr">
        <is>
          <t>MEDZ</t>
        </is>
      </c>
      <c r="B338" s="161" t="inlineStr">
        <is>
          <t>08032024-04</t>
        </is>
      </c>
      <c r="C338" s="169" t="inlineStr">
        <is>
          <t>Clos (Traité)</t>
        </is>
      </c>
      <c r="D338" s="179" t="inlineStr">
        <is>
          <t>CVE-2024-2173</t>
        </is>
      </c>
      <c r="E338" s="218" t="inlineStr">
        <is>
          <t>Microsoft Edge</t>
        </is>
      </c>
      <c r="F338" s="185" t="n">
        <v>45359</v>
      </c>
      <c r="G338" s="162" t="inlineStr">
        <is>
          <t>Une vulnérabilité dans le moteur de JavaScript V8 de Microsoft Edge permet à un attaquant non authentifié, en persuadant une victime de consulter un site spécifiquement forgé, d’exécuter du code arbitraire.</t>
        </is>
      </c>
      <c r="H338" s="89" t="inlineStr">
        <is>
          <t>Risque fort</t>
        </is>
      </c>
      <c r="I338" s="218" t="inlineStr">
        <is>
          <t xml:space="preserve">l’exécution de code arbitraire 
</t>
        </is>
      </c>
      <c r="J338" s="179" t="inlineStr">
        <is>
          <t>OUI</t>
        </is>
      </c>
      <c r="K338" s="162" t="inlineStr">
        <is>
          <t>Il est recommandé de mettre à jour Microsoft Edge dès que possible vers les versions :
	Microsoft Edge version 122.0.2365.80 ou ultérieure</t>
        </is>
      </c>
      <c r="L338" s="179" t="inlineStr">
        <is>
          <t>FS</t>
        </is>
      </c>
      <c r="M338" s="185" t="n">
        <v>45359</v>
      </c>
      <c r="N338" s="179" t="n">
        <v>5</v>
      </c>
      <c r="O338" s="185" t="n">
        <v>45372</v>
      </c>
      <c r="P338" s="179">
        <f>DATEDIF(F338,O338,"D")</f>
        <v/>
      </c>
      <c r="Q338" s="179">
        <f>IF(P338&lt;=N338,"Traité dans le delai","Hors délai de remediation")</f>
        <v/>
      </c>
      <c r="R338" s="86" t="inlineStr">
        <is>
          <t>08/03/2024 : Mail envoyé par SOC
Autoupdate</t>
        </is>
      </c>
      <c r="S338" s="22" t="inlineStr">
        <is>
          <t xml:space="preserve">https://msrc.microsoft.com/updateguide/vulnerability/CVE-2024-2173 </t>
        </is>
      </c>
    </row>
    <row r="339" ht="105" customHeight="1" s="209">
      <c r="A339" s="160" t="inlineStr">
        <is>
          <t>MEDZ</t>
        </is>
      </c>
      <c r="B339" s="161" t="inlineStr">
        <is>
          <t>12032024-05</t>
        </is>
      </c>
      <c r="C339" s="179" t="inlineStr">
        <is>
          <t>Clos (Traité)</t>
        </is>
      </c>
      <c r="D339" s="179" t="inlineStr">
        <is>
          <t>CVE-2024-23225</t>
        </is>
      </c>
      <c r="E339" s="218" t="inlineStr">
        <is>
          <t>Apple</t>
        </is>
      </c>
      <c r="F339" s="185" t="n">
        <v>45363</v>
      </c>
      <c r="G339" s="162" t="inlineStr">
        <is>
          <t>Une vulnérabilité dans le traitement de contenu HTML de plusieurs produits Apple permet à un attaquant non authentifié, en persuadant une victime de consulter une page HTML spécifiquement forgée, d’exécuter du code arbitraire.</t>
        </is>
      </c>
      <c r="H339" s="89" t="inlineStr">
        <is>
          <t>Risque fort</t>
        </is>
      </c>
      <c r="I339" s="218" t="inlineStr">
        <is>
          <t xml:space="preserve">l’exécution de code arbitraire 
</t>
        </is>
      </c>
      <c r="J339" s="179" t="inlineStr">
        <is>
          <t>OUI</t>
        </is>
      </c>
      <c r="K339" s="162" t="inlineStr">
        <is>
          <t>Mise à jour des produits Apple par les versions suivantes :
•	iPadOS version 17.4 ou ultérieur
•	iPadOS version 16.7.6 ou ultérieur
•	iOS version 17.4 ou ultérieur
•	iOS version 16.7.6 ou ultérieur
•	Apple MacOS Sonoma 14.4 ou ultérieur</t>
        </is>
      </c>
      <c r="L339" s="179" t="inlineStr">
        <is>
          <t>FS</t>
        </is>
      </c>
      <c r="M339" s="185" t="n">
        <v>45363</v>
      </c>
      <c r="N339" s="179" t="n">
        <v>10</v>
      </c>
      <c r="O339" s="185" t="n">
        <v>45372</v>
      </c>
      <c r="P339" s="179">
        <f>DATEDIF(F339,O339,"D")</f>
        <v/>
      </c>
      <c r="Q339" s="179">
        <f>IF(P339&lt;=N339,"Traité dans le delai","Hors délai de remediation")</f>
        <v/>
      </c>
      <c r="R339" s="86" t="inlineStr">
        <is>
          <t>12/03/2024 : Mail envoyé par SOC
14/03/2024 : Relance
18/03/2024 : Relance
20/03/2024 : Relance</t>
        </is>
      </c>
      <c r="S339" s="22" t="inlineStr">
        <is>
          <t xml:space="preserve">https://support.apple.com/en-us/HT214081  
https://support.apple.com/en-us/HT214084 </t>
        </is>
      </c>
    </row>
    <row r="340" ht="150" customHeight="1" s="209">
      <c r="A340" s="160" t="inlineStr">
        <is>
          <t>MEDZ</t>
        </is>
      </c>
      <c r="B340" s="161" t="inlineStr">
        <is>
          <t>14032024-06</t>
        </is>
      </c>
      <c r="C340" s="179" t="inlineStr">
        <is>
          <t>Clos (Patch cumulative)</t>
        </is>
      </c>
      <c r="D340" s="218" t="inlineStr">
        <is>
          <t>CVE-2023-42789
CVE-2023-42790
CVE-2024-23112
CVE-2023-46717</t>
        </is>
      </c>
      <c r="E340" s="218" t="inlineStr">
        <is>
          <t>Forti OS</t>
        </is>
      </c>
      <c r="F340" s="185" t="n">
        <v>45365</v>
      </c>
      <c r="G340" s="162" t="inlineStr">
        <is>
          <t>De multiples vulnérabilités ont été 
découvertes dans les produits Fortinet. Elles 
permettent à un attaquant de provoquer une 
exécution de code arbitraire à distance, un 
contournement de la politique de sécurité et 
une élévation de privilèges.</t>
        </is>
      </c>
      <c r="H340" s="89" t="inlineStr">
        <is>
          <t>Risque fort</t>
        </is>
      </c>
      <c r="I340" s="218" t="inlineStr">
        <is>
          <t>Atteinte à l'intégrité des 
données
-
Contournement de la 
politique de sécurité
-
Exécution de code 
arbitraire
-
Élévation de privilège</t>
        </is>
      </c>
      <c r="J340" s="179" t="inlineStr">
        <is>
          <t>OUI</t>
        </is>
      </c>
      <c r="K340" s="162" t="inlineStr">
        <is>
          <t>Installation de la mise à jour :
✓ FortiOS version 6.2.16 ou ultérieur
✓ FortiOS version 6.4.15 ou ultérieur
✓ FortiOS version 7.0.14 ou ultérieur
✓ FortiOS version 7.2.7 ou ultérieur
✓ FortiOS version 7.4.2 ou ultérieur</t>
        </is>
      </c>
      <c r="L340" s="179" t="inlineStr">
        <is>
          <t>Network</t>
        </is>
      </c>
      <c r="M340" s="185" t="n">
        <v>45365</v>
      </c>
      <c r="N340" s="179" t="n">
        <v>1</v>
      </c>
      <c r="O340" s="185" t="n">
        <v>45372</v>
      </c>
      <c r="P340" s="179">
        <f>DATEDIF(F340,O340,"D")</f>
        <v/>
      </c>
      <c r="Q340" s="179">
        <f>IF(P340&lt;=N340,"Traité dans le delai","Hors délai de remediation")</f>
        <v/>
      </c>
      <c r="R340" s="86" t="inlineStr">
        <is>
          <t xml:space="preserve">14/03/2024 : Mail envoyé par SOC
18/03/2024 : Relance
</t>
        </is>
      </c>
      <c r="S340" s="22" t="inlineStr">
        <is>
          <t xml:space="preserve">https://www.fortiguard.com/psirt/FG-IR-24-013  
https://www.fortiguard.com/psirt/FG-IR-23-328 
https://www.fortiguard.com/psirt/FG-IR-23-424 </t>
        </is>
      </c>
    </row>
    <row r="341" ht="150" customHeight="1" s="209">
      <c r="A341" s="160" t="inlineStr">
        <is>
          <t>MEDZ</t>
        </is>
      </c>
      <c r="B341" s="160" t="inlineStr">
        <is>
          <t>14032024-08</t>
        </is>
      </c>
      <c r="C341" s="169" t="inlineStr">
        <is>
          <t>Clos (Traité)</t>
        </is>
      </c>
      <c r="D341" s="179" t="inlineStr">
        <is>
          <t>CVE-2024-2400</t>
        </is>
      </c>
      <c r="E341" s="218" t="inlineStr">
        <is>
          <t>Google Chrome</t>
        </is>
      </c>
      <c r="F341" s="185" t="n">
        <v>45365</v>
      </c>
      <c r="G341" s="23" t="inlineStr">
        <is>
          <t>Une vulnérabilité a été découverte dans Google Chrome. Elle permet à un attaquant de provoquer un problème de sécurité non spécifié par l'éditeur.</t>
        </is>
      </c>
      <c r="H341" s="89" t="inlineStr">
        <is>
          <t>Risque fort</t>
        </is>
      </c>
      <c r="I341" s="179" t="inlineStr">
        <is>
          <t>N/A</t>
        </is>
      </c>
      <c r="J341" s="179" t="inlineStr">
        <is>
          <t>OUI</t>
        </is>
      </c>
      <c r="K341" s="162" t="inlineStr">
        <is>
          <t xml:space="preserve">Il est recommandé de mettre à jour Google Chrome dès que possible vers les versions :
	Google Chrome version : 122.0.6261.128/.129 ou ultérieur pour Windows et Mac
	Google Chrome version : 122.0.6261.128 ou ultérieur pour Linux
	Google Chrome Extended Stable versions: 122.0.6261.129 ou ultérieur pour Windows et Mac
</t>
        </is>
      </c>
      <c r="L341" s="179" t="inlineStr">
        <is>
          <t>FS</t>
        </is>
      </c>
      <c r="M341" s="185" t="n">
        <v>45365</v>
      </c>
      <c r="N341" s="179" t="n">
        <v>1</v>
      </c>
      <c r="O341" s="185" t="n">
        <v>45372</v>
      </c>
      <c r="P341" s="169">
        <f>DATEDIF(F341,O341,"D")</f>
        <v/>
      </c>
      <c r="Q341" s="179">
        <f>IF(P341&lt;=N341,"Traité dans le delai","Hors délai de remediation")</f>
        <v/>
      </c>
      <c r="R341" s="86" t="inlineStr">
        <is>
          <t>14/03/2024 : Mail envoyé par SOC
Autoupdate</t>
        </is>
      </c>
      <c r="S341" s="22" t="inlineStr">
        <is>
          <t xml:space="preserve">https://chromereleases.googleblog.com/2024/03/stable-channel-update-for-desktop_12.html </t>
        </is>
      </c>
    </row>
    <row r="342" ht="210" customHeight="1" s="209">
      <c r="A342" s="160" t="inlineStr">
        <is>
          <t>MEDZ</t>
        </is>
      </c>
      <c r="B342" s="161" t="inlineStr">
        <is>
          <t>14032024-09</t>
        </is>
      </c>
      <c r="C342" s="179" t="inlineStr">
        <is>
          <t>OPEN</t>
        </is>
      </c>
      <c r="D342" s="218" t="inlineStr">
        <is>
          <t>CVE-2024-20337
CVE-2024-20318
CVE-2024-20320
CVE-2024-20327 
CVE-2024-20319
CVE-2024-20262 
CVE-2024-20266 
CVE-2024-20315 
CVE-2024-20322 
CVE2023-20236
CVE-2023-20214</t>
        </is>
      </c>
      <c r="E342" s="218" t="inlineStr">
        <is>
          <t>Produits Cisco</t>
        </is>
      </c>
      <c r="F342" s="185" t="n">
        <v>45365</v>
      </c>
      <c r="G342" s="162" t="inlineStr">
        <is>
          <t>De multiples vulnérabilités ont été découvertes 
dans les produits Cisco. Elles permettent à un 
attaquant un déni de service, de réussir une 
Élévation de privilège ou de contourner les 
mesures de sécurité</t>
        </is>
      </c>
      <c r="H342" s="89" t="inlineStr">
        <is>
          <t>Risque fort</t>
        </is>
      </c>
      <c r="I342" s="218" t="inlineStr">
        <is>
          <t>Contournement de la 
politique de sécurité
-
Exécution du code 
arbitraire à distance
-
Elévation de privilég</t>
        </is>
      </c>
      <c r="J342" s="179" t="inlineStr">
        <is>
          <t>Non</t>
        </is>
      </c>
      <c r="K342" s="162" t="inlineStr">
        <is>
          <t>Il est recommandé de mettre à jour Cisco Secure Client, Cisco IOS XR vers les dernières versions
stables disponible sur le site officiel de Cisco ou de suivre les instructions fournies par Cisco pour corriger 
ces vulnérabilités</t>
        </is>
      </c>
      <c r="L342" s="179" t="inlineStr">
        <is>
          <t>Network</t>
        </is>
      </c>
      <c r="M342" s="185" t="n">
        <v>45365</v>
      </c>
      <c r="N342" s="179" t="n">
        <v>5</v>
      </c>
      <c r="O342" s="185" t="n">
        <v>45372</v>
      </c>
      <c r="P342" s="179">
        <f>DATEDIF(F342,O342,"D")</f>
        <v/>
      </c>
      <c r="Q342" s="179">
        <f>IF(P342&lt;=N342,"Traité dans le delai","Hors délai de remediation")</f>
        <v/>
      </c>
      <c r="R342" s="86" t="inlineStr">
        <is>
          <t xml:space="preserve">14/03/2024 : Mail envoyé par SOC
18/03/2024 : Relance
22/03/2024 :Relance
</t>
        </is>
      </c>
      <c r="S342" s="162" t="inlineStr">
        <is>
          <t>https://sec.cloudapps.cisco.com/security/center/content/CiscoSecurityAdvisory/cisco-sa-secure-client-crlf-W43V4G7 
https://sec.cloudapps.cisco.com/security/center/content/CiscoSecurityAdvisory/cisco-sa-iosxr-acl-bypass-RZU5NL3e 
https://sec.cloudapps.cisco.com/security/center/content/CiscoSecurityAdvisory/cisco-sa-iosxr-dhcp-dos-3tgPKRdm
https://sec.cloudapps.cisco.com/security/center/content/CiscoSecurityAdvisory/cisco-sa-iosxr-scp-dos-kb6sUUHw
https://sec.cloudapps.cisco.com/security/center/content/CiscoSecurityAdvisory/cisco-sa-snmp-uhv6ZDeF
https://sec.cloudapps.cisco.com/security/center/content/CiscoSecurityAdvisory/cisco-sa-iosxr-pppma-JKWFgneW
https://sec.cloudapps.cisco.com/security/center/content/CiscoSecurityAdvisory/cisco-sa-iosxr-ssh-privesc-eWDMKew3
https://sec.cloudapps.cisco.com/security/center/content/CiscoSecurityAdvisory/cisco-sa-xrl2vpn-jesrU3fc</t>
        </is>
      </c>
    </row>
    <row r="343" ht="135" customHeight="1" s="209">
      <c r="A343" s="160" t="inlineStr">
        <is>
          <t>MEDZ</t>
        </is>
      </c>
      <c r="B343" s="161" t="inlineStr">
        <is>
          <t>14032024-10</t>
        </is>
      </c>
      <c r="C343" s="179" t="inlineStr">
        <is>
          <t>Clos (Patch cumulative)</t>
        </is>
      </c>
      <c r="D343" s="218" t="inlineStr">
        <is>
          <t>CVE-2024-23672
CVE-2024-24549</t>
        </is>
      </c>
      <c r="E343" s="218" t="inlineStr">
        <is>
          <t>Apache Tomcat</t>
        </is>
      </c>
      <c r="F343" s="185" t="n">
        <v>45365</v>
      </c>
      <c r="G343" s="162" t="inlineStr">
        <is>
          <t>De multiples vulnérabilités ont été 
découvertes dans Apache Tomcat. Elles 
permettent à un attaquant de provoquer un 
déni de service à distance.</t>
        </is>
      </c>
      <c r="H343" s="89" t="inlineStr">
        <is>
          <t>Risque fort</t>
        </is>
      </c>
      <c r="I343" s="218" t="inlineStr">
        <is>
          <t>Déni de service à 
distance</t>
        </is>
      </c>
      <c r="J343" s="179" t="inlineStr">
        <is>
          <t>OUI</t>
        </is>
      </c>
      <c r="K343" s="162" t="inlineStr">
        <is>
          <t>Installation de la mise à jour :
✓ Apache Tomcat versions 10.1.19 ou ultérieures.
✓ Apache Tomcat versions 9.0.86 ou ultérieures
✓ Apache Tomcat versions 8.5.99 ou ultérieures</t>
        </is>
      </c>
      <c r="L343" s="179" t="inlineStr">
        <is>
          <t>Unix</t>
        </is>
      </c>
      <c r="M343" s="185" t="n">
        <v>45365</v>
      </c>
      <c r="N343" s="179" t="n">
        <v>10</v>
      </c>
      <c r="O343" s="185" t="n">
        <v>45372</v>
      </c>
      <c r="P343" s="179">
        <f>DATEDIF(F343,O343,"D")</f>
        <v/>
      </c>
      <c r="Q343" s="179">
        <f>IF(P343&lt;=N343,"Traité dans le delai","Hors délai de remediation")</f>
        <v/>
      </c>
      <c r="R343" s="86" t="inlineStr">
        <is>
          <t xml:space="preserve">14/03/2024 : Mail envoyé par SOC
18/03/2024 : Relance
20/03/2024 : Relance
22/03/2024 : Relance
26/03/2024 : Relance
03/04/2024 : Relance
Une nouvelle vulnérabilité a été découverte sous l'id : 04072024-06
</t>
        </is>
      </c>
      <c r="S343" s="162" t="inlineStr">
        <is>
          <t>https://tomcat.apache.org/security-10.html#Fixed_in_Apache_Tomcat_10.1.19 
https://tomcat.apache.org/security-9.html#Fixed_in_Apache_Tomcat_9.0.86 
https://tomcat.apache.org/security-8.html#Fixed_in_Apache_Tomcat_8.5.99</t>
        </is>
      </c>
    </row>
    <row r="344" ht="75" customHeight="1" s="209">
      <c r="A344" s="160" t="inlineStr">
        <is>
          <t>MEDZ</t>
        </is>
      </c>
      <c r="B344" s="161" t="inlineStr">
        <is>
          <t>15032024-11</t>
        </is>
      </c>
      <c r="C344" s="179" t="inlineStr">
        <is>
          <t>Clos (Non concerné)</t>
        </is>
      </c>
      <c r="D344" s="179" t="inlineStr">
        <is>
          <t>CVE-2024-22259</t>
        </is>
      </c>
      <c r="E344" s="218" t="inlineStr">
        <is>
          <t>Spring Framework</t>
        </is>
      </c>
      <c r="F344" s="185" t="n">
        <v>45366</v>
      </c>
      <c r="G344" s="162" t="inlineStr">
        <is>
          <t xml:space="preserve">
Une vulnérabilité a été découverte dans 
Spring Framework. Elle permet à un attaquant 
de provoquer un contournement de la 
politique de sécurité.</t>
        </is>
      </c>
      <c r="H344" s="89" t="inlineStr">
        <is>
          <t>Risque fort</t>
        </is>
      </c>
      <c r="I344" s="218" t="inlineStr">
        <is>
          <t>Contournement 
de la politique 
de sécurité</t>
        </is>
      </c>
      <c r="J344" s="179" t="inlineStr">
        <is>
          <t>OUI</t>
        </is>
      </c>
      <c r="K344" s="162" t="inlineStr">
        <is>
          <t>Les utilisateurs des versions concernées doivent appliquer les mesures d'atténuation suivantes :
▪ Spring Framework versions 6.1.5 ou ultérieur
▪ Spring Framework versions 6.0.18 ou ultérieur
▪ Spring Framework versions 5.3.33 ou ultérieur</t>
        </is>
      </c>
      <c r="L344" s="179" t="inlineStr">
        <is>
          <t>FS</t>
        </is>
      </c>
      <c r="M344" s="185" t="n">
        <v>45366</v>
      </c>
      <c r="N344" s="179" t="n">
        <v>10</v>
      </c>
      <c r="O344" s="185" t="n">
        <v>45372</v>
      </c>
      <c r="P344" s="179">
        <f>DATEDIF(F344,O344,"D")</f>
        <v/>
      </c>
      <c r="Q344" s="179">
        <f>IF(P344&lt;=N344,"Traité dans le delai","Hors délai de remediation")</f>
        <v/>
      </c>
      <c r="R344" s="86" t="inlineStr">
        <is>
          <t>15/03/2024 : Mail envoyé par SOC
18/03/2024 : Relance
20/03/2024 : Relance</t>
        </is>
      </c>
      <c r="S344" s="22" t="inlineStr">
        <is>
          <t>https://spring.io/security/cve-2024-22259</t>
        </is>
      </c>
    </row>
    <row r="345" ht="60" customHeight="1" s="209">
      <c r="A345" s="160" t="inlineStr">
        <is>
          <t>MEDZ</t>
        </is>
      </c>
      <c r="B345" s="161" t="inlineStr">
        <is>
          <t>19032024-12</t>
        </is>
      </c>
      <c r="C345" s="169" t="inlineStr">
        <is>
          <t>Clos (Traité)</t>
        </is>
      </c>
      <c r="D345" s="218" t="inlineStr">
        <is>
          <t>CVE-2024-2400
CVE-2024-26163
CVE-2024-26167
CVE-2024-26246</t>
        </is>
      </c>
      <c r="E345" s="218" t="inlineStr">
        <is>
          <t>Microsoft Edge</t>
        </is>
      </c>
      <c r="F345" s="185" t="n">
        <v>45367</v>
      </c>
      <c r="G345" s="23" t="inlineStr">
        <is>
          <t>De multiples vulnérabilités ont été découvertes dans Microsoft Edge. Elles permettent à un attaquant de provoquer un contournement de la politique de sécurité, une usurpation d'identité et un problème de sécurité non spécifié par l'éditeur.</t>
        </is>
      </c>
      <c r="H345" s="89" t="inlineStr">
        <is>
          <t>Risque fort</t>
        </is>
      </c>
      <c r="I345" s="218" t="inlineStr">
        <is>
          <t>Contournement de la politique de sécurité
Usurpation d'identité</t>
        </is>
      </c>
      <c r="J345" s="179" t="inlineStr">
        <is>
          <t>OUI</t>
        </is>
      </c>
      <c r="K345" s="162" t="inlineStr">
        <is>
          <t>Il est recommandé de mettre à jour Microsoft Edge dès que possible vers les versions :
*Microsoft Edge version 122.0.2365.92 ou ultérieures.</t>
        </is>
      </c>
      <c r="L345" s="179" t="inlineStr">
        <is>
          <t>FS</t>
        </is>
      </c>
      <c r="M345" s="185" t="n">
        <v>45370</v>
      </c>
      <c r="N345" s="179" t="n">
        <v>5</v>
      </c>
      <c r="O345" s="185" t="n">
        <v>45370</v>
      </c>
      <c r="P345" s="179">
        <f>DATEDIF(F345,O345,"D")</f>
        <v/>
      </c>
      <c r="Q345" s="179">
        <f>IF(P345&lt;=N345,"Traité dans le delai","Hors délai de remediation")</f>
        <v/>
      </c>
      <c r="R345" s="86" t="inlineStr">
        <is>
          <t>19/03/2024 : Mail envoyé par SOC
Autoupdate</t>
        </is>
      </c>
      <c r="S345" s="162" t="inlineStr">
        <is>
          <t>https://msrc.microsoft.com/update-guide/vulnerability/CVE-2024-2400 
https://msrc.microsoft.com/update-guide/vulnerability/CVE-2024-26163 
https://msrc.microsoft.com/update-guide/vulnerability/CVE-2024-26246 
https://msrc.microsoft.com/update-guide/vulnerability/CVE-2024-26167</t>
        </is>
      </c>
    </row>
    <row r="346" ht="75" customHeight="1" s="209">
      <c r="A346" s="160" t="inlineStr">
        <is>
          <t>MEDZ</t>
        </is>
      </c>
      <c r="B346" s="160" t="inlineStr">
        <is>
          <t>19032024-13</t>
        </is>
      </c>
      <c r="C346" s="179" t="inlineStr">
        <is>
          <t>Clos (Traité)</t>
        </is>
      </c>
      <c r="D346" s="218" t="inlineStr">
        <is>
          <t>CVE-2024-20765</t>
        </is>
      </c>
      <c r="E346" s="218" t="inlineStr">
        <is>
          <t>Adobe Acrobat DC et Acrobat Reader DC</t>
        </is>
      </c>
      <c r="F346" s="185" t="n">
        <v>45370</v>
      </c>
      <c r="G346" s="162" t="inlineStr">
        <is>
          <t>Une vulnérabilité dans Adobe Acrobat 
permet à un attaquant non authentifié, en 
persuadant une victime d’ouvrir un fichier 
spécifiquement forgé, d’exécuter du code 
arbitraire</t>
        </is>
      </c>
      <c r="H346" s="38" t="inlineStr">
        <is>
          <t>Risque fort</t>
        </is>
      </c>
      <c r="I346" s="218" t="inlineStr">
        <is>
          <t xml:space="preserve">
Exécution de 
code 
arbitraire</t>
        </is>
      </c>
      <c r="J346" s="179" t="inlineStr">
        <is>
          <t>OUI</t>
        </is>
      </c>
      <c r="K346" s="162" t="inlineStr">
        <is>
          <t>Installation de la mise à jour :
✓ Adobe Acrobat DC et Acrobat Reader DC 23.008.20533 ou ultérieures.
✓ Adobe Acrobat 2020 et Acrobat Reader 2020 20.005.30574 ou ultérieures</t>
        </is>
      </c>
      <c r="L346" s="179" t="inlineStr">
        <is>
          <t>FS</t>
        </is>
      </c>
      <c r="M346" s="185" t="n">
        <v>45370</v>
      </c>
      <c r="N346" s="179" t="n">
        <v>10</v>
      </c>
      <c r="O346" s="185" t="n">
        <v>45372</v>
      </c>
      <c r="P346" s="169">
        <f>DATEDIF(F346,O346,"D")</f>
        <v/>
      </c>
      <c r="Q346" s="179">
        <f>IF(P346&lt;=N346,"Traité dans le delai","Hors délai de remediation")</f>
        <v/>
      </c>
      <c r="R346" s="86" t="inlineStr">
        <is>
          <t>14/03/2024 : Mail envoyé par SOC
18/03/2024 : Relance
Autoupdate</t>
        </is>
      </c>
      <c r="S346" s="22" t="inlineStr">
        <is>
          <t xml:space="preserve">https://helpx.adobe.com/security/products/acrobat/apsb24-07.html </t>
        </is>
      </c>
    </row>
    <row r="347" ht="90" customHeight="1" s="209">
      <c r="A347" s="160" t="inlineStr">
        <is>
          <t>MEDZ</t>
        </is>
      </c>
      <c r="B347" s="161" t="inlineStr">
        <is>
          <t>20032024-14</t>
        </is>
      </c>
      <c r="C347" s="179" t="inlineStr">
        <is>
          <t>Clos (Non concerné)</t>
        </is>
      </c>
      <c r="D347" s="179" t="inlineStr">
        <is>
          <t>CVE-2024-22257</t>
        </is>
      </c>
      <c r="E347" s="218" t="inlineStr">
        <is>
          <t>Spring Security</t>
        </is>
      </c>
      <c r="F347" s="185" t="n">
        <v>45370</v>
      </c>
      <c r="G347" s="162" t="inlineStr">
        <is>
          <t>Une vulnérabilité a été découverte dans les produits Spring Security. Elle permet à un attaquant de provoquer un contournement de la politique de sécurité</t>
        </is>
      </c>
      <c r="H347" s="89" t="inlineStr">
        <is>
          <t>Risque fort</t>
        </is>
      </c>
      <c r="I347" s="179" t="inlineStr">
        <is>
          <t xml:space="preserve">Contournement de la politique de sécurité </t>
        </is>
      </c>
      <c r="J347" s="179" t="inlineStr">
        <is>
          <t>OUI</t>
        </is>
      </c>
      <c r="K347" s="162" t="inlineStr">
        <is>
          <t>Installation de la mise à jour :
	Spring Security versions 5.7.12 ou ultérieures.
	Spring Security versions 5.8.11 ou ultérieures.
	Spring Security versions 6.0.10 ou ultérieures.
	Spring Security versions 6.1.8 ou ultérieures.
	Spring Security versions 6.2.3 ou ultérieures.</t>
        </is>
      </c>
      <c r="L347" s="179" t="inlineStr">
        <is>
          <t>FS</t>
        </is>
      </c>
      <c r="M347" s="185" t="n">
        <v>45371</v>
      </c>
      <c r="N347" s="179" t="n">
        <v>10</v>
      </c>
      <c r="O347" s="185" t="n">
        <v>45372</v>
      </c>
      <c r="P347" s="179">
        <f>DATEDIF(F347,O347,"D")</f>
        <v/>
      </c>
      <c r="Q347" s="179">
        <f>IF(P347&lt;=N347,"Traité dans le delai","Hors délai de remediation")</f>
        <v/>
      </c>
      <c r="R347" s="63" t="inlineStr">
        <is>
          <t>20/03/2024 : Mail envoyé par SOC</t>
        </is>
      </c>
      <c r="S347" s="22" t="inlineStr">
        <is>
          <t xml:space="preserve">https://spring.io/security/cve-2024-22257/  </t>
        </is>
      </c>
    </row>
    <row r="348" ht="180" customHeight="1" s="209">
      <c r="A348" s="160" t="inlineStr">
        <is>
          <t>MEDZ</t>
        </is>
      </c>
      <c r="B348" s="160" t="inlineStr">
        <is>
          <t>20032024-16</t>
        </is>
      </c>
      <c r="C348" s="169" t="inlineStr">
        <is>
          <t>Clos (Traité)</t>
        </is>
      </c>
      <c r="D348" s="138" t="inlineStr">
        <is>
          <t>CVE-2024-0743
CVE-2024-2605
CVE-2024-2607
CVE-2024-2608
CVE-2024-2609
CVE-2024-2610
CVE-2024-2611
CVE-2024-2612
CVE-2024-2613
CVE-2024-2614
CVE-2024-2615
CVE-2024-2616</t>
        </is>
      </c>
      <c r="E348" s="218" t="inlineStr">
        <is>
          <t>Mozilla Firefox</t>
        </is>
      </c>
      <c r="F348" s="185" t="n">
        <v>45371</v>
      </c>
      <c r="G348" s="162" t="inlineStr">
        <is>
          <t>De multiples vulnérabilités ont été découvertes dans les produits Mozilla. Elles permettent à un attaquant  le déni de service ,d’exécuter du code arbitraire, ou de contourner la politique de sécurité</t>
        </is>
      </c>
      <c r="H348" s="89" t="inlineStr">
        <is>
          <t>Risque fort</t>
        </is>
      </c>
      <c r="I348" s="218" t="inlineStr">
        <is>
          <t xml:space="preserve">Contournement de la politique de sécurité
Exécution de code arbitraire à distance
Déni de service </t>
        </is>
      </c>
      <c r="J348" s="179" t="inlineStr">
        <is>
          <t>OUI</t>
        </is>
      </c>
      <c r="K348" s="162" t="inlineStr">
        <is>
          <t>Mise à jour vers les versions : 
	Firefox versions 124 ou ultérieur
	Firefox ESR versions 115.9 ou ultérieur
	Thunderbird versions 115.9 ou ultérieur</t>
        </is>
      </c>
      <c r="L348" s="179" t="inlineStr">
        <is>
          <t>FS</t>
        </is>
      </c>
      <c r="M348" s="185" t="n">
        <v>45372</v>
      </c>
      <c r="N348" s="179" t="n">
        <v>5</v>
      </c>
      <c r="O348" s="185" t="n">
        <v>45372</v>
      </c>
      <c r="P348" s="169">
        <f>DATEDIF(F348,O348,"D")</f>
        <v/>
      </c>
      <c r="Q348" s="179">
        <f>IF(P348&lt;=N348,"Traité dans le delai","Hors délai de remediation")</f>
        <v/>
      </c>
      <c r="R348" s="86" t="inlineStr">
        <is>
          <t>20/03/2024 : Mail envoyé par SOC
Autoupdate</t>
        </is>
      </c>
      <c r="S348" s="22" t="inlineStr">
        <is>
          <t xml:space="preserve">https://www.mozilla.org/en-US/security/advisories/mfsa2024-12/ 
https://www.mozilla.org/en-US/security/advisories/mfsa2024-13/ 
https://www.mozilla.org/en-US/security/advisories/mfsa2024-14/ </t>
        </is>
      </c>
    </row>
    <row r="349" ht="120" customHeight="1" s="209">
      <c r="A349" s="160" t="inlineStr">
        <is>
          <t>MEDZ</t>
        </is>
      </c>
      <c r="B349" s="160" t="inlineStr">
        <is>
          <t>20032024-17</t>
        </is>
      </c>
      <c r="C349" s="169" t="inlineStr">
        <is>
          <t>Clos (Traité)</t>
        </is>
      </c>
      <c r="D349" s="218" t="inlineStr">
        <is>
          <t>CVE-2024-2625
CVE-2024-2626
CVE-2024-2627
CVE-2024-2628
CVE-2024-2629
CVE-2024-2630
CVE-2024-2631</t>
        </is>
      </c>
      <c r="E349" s="218" t="inlineStr">
        <is>
          <t>Google Chrome</t>
        </is>
      </c>
      <c r="F349" s="185" t="n">
        <v>45371</v>
      </c>
      <c r="G349" s="23" t="inlineStr">
        <is>
          <t>De multiples vulnérabilités ont été découvertes dans Google Chrome. Elles permettent à un attaquant de provoquer un déni de service ou de contourner la politique de sécurité</t>
        </is>
      </c>
      <c r="H349" s="89" t="inlineStr">
        <is>
          <t>Risque fort</t>
        </is>
      </c>
      <c r="I349" s="218" t="inlineStr">
        <is>
          <t>Contournement de la politique de sécurité
-
Déni de service</t>
        </is>
      </c>
      <c r="J349" s="179" t="inlineStr">
        <is>
          <t>OUI</t>
        </is>
      </c>
      <c r="K349" s="162" t="inlineStr">
        <is>
          <t>Il est recommandé de mettre à jour Google Chrome dès que possible vers les versions :
	Google Chrome version : 123.0.6312.58/.59 ou ultérieur pour Windows
	Google Chrome version : 123.0.6312.58 ou ultérieur pour Linux
	Google Chrome version : 123.0.6312.58/.59 ou ultérieur MacOs</t>
        </is>
      </c>
      <c r="L349" s="179" t="inlineStr">
        <is>
          <t>FS</t>
        </is>
      </c>
      <c r="M349" s="185" t="n">
        <v>45371</v>
      </c>
      <c r="N349" s="179" t="n">
        <v>5</v>
      </c>
      <c r="O349" s="185" t="n">
        <v>45372</v>
      </c>
      <c r="P349" s="169">
        <f>DATEDIF(F349,O349,"D")</f>
        <v/>
      </c>
      <c r="Q349" s="179">
        <f>IF(P349&lt;=N349,"Traité dans le delai","Hors délai de remediation")</f>
        <v/>
      </c>
      <c r="R349" s="86" t="inlineStr">
        <is>
          <t>20/03/2024 : Mail envoyé par SOC
Autoupdate</t>
        </is>
      </c>
      <c r="S349" s="22" t="inlineStr">
        <is>
          <t>https://chromereleases.googleblog.com/2024/03/stable-channel-update-for-desktop_19.html</t>
        </is>
      </c>
    </row>
    <row r="350" ht="105" customHeight="1" s="209">
      <c r="A350" s="160" t="inlineStr">
        <is>
          <t>MEDZ</t>
        </is>
      </c>
      <c r="B350" s="161" t="inlineStr">
        <is>
          <t>27032024-20</t>
        </is>
      </c>
      <c r="C350" s="179" t="inlineStr">
        <is>
          <t>Clos (Traité)</t>
        </is>
      </c>
      <c r="D350" s="218" t="inlineStr">
        <is>
          <t>CVE-2024-1580</t>
        </is>
      </c>
      <c r="E350" s="218" t="inlineStr">
        <is>
          <t>Apple</t>
        </is>
      </c>
      <c r="F350" s="185" t="n">
        <v>45378</v>
      </c>
      <c r="G350" s="162" t="inlineStr">
        <is>
          <t>Une vulnérabilité a été découverte dans les produits 
Apple. Elle permet à un attaquant de provoquer une 
exécution de code arbitraire à distance.</t>
        </is>
      </c>
      <c r="H350" s="21" t="inlineStr">
        <is>
          <t>Moyen</t>
        </is>
      </c>
      <c r="I350" s="179" t="inlineStr">
        <is>
          <t>Exécution de 
code arbitraire à 
distance</t>
        </is>
      </c>
      <c r="J350" s="179" t="inlineStr">
        <is>
          <t>OUI</t>
        </is>
      </c>
      <c r="K350" s="162" t="inlineStr">
        <is>
          <t>Mise à jour des produits Apple par les versions suivantes :
• iPadOS et iOS versions 17.4.1 ou ultérieur
• iPadOS et iOS versions 16.7.7 ou ultérieur
• Apple MacOS Sonoma 14.4.1 ou ultérieur
• MacOS Ventura versions 13.6.6 ou ultérieur
• Safari versions 17.4.1 ou ultérieur
• VisionOS versions 1.1.1 ou ultérieur</t>
        </is>
      </c>
      <c r="L350" s="179" t="inlineStr">
        <is>
          <t>FS</t>
        </is>
      </c>
      <c r="M350" s="185" t="n">
        <v>45378</v>
      </c>
      <c r="N350" s="218" t="n">
        <v>10</v>
      </c>
      <c r="O350" s="185" t="n">
        <v>45379</v>
      </c>
      <c r="P350" s="169">
        <f>DATEDIF(F350,O350,"D")</f>
        <v/>
      </c>
      <c r="Q350" s="179">
        <f>IF(P350&lt;=N350,"Traité dans le delai","Hors délai de remediation")</f>
        <v/>
      </c>
      <c r="R350" s="86" t="inlineStr">
        <is>
          <t xml:space="preserve">27/03/2024 : Mail envoyé par SOC
01/04/2024 : Autoupdate
</t>
        </is>
      </c>
      <c r="S350" s="22" t="inlineStr">
        <is>
          <t xml:space="preserve">https://support.apple.com/en-us/HT214097 
https://support.apple.com/en-us/HT214098 
https://support.apple.com/en-us/HT214095
https://support.apple.com/en-us/HT214096
https://support.apple.com/en-us/HT214094
https://support.apple.com/en-us/HT214093 </t>
        </is>
      </c>
    </row>
    <row r="351" ht="120" customHeight="1" s="209">
      <c r="A351" s="160" t="inlineStr">
        <is>
          <t>MEDZ</t>
        </is>
      </c>
      <c r="B351" s="161" t="inlineStr">
        <is>
          <t>27032024-22</t>
        </is>
      </c>
      <c r="C351" s="169" t="inlineStr">
        <is>
          <t>Clos (Traité)</t>
        </is>
      </c>
      <c r="D351" s="218" t="inlineStr">
        <is>
          <t>CVE-2024-2883
 CVE-2024-2885 
CVE-2024-2886 
CVE-2024-2887</t>
        </is>
      </c>
      <c r="E351" s="218" t="inlineStr">
        <is>
          <t>Google Chrome</t>
        </is>
      </c>
      <c r="F351" s="185" t="n">
        <v>45378</v>
      </c>
      <c r="G351" s="162" t="inlineStr">
        <is>
          <t>De multiples vulnérabilités ont été 
découvertes dans Google Chrome. 
Elles permettent à un attaquant distant 
d’exécuter du code arbitraire sur le 
système.</t>
        </is>
      </c>
      <c r="H351" s="38" t="inlineStr">
        <is>
          <t>Risque fort</t>
        </is>
      </c>
      <c r="I351" s="179" t="inlineStr">
        <is>
          <t>Exécution de 
code arbitraire 
à distance</t>
        </is>
      </c>
      <c r="J351" s="179" t="inlineStr">
        <is>
          <t>OUI</t>
        </is>
      </c>
      <c r="K351" s="162" t="inlineStr">
        <is>
          <t>Il est recommandé de mettre à jour Google Chrome dès que possible vers les versions :
✓ Google Chrome version : 123.0.6312.86/.87 ou ultérieur pour Windows
✓ Google Chrome version : 123.0.6312.86 ou ultérieur pour Linux
✓ Google Chrome version : 123.0.6312.86/.87 ou ultérieur MacOs</t>
        </is>
      </c>
      <c r="L351" s="179" t="inlineStr">
        <is>
          <t>FS</t>
        </is>
      </c>
      <c r="M351" s="185" t="n">
        <v>45378</v>
      </c>
      <c r="N351" s="218" t="n">
        <v>5</v>
      </c>
      <c r="O351" s="185" t="n">
        <v>45379</v>
      </c>
      <c r="P351" s="169">
        <f>DATEDIF(F351,O351,"D")</f>
        <v/>
      </c>
      <c r="Q351" s="179">
        <f>IF(P351&lt;=N351,"Traité dans le delai","Hors délai de remediation")</f>
        <v/>
      </c>
      <c r="R351" s="86" t="inlineStr">
        <is>
          <t xml:space="preserve">27/03/2024 : Mail envoyé par SOC
Autoupdate
</t>
        </is>
      </c>
      <c r="S351" s="22" t="inlineStr">
        <is>
          <t xml:space="preserve">https://chromereleases.googleblog.com/2024/03/stable-channel-update-for-desktop_26.html </t>
        </is>
      </c>
    </row>
    <row r="352" ht="120" customHeight="1" s="209">
      <c r="A352" s="160" t="inlineStr">
        <is>
          <t>MEDZ</t>
        </is>
      </c>
      <c r="B352" s="161" t="inlineStr">
        <is>
          <t>28032024-23</t>
        </is>
      </c>
      <c r="C352" s="139" t="inlineStr">
        <is>
          <t>OPEN</t>
        </is>
      </c>
      <c r="D352" s="218" t="inlineStr">
        <is>
          <t>CVE-2024-2169</t>
        </is>
      </c>
      <c r="E352" s="218" t="inlineStr">
        <is>
          <t>Protocole UDP</t>
        </is>
      </c>
      <c r="F352" s="185" t="n">
        <v>45379</v>
      </c>
      <c r="G352" s="162" t="inlineStr">
        <is>
          <t>Une vulnérabilité critique a été découverte dans le 
protocole UDP (User Datagram Protocol), impacte
les différentes implémentations d’UDP. 
L’exploitation réussie de cette vulnérabilité pourrait 
permettre à un attaquant de mener des attaques par 
déni de service en boucle en usurpant une adresse 
IP, entraînant une communication continue entre 
deux serveurs via un protocole basé sur UDP.</t>
        </is>
      </c>
      <c r="H352" s="89" t="inlineStr">
        <is>
          <t>Risque fort</t>
        </is>
      </c>
      <c r="I352" s="179" t="inlineStr">
        <is>
          <t>Déni de 
service</t>
        </is>
      </c>
      <c r="J352" s="179" t="inlineStr">
        <is>
          <t>OUI</t>
        </is>
      </c>
      <c r="K352" s="162" t="inlineStr">
        <is>
          <t xml:space="preserve">Se référer au bulletin de sécurité de l'éditeur pour l'obtention des correctifs </t>
        </is>
      </c>
      <c r="L352" s="179" t="inlineStr">
        <is>
          <t>Network</t>
        </is>
      </c>
      <c r="M352" s="185" t="n">
        <v>45379</v>
      </c>
      <c r="N352" s="218" t="n">
        <v>5</v>
      </c>
      <c r="O352" s="185">
        <f>TODAY()</f>
        <v/>
      </c>
      <c r="P352" s="169">
        <f>DATEDIF(F352,O352,"D")</f>
        <v/>
      </c>
      <c r="Q352" s="179">
        <f>IF(P352&lt;=N352,"Traité dans le delai","Hors délai de remediation")</f>
        <v/>
      </c>
      <c r="R352" s="106" t="inlineStr">
        <is>
          <t xml:space="preserve">28/03/2024 : Mail envoyé par SOC
02/04/2024 : Relance
05/04/2024 : Relance
</t>
        </is>
      </c>
      <c r="S352" s="22" t="inlineStr">
        <is>
          <t xml:space="preserve">https://www.kb.cert.org/vuls/id/417980 </t>
        </is>
      </c>
    </row>
    <row r="353" ht="75" customHeight="1" s="209">
      <c r="A353" s="160" t="inlineStr">
        <is>
          <t>MEDZ</t>
        </is>
      </c>
      <c r="B353" s="161" t="inlineStr">
        <is>
          <t>28032024-24</t>
        </is>
      </c>
      <c r="C353" s="169" t="inlineStr">
        <is>
          <t>Clos (Traité)</t>
        </is>
      </c>
      <c r="D353" s="218" t="inlineStr">
        <is>
          <t>CVE-2024-2883
CVE-2024-2885
CVE-2024-2886
CVE-2024-2887</t>
        </is>
      </c>
      <c r="E353" s="218" t="inlineStr">
        <is>
          <t>Microsoft Edge</t>
        </is>
      </c>
      <c r="F353" s="185" t="n">
        <v>45379</v>
      </c>
      <c r="G353" s="162" t="inlineStr">
        <is>
          <t>De multiples vulnérabilités ont été corrigées 
dans Microsoft Edge. Elles permettent à un 
attaquant de provoquer un problème de sécurité 
non spécifié par l'éditeur.</t>
        </is>
      </c>
      <c r="H353" s="38" t="inlineStr">
        <is>
          <t>Risque fort</t>
        </is>
      </c>
      <c r="I353" s="179" t="inlineStr">
        <is>
          <t>Exécution de 
code arbitraire 
à distance</t>
        </is>
      </c>
      <c r="J353" s="179" t="inlineStr">
        <is>
          <t>OUI</t>
        </is>
      </c>
      <c r="K353" s="162" t="inlineStr">
        <is>
          <t>Il est recommandé de mettre à jour Microsoft Edge dès que possible vers les versions : ✓ Microsoft Edge version 123.0.2420.65 ou ultérieures. ✓ Microsoft Edge Extended Stable versions 122.0.2365.113 ou ultérieures.</t>
        </is>
      </c>
      <c r="L353" s="179" t="inlineStr">
        <is>
          <t>FS</t>
        </is>
      </c>
      <c r="M353" s="185" t="n">
        <v>45379</v>
      </c>
      <c r="N353" s="218" t="n">
        <v>5</v>
      </c>
      <c r="O353" s="185" t="n">
        <v>45379</v>
      </c>
      <c r="P353" s="169">
        <f>DATEDIF(F353,O353,"D")</f>
        <v/>
      </c>
      <c r="Q353" s="179">
        <f>IF(P353&lt;=N353,"Traité dans le delai","Hors délai de remediation")</f>
        <v/>
      </c>
      <c r="R353" s="86" t="inlineStr">
        <is>
          <t>28/03/2024 : Mail envoyé par SOC
Autoupdate</t>
        </is>
      </c>
      <c r="S353" s="162" t="inlineStr">
        <is>
          <t xml:space="preserve">https://msrc.microsoft.com/update-guide/
https://msrc.microsoft.com/update-guide/vulnerability/CVE-2024-2887 
https://msrc.microsoft.com/update-guide/vulnerability/CVE-2024-2886
https://msrc.microsoft.com/update-guide/vulnerability/CVE-2024-2885
https://msrc.microsoft.com/update-guide/vulnerability/CVE-2024-2883 </t>
        </is>
      </c>
    </row>
    <row r="354" ht="240" customHeight="1" s="209">
      <c r="A354" s="160" t="inlineStr">
        <is>
          <t>MEDZ</t>
        </is>
      </c>
      <c r="B354" s="160" t="inlineStr">
        <is>
          <t>29032024-25</t>
        </is>
      </c>
      <c r="C354" s="179" t="inlineStr">
        <is>
          <t>OPEN</t>
        </is>
      </c>
      <c r="D354" s="182" t="inlineStr">
        <is>
          <t xml:space="preserve"> CVE-2024-20265
 CVE-2024-20271
 CVE-2024-20276
 CVE-2024-20303 
 CVE-2024-20307
 CVE-2024-20308
 CVE-2024-20311
 CVE-2024-20312
 CVE-2024-20313 
 CVE2023-20314</t>
        </is>
      </c>
      <c r="E354" s="182" t="inlineStr">
        <is>
          <t>Produits Cisco</t>
        </is>
      </c>
      <c r="F354" s="186" t="n">
        <v>45380</v>
      </c>
      <c r="G354" s="27" t="inlineStr">
        <is>
          <t>De multiples vulnérabilités ont été découvertes dans les produits Cisco. Elles permettent à un attaquant de provoquer un déni de service à distance et un contournement de la politique de sécurité.</t>
        </is>
      </c>
      <c r="H354" s="89" t="inlineStr">
        <is>
          <t>Risque fort</t>
        </is>
      </c>
      <c r="I354" s="182" t="inlineStr">
        <is>
          <t>Contournement de la politique de sécurité
-
Déni de service</t>
        </is>
      </c>
      <c r="J354" s="169" t="inlineStr">
        <is>
          <t>OUI</t>
        </is>
      </c>
      <c r="K354" s="27" t="inlineStr">
        <is>
          <t>Il est recommandé de mettre à jour Cisco IOS , Cisco IOS XE vers les dernières versions stables disponible sur le site officiel de Cisco (correctif du 27 mars 2024) ou de suivre les instructions fournies par Cisco pour corriger ces vulnérabilités (cf. section Références).</t>
        </is>
      </c>
      <c r="L354" s="169" t="inlineStr">
        <is>
          <t>Network</t>
        </is>
      </c>
      <c r="M354" s="186" t="n">
        <v>45380</v>
      </c>
      <c r="N354" s="182" t="n">
        <v>10</v>
      </c>
      <c r="O354" s="186">
        <f>TODAY()</f>
        <v/>
      </c>
      <c r="P354" s="169">
        <f>DATEDIF(F354,O354,"D")</f>
        <v/>
      </c>
      <c r="Q354" s="179">
        <f>IF(P354&lt;=N354,"Traité dans le delai","Hors délai de remediation")</f>
        <v/>
      </c>
      <c r="R354" s="30" t="inlineStr">
        <is>
          <t>29/03/2024 : Mail envoyé par SOC
02/04/2024 : Relance
05/04/2024 : Relance</t>
        </is>
      </c>
      <c r="S354" s="27" t="inlineStr">
        <is>
          <t xml:space="preserve"> https://sec.cloudapps.cisco.com/security/center/viewErp.x?alertId=ERP-75056 
https://sec.cloudapps.cisco.com/security/center/content/CiscoSecurityAdvisory/cisco-sa-wlc-mdns-dos-4hv6pBGf  
https://sec.cloudapps.cisco.com/security/center/content/CiscoSecurityAdvisory/cisco-sa-lisp-3gYXs3qP  
https://sec.cloudapps.cisco.com/security/center/content/CiscoSecurityAdvisory/cisco-sa-isis-sGjyOUHX 
https://sec.cloudapps.cisco.com/security/center/content/CiscoSecurityAdvisory/cisco-sa-iosxe-ospf-dos-dR9Sfrxp 
https://sec.cloudapps.cisco.com/security/center/content/CiscoSecurityAdvisory/cisco-sa-ios-xe-sda-edge-dos-qZWuWXWG 
https://sec.cloudapps.cisco.com/security/center/content/CiscoSecurityAdvisory/cisco-sa-ios-dos-Hq4d3tZG 
https://sec.cloudapps.cisco.com/security/center/content/CiscoSecurityAdvisory/cisco-sa-ikev1-NO2ccFWz 
https://sec.cloudapps.cisco.com/security/center/content/CiscoSecurityAdvisory/cisco-sa-dhcp-dos-T3CXPO9z 
https://sec.cloudapps.cisco.com/security/center/content/CiscoSecurityAdvisory/cisco-sa-ap-secureboot-bypass-zT5vJkSD</t>
        </is>
      </c>
    </row>
    <row r="355" ht="240" customHeight="1" s="209">
      <c r="A355" s="160" t="inlineStr">
        <is>
          <t>MEDZ</t>
        </is>
      </c>
      <c r="B355" s="161" t="inlineStr">
        <is>
          <t>01042024-01</t>
        </is>
      </c>
      <c r="C355" s="179" t="inlineStr">
        <is>
          <t>Clos (Non concerné)</t>
        </is>
      </c>
      <c r="D355" s="218" t="inlineStr">
        <is>
          <t>CVE-2024-3094</t>
        </is>
      </c>
      <c r="E355" s="218" t="inlineStr">
        <is>
          <t>XZ Utils
« Distributions Linux »</t>
        </is>
      </c>
      <c r="F355" s="185" t="n">
        <v>45383</v>
      </c>
      <c r="G355" s="162" t="inlineStr">
        <is>
          <t>Une vulnérabilité a été découverte dans la bibliothèque Linux XZ Utils, impactant plusieurs distributions Linux. Red Hat a annoncé la CVE-2024-3094 avec un score CVSS critique de 10. Cette vulnérabilité résulte d’un compromis de la chaîne d’approvisionnement et affecte les versions 5.6.0 et 5.6.1 de XZ Utils. Le processus de construction de liblzma extrait un fichier objet 
préconstruit à partir d’un fichier de test déguisé existant dans le code source, ce qui modifie ensuite des fonctions spécifiques dans le code liblzma. Cette vulnérabilité peut permettre à un attaquant non 
authentifié d’exécuter des commandes système arbitraires et compromettre l’authentification SSH et d’obtenir un accès non autorisé à l’ensemble du système à distance</t>
        </is>
      </c>
      <c r="H355" s="89" t="inlineStr">
        <is>
          <t>Risque fort</t>
        </is>
      </c>
      <c r="I355" s="182" t="inlineStr">
        <is>
          <t>Exécution de 
code 
arbitraire à 
distance</t>
        </is>
      </c>
      <c r="J355" s="169" t="inlineStr">
        <is>
          <t>OUI</t>
        </is>
      </c>
      <c r="K355" s="49" t="inlineStr">
        <is>
          <t>Downgrade vers la version 5.4.6</t>
        </is>
      </c>
      <c r="L355" s="169" t="inlineStr">
        <is>
          <t>Unix</t>
        </is>
      </c>
      <c r="M355" s="186" t="n">
        <v>45383</v>
      </c>
      <c r="N355" s="169" t="n">
        <v>1</v>
      </c>
      <c r="O355" s="185" t="n">
        <v>45387</v>
      </c>
      <c r="P355" s="179">
        <f>DATEDIF(F355,O355,"D")</f>
        <v/>
      </c>
      <c r="Q355" s="179">
        <f>IF(P355&lt;=N355,"Traité dans le delai","Hors délai de remediation")</f>
        <v/>
      </c>
      <c r="R355" s="30" t="inlineStr">
        <is>
          <t>01/04/2024 : Mail envoyé par SOC
Non concernée</t>
        </is>
      </c>
      <c r="S355" s="146" t="inlineStr">
        <is>
          <t xml:space="preserve">https://www.redhat.com/en/blog/urgent-security-alert-fedora-41-and-rawhide-users
https://lists.debian.org/debian-security-announce/2024/msg00057.html
https://news.opensuse.org/2024/03/29/xz-backdoor/
https://blog.qualys.com/vulnerabilities-threat-research/2024/03/29/xz-utils-sshd-backdoor </t>
        </is>
      </c>
    </row>
    <row r="356" ht="105" customHeight="1" s="209">
      <c r="A356" s="160" t="inlineStr">
        <is>
          <t>MEDZ</t>
        </is>
      </c>
      <c r="B356" s="161" t="inlineStr">
        <is>
          <t>04042024-02</t>
        </is>
      </c>
      <c r="C356" s="179" t="inlineStr">
        <is>
          <t>Clos (Non concerné)</t>
        </is>
      </c>
      <c r="D356" s="218" t="inlineStr">
        <is>
          <t>CVE-2024-22246
CVE-2024-22247
CVE-2024-22248</t>
        </is>
      </c>
      <c r="E356" s="218" t="inlineStr">
        <is>
          <t xml:space="preserve"> VMware SD-WAN</t>
        </is>
      </c>
      <c r="F356" s="185" t="n">
        <v>45386</v>
      </c>
      <c r="G356" s="162" t="inlineStr">
        <is>
          <t>De multiples vulnérabilités ont été découvertes dans VMware SD-WAN. Elles permettent à un attaquant de provoquer une exécution de code arbitraire à distance et un contournement de la politique de sécurité.</t>
        </is>
      </c>
      <c r="H356" s="89" t="inlineStr">
        <is>
          <t>Risque fort</t>
        </is>
      </c>
      <c r="I356" s="218" t="inlineStr">
        <is>
          <t>l’exécution de 
code arbitraire 
(ACE)
-
Contournement 
de la politique 
de sécurité</t>
        </is>
      </c>
      <c r="J356" s="169" t="inlineStr">
        <is>
          <t>OUI</t>
        </is>
      </c>
      <c r="K356" s="162" t="inlineStr">
        <is>
          <t xml:space="preserve">Se référer au bulletin de sécurité de l'éditeur pour l'obtention des correctifs </t>
        </is>
      </c>
      <c r="L356" s="179" t="inlineStr">
        <is>
          <t>Wintel</t>
        </is>
      </c>
      <c r="M356" s="185" t="n">
        <v>45386</v>
      </c>
      <c r="N356" s="179" t="n">
        <v>10</v>
      </c>
      <c r="O356" s="185">
        <f>TODAY()</f>
        <v/>
      </c>
      <c r="P356" s="179">
        <f>DATEDIF(F356,O356,"D")</f>
        <v/>
      </c>
      <c r="Q356" s="179">
        <f>IF(P356&lt;=N356,"Traité dans le delai","Hors délai de remediation")</f>
        <v/>
      </c>
      <c r="R356" s="163" t="inlineStr">
        <is>
          <t>04/04/2024 : Mail envoyé par SOC
08/04/2024 : Relance
15/04/2024 : Relance
17/04/2024 : Relance
30/04/2024 : Relance</t>
        </is>
      </c>
      <c r="S356" s="22" t="inlineStr">
        <is>
          <t xml:space="preserve">https://www.vmware.com/security/advisories/VMSA-2024-0008.html 
https://kb.vmware.com/s/article/97391  </t>
        </is>
      </c>
    </row>
    <row r="357" ht="75" customHeight="1" s="209">
      <c r="A357" s="160" t="inlineStr">
        <is>
          <t>MEDZ</t>
        </is>
      </c>
      <c r="B357" s="161" t="inlineStr">
        <is>
          <t>05042024-03</t>
        </is>
      </c>
      <c r="C357" s="169" t="inlineStr">
        <is>
          <t>Clos (Traité)</t>
        </is>
      </c>
      <c r="D357" s="218" t="inlineStr">
        <is>
          <t>CVE-2024-31392
CVE-2024-31393</t>
        </is>
      </c>
      <c r="E357" s="218" t="inlineStr">
        <is>
          <t>Mozilla Firefox</t>
        </is>
      </c>
      <c r="F357" s="185" t="n">
        <v>45387</v>
      </c>
      <c r="G357" s="162" t="inlineStr">
        <is>
          <t>De multiples vulnérabilités ont été découvertes dans Mozilla Firefox. Elles permettent à un attaquant de provoquer un problème de sécurité non spécifié par l'éditeur et une injection de code indirecte à distance (XSS).</t>
        </is>
      </c>
      <c r="H357" s="89" t="inlineStr">
        <is>
          <t>Risque fort</t>
        </is>
      </c>
      <c r="I357" s="218" t="inlineStr">
        <is>
          <t>Injection de code indirecte à distance (XSS)
-
Non spécifié par l'éditeur</t>
        </is>
      </c>
      <c r="J357" s="169" t="inlineStr">
        <is>
          <t>OUI</t>
        </is>
      </c>
      <c r="K357" s="162" t="inlineStr">
        <is>
          <t xml:space="preserve">
Mise à jour vers les versions : 
	Firefox version Pour IOS 124 ou ultérieure.</t>
        </is>
      </c>
      <c r="L357" s="179" t="inlineStr">
        <is>
          <t>FS</t>
        </is>
      </c>
      <c r="M357" s="185" t="n">
        <v>45387</v>
      </c>
      <c r="N357" s="179" t="n">
        <v>5</v>
      </c>
      <c r="O357" s="185" t="n">
        <v>45387</v>
      </c>
      <c r="P357" s="179">
        <f>DATEDIF(F357,O357,"D")</f>
        <v/>
      </c>
      <c r="Q357" s="179">
        <f>IF(P357&lt;=N357,"Traité dans le delai","Hors délai de remediation")</f>
        <v/>
      </c>
      <c r="R357" s="163" t="inlineStr">
        <is>
          <t>05/04/2024 : Mail envoyé par SOC
Relance</t>
        </is>
      </c>
      <c r="S357" s="22" t="inlineStr">
        <is>
          <t xml:space="preserve">https://www.mozilla.org/en-US/security/advisories/mfsa2024-17/ </t>
        </is>
      </c>
    </row>
    <row r="358" ht="90" customHeight="1" s="209">
      <c r="A358" s="160" t="inlineStr">
        <is>
          <t>MEDZ</t>
        </is>
      </c>
      <c r="B358" s="161" t="inlineStr">
        <is>
          <t>05042024-04</t>
        </is>
      </c>
      <c r="C358" s="179" t="inlineStr">
        <is>
          <t>Clos (Patch cumulative)</t>
        </is>
      </c>
      <c r="D358" s="218" t="inlineStr">
        <is>
          <t>CVE-2024-27316
CVE-2024-24795
CVE-2023-38709</t>
        </is>
      </c>
      <c r="E358" s="218" t="inlineStr">
        <is>
          <t>Apache HTTP Server</t>
        </is>
      </c>
      <c r="F358" s="185" t="n">
        <v>45386</v>
      </c>
      <c r="G358" s="162" t="inlineStr">
        <is>
          <t>De multiples vulnérabilités ont été découvertes dans Apache HTTP Server. Elles permettent à un attaquant de provoquer un déni de service à distance, un contournement de la politique de sécurité.</t>
        </is>
      </c>
      <c r="H358" s="89" t="inlineStr">
        <is>
          <t>Risque fort</t>
        </is>
      </c>
      <c r="I358" s="218" t="inlineStr">
        <is>
          <t>Déni de service 
à distance
-
Contournement 
de la politique 
de sécurité</t>
        </is>
      </c>
      <c r="J358" s="169" t="inlineStr">
        <is>
          <t>OUI</t>
        </is>
      </c>
      <c r="K358" s="162" t="inlineStr">
        <is>
          <t xml:space="preserve">Mise à jour d’apache HTTP Server vers la version : 
✓ Apache HTTP Server 2.4.59 ou ultérieur </t>
        </is>
      </c>
      <c r="L358" s="179" t="inlineStr">
        <is>
          <t>Unix</t>
        </is>
      </c>
      <c r="M358" s="185" t="n">
        <v>45387</v>
      </c>
      <c r="N358" s="179" t="n">
        <v>5</v>
      </c>
      <c r="O358" s="185">
        <f>TODAY()</f>
        <v/>
      </c>
      <c r="P358" s="179">
        <f>DATEDIF(F358,O358,"D")</f>
        <v/>
      </c>
      <c r="Q358" s="179">
        <f>IF(P358&lt;=N358,"Traité dans le delai","Hors délai de remediation")</f>
        <v/>
      </c>
      <c r="R358" s="163" t="inlineStr">
        <is>
          <t>05/04/2024 : Mail envoyé par SOC
15/04/2024 : Relance
17/04/2024 : Relance
30/04/2024 : Relance
Une nouvelle vulnérabilité a été découverte sous l'id : 02072024-05</t>
        </is>
      </c>
      <c r="S358" s="146" t="inlineStr">
        <is>
          <t>https://downloads.apache.org/httpd/CHANGES_2.4.59</t>
        </is>
      </c>
    </row>
    <row r="359" ht="75" customHeight="1" s="209">
      <c r="A359" s="160" t="inlineStr">
        <is>
          <t>MEDZ</t>
        </is>
      </c>
      <c r="B359" s="161" t="inlineStr">
        <is>
          <t>08042024-06</t>
        </is>
      </c>
      <c r="C359" s="169" t="inlineStr">
        <is>
          <t>Clos (Traité)</t>
        </is>
      </c>
      <c r="D359" s="218" t="inlineStr">
        <is>
          <t>CVE-2024-29049
CVE-2024-29981
CVE-2024-3156
CVE-2024-3158
CVE-2024-3159</t>
        </is>
      </c>
      <c r="E359" s="218" t="inlineStr">
        <is>
          <t>Microsoft Edge</t>
        </is>
      </c>
      <c r="F359" s="185" t="n">
        <v>45390</v>
      </c>
      <c r="G359" s="162" t="inlineStr">
        <is>
          <t>De multiples vulnérabilités ont été découvertes dans Microsoft Edge. Elles permettent à un attaquant de provoquer un problème de sécurité non spécifié par l'éditeur et une usurpation d'identité.</t>
        </is>
      </c>
      <c r="H359" s="89" t="inlineStr">
        <is>
          <t>Risque fort</t>
        </is>
      </c>
      <c r="I359" s="218" t="inlineStr">
        <is>
          <t>Non spécifié par l'éditeur - Usurpation d'identité</t>
        </is>
      </c>
      <c r="J359" s="169" t="inlineStr">
        <is>
          <t>OUI</t>
        </is>
      </c>
      <c r="K359" s="162" t="inlineStr">
        <is>
          <t>Il est recommandé de mettre à jour Microsoft Edge dès que possible vers les versions :
✓ Microsoft Edge Extended Stable version 122.0.2365.120 ou ultérieures.
✓ Microsoft Edge version 123.0.2420.81 ou ultérieures.</t>
        </is>
      </c>
      <c r="L359" s="179" t="inlineStr">
        <is>
          <t>FS</t>
        </is>
      </c>
      <c r="M359" s="185" t="n">
        <v>45390</v>
      </c>
      <c r="N359" s="179" t="n">
        <v>5</v>
      </c>
      <c r="O359" s="185" t="n">
        <v>45390</v>
      </c>
      <c r="P359" s="179">
        <f>DATEDIF(F359,O359,"D")</f>
        <v/>
      </c>
      <c r="Q359" s="179">
        <f>IF(P359&lt;=N359,"Traité dans le delai","Hors délai de remediation")</f>
        <v/>
      </c>
      <c r="R359" s="141" t="inlineStr">
        <is>
          <t>08/04/2024 : Mail envoyé par SOC
Autoupdate</t>
        </is>
      </c>
      <c r="S359" s="22" t="inlineStr">
        <is>
          <t xml:space="preserve">https://msrc.microsoft.com/update-guide/vulnerability/CVE-2024-3159
https://msrc.microsoft.com/update-guide/vulnerability/CVE-2024-3158
https://msrc.microsoft.com/update-guide/vulnerability/CVE-2024-3156
https://msrc.microsoft.com/update-guide/vulnerability/CVE-2024-29981
https://msrc.microsoft.com/update-guide/vulnerability/CVE-2024-29049 </t>
        </is>
      </c>
    </row>
    <row r="360" ht="90" customHeight="1" s="209">
      <c r="A360" s="160" t="inlineStr">
        <is>
          <t>MEDZ</t>
        </is>
      </c>
      <c r="B360" s="161" t="inlineStr">
        <is>
          <t>09042024-07</t>
        </is>
      </c>
      <c r="C360" s="169" t="inlineStr">
        <is>
          <t>Clos (Traité)</t>
        </is>
      </c>
      <c r="D360" s="218" t="inlineStr">
        <is>
          <t>CVE-2024-3158</t>
        </is>
      </c>
      <c r="E360" s="218" t="inlineStr">
        <is>
          <t>Google Chrome</t>
        </is>
      </c>
      <c r="F360" s="185" t="n">
        <v>45391</v>
      </c>
      <c r="G360" s="162" t="inlineStr">
        <is>
          <t>Une vulnérabilité dans Bookmarks de Google Chrome permet à un attaquant non authentifié, en persuadant une victime de consulter un site spécifiquement forgé, d’exécuter du code arbitraire.</t>
        </is>
      </c>
      <c r="H360" s="89" t="inlineStr">
        <is>
          <t>Risque fort</t>
        </is>
      </c>
      <c r="I360" s="218" t="inlineStr">
        <is>
          <t xml:space="preserve">Exécution de 
code 
arbitraire </t>
        </is>
      </c>
      <c r="J360" s="169" t="inlineStr">
        <is>
          <t>OUI</t>
        </is>
      </c>
      <c r="K360" s="162" t="inlineStr">
        <is>
          <t>Il est recommandé de mettre à jour Google Chrome dès que possible vers les versions :
✓ Google Chrome version : 123.0.6312.105/.106/.107 ou ultérieur pour Windows et Mac
✓ Google Chrome version : 123.0.6312.105 ou ultérieur pour Linux</t>
        </is>
      </c>
      <c r="L360" s="179" t="inlineStr">
        <is>
          <t>FS</t>
        </is>
      </c>
      <c r="M360" s="185" t="n">
        <v>45391</v>
      </c>
      <c r="N360" s="179" t="n">
        <v>5</v>
      </c>
      <c r="O360" s="185" t="n">
        <v>45391</v>
      </c>
      <c r="P360" s="179">
        <f>DATEDIF(F360,O360,"D")</f>
        <v/>
      </c>
      <c r="Q360" s="179">
        <f>IF(P360&lt;=N360,"Traité dans le delai","Hors délai de remediation")</f>
        <v/>
      </c>
      <c r="R360" s="163" t="inlineStr">
        <is>
          <t>09/04/2024 : Mail envoyé par SOC
Autoupdate</t>
        </is>
      </c>
      <c r="S360" s="146" t="inlineStr">
        <is>
          <t xml:space="preserve">https://chromereleases.googleblog.com/2024/04/stable-channel-update-for-desktop.html </t>
        </is>
      </c>
    </row>
    <row r="361" ht="90" customHeight="1" s="209">
      <c r="A361" s="160" t="inlineStr">
        <is>
          <t>MEDZ</t>
        </is>
      </c>
      <c r="B361" s="161" t="inlineStr">
        <is>
          <t>12042024-08</t>
        </is>
      </c>
      <c r="C361" s="169" t="inlineStr">
        <is>
          <t>Clos (Traité)</t>
        </is>
      </c>
      <c r="D361" s="218" t="inlineStr">
        <is>
          <t>CVE-2024-3515</t>
        </is>
      </c>
      <c r="E361" s="218" t="inlineStr">
        <is>
          <t>Google Chrome</t>
        </is>
      </c>
      <c r="F361" s="185" t="n">
        <v>45394</v>
      </c>
      <c r="G361" s="162" t="inlineStr">
        <is>
          <t>Une vulnérabilité dans le composant Dawn de Google Chrome permet à un attaquant non authentifié, en persuadant une victime 
de consulter un site spécifiquement forgé, d’exécuter du code arbitraire.</t>
        </is>
      </c>
      <c r="H361" s="89" t="inlineStr">
        <is>
          <t>Risque fort</t>
        </is>
      </c>
      <c r="I361" s="218" t="inlineStr">
        <is>
          <t xml:space="preserve">Exécution de 
code 
arbitraire </t>
        </is>
      </c>
      <c r="J361" s="169" t="inlineStr">
        <is>
          <t>OUI</t>
        </is>
      </c>
      <c r="K361" s="162" t="inlineStr">
        <is>
          <t>Il est recommandé de mettre à jour Google Chrome dès que possible vers les versions :
✓ Google Chrome version : 123.0.6312.122/.123/.124 ou ultérieur pour Windows et Mac
✓ Google Chrome version : 123.0.6312.122 ou ultérieur pour Linux</t>
        </is>
      </c>
      <c r="L361" s="179" t="inlineStr">
        <is>
          <t>FS</t>
        </is>
      </c>
      <c r="M361" s="185" t="n">
        <v>45394</v>
      </c>
      <c r="N361" s="179" t="n">
        <v>5</v>
      </c>
      <c r="O361" s="185" t="n">
        <v>45394</v>
      </c>
      <c r="P361" s="179">
        <f>DATEDIF(F361,O361,"D")</f>
        <v/>
      </c>
      <c r="Q361" s="179">
        <f>IF(P361&lt;=N361,"Traité dans le delai","Hors délai de remediation")</f>
        <v/>
      </c>
      <c r="R361" s="141" t="inlineStr">
        <is>
          <t>12/04/2024 : Mail envoyé par SOC
Autoupdate</t>
        </is>
      </c>
      <c r="S361" s="22" t="inlineStr">
        <is>
          <t xml:space="preserve">https://chromereleases.googleblog.com/2024/04/stable-channel-update-for-desktop_10.html </t>
        </is>
      </c>
    </row>
    <row r="362" ht="90" customHeight="1" s="209">
      <c r="A362" s="160" t="inlineStr">
        <is>
          <t>MEDZ</t>
        </is>
      </c>
      <c r="B362" s="161" t="inlineStr">
        <is>
          <t>12042024-09</t>
        </is>
      </c>
      <c r="C362" s="179" t="inlineStr">
        <is>
          <t>Clos (Non concerné)</t>
        </is>
      </c>
      <c r="D362" s="218" t="inlineStr">
        <is>
          <t>CVE-2024-22262</t>
        </is>
      </c>
      <c r="E362" s="218" t="inlineStr">
        <is>
          <t>Spring Framework</t>
        </is>
      </c>
      <c r="F362" s="185" t="n">
        <v>45394</v>
      </c>
      <c r="G362" s="162" t="inlineStr">
        <is>
          <t>Une vulnérabilité a été découverte dans Spring Framework. Elle permet à un attaquant de provoquer un problème de 
sécurité non spécifié par l'éditeur.</t>
        </is>
      </c>
      <c r="H362" s="89" t="inlineStr">
        <is>
          <t>Risque fort</t>
        </is>
      </c>
      <c r="I362" s="218" t="inlineStr">
        <is>
          <t>Contournement 
de la politique 
de sécurité</t>
        </is>
      </c>
      <c r="J362" s="169" t="inlineStr">
        <is>
          <t>OUI</t>
        </is>
      </c>
      <c r="K362" s="162" t="inlineStr">
        <is>
          <t>Installation de la mise à jour :
✓ Spring Framework versions 6.1.6 ou ultérieures.
✓ Spring Framework versions 6.0.19 ou ultérieures.
✓ Spring Framework versions 5.3.34 ou ultérieures.</t>
        </is>
      </c>
      <c r="L362" s="179" t="inlineStr">
        <is>
          <t>FS</t>
        </is>
      </c>
      <c r="M362" s="185" t="n">
        <v>45394</v>
      </c>
      <c r="N362" s="179" t="n">
        <v>10</v>
      </c>
      <c r="O362" s="185">
        <f>TODAY()</f>
        <v/>
      </c>
      <c r="P362" s="179">
        <f>DATEDIF(F362,O362,"D")</f>
        <v/>
      </c>
      <c r="Q362" s="179">
        <f>IF(P362&lt;=N362,"Traité dans le delai","Hors délai de remediation")</f>
        <v/>
      </c>
      <c r="R362" s="163" t="inlineStr">
        <is>
          <t>12/04/2024 : Mail envoyé par SOC
15/04/2024: Relance
17/04/2024 : Relance
22/04/2024 : Relance
24/04/2024 : Relance
29/04/2024 : Relance</t>
        </is>
      </c>
      <c r="S362" s="22" t="inlineStr">
        <is>
          <t xml:space="preserve">https://spring.io/security/cve-2024-22262/ </t>
        </is>
      </c>
    </row>
    <row r="363" ht="165" customHeight="1" s="209">
      <c r="A363" s="160" t="inlineStr">
        <is>
          <t>MEDZ</t>
        </is>
      </c>
      <c r="B363" s="161" t="inlineStr">
        <is>
          <t>12042024-10</t>
        </is>
      </c>
      <c r="C363" s="179" t="inlineStr">
        <is>
          <t>Clos (Non concerné)</t>
        </is>
      </c>
      <c r="D363" s="218" t="inlineStr">
        <is>
          <t>CVE-2023-46842
 CVE-2024-2201
 CVE-2024-31142</t>
        </is>
      </c>
      <c r="E363" s="218" t="inlineStr">
        <is>
          <t>Citrix Hypervisor</t>
        </is>
      </c>
      <c r="F363" s="185" t="n">
        <v>45394</v>
      </c>
      <c r="G363" s="162" t="inlineStr">
        <is>
          <t>De multiples vulnérabilités ont été découvertes dans Citrix Hypervisor. Elles permettent à un attaquant de provoquer 
une atteinte à la confidentialité des données, une atteinte à l'intégrité des données et un déni de service à distance.</t>
        </is>
      </c>
      <c r="H363" s="89" t="inlineStr">
        <is>
          <t>Risque fort</t>
        </is>
      </c>
      <c r="I363" s="218" t="inlineStr">
        <is>
          <t>Atteinte à 
l'intégrité des 
données
-
Atteinte à la 
confidentialité 
des données
-
Déni de 
service à 
distance</t>
        </is>
      </c>
      <c r="J363" s="169" t="inlineStr">
        <is>
          <t>OUI</t>
        </is>
      </c>
      <c r="K363" s="162" t="inlineStr">
        <is>
          <t>Installation le Hotfix XS82ECU1062. Citrix a publié des correctifs pour résoudre ces problèmes. Nous recommandons de téléchargés et d'installer les correctifs et de suivre les instructions figurant dans les références</t>
        </is>
      </c>
      <c r="L363" s="179" t="inlineStr">
        <is>
          <t>Wintel</t>
        </is>
      </c>
      <c r="M363" s="185" t="n">
        <v>45394</v>
      </c>
      <c r="N363" s="179" t="n">
        <v>10</v>
      </c>
      <c r="O363" s="185" t="n">
        <v>45399</v>
      </c>
      <c r="P363" s="179">
        <f>DATEDIF(F363,O363,"D")</f>
        <v/>
      </c>
      <c r="Q363" s="179">
        <f>IF(P363&lt;=N363,"Traité dans le delai","Hors délai de remediation")</f>
        <v/>
      </c>
      <c r="R363" s="163" t="inlineStr">
        <is>
          <t xml:space="preserve">12/04/2024 : Mail envoyé par SOC
15/04/2024: Relance
17/04/2024 : Relance
</t>
        </is>
      </c>
      <c r="S363" s="22" t="inlineStr">
        <is>
          <t xml:space="preserve">https://support.citrix.com/article/CTX633151/xenserver-and-citrix-hypervisor-security-update-for_x0002_cve202346842-cve20242201-and-cve20243114 </t>
        </is>
      </c>
    </row>
    <row r="364" ht="90" customHeight="1" s="209">
      <c r="A364" s="160" t="inlineStr">
        <is>
          <t>MEDZ</t>
        </is>
      </c>
      <c r="B364" s="161" t="inlineStr">
        <is>
          <t>12042024-11</t>
        </is>
      </c>
      <c r="C364" s="179" t="inlineStr">
        <is>
          <t>Clos (Patch cumulative)</t>
        </is>
      </c>
      <c r="D364" s="218" t="inlineStr">
        <is>
          <t>CVE-2023-41677 
CVE-2023-48784
 CVE-2024-23662</t>
        </is>
      </c>
      <c r="E364" s="218" t="inlineStr">
        <is>
          <t>Forti OS</t>
        </is>
      </c>
      <c r="F364" s="185" t="n">
        <v>45394</v>
      </c>
      <c r="G364" s="162" t="inlineStr">
        <is>
          <t>De multiples vulnérabilités ont été découvertes dans FortiOS. Elles 
permettent à un attaquant l’exécution de code ou commande à distance ou de divulguer des informations.</t>
        </is>
      </c>
      <c r="H364" s="89" t="inlineStr">
        <is>
          <t>Risque fort</t>
        </is>
      </c>
      <c r="I364" s="218" t="inlineStr">
        <is>
          <t>Exécution de 
code 
arbitraire
-
Divulgation 
d’informations</t>
        </is>
      </c>
      <c r="J364" s="169" t="inlineStr">
        <is>
          <t>OUI</t>
        </is>
      </c>
      <c r="K364" s="162" t="inlineStr">
        <is>
          <t>Installation de la mise à jour :
✓ FortiOS version 7.4.3 ou ultérieures.
✓ FortiOS version 7.2.8 ou ultérieures.</t>
        </is>
      </c>
      <c r="L364" s="179" t="inlineStr">
        <is>
          <t>Network</t>
        </is>
      </c>
      <c r="M364" s="185" t="n">
        <v>45394</v>
      </c>
      <c r="N364" s="179" t="n">
        <v>5</v>
      </c>
      <c r="O364" s="185">
        <f>TODAY()</f>
        <v/>
      </c>
      <c r="P364" s="179">
        <f>DATEDIF(F364,O364,"D")</f>
        <v/>
      </c>
      <c r="Q364" s="179">
        <f>IF(P364&lt;=N364,"Traité dans le delai","Hors délai de remediation")</f>
        <v/>
      </c>
      <c r="R364" s="141" t="inlineStr">
        <is>
          <t xml:space="preserve">12/04/2024 : Mail envoyé par SOC
15/04/2024 : Relance
19/04/2024 : Relance
30/04/2024 : Relance
</t>
        </is>
      </c>
      <c r="S364" s="22" t="inlineStr">
        <is>
          <t xml:space="preserve">https://www.fortiguard.com/psirt  
https://docs.fortinet.com/document/fortigate/7.4.3/fortios-release-notes/289806/resolved-issues </t>
        </is>
      </c>
    </row>
    <row r="365" ht="105" customHeight="1" s="209">
      <c r="A365" s="160" t="inlineStr">
        <is>
          <t>MEDZ</t>
        </is>
      </c>
      <c r="B365" s="161" t="inlineStr">
        <is>
          <t>12042024-12</t>
        </is>
      </c>
      <c r="C365" s="179" t="inlineStr">
        <is>
          <t>Clos (Patch cumulative)</t>
        </is>
      </c>
      <c r="D365" s="218" t="inlineStr">
        <is>
          <t>CVE-2023-38408</t>
        </is>
      </c>
      <c r="E365" s="218" t="inlineStr">
        <is>
          <t>OpenSSH</t>
        </is>
      </c>
      <c r="F365" s="185" t="n">
        <v>45394</v>
      </c>
      <c r="G365" s="162" t="inlineStr">
        <is>
          <t>Une vulnérabilité le ssh-agent d’OpenSSH permet à un attaquant distant, en persuadant une victime d’initier un transfert de connexion SSH vers un serveur contrôlé par celui-ci, d’exécuter du code arbitraire</t>
        </is>
      </c>
      <c r="H365" s="89" t="inlineStr">
        <is>
          <t>Risque fort</t>
        </is>
      </c>
      <c r="I365" s="218" t="inlineStr">
        <is>
          <t>Exécution de 
code 
arbitraire</t>
        </is>
      </c>
      <c r="J365" s="169" t="inlineStr">
        <is>
          <t>OUI</t>
        </is>
      </c>
      <c r="K365" s="162" t="inlineStr">
        <is>
          <t>Il est recommandé de mettre à jour OpenSSH dès que possible vers les versions :
✓ OpenSSH version 9.3p2 ou ultérieure.
NB : L’exploitation de la vulnérabilité peut être empêchée en démarrant ssh-agent avec une liste d’autorisations 
PKCS#AA/FIDO vide (ssh-agent -P ‘’) ou contenant seulement des bibliothèques de fournisseurs spécifiques.</t>
        </is>
      </c>
      <c r="L365" s="179" t="inlineStr">
        <is>
          <t>Unix</t>
        </is>
      </c>
      <c r="M365" s="185" t="n">
        <v>45394</v>
      </c>
      <c r="N365" s="179" t="n">
        <v>5</v>
      </c>
      <c r="O365" s="185">
        <f>TODAY()</f>
        <v/>
      </c>
      <c r="P365" s="179">
        <f>DATEDIF(F365,O365,"D")</f>
        <v/>
      </c>
      <c r="Q365" s="179">
        <f>IF(P365&lt;=N365,"Traité dans le delai","Hors délai de remediation")</f>
        <v/>
      </c>
      <c r="R365" s="141" t="inlineStr">
        <is>
          <t>12/04/2024 : Mail envoyé par SOC
15/04/2024 : Relance
30/04/2024 : Relance
Une nouvelle vulnératbilité a été découverte sous l'id : 01072024-01</t>
        </is>
      </c>
      <c r="S365" s="111" t="inlineStr">
        <is>
          <t>https://www.openssh.com/security.html
https://www.openssh.com/txt/release-9.3p2</t>
        </is>
      </c>
    </row>
    <row r="366" ht="90" customHeight="1" s="209">
      <c r="A366" s="160" t="inlineStr">
        <is>
          <t>MEDZ</t>
        </is>
      </c>
      <c r="B366" s="161" t="inlineStr">
        <is>
          <t>12042024-13</t>
        </is>
      </c>
      <c r="C366" s="179" t="inlineStr">
        <is>
          <t>Clos (Patch cumulative)</t>
        </is>
      </c>
      <c r="D366" s="218" t="inlineStr">
        <is>
          <t>CVE-2024-2511</t>
        </is>
      </c>
      <c r="E366" s="218" t="inlineStr">
        <is>
          <t>OpenSSL</t>
        </is>
      </c>
      <c r="F366" s="185" t="n">
        <v>45394</v>
      </c>
      <c r="G366" s="162" t="inlineStr">
        <is>
          <t>Une vulnérabilité a été découverte dans OpenSSL. Elle permet à un attaquant de provoquer un déni de service à distance</t>
        </is>
      </c>
      <c r="H366" s="89" t="inlineStr">
        <is>
          <t>Risque fort</t>
        </is>
      </c>
      <c r="I366" s="179" t="inlineStr">
        <is>
          <t xml:space="preserve">Déni de service </t>
        </is>
      </c>
      <c r="J366" s="169" t="inlineStr">
        <is>
          <t>OUI</t>
        </is>
      </c>
      <c r="K366" s="162" t="inlineStr">
        <is>
          <t>Il est recommandé de mettre à jour OpenSSL dès que possible vers les versions :
✓ OpenSSL versions 1.1.1y ou ultérieure.
✓ OpenSSL versions 3.0.14 ou ultérieure.
✓ OpenSSL versions 3.1.6 ou ultérieure.
✓ OpenSSL version 3.2.2 ou ultérieure.</t>
        </is>
      </c>
      <c r="L366" s="179" t="inlineStr">
        <is>
          <t>Unix</t>
        </is>
      </c>
      <c r="M366" s="185" t="n">
        <v>45394</v>
      </c>
      <c r="N366" s="179" t="n">
        <v>5</v>
      </c>
      <c r="O366" s="185" t="n">
        <v>45429</v>
      </c>
      <c r="P366" s="179">
        <f>DATEDIF(F366,O366,"D")</f>
        <v/>
      </c>
      <c r="Q366" s="179">
        <f>IF(P366&lt;=N366,"Traité dans le delai","Hors délai de remediation")</f>
        <v/>
      </c>
      <c r="R366" s="163" t="inlineStr">
        <is>
          <t>12/04/2024 : Mail envoyé par SOC
15/04/2024 : Relance
30/04/2024 : Relance
Une nouvelle vulnératbilité a été découverte sous l'id : 20022024-20</t>
        </is>
      </c>
      <c r="S366" s="22" t="inlineStr">
        <is>
          <t xml:space="preserve">https://www.openssl.org/news/secadv/20240408.txt </t>
        </is>
      </c>
    </row>
    <row r="367" ht="105" customHeight="1" s="209">
      <c r="A367" s="160" t="inlineStr">
        <is>
          <t>MEDZ</t>
        </is>
      </c>
      <c r="B367" s="161" t="inlineStr">
        <is>
          <t>15042024-14</t>
        </is>
      </c>
      <c r="C367" s="169" t="inlineStr">
        <is>
          <t>Clos (Traité)</t>
        </is>
      </c>
      <c r="D367" s="218" t="inlineStr">
        <is>
          <t>CVE-2024-1874
CVE-2024-2756
CVE-2024-3096
CVE-2024-2757</t>
        </is>
      </c>
      <c r="E367" s="218" t="inlineStr">
        <is>
          <t>PHP</t>
        </is>
      </c>
      <c r="F367" s="185" t="n">
        <v>45397</v>
      </c>
      <c r="G367" s="162" t="inlineStr">
        <is>
          <t>De multiples vulnérabilités ont été découvertes dans PHP. Certaines d'entre elles permettent à un attaquant de provoquer un problème de sécurité non spécifié par l'éditeur, une exécution 
de code arbitraire et un déni de service.</t>
        </is>
      </c>
      <c r="H367" s="89" t="inlineStr">
        <is>
          <t>Risque fort</t>
        </is>
      </c>
      <c r="I367" s="218" t="inlineStr">
        <is>
          <t>Non spécifié par 
l'éditeur
-
Exécution de code 
arbitraire
-
Déni de service</t>
        </is>
      </c>
      <c r="J367" s="169" t="inlineStr">
        <is>
          <t>OUI</t>
        </is>
      </c>
      <c r="K367" s="162" t="inlineStr">
        <is>
          <t>Il est recommandé de mettre à jour PHP dès que possible vers les versions :
✓ PHP versions 8.1.28 ou ultérieures.
✓ PHP versions 8.2.18 ou ultérieures.
✓ PHP versions 8.3.6 ou ultérieures.</t>
        </is>
      </c>
      <c r="L367" s="179" t="inlineStr">
        <is>
          <t>Unix</t>
        </is>
      </c>
      <c r="M367" s="185" t="n">
        <v>45397</v>
      </c>
      <c r="N367" s="179" t="n">
        <v>2</v>
      </c>
      <c r="O367" s="185">
        <f>TODAY()</f>
        <v/>
      </c>
      <c r="P367" s="179">
        <f>DATEDIF(F367,O367,"D")</f>
        <v/>
      </c>
      <c r="Q367" s="179">
        <f>IF(P367&lt;=N367,"Traité dans le delai","Hors délai de remediation")</f>
        <v/>
      </c>
      <c r="R367" s="163" t="inlineStr">
        <is>
          <t>15/04/2024 : Mail envoyé par SOC
19/04/2024: Relance
30/04/2024: Relance
Une vulnérabilité a été découverte ID 07062024-02</t>
        </is>
      </c>
      <c r="S367" s="22" t="inlineStr">
        <is>
          <t>https://www.php.net/ChangeLog-8.php#8.2.18
https://www.php.net/ChangeLog-8.php#8.3.6</t>
        </is>
      </c>
    </row>
    <row r="368" ht="60" customHeight="1" s="209">
      <c r="A368" s="160" t="inlineStr">
        <is>
          <t>MEDZ</t>
        </is>
      </c>
      <c r="B368" s="161" t="inlineStr">
        <is>
          <t>15042024-15</t>
        </is>
      </c>
      <c r="C368" s="169" t="inlineStr">
        <is>
          <t>Clos (Traité)</t>
        </is>
      </c>
      <c r="D368" s="218" t="inlineStr">
        <is>
          <t>CVE-2024-3157
CVE-2024-3515
CVE-2024-3516</t>
        </is>
      </c>
      <c r="E368" s="218" t="inlineStr">
        <is>
          <t>Microsoft Edge</t>
        </is>
      </c>
      <c r="F368" s="185" t="n">
        <v>45397</v>
      </c>
      <c r="G368" s="162" t="inlineStr">
        <is>
          <t>De multiples vulnérabilités ont été découvertes dans Microsoft Edge. Elles permettent à un attaquant de provoquer un problème de sécurité non spécifié par l'éditeur.</t>
        </is>
      </c>
      <c r="H368" s="89" t="inlineStr">
        <is>
          <t>Risque fort</t>
        </is>
      </c>
      <c r="I368" s="179" t="inlineStr">
        <is>
          <t>Non spécifié par l'éditeur</t>
        </is>
      </c>
      <c r="J368" s="169" t="inlineStr">
        <is>
          <t>OUI</t>
        </is>
      </c>
      <c r="K368" s="93" t="inlineStr">
        <is>
          <t>Il est recommandé de mettre à jour Microsoft Edge dès que possible vers les versions :
	Microsoft Edge version 123.0.2420.97 ou ultérieures.</t>
        </is>
      </c>
      <c r="L368" s="179" t="inlineStr">
        <is>
          <t>FS</t>
        </is>
      </c>
      <c r="M368" s="185" t="n">
        <v>45397</v>
      </c>
      <c r="N368" s="179" t="n">
        <v>5</v>
      </c>
      <c r="O368" s="185" t="n">
        <v>45397</v>
      </c>
      <c r="P368" s="179">
        <f>DATEDIF(F368,O368,"D")</f>
        <v/>
      </c>
      <c r="Q368" s="179">
        <f>IF(P368&lt;=N368,"Traité dans le delai","Hors délai de remediation")</f>
        <v/>
      </c>
      <c r="R368" s="163" t="inlineStr">
        <is>
          <t>15/04/2024 : Mail envoyé par SOC
Autoupdate</t>
        </is>
      </c>
      <c r="S368" s="22" t="inlineStr">
        <is>
          <t xml:space="preserve">https://msrc.microsoft.com/update-guide/vulnerability/CVE-2024-3157 
https://msrc.microsoft.com/update-guide/vulnerability/CVE-2024-3516 
https://msrc.microsoft.com/update-guide/vulnerability/CVE-2024-3515  </t>
        </is>
      </c>
    </row>
    <row r="369" ht="180" customHeight="1" s="209">
      <c r="A369" s="160" t="inlineStr">
        <is>
          <t>MEDZ</t>
        </is>
      </c>
      <c r="B369" s="161" t="inlineStr">
        <is>
          <t>17042024-16</t>
        </is>
      </c>
      <c r="C369" s="169" t="inlineStr">
        <is>
          <t>Clos (Traité)</t>
        </is>
      </c>
      <c r="D369" s="218" t="inlineStr">
        <is>
          <t>CVE-2024-3854
CVE-2024-3855
CVE-2024-3856
CVE-2024-3857
CVE-2024-3858
CVE-2024-3859
CVE-2024-3860
CVE-2024-3861
CVE-2024-3862
CVE-2024-3863
CVE-2024-3864
CVE-2024-3302</t>
        </is>
      </c>
      <c r="E369" s="218" t="inlineStr">
        <is>
          <t>Mozilla Firefox</t>
        </is>
      </c>
      <c r="F369" s="185" t="n">
        <v>45399</v>
      </c>
      <c r="G369" s="162" t="inlineStr">
        <is>
          <t>De multiples vulnérabilités ont été découvertes dans les produits Mozilla. Elles permettent à un attaquant le déni de service ,d’exécuter du code arbitraire, ou de contourner la politique de sécurité.</t>
        </is>
      </c>
      <c r="H369" s="89" t="inlineStr">
        <is>
          <t>Risque fort</t>
        </is>
      </c>
      <c r="I369" s="218" t="inlineStr">
        <is>
          <t xml:space="preserve">Contournement de la politique de sécurité
Exécution de code arbitraire à distance
Déni de service </t>
        </is>
      </c>
      <c r="J369" s="169" t="inlineStr">
        <is>
          <t>OUI</t>
        </is>
      </c>
      <c r="K369" s="162" t="inlineStr">
        <is>
          <t xml:space="preserve">
Mise à jour vers les versions : 
	Firefox versions 125 ou ultérieur</t>
        </is>
      </c>
      <c r="L369" s="179" t="inlineStr">
        <is>
          <t>FS</t>
        </is>
      </c>
      <c r="M369" s="185" t="n">
        <v>45399</v>
      </c>
      <c r="N369" s="179" t="n">
        <v>5</v>
      </c>
      <c r="O369" s="185" t="n">
        <v>45399</v>
      </c>
      <c r="P369" s="179">
        <f>DATEDIF(F369,O369,"D")</f>
        <v/>
      </c>
      <c r="Q369" s="179">
        <f>IF(P369&lt;=N369,"Traité dans le delai","Hors délai de remediation")</f>
        <v/>
      </c>
      <c r="R369" s="55" t="inlineStr">
        <is>
          <t>17/04/2024 : Mail envoyé par SOC
Autoupdate</t>
        </is>
      </c>
      <c r="S369" s="22" t="inlineStr">
        <is>
          <t xml:space="preserve">https://www.mozilla.org/en-US/security/advisories/mfsa2024-18/ </t>
        </is>
      </c>
    </row>
    <row r="370" ht="90" customHeight="1" s="209">
      <c r="A370" s="160" t="inlineStr">
        <is>
          <t>MEDZ</t>
        </is>
      </c>
      <c r="B370" s="161" t="inlineStr">
        <is>
          <t>17042024-17</t>
        </is>
      </c>
      <c r="C370" s="179" t="inlineStr">
        <is>
          <t>Clos (Non concerné)</t>
        </is>
      </c>
      <c r="D370" s="218" t="inlineStr">
        <is>
          <t>CVE-2024-31705</t>
        </is>
      </c>
      <c r="E370" s="218" t="inlineStr">
        <is>
          <t>GLPI</t>
        </is>
      </c>
      <c r="F370" s="185" t="n">
        <v>45399</v>
      </c>
      <c r="G370" s="162" t="inlineStr">
        <is>
          <t>Une vulnérabilité a été découverte dans le 
plugin Shell Commands de GLPI. Ce défaut de 
contrôle des données fournies par les 
utilisateurs permet à un attaquant non 
authentifié d’exécuter du code arbitraire en 
envoyant des requêtes spécifiquement forgées.</t>
        </is>
      </c>
      <c r="H370" s="89" t="inlineStr">
        <is>
          <t>Risque fort</t>
        </is>
      </c>
      <c r="I370" s="218" t="inlineStr">
        <is>
          <t xml:space="preserve">Exécution de code 
arbitraire </t>
        </is>
      </c>
      <c r="J370" s="169" t="inlineStr">
        <is>
          <t>OUI</t>
        </is>
      </c>
      <c r="K370" s="93" t="inlineStr">
        <is>
          <t xml:space="preserve"> Désactiver le plugin Shell Commands dans GLPI et/ou restreindre son accès. L’éditeur a retiré 
le plugin de son magasin en ligne</t>
        </is>
      </c>
      <c r="L370" s="179" t="inlineStr">
        <is>
          <t>Outillage</t>
        </is>
      </c>
      <c r="M370" s="185" t="n">
        <v>45399</v>
      </c>
      <c r="N370" s="179" t="n">
        <v>5</v>
      </c>
      <c r="O370" s="185">
        <f>TODAY()</f>
        <v/>
      </c>
      <c r="P370" s="179">
        <f>DATEDIF(F370,O370,"D")</f>
        <v/>
      </c>
      <c r="Q370" s="179">
        <f>IF(P370&lt;=N370,"Traité dans le delai","Hors délai de remediation")</f>
        <v/>
      </c>
      <c r="R370" s="86" t="inlineStr">
        <is>
          <t xml:space="preserve">17/04/2024 : Mail envoyé par SOC
22/04/2024 : Relance
25/04/2024 : Relance
30/04/2024 : Relance
</t>
        </is>
      </c>
      <c r="S370" s="22" t="inlineStr">
        <is>
          <t>https://seclists.org/fulldisclosure/2024/Apr/23
https://github.com/V3locidad/GLPI_POC_Plugins_Shell</t>
        </is>
      </c>
    </row>
    <row r="371" ht="210" customHeight="1" s="209">
      <c r="A371" s="160" t="inlineStr">
        <is>
          <t>MEDZ</t>
        </is>
      </c>
      <c r="B371" s="161" t="inlineStr">
        <is>
          <t>17042024-18</t>
        </is>
      </c>
      <c r="C371" s="169" t="inlineStr">
        <is>
          <t>Clos (Traité)</t>
        </is>
      </c>
      <c r="D371" s="218" t="inlineStr">
        <is>
          <t>CVE-2024-3832
CVE-2024-3833
CVE-2024-3834
CVE-2024-3837
CVE-2024-3838
CVE-2024-3839
CVE-2024-3840
CVE-2024-3841
CVE-2024-3843
CVE-2024-3844
CVE-2024-3845
CVE-2024-3846
CVE-2024-3847
CVE-2024-3914</t>
        </is>
      </c>
      <c r="E371" s="218" t="inlineStr">
        <is>
          <t>Google Chrome</t>
        </is>
      </c>
      <c r="F371" s="185" t="n">
        <v>45399</v>
      </c>
      <c r="G371" s="162" t="inlineStr">
        <is>
          <t>De multiples vulnérabilités ont été découvertes dans Google Chrome. Elles permettent à un attaquant de provoquer un problème de sécurité non spécifié par l'éditeur et un contournement de la politique de sécurité.</t>
        </is>
      </c>
      <c r="H371" s="89" t="inlineStr">
        <is>
          <t>Risque fort</t>
        </is>
      </c>
      <c r="I371" s="218" t="inlineStr">
        <is>
          <t>Non spécifié par l'éditeur
-
Contournement de la politique de sécurité</t>
        </is>
      </c>
      <c r="J371" s="169" t="inlineStr">
        <is>
          <t>OUI</t>
        </is>
      </c>
      <c r="K371" s="162" t="inlineStr">
        <is>
          <t>Il est recommandé de mettre à jour Google Chrome dès que possible vers les versions :
	Google Chrome version : 124.0.6367.60/.61 ou ultérieur pour Windows
	Google Chrome version : 124.0.6367.60 ou ultérieur pour Linux
	Google Chrome version : 124.0.6367.60/.61 ou ultérieur MacOs</t>
        </is>
      </c>
      <c r="L371" s="179" t="inlineStr">
        <is>
          <t>FS</t>
        </is>
      </c>
      <c r="M371" s="185" t="n">
        <v>45399</v>
      </c>
      <c r="N371" s="179" t="n">
        <v>5</v>
      </c>
      <c r="O371" s="185" t="n">
        <v>45407</v>
      </c>
      <c r="P371" s="179">
        <f>DATEDIF(F371,O371,"D")</f>
        <v/>
      </c>
      <c r="Q371" s="179">
        <f>IF(P371&lt;=N371,"Traité dans le delai","Hors délai de remediation")</f>
        <v/>
      </c>
      <c r="R371" s="163" t="inlineStr">
        <is>
          <t>17/04/2024 : Mail envoyé par SOC
Autoupdate</t>
        </is>
      </c>
      <c r="S371" s="22" t="inlineStr">
        <is>
          <t xml:space="preserve">https://chromereleases.googleblog.com/2024/04/stable-channel-update-for-desktop_16.html  </t>
        </is>
      </c>
    </row>
    <row r="372" ht="390" customHeight="1" s="209">
      <c r="A372" s="160" t="inlineStr">
        <is>
          <t>MEDZ</t>
        </is>
      </c>
      <c r="B372" s="161" t="inlineStr">
        <is>
          <t>18042024-18</t>
        </is>
      </c>
      <c r="C372" s="179" t="inlineStr">
        <is>
          <t>Clos (Non concerné)</t>
        </is>
      </c>
      <c r="D372" s="218" t="inlineStr">
        <is>
          <t>CVE-2023-6129
CVE-2024-21015
CVE-2024-20994
CVE-2024-21047
CVE-2024-21061
CVE-2024-21069
CVE-2024-21049
CVE-2024-21050
CVE-2024-21051
CVE-2024-21052
CVE-2024-21053
CVE-2024-21056
CVE-2024-21060
CVE-2024-21087
CVE-2024-20993
CVE-2024-20998
CVE-2024-21009
CVE-2024-21054
CVE-2024-21055
CVE-2024-21057
CVE-2024-21062
CVE-2024-21102
CVE-2024-21096
CVE-2024-21008
CVE-2024-21013
CVE-2024-21000</t>
        </is>
      </c>
      <c r="E372" s="218" t="inlineStr">
        <is>
          <t>Oracle MySQL Server</t>
        </is>
      </c>
      <c r="F372" s="185" t="n">
        <v>45400</v>
      </c>
      <c r="G372" s="162" t="inlineStr">
        <is>
          <t>De multiples vulnérabilités ont été 
découvertes dans Oracle MySQL. Elles 
permettent à un attaquant de provoquer 
un déni de service à distance, une atteinte 
à l'intégrité des données et une atteinte à 
la confidentialité des données.</t>
        </is>
      </c>
      <c r="H372" s="89" t="inlineStr">
        <is>
          <t>Risque fort</t>
        </is>
      </c>
      <c r="I372" s="218" t="inlineStr">
        <is>
          <t>Déni de service à 
distance
-
Atteinte à l'intégrité des 
données
-
Atteinte à la 
confidentialité des 
données</t>
        </is>
      </c>
      <c r="J372" s="169" t="inlineStr">
        <is>
          <t>OUI</t>
        </is>
      </c>
      <c r="K372" s="162" t="inlineStr">
        <is>
          <t>✓ Mise à jour MySQL Server la version 8.0.36 ou ultérieur
✓ Mise à jour MySQL Server la version ultérieures à 8.2.0
✓ Mise à jour MySQL Server la version ultérieures à 8.3.0</t>
        </is>
      </c>
      <c r="L372" s="179" t="inlineStr">
        <is>
          <t>DBA</t>
        </is>
      </c>
      <c r="M372" s="185" t="n">
        <v>45400</v>
      </c>
      <c r="N372" s="179" t="n">
        <v>10</v>
      </c>
      <c r="O372" s="185">
        <f>TODAY()</f>
        <v/>
      </c>
      <c r="P372" s="179">
        <f>DATEDIF(F372,O372,"D")</f>
        <v/>
      </c>
      <c r="Q372" s="179">
        <f>IF(P372&lt;=N372,"Traité dans le delai","Hors délai de remediation")</f>
        <v/>
      </c>
      <c r="R372" s="163" t="inlineStr">
        <is>
          <t>18/04/2024 : Mail envoyé par SOC
22/04/2024 : Relance
24/04/2024 : Relance
30/04/2024 : Relance</t>
        </is>
      </c>
      <c r="S372" s="162" t="inlineStr">
        <is>
          <t>https://www.oracle.com/security-alerts/cpuapr2024.html
https://www.oracle.com/security-alerts/cpuapr2024verbose.html</t>
        </is>
      </c>
    </row>
    <row r="373" ht="210" customHeight="1" s="209">
      <c r="A373" s="160" t="inlineStr">
        <is>
          <t>MEDZ</t>
        </is>
      </c>
      <c r="B373" s="161" t="inlineStr">
        <is>
          <t>18042024-19</t>
        </is>
      </c>
      <c r="C373" s="179" t="inlineStr">
        <is>
          <t>Clos (Non concerné)</t>
        </is>
      </c>
      <c r="D373" s="218" t="inlineStr">
        <is>
          <t>CVE-2021-23369
CVE-2023-2976
CVE-2023-33201
CVE-2023-44487
CVE-2023-5072
CVE-2023-52428
CVE-2024-21006
CVE-2024-21007
CVE-2024-23635
CVE-2024-26308</t>
        </is>
      </c>
      <c r="E373" s="218" t="inlineStr">
        <is>
          <t>Oracle WebLogic Server</t>
        </is>
      </c>
      <c r="F373" s="185" t="n">
        <v>45400</v>
      </c>
      <c r="G373" s="162" t="inlineStr">
        <is>
          <t>De multiples vulnérabilités ont été 
découvertes dans Oracle Weblogic. 
Certaines d'entre elles permettent à un 
attaquant de provoquer une exécution de 
code arbitraire à distance, un déni de 
service à distance et une atteinte à 
l'intégrité des données.</t>
        </is>
      </c>
      <c r="H373" s="89" t="inlineStr">
        <is>
          <t>Risque fort</t>
        </is>
      </c>
      <c r="I373" s="218" t="inlineStr">
        <is>
          <t>Exécution de 
code arbitraire à 
distance
-
Déni de service à 
distance
-
Atteinte à 
l'intégrité des 
données
-
Atteinte à la 
confidentialité 
des données</t>
        </is>
      </c>
      <c r="J373" s="169" t="inlineStr">
        <is>
          <t>OUI</t>
        </is>
      </c>
      <c r="K373" s="162" t="inlineStr">
        <is>
          <t>Mise a jour vers les versions Suivants :
✓ WebLogic ultérieur à 12.2.1.4.0
✓ WebLogic ultérieur à 14.1.1.0.0</t>
        </is>
      </c>
      <c r="L373" s="179" t="inlineStr">
        <is>
          <t>Unix</t>
        </is>
      </c>
      <c r="M373" s="185" t="n">
        <v>45400</v>
      </c>
      <c r="N373" s="179" t="n">
        <v>5</v>
      </c>
      <c r="O373" s="185" t="n">
        <v>45407</v>
      </c>
      <c r="P373" s="179">
        <f>DATEDIF(F373,O373,"D")</f>
        <v/>
      </c>
      <c r="Q373" s="179">
        <f>IF(P373&lt;=N373,"Traité dans le delai","Hors délai de remediation")</f>
        <v/>
      </c>
      <c r="R373" s="163" t="inlineStr">
        <is>
          <t xml:space="preserve">18/04/2024 : Mail envoyé par SOC
19/04/2024 : Non concerné.
</t>
        </is>
      </c>
      <c r="S373" s="162" t="inlineStr">
        <is>
          <t>https://www.oracle.com/security-alerts/cpuapr2024.html
https://www.oracle.com/security-alerts/cpuapr2024verbose.html</t>
        </is>
      </c>
    </row>
    <row r="374" ht="240" customHeight="1" s="209">
      <c r="A374" s="160" t="inlineStr">
        <is>
          <t>MEDZ</t>
        </is>
      </c>
      <c r="B374" s="161" t="inlineStr">
        <is>
          <t>18042024-20</t>
        </is>
      </c>
      <c r="C374" s="179" t="inlineStr">
        <is>
          <t>Clos (Non concerné)</t>
        </is>
      </c>
      <c r="D374" s="218" t="inlineStr">
        <is>
          <t>CVE-2024-21892
CVE-2023-41993
CVE-2024-20954
CVE-2024-21098
CVE-2024-21085
CVE-2024-21011
CVE-2024-21068
CVE-2024-21094
CVE-2024-21012
CVE-2024-21003
CVE-2024-21005
CVE-2024-21002
CVE-2024-21004
CVE-2023-41074
CVE-2024-22019
CVE-2023-46809</t>
        </is>
      </c>
      <c r="E374" s="218" t="inlineStr">
        <is>
          <t>Oracle Java SE</t>
        </is>
      </c>
      <c r="F374" s="185" t="n">
        <v>45400</v>
      </c>
      <c r="G374" s="162" t="inlineStr">
        <is>
          <t>De multiples vulnérabilités ont été 
découvertes dans Oracle Java SE. Certaines 
d'entre elles permettent à un attaquant de 
provoquer une exécution de code arbitraire à 
distance, un déni de service à distance et une 
atteinte à l'intégrité des données.</t>
        </is>
      </c>
      <c r="H374" s="89" t="inlineStr">
        <is>
          <t>Risque fort</t>
        </is>
      </c>
      <c r="I374" s="218" t="inlineStr">
        <is>
          <t>Exécution de 
code arbitraire à 
distance
-
Déni de service à 
distance
-
Atteinte à 
l'intégrité des 
données
-
Atteinte à la 
confidentialité des 
données</t>
        </is>
      </c>
      <c r="J374" s="169" t="inlineStr">
        <is>
          <t>OUI</t>
        </is>
      </c>
      <c r="K374" s="162" t="inlineStr">
        <is>
          <t>Mise à jour vers les versions suivants : 
▪ JAVA SE ultérieur à 8u401.
▪ JAVA SE ultérieur à 8u401-perf.
▪ JAVA SE ultérieur à 11.0.22.
▪ JAVA SE ultérieur à 17.0.10.
▪ JAVA SE ultérieur à 21.0.2.</t>
        </is>
      </c>
      <c r="L374" s="179" t="inlineStr">
        <is>
          <t>APPS</t>
        </is>
      </c>
      <c r="M374" s="185" t="n">
        <v>45400</v>
      </c>
      <c r="N374" s="179" t="n">
        <v>10</v>
      </c>
      <c r="O374" s="185">
        <f>TODAY()</f>
        <v/>
      </c>
      <c r="P374" s="179">
        <f>DATEDIF(F374,O374,"D")</f>
        <v/>
      </c>
      <c r="Q374" s="179">
        <f>IF(P374&lt;=N374,"Traité dans le delai","Hors délai de remediation")</f>
        <v/>
      </c>
      <c r="R374" s="163" t="inlineStr">
        <is>
          <t xml:space="preserve">18/04/2024 : Mail envoyé par SOC
22/04/2024 : Relance
30/04/2024 : Relance
</t>
        </is>
      </c>
      <c r="S374" s="162" t="inlineStr">
        <is>
          <t>https://www.oracle.com/security-alerts/cpuapr2024.html
https://www.oracle.com/security-alerts/cpuapr2024verbose.html</t>
        </is>
      </c>
    </row>
    <row r="375" ht="240" customHeight="1" s="209">
      <c r="A375" s="160" t="inlineStr">
        <is>
          <t>MEDZ</t>
        </is>
      </c>
      <c r="B375" s="161" t="inlineStr">
        <is>
          <t>22042024-21</t>
        </is>
      </c>
      <c r="C375" s="169" t="inlineStr">
        <is>
          <t>Clos (Traité)</t>
        </is>
      </c>
      <c r="D375" s="218" t="inlineStr">
        <is>
          <t>CVE-2024-29986
CVE-2024-29987
CVE-2024-3832
CVE-2024-3833
CVE-2024-3834
CVE-2024-3837
CVE-2024-3838
CVE-2024-3839
CVE-2024-3840
CVE-2024-3841
CVE-2024-3843
CVE-2024-3844
CVE-2024-3845
CVE-2024-3846
CVE-2024-3847
CVE-2024-3914</t>
        </is>
      </c>
      <c r="E375" s="218" t="inlineStr">
        <is>
          <t>Microsoft Edge</t>
        </is>
      </c>
      <c r="F375" s="185" t="n">
        <v>45404</v>
      </c>
      <c r="G375" s="162" t="inlineStr">
        <is>
          <t>De multiples vulnérabilités ont été découvertes 
dans Microsoft Edge. Elles permettent à un 
attaquant de provoquer un problème de sécurité 
non spécifié par l'éditeur, un contournement de 
la politique de sécurité et une atteinte à la 
confidentialité des données</t>
        </is>
      </c>
      <c r="H375" s="89" t="inlineStr">
        <is>
          <t>Risque fort</t>
        </is>
      </c>
      <c r="I375" s="218" t="inlineStr">
        <is>
          <t>Atteinte à la 
confidentialité des 
données
-
Non spécifié par 
l'éditeur
-
Contournement de 
la politique de 
sécurité</t>
        </is>
      </c>
      <c r="J375" s="169" t="inlineStr">
        <is>
          <t>OUI</t>
        </is>
      </c>
      <c r="K375" s="23" t="inlineStr">
        <is>
          <t>✓ Microsoft Edge version 124.0.2478.51 ou ultérieures.</t>
        </is>
      </c>
      <c r="L375" s="179" t="inlineStr">
        <is>
          <t>FS</t>
        </is>
      </c>
      <c r="M375" s="185" t="n">
        <v>45400</v>
      </c>
      <c r="N375" s="179" t="n">
        <v>5</v>
      </c>
      <c r="O375" s="185" t="n">
        <v>45404</v>
      </c>
      <c r="P375" s="179">
        <f>DATEDIF(F375,O375,"D")</f>
        <v/>
      </c>
      <c r="Q375" s="179">
        <f>IF(P375&lt;=N375,"Traité dans le delai","Hors délai de remediation")</f>
        <v/>
      </c>
      <c r="R375" s="163" t="inlineStr">
        <is>
          <t>22/04/2024 : Mail envoyé par SOC
Autoupdate</t>
        </is>
      </c>
      <c r="S375" s="162" t="inlineStr">
        <is>
          <t xml:space="preserve">https://msrc.microsoft.com/update-guide/vulnerability/CVE-2024-3847
https://msrc.microsoft.com/update-guide/vulnerability/CVE-2024-3846
https://msrc.microsoft.com/update-guide/vulnerability/CVE-2024-3845
https://msrc.microsoft.com/update-guide/vulnerability/CVE-2024-3844
https://msrc.microsoft.com/update-guide/vulnerability/CVE-2024-3843
https://msrc.microsoft.com/update-guide/vulnerability/CVE-2024-3841
https://msrc.microsoft.com/update-guide/vulnerability/CVE-2024-3840
https://msrc.microsoft.com/update-guide/vulnerability/CVE-2024-3839
https://msrc.microsoft.com/update-guide/vulnerability/CVE-2024-3838
https://msrc.microsoft.com/update-guide/vulnerability/CVE-2024-3837
https://msrc.microsoft.com/update-guide/vulnerability/CVE-2024-3834
https://msrc.microsoft.com/update-guide/vulnerability/CVE-2024-3914
https://msrc.microsoft.com/update-guide/vulnerability/CVE-2024-3833
https://msrc.microsoft.com/update-guide/vulnerability/CVE-2024-3832
https://msrc.microsoft.com/update-guide/vulnerability/CVE-2024-29987
https://msrc.microsoft.com/update-guide/vulnerability/CVE-2024-29986 </t>
        </is>
      </c>
    </row>
    <row r="376" ht="120" customHeight="1" s="209">
      <c r="A376" s="160" t="inlineStr">
        <is>
          <t>MEDZ</t>
        </is>
      </c>
      <c r="B376" s="161" t="inlineStr">
        <is>
          <t>24042024-22</t>
        </is>
      </c>
      <c r="C376" s="169" t="inlineStr">
        <is>
          <t>Clos (Traité)</t>
        </is>
      </c>
      <c r="D376" s="218" t="inlineStr">
        <is>
          <t>CVE-2024-4058
CVE-2024-4059
CVE-2024-4060</t>
        </is>
      </c>
      <c r="E376" s="218" t="inlineStr">
        <is>
          <t>Google Chrome</t>
        </is>
      </c>
      <c r="F376" s="185" t="n">
        <v>45406</v>
      </c>
      <c r="G376" s="162" t="inlineStr">
        <is>
          <t>De multiples vulnérabilités ont été 
découvertes dans les produits Google 
Chrome. Elles permettent à un attaquant de 
provoquer un problème de sécurité non 
spécifié par l'éditeur.</t>
        </is>
      </c>
      <c r="H376" s="89" t="inlineStr">
        <is>
          <t>Risque fort</t>
        </is>
      </c>
      <c r="I376" s="218" t="inlineStr">
        <is>
          <t>Non spécifié 
par l'éditeur</t>
        </is>
      </c>
      <c r="J376" s="169" t="inlineStr">
        <is>
          <t>OUI</t>
        </is>
      </c>
      <c r="K376" s="162" t="inlineStr">
        <is>
          <t>Il est recommandé de mettre à jour Google Chrome dès que possible vers les versions :
✓ Google Chrome version : 124.0.6367.78/.79 ou ultérieur pour Windows
✓ Google Chrome version : 124.0.6367.78 ou ultérieur pour Linux
✓ Google Chrome version : 124.0.6367.78/.79 ou ultérieur MacOs</t>
        </is>
      </c>
      <c r="L376" s="179" t="inlineStr">
        <is>
          <t>FS</t>
        </is>
      </c>
      <c r="M376" s="185" t="n">
        <v>45406</v>
      </c>
      <c r="N376" s="179" t="n">
        <v>5</v>
      </c>
      <c r="O376" s="185" t="n">
        <v>45406</v>
      </c>
      <c r="P376" s="179">
        <f>DATEDIF(F376,O376,"D")</f>
        <v/>
      </c>
      <c r="Q376" s="179">
        <f>IF(P376&lt;=N376,"Traité dans le delai","Hors délai de remediation")</f>
        <v/>
      </c>
      <c r="R376" s="163" t="inlineStr">
        <is>
          <t>24/04/2024 : Mail envoyé par SOC
Autoupdate</t>
        </is>
      </c>
      <c r="S376" s="22" t="inlineStr">
        <is>
          <t xml:space="preserve">https://chromereleases.googleblog.com/2024/04/stable-channel-update-for-desktop_24.html </t>
        </is>
      </c>
    </row>
    <row r="377" ht="60" customHeight="1" s="209">
      <c r="A377" s="160" t="inlineStr">
        <is>
          <t>MEDZ</t>
        </is>
      </c>
      <c r="B377" s="161" t="inlineStr">
        <is>
          <t>24042024-23</t>
        </is>
      </c>
      <c r="C377" s="169" t="inlineStr">
        <is>
          <t>Clos (Traité)</t>
        </is>
      </c>
      <c r="D377" s="218" t="inlineStr">
        <is>
          <t>CVE-2024-29991</t>
        </is>
      </c>
      <c r="E377" s="218" t="inlineStr">
        <is>
          <t>Microsoft Edge</t>
        </is>
      </c>
      <c r="F377" s="185" t="n">
        <v>45406</v>
      </c>
      <c r="G377" s="162" t="inlineStr">
        <is>
          <t>Une vulnérabilité a été découverte dans 
Microsoft Edge. Elle permet à un 
attaquant de provoquer un contournement 
de la politique de sécurité.</t>
        </is>
      </c>
      <c r="H377" s="89" t="inlineStr">
        <is>
          <t>Risque fort</t>
        </is>
      </c>
      <c r="I377" s="218" t="inlineStr">
        <is>
          <t xml:space="preserve">Contournement 
de la politique 
de sécurité </t>
        </is>
      </c>
      <c r="J377" s="169" t="inlineStr">
        <is>
          <t>OUI</t>
        </is>
      </c>
      <c r="K377" s="162" t="inlineStr">
        <is>
          <t>Il est recommandé de mettre à jour Google Chrome dès que possible vers les versions :
✓ Microsoft Edge versions : 124.0.2478.51 ou ultérieur</t>
        </is>
      </c>
      <c r="L377" s="179" t="inlineStr">
        <is>
          <t>FS</t>
        </is>
      </c>
      <c r="M377" s="185" t="n">
        <v>45406</v>
      </c>
      <c r="N377" s="179" t="n">
        <v>5</v>
      </c>
      <c r="O377" s="185" t="n">
        <v>45406</v>
      </c>
      <c r="P377" s="179">
        <f>DATEDIF(F377,O377,"D")</f>
        <v/>
      </c>
      <c r="Q377" s="179">
        <f>IF(P377&lt;=N377,"Traité dans le delai","Hors délai de remediation")</f>
        <v/>
      </c>
      <c r="R377" s="163" t="inlineStr">
        <is>
          <t>24/04/2024 : Mail envoyé par SOC
Autoupdate</t>
        </is>
      </c>
      <c r="S377" s="22" t="inlineStr">
        <is>
          <t xml:space="preserve">https://msrc.microsoft.com/update-guide/vulnerability/CVE-2024-29991 </t>
        </is>
      </c>
    </row>
    <row r="378" ht="75" customHeight="1" s="209">
      <c r="A378" s="160" t="inlineStr">
        <is>
          <t>MEDZ</t>
        </is>
      </c>
      <c r="B378" s="160" t="inlineStr">
        <is>
          <t>30042024-27</t>
        </is>
      </c>
      <c r="C378" s="169" t="inlineStr">
        <is>
          <t>Clos (Traité)</t>
        </is>
      </c>
      <c r="D378" s="182" t="inlineStr">
        <is>
          <t>CVE-2024-4058
CVE-2024-4059
CVE-2024-4060</t>
        </is>
      </c>
      <c r="E378" s="182" t="inlineStr">
        <is>
          <t>Microsoft Edge</t>
        </is>
      </c>
      <c r="F378" s="186" t="n">
        <v>45412</v>
      </c>
      <c r="G378" s="140" t="inlineStr">
        <is>
          <t>De multiples vulnérabilités ont été découvertes dans Microsoft Edge. Elles permettent à un attaquant de provoquer un problème de sécurité non spécifié par l'éditeur.</t>
        </is>
      </c>
      <c r="H378" s="89" t="inlineStr">
        <is>
          <t>Risque fort</t>
        </is>
      </c>
      <c r="I378" s="169" t="inlineStr">
        <is>
          <t>Non spécifié par l'éditeur</t>
        </is>
      </c>
      <c r="J378" s="169" t="inlineStr">
        <is>
          <t>OUI</t>
        </is>
      </c>
      <c r="K378" s="27" t="inlineStr">
        <is>
          <t>Il est recommandé de mettre à jour Microsoft Edge dès que possible vers les versions :
	Microsoft Edge version 124.0.2478.67 ou ultérieures.</t>
        </is>
      </c>
      <c r="L378" s="179" t="inlineStr">
        <is>
          <t>FS</t>
        </is>
      </c>
      <c r="M378" s="185" t="n">
        <v>45412</v>
      </c>
      <c r="N378" s="179" t="n">
        <v>5</v>
      </c>
      <c r="O378" s="185" t="n">
        <v>45412</v>
      </c>
      <c r="P378" s="169">
        <f>DATEDIF(F378,O378,"D")</f>
        <v/>
      </c>
      <c r="Q378" s="179">
        <f>IF(P378&lt;=N378,"Traité dans le delai","Hors délai de remediation")</f>
        <v/>
      </c>
      <c r="R378" s="142" t="inlineStr">
        <is>
          <t>30/04/2024 : Mail envoyé par SOC</t>
        </is>
      </c>
      <c r="S378" s="27" t="inlineStr">
        <is>
          <t xml:space="preserve">https://msrc.microsoft.com/update-guide/vulnerability/CVE-2024-4060 
https://msrc.microsoft.com/update-guide/vulnerability/CVE-2024-4059 
https://msrc.microsoft.com/update-guide/vulnerability/CVE-2024-4058 </t>
        </is>
      </c>
    </row>
    <row r="379" ht="120" customHeight="1" s="209">
      <c r="A379" s="160" t="inlineStr">
        <is>
          <t>MEDZ</t>
        </is>
      </c>
      <c r="B379" s="179" t="inlineStr">
        <is>
          <t>02052024-02</t>
        </is>
      </c>
      <c r="C379" s="179" t="inlineStr">
        <is>
          <t>Clos (Traité)</t>
        </is>
      </c>
      <c r="D379" s="218" t="inlineStr">
        <is>
          <t>CVE-2024-4331
CVE-2024-4368</t>
        </is>
      </c>
      <c r="E379" s="218" t="inlineStr">
        <is>
          <t>Google Chrome</t>
        </is>
      </c>
      <c r="F379" s="185" t="n">
        <v>45414</v>
      </c>
      <c r="G379" s="162" t="inlineStr">
        <is>
          <t>De multiples vulnérabilités ont été 
découvertes dans Google Chrome. Elles 
permettent à un attaquant de provoquer un 
problème de sécurité non spécifié par 
l'éditeur</t>
        </is>
      </c>
      <c r="H379" s="89" t="inlineStr">
        <is>
          <t>Risque fort</t>
        </is>
      </c>
      <c r="I379" s="218" t="inlineStr">
        <is>
          <t>Non spécifié 
par l'éditeur</t>
        </is>
      </c>
      <c r="J379" s="179" t="inlineStr">
        <is>
          <t>OUI</t>
        </is>
      </c>
      <c r="K379" s="162" t="inlineStr">
        <is>
          <t>Il est recommandé de mettre à jour Google Chrome dès que possible vers les versions :
✓ Google Chrome version : 124.0.6367.118/.119 ou ultérieur pour Windows
✓ Google Chrome version : 124.0.6367.118/ ou ultérieur pour Linux
✓ Google Chrome version : 124.0.6367.118/.119 ou ultérieur MacOs</t>
        </is>
      </c>
      <c r="L379" s="179" t="inlineStr">
        <is>
          <t>FS</t>
        </is>
      </c>
      <c r="M379" s="185" t="n">
        <v>45414</v>
      </c>
      <c r="N379" s="179" t="n">
        <v>5</v>
      </c>
      <c r="O379" s="185" t="n">
        <v>45415</v>
      </c>
      <c r="P379" s="169">
        <f>DATEDIF(F379,O379,"D")</f>
        <v/>
      </c>
      <c r="Q379" s="179">
        <f>IF(P379&lt;=N379,"Traité dans le delai","Hors délai de remediation")</f>
        <v/>
      </c>
      <c r="R379" s="163" t="inlineStr">
        <is>
          <t>02/05/2024 : Mail envoyé par SOC
Autoupdate</t>
        </is>
      </c>
      <c r="S379" s="22" t="inlineStr">
        <is>
          <t>https://chromereleases.googleblog.com/2024/04/stable-channel-update-for-desktop_30.html</t>
        </is>
      </c>
    </row>
    <row r="380" ht="90" customHeight="1" s="209">
      <c r="A380" s="160" t="inlineStr">
        <is>
          <t>MEDZ</t>
        </is>
      </c>
      <c r="B380" s="179" t="inlineStr">
        <is>
          <t>10052024-09</t>
        </is>
      </c>
      <c r="C380" s="179" t="inlineStr">
        <is>
          <t>Clos (Traité)</t>
        </is>
      </c>
      <c r="D380" s="179" t="inlineStr">
        <is>
          <t>CVE-2024-4671</t>
        </is>
      </c>
      <c r="E380" s="218" t="inlineStr">
        <is>
          <t>Google Chrome</t>
        </is>
      </c>
      <c r="F380" s="185" t="n">
        <v>45422</v>
      </c>
      <c r="G380" s="162" t="inlineStr">
        <is>
          <t>Une vulnérabilité dans le composant 
Visuals de Google Chrome permet à un 
attaquant non authentifié, en persuadant 
une victime de consulter un site Web 
spécifiquement forgé, d’exécuter du code 
arbitraire.</t>
        </is>
      </c>
      <c r="H380" s="89" t="inlineStr">
        <is>
          <t>Risque fort</t>
        </is>
      </c>
      <c r="I380" s="218" t="inlineStr">
        <is>
          <t>Exécution de 
code 
arbitraire</t>
        </is>
      </c>
      <c r="J380" s="179" t="inlineStr">
        <is>
          <t>OUI</t>
        </is>
      </c>
      <c r="K380" s="162" t="inlineStr">
        <is>
          <t>Il est recommandé de mettre à jour Google Chrome dès que possible vers les versions :
✓ Google Chrome version : 124.0.6367.201, 124.0.6367.202 ou ultérieur pour Windows et Mac
✓ Google Chrome version : 124.0.6367.201 ou ultérieure pour Linux.</t>
        </is>
      </c>
      <c r="L380" s="179" t="inlineStr">
        <is>
          <t>FS</t>
        </is>
      </c>
      <c r="M380" s="185" t="n">
        <v>45422</v>
      </c>
      <c r="N380" s="179" t="n">
        <v>5</v>
      </c>
      <c r="O380" s="185" t="n">
        <v>45422</v>
      </c>
      <c r="P380" s="169">
        <f>DATEDIF(F380,O380,"D")</f>
        <v/>
      </c>
      <c r="Q380" s="179">
        <f>IF(P380&lt;=N380,"Traité dans le delai","Hors délai de remediation")</f>
        <v/>
      </c>
      <c r="R380" s="163" t="inlineStr">
        <is>
          <t>10/05/2024 : Mail envoyé par SOC
Autoupdate</t>
        </is>
      </c>
      <c r="S380" s="22" t="inlineStr">
        <is>
          <t>https://chromereleases.googleblog.com/2024/05/stable-channel-update-for-desktop_9.html</t>
        </is>
      </c>
    </row>
    <row r="381" ht="90" customHeight="1" s="209">
      <c r="A381" s="160" t="inlineStr">
        <is>
          <t>MEDZ</t>
        </is>
      </c>
      <c r="B381" s="179" t="inlineStr">
        <is>
          <t>13052024-10</t>
        </is>
      </c>
      <c r="C381" s="179" t="inlineStr">
        <is>
          <t>Clos (Traité)</t>
        </is>
      </c>
      <c r="D381" s="218" t="inlineStr">
        <is>
          <t>CVE-2024-30055
CVE-2024-4558
CVE-2024-4559
CVE-2024-4671</t>
        </is>
      </c>
      <c r="E381" s="218" t="inlineStr">
        <is>
          <t>Microsoft Edge</t>
        </is>
      </c>
      <c r="F381" s="185" t="n">
        <v>45425</v>
      </c>
      <c r="G381" s="93" t="inlineStr">
        <is>
          <t>De multiples vulnérabilités ont été découvertes 
dans Microsoft Edge. Elles permettent à un 
attaquant de provoquer un contournement de la 
politique de sécurité et un problème de sécurité 
non spécifié par l'éditeur.</t>
        </is>
      </c>
      <c r="H381" s="89" t="inlineStr">
        <is>
          <t>Risque fort</t>
        </is>
      </c>
      <c r="I381" s="218" t="inlineStr">
        <is>
          <t>Non spécifié par 
l'éditeur
-
Contournement de 
la politique de 
sécurité</t>
        </is>
      </c>
      <c r="J381" s="179" t="inlineStr">
        <is>
          <t>OUI</t>
        </is>
      </c>
      <c r="K381" s="162" t="inlineStr">
        <is>
          <t>Il est recommandé de mettre à jour Microsoft Edge dès que possible vers les versions :
✓ Microsoft Edge version 124.0.2478.97 ou ultérieures.</t>
        </is>
      </c>
      <c r="L381" s="179" t="inlineStr">
        <is>
          <t>FS</t>
        </is>
      </c>
      <c r="M381" s="185" t="n">
        <v>45425</v>
      </c>
      <c r="N381" s="179" t="n">
        <v>5</v>
      </c>
      <c r="O381" s="185" t="n">
        <v>45425</v>
      </c>
      <c r="P381" s="179">
        <f>DATEDIF(F381,O381,"D")</f>
        <v/>
      </c>
      <c r="Q381" s="179">
        <f>IF(P381&lt;=N381,"Traité dans le delai","Hors délai de remediation")</f>
        <v/>
      </c>
      <c r="R381" s="163" t="inlineStr">
        <is>
          <t>13/05/2024 : Mail envoyé par SOC
Autoupdate</t>
        </is>
      </c>
      <c r="S381" s="162" t="inlineStr">
        <is>
          <t>https://msrc.microsoft.com/update-guide/vulnerability/CVE-2024-4671
https://msrc.microsoft.com/update-guide/vulnerability/CVE-2024-4559
https://msrc.microsoft.com/update-guide/vulnerability/CVE-2024-4558
https://msrc.microsoft.com/update-guide/vulnerability/CVE-2024-30055</t>
        </is>
      </c>
    </row>
    <row r="382" ht="90" customHeight="1" s="209">
      <c r="A382" s="160" t="inlineStr">
        <is>
          <t>MEDZ</t>
        </is>
      </c>
      <c r="B382" s="161" t="inlineStr">
        <is>
          <t>17052024-17</t>
        </is>
      </c>
      <c r="C382" s="169" t="inlineStr">
        <is>
          <t>Clos (Traité)</t>
        </is>
      </c>
      <c r="D382" s="218" t="inlineStr">
        <is>
          <t>CVE-2024-4947
CVE-2024-4948
CVE-2024-4949
CVE-2024-4950</t>
        </is>
      </c>
      <c r="E382" s="218" t="inlineStr">
        <is>
          <t>Google Chrome</t>
        </is>
      </c>
      <c r="F382" s="185" t="n">
        <v>45429</v>
      </c>
      <c r="G382" s="162" t="inlineStr">
        <is>
          <t>De multiples vulnérabilités ont été 
découvertes dans Google Chrome. Elles 
permettent à un attaquant de provoquer un 
problème de sécurité non spécifié par 
l'éditeur.</t>
        </is>
      </c>
      <c r="H382" s="89" t="inlineStr">
        <is>
          <t>Risque fort</t>
        </is>
      </c>
      <c r="I382" s="218" t="inlineStr">
        <is>
          <t>Exécution de 
code 
arbitraire</t>
        </is>
      </c>
      <c r="J382" s="179" t="inlineStr">
        <is>
          <t>OUI</t>
        </is>
      </c>
      <c r="K382" s="162" t="inlineStr">
        <is>
          <t>Il est recommandé de mettre à jour Google Chrome dès que possible vers les versions :
✓ Google Chrome version : 125.0.6422.60/.61 ou ultérieur pour Windows
✓ Google Chrome version : 125.0.6422.60 ou ultérieur pour Linux</t>
        </is>
      </c>
      <c r="L382" s="179" t="inlineStr">
        <is>
          <t>FS</t>
        </is>
      </c>
      <c r="M382" s="185" t="n">
        <v>45429</v>
      </c>
      <c r="N382" s="179" t="n">
        <v>5</v>
      </c>
      <c r="O382" s="185" t="n">
        <v>45429</v>
      </c>
      <c r="P382" s="179">
        <f>DATEDIF(F382,O382,"D")</f>
        <v/>
      </c>
      <c r="Q382" s="179">
        <f>IF(P382&lt;=N382,"Traité dans le delai","Hors délai de remediation")</f>
        <v/>
      </c>
      <c r="R382" s="163" t="inlineStr">
        <is>
          <t>17/05/2024 : Mail envoyé par SOC
Autoupdate</t>
        </is>
      </c>
      <c r="S382" s="136" t="inlineStr">
        <is>
          <t>https://chromereleases.googleblog.com/2024/05/stable-channel-update-for-desktop_15.html</t>
        </is>
      </c>
    </row>
    <row r="383" ht="135" customHeight="1" s="209">
      <c r="A383" s="160" t="inlineStr">
        <is>
          <t>MEDZ</t>
        </is>
      </c>
      <c r="B383" s="160" t="inlineStr">
        <is>
          <t>17052024-18</t>
        </is>
      </c>
      <c r="C383" s="179" t="inlineStr">
        <is>
          <t>Clos (Patch cumulative)</t>
        </is>
      </c>
      <c r="D383" s="179" t="inlineStr">
        <is>
          <t>CVE-2024-4603</t>
        </is>
      </c>
      <c r="E383" s="218" t="inlineStr">
        <is>
          <t>OpenSSL</t>
        </is>
      </c>
      <c r="F383" s="185" t="n">
        <v>45429</v>
      </c>
      <c r="G383" s="162" t="inlineStr">
        <is>
          <t>Une vulnérabilité a été découverte dans 
OpenSSL. Permet à un attaquant non 
authentifié, en envoyant des requêtes 
spécifiquement forgées, de provoquer un 
déni de service.</t>
        </is>
      </c>
      <c r="H383" s="89" t="inlineStr">
        <is>
          <t>Risque fort</t>
        </is>
      </c>
      <c r="I383" s="179" t="inlineStr">
        <is>
          <t xml:space="preserve">Déni de service </t>
        </is>
      </c>
      <c r="J383" s="179" t="inlineStr">
        <is>
          <t>OUI</t>
        </is>
      </c>
      <c r="K383" s="162" t="inlineStr">
        <is>
          <t>✓ L’implémentation OpenSSL SSL/TLS n’est pas affectée par ce problème.
✓ Les fournisseurs FIPS OpenSSL 3.0 et 3.1 sont affectés par ce problème.
✓ OpenSSL 3.3, 3.2, 3.1 et 3.0 sont vulnérables à ce problème.
✓ OpenSSL 1.1.1 et 1.0.2 ne sont pas affectés par ce problème.</t>
        </is>
      </c>
      <c r="L383" s="179" t="inlineStr">
        <is>
          <t>Unix</t>
        </is>
      </c>
      <c r="M383" s="185" t="n">
        <v>45429</v>
      </c>
      <c r="N383" s="179" t="n">
        <v>30</v>
      </c>
      <c r="O383" s="185" t="n">
        <v>45442</v>
      </c>
      <c r="P383" s="169">
        <f>DATEDIF(F383,O383,"D")</f>
        <v/>
      </c>
      <c r="Q383" s="179">
        <f>IF(P383&lt;=N383,"Traité dans le delai","Hors délai de remediation")</f>
        <v/>
      </c>
      <c r="R383" s="163" t="inlineStr">
        <is>
          <t>17/05/2024 : Mail envoyé par SOC
20/04/2024 : CVE-2024-4603:
Redhat: Non concerné.
Oracle Linux: aucune publication jusqu’à présent.
22/05/2024 : aucune publication jusqu’à présent.
27/05/2024 : aucune publication jusqu’à présent.
31/05/2024 : aucune publication jusqu’à présent.
Une nouvelle vulnératbilité a été découverte sous l'id : 30052024-27</t>
        </is>
      </c>
      <c r="S383" s="22" t="inlineStr">
        <is>
          <t>https://www.openssl.org/news/secadv/20240516.txt</t>
        </is>
      </c>
    </row>
    <row r="384" ht="120" customHeight="1" s="209">
      <c r="A384" s="160" t="inlineStr">
        <is>
          <t>MEDZ</t>
        </is>
      </c>
      <c r="B384" s="160" t="inlineStr">
        <is>
          <t>23052024-21</t>
        </is>
      </c>
      <c r="C384" s="169" t="inlineStr">
        <is>
          <t>Clos (Traité)</t>
        </is>
      </c>
      <c r="D384" s="218" t="inlineStr">
        <is>
          <t>CVE-2024-5157
CVE-2024-5158
CVE-2024-5159
CVE-2024-5160</t>
        </is>
      </c>
      <c r="E384" s="218" t="inlineStr">
        <is>
          <t>Google Chrome</t>
        </is>
      </c>
      <c r="F384" s="185" t="n">
        <v>45435</v>
      </c>
      <c r="G384" s="162" t="inlineStr">
        <is>
          <t>De multiples vulnérabilités ont été 
découvertes dans Google Chrome. Elles 
permettent à un attaquant de provoquer un 
problème de sécurité non spécifié par 
l'éditeur.</t>
        </is>
      </c>
      <c r="H384" s="89" t="inlineStr">
        <is>
          <t>Risque fort</t>
        </is>
      </c>
      <c r="I384" s="218" t="inlineStr">
        <is>
          <t>Non spécifié 
par l'éditeur</t>
        </is>
      </c>
      <c r="J384" s="179" t="inlineStr">
        <is>
          <t>OUI</t>
        </is>
      </c>
      <c r="K384" s="162" t="inlineStr">
        <is>
          <t>Il est recommandé de mettre à jour Google Chrome dès que possible vers les versions :
✓ Google Chrome version : 125.0.6422.76/.77 ou ultérieur pour Windows
✓ Google Chrome version : 125.0.6422.76 ou ultérieur pour Linux
✓ Google Chrome version : 125.0.6422.76/.77 ou ultérieur MacOs</t>
        </is>
      </c>
      <c r="L384" s="179" t="inlineStr">
        <is>
          <t>FS</t>
        </is>
      </c>
      <c r="M384" s="185" t="n">
        <v>45435</v>
      </c>
      <c r="N384" s="179" t="n">
        <v>5</v>
      </c>
      <c r="O384" s="185" t="n">
        <v>45435</v>
      </c>
      <c r="P384" s="169">
        <f>DATEDIF(F384,O384,"D")</f>
        <v/>
      </c>
      <c r="Q384" s="179">
        <f>IF(P384&lt;=N384,"Traité dans le delai","Hors délai de remediation")</f>
        <v/>
      </c>
      <c r="R384" s="163" t="inlineStr">
        <is>
          <t>23/05/2024 : Mail envoyé Par SOC
Autoupdate</t>
        </is>
      </c>
      <c r="S384" s="22" t="inlineStr">
        <is>
          <t xml:space="preserve">https://chromereleases.googleblog.com/2024/05/stable-channel-update-for-desktop_21.html </t>
        </is>
      </c>
    </row>
    <row r="385" ht="90" customHeight="1" s="209">
      <c r="A385" s="160" t="inlineStr">
        <is>
          <t>MEDZ</t>
        </is>
      </c>
      <c r="B385" s="160" t="inlineStr">
        <is>
          <t>24052024-23</t>
        </is>
      </c>
      <c r="C385" s="169" t="inlineStr">
        <is>
          <t>Clos (Traité)</t>
        </is>
      </c>
      <c r="D385" s="179" t="inlineStr">
        <is>
          <t>CVE-2024-5274</t>
        </is>
      </c>
      <c r="E385" s="218" t="inlineStr">
        <is>
          <t>Google Chrome</t>
        </is>
      </c>
      <c r="F385" s="185" t="n">
        <v>45436</v>
      </c>
      <c r="G385" s="162" t="inlineStr">
        <is>
          <t>Une vulnérabilité Zéro-Day a été 
découverte dans Google Chrome. Elles 
permettent à un attaquant de provoquer un 
problème de sécurité non spécifié par 
l'éditeur.</t>
        </is>
      </c>
      <c r="H385" s="89" t="inlineStr">
        <is>
          <t>Risque fort</t>
        </is>
      </c>
      <c r="I385" s="218" t="inlineStr">
        <is>
          <t>Non spécifié
par l'éditeur</t>
        </is>
      </c>
      <c r="J385" s="179" t="inlineStr">
        <is>
          <t>OUI</t>
        </is>
      </c>
      <c r="K385" s="162" t="inlineStr">
        <is>
          <t>Il est recommandé de mettre à jour Google Chrome dès que possible vers les versions :
✓ Google Chrome version : 125.0.6422.112/.113 ou ultérieur pour Windows
✓ Google Chrome version : 125.0.6422.112 ou ultérieur pour Linux</t>
        </is>
      </c>
      <c r="L385" s="179" t="inlineStr">
        <is>
          <t>FS</t>
        </is>
      </c>
      <c r="M385" s="185" t="n">
        <v>45436</v>
      </c>
      <c r="N385" s="179" t="n">
        <v>2</v>
      </c>
      <c r="O385" s="185" t="n">
        <v>45436</v>
      </c>
      <c r="P385" s="169">
        <f>DATEDIF(F385,O385,"D")</f>
        <v/>
      </c>
      <c r="Q385" s="179">
        <f>IF(P385&lt;=N385,"Traité dans le delai","Hors délai de remediation")</f>
        <v/>
      </c>
      <c r="R385" s="163" t="inlineStr">
        <is>
          <t>24/05/2024 : Mail envoyé Par SOC 
Autoupdate</t>
        </is>
      </c>
      <c r="S385" s="22" t="inlineStr">
        <is>
          <t>https://chromereleases.googleblog.com/2024/05/stable-channel-update-for-desktop_23.html</t>
        </is>
      </c>
    </row>
    <row r="386" ht="75" customHeight="1" s="209">
      <c r="A386" s="160" t="inlineStr">
        <is>
          <t>MEDZ</t>
        </is>
      </c>
      <c r="B386" s="160" t="inlineStr">
        <is>
          <t>28052024-26</t>
        </is>
      </c>
      <c r="C386" s="179" t="inlineStr">
        <is>
          <t>Clos (Traité)</t>
        </is>
      </c>
      <c r="D386" s="218" t="inlineStr">
        <is>
          <t>CVE-2024-5157
CVE-2024-5158
CVE-2024-5159
CVE-2024-5160
CVE-2024-5274</t>
        </is>
      </c>
      <c r="E386" s="218" t="inlineStr">
        <is>
          <t>Microsoft Edge</t>
        </is>
      </c>
      <c r="F386" s="185" t="n">
        <v>45439</v>
      </c>
      <c r="G386" s="162" t="inlineStr">
        <is>
          <t>De multiples vulnérabilités ont été découvertes 
dans Microsoft Edge. Elles permettent à un 
attaquant de provoquer  un problème de sécurité 
non spécifié par l'éditeur.</t>
        </is>
      </c>
      <c r="H386" s="89" t="inlineStr">
        <is>
          <t>Risque fort</t>
        </is>
      </c>
      <c r="I386" s="179" t="inlineStr">
        <is>
          <t>Non spécifié par l'éditeur</t>
        </is>
      </c>
      <c r="J386" s="179" t="inlineStr">
        <is>
          <t>OUI</t>
        </is>
      </c>
      <c r="K386" s="162" t="inlineStr">
        <is>
          <t>Il est recommandé de mettre à jour Microsoft Edge dès que possible vers les versions :
	Microsoft Edge version 125.0.2535.67 ou ultérieures.</t>
        </is>
      </c>
      <c r="L386" s="179" t="inlineStr">
        <is>
          <t>FS</t>
        </is>
      </c>
      <c r="M386" s="185" t="n">
        <v>45440</v>
      </c>
      <c r="N386" s="179" t="n">
        <v>5</v>
      </c>
      <c r="O386" s="185" t="n">
        <v>45440</v>
      </c>
      <c r="P386" s="169">
        <f>DATEDIF(F386,O386,"D")</f>
        <v/>
      </c>
      <c r="Q386" s="179">
        <f>IF(P386&lt;=N386,"Traité dans le delai","Hors délai de remediation")</f>
        <v/>
      </c>
      <c r="R386" s="163" t="inlineStr">
        <is>
          <t xml:space="preserve">27/05/2024 : Mail envoyé Par SOC 
Autoupdate
</t>
        </is>
      </c>
      <c r="S386" s="162" t="inlineStr">
        <is>
          <t xml:space="preserve">https://msrc.microsoft.com/update-guide/vulnerability/CVE-2024-5157 
https://msrc.microsoft.com/update-guide/vulnerability/CVE-2024-5158  
https://msrc.microsoft.com/update-guide/vulnerability/CVE-2024-5159
https://msrc.microsoft.com/update-guide/vulnerability/CVE-2024-5160 
https://msrc.microsoft.com/update-guide/vulnerability/CVE-2024-5274 </t>
        </is>
      </c>
    </row>
    <row r="387" ht="57.65" customHeight="1" s="209">
      <c r="A387" s="160" t="inlineStr">
        <is>
          <t>MEDZ</t>
        </is>
      </c>
      <c r="B387" s="179" t="inlineStr">
        <is>
          <t>30052024-27</t>
        </is>
      </c>
      <c r="C387" s="179" t="inlineStr">
        <is>
          <t>Clos (Patch cumulative)</t>
        </is>
      </c>
      <c r="D387" s="179" t="inlineStr">
        <is>
          <t>CVE-2024-4741</t>
        </is>
      </c>
      <c r="E387" s="218" t="inlineStr">
        <is>
          <t>OpenSSL</t>
        </is>
      </c>
      <c r="F387" s="185" t="n">
        <v>45442</v>
      </c>
      <c r="G387" s="162" t="inlineStr">
        <is>
          <t>Une vulnérabilité a été découverte dans 
OpenSSL. Elle permet à un attaquant de 
provoquer une exécution de code 
arbitraire à distance, un déni de service à 
distance, une atteinte à l'intégrité des 
données</t>
        </is>
      </c>
      <c r="H387" s="89" t="inlineStr">
        <is>
          <t>Risque fort</t>
        </is>
      </c>
      <c r="I387" s="218" t="inlineStr">
        <is>
          <t>Atteinte à 
l'intégrité
des données
-
Déni de service à 
distance
-
Exécution de 
code arbitraire à 
distance</t>
        </is>
      </c>
      <c r="J387" s="179" t="inlineStr">
        <is>
          <t>OUI</t>
        </is>
      </c>
      <c r="K387" s="162" t="inlineStr">
        <is>
          <t>▪ OpenSSL versions  1.1.1y ou ultérieures. 
▪ OpenSSL versions 3.0.: 3.0.14 ou ultérieures.
▪ OpenSSL versions 3.1.x : 3.1.6 ou ultérieures.
▪ OpenSSL versions 3.2.: 3.2.2 ou ultérieures.
▪ OpenSSL versions 3.3.: 3.3.1  ou ultérieures.</t>
        </is>
      </c>
      <c r="L387" s="179" t="inlineStr">
        <is>
          <t>Unix</t>
        </is>
      </c>
      <c r="M387" s="185" t="n">
        <v>45442</v>
      </c>
      <c r="N387" s="179" t="n">
        <v>5</v>
      </c>
      <c r="O387" s="185">
        <f>TODAY()</f>
        <v/>
      </c>
      <c r="P387" s="169">
        <f>DATEDIF(F387,O387,"D")</f>
        <v/>
      </c>
      <c r="Q387" s="179">
        <f>IF(P387&lt;=N387,"Traité dans le delai","Hors délai de remediation")</f>
        <v/>
      </c>
      <c r="R387" s="163" t="inlineStr">
        <is>
          <t>30/05/2024 : Mail envoyé Par SOC 
06/06/2024 : Relance
10/06/2024 : Relance
Une nouvelle vulnératbilité a été découverte sous l'id : 28062024-14</t>
        </is>
      </c>
      <c r="S387" s="22" t="inlineStr">
        <is>
          <t xml:space="preserve">https://www.openssl.org/news/secadv/20240528.txt </t>
        </is>
      </c>
    </row>
    <row r="388" ht="120" customHeight="1" s="209">
      <c r="A388" s="160" t="inlineStr">
        <is>
          <t>MEDZ</t>
        </is>
      </c>
      <c r="B388" s="161" t="inlineStr">
        <is>
          <t>04062024-01</t>
        </is>
      </c>
      <c r="C388" s="179" t="inlineStr">
        <is>
          <t>Clos (Traité)</t>
        </is>
      </c>
      <c r="D388" s="218" t="inlineStr">
        <is>
          <t>CVE-2024-5499
CVE-2024-5498
CVE-2024-5497
CVE-2024-5496
CVE-2024-5495
CVE-2024-5494
CVE-2024-5493</t>
        </is>
      </c>
      <c r="E388" s="218" t="inlineStr">
        <is>
          <t>Microsoft Edge</t>
        </is>
      </c>
      <c r="F388" s="185" t="n">
        <v>45447</v>
      </c>
      <c r="G388" s="162" t="inlineStr">
        <is>
          <t>De multiples vulnérabilités ont été corrigées 
dans Microsoft Edge. Elles permettent à un 
attaquant de provoquer un problème de sécurité 
non spécifié par l'éditeur.</t>
        </is>
      </c>
      <c r="H388" s="89" t="inlineStr">
        <is>
          <t>Risque fort</t>
        </is>
      </c>
      <c r="I388" s="179" t="inlineStr">
        <is>
          <t>Non spécifié par l'éditeur</t>
        </is>
      </c>
      <c r="J388" s="179" t="inlineStr">
        <is>
          <t>OUI</t>
        </is>
      </c>
      <c r="K388" s="162" t="inlineStr">
        <is>
          <t>Il est recommandé de mettre à jour Microsoft Edge dès que possible vers les versions :
✓ Microsoft Edge version 125.0.2535.85 ou ultérieures.</t>
        </is>
      </c>
      <c r="L388" s="179" t="inlineStr">
        <is>
          <t>FS</t>
        </is>
      </c>
      <c r="M388" s="185" t="n">
        <v>45447</v>
      </c>
      <c r="N388" s="179" t="n">
        <v>5</v>
      </c>
      <c r="O388" s="185" t="n">
        <v>45447</v>
      </c>
      <c r="P388" s="179">
        <f>DATEDIF(F388,O388,"D")</f>
        <v/>
      </c>
      <c r="Q388" s="179">
        <f>IF(P388&lt;=N388,"Traité dans le delai","Hors délai de remediation")</f>
        <v/>
      </c>
      <c r="R388" s="163" t="inlineStr">
        <is>
          <t>04/06/2024 : Mail envoyé Par SOC 
Autoupdate</t>
        </is>
      </c>
      <c r="S388" s="162" t="inlineStr">
        <is>
          <t xml:space="preserve">
https://msrc.microsoft.com/update-guide/vulnerability/CVE-2024-5493
https://msrc.microsoft.com/update-guide/vulnerability/CVE-2024-5494
https://msrc.microsoft.com/update-guide/vulnerability/CVE-2024-5495
https://msrc.microsoft.com/update-guide/vulnerability/CVE-2024-5496
https://msrc.microsoft.com/update-guide/vulnerability/CVE-2024-5497
https://msrc.microsoft.com/update-guide/vulnerability/CVE-2024-5498
https://msrc.microsoft.com/update-guide/vulnerability/CVE-2024-5499</t>
        </is>
      </c>
    </row>
    <row r="389" ht="255" customHeight="1" s="209">
      <c r="A389" s="160" t="inlineStr">
        <is>
          <t>MEDZ</t>
        </is>
      </c>
      <c r="B389" s="161" t="inlineStr">
        <is>
          <t>07062024-02</t>
        </is>
      </c>
      <c r="C389" s="169" t="inlineStr">
        <is>
          <t>Clos (Traité)</t>
        </is>
      </c>
      <c r="D389" s="218" t="inlineStr">
        <is>
          <t>CVE-2024-5585
CVE-2024-5458
CVE-2024-4577</t>
        </is>
      </c>
      <c r="E389" s="218" t="inlineStr">
        <is>
          <t>PHP</t>
        </is>
      </c>
      <c r="F389" s="185" t="n">
        <v>45450</v>
      </c>
      <c r="G389" s="162" t="inlineStr">
        <is>
          <t>De multiples vulnérabilités ont été découvertes 
dans PHP. Certaines d'entre elles permettent à 
un attaquant de provoquer une exécution de 
code arbitraire à distance, une atteinte à la 
confidentialité des données et une atteinte à 
l'intégrité des données.</t>
        </is>
      </c>
      <c r="H389" s="89" t="inlineStr">
        <is>
          <t>Risque fort</t>
        </is>
      </c>
      <c r="I389" s="218" t="inlineStr">
        <is>
          <t>Atteinte à l'intégrité 
des données
-
Atteinte à la 
confidentialité des 
données
-
Contournement de 
la politique de 
sécurité
-
Exécution de code 
arbitraire à 
distance
-
Non spécifié par 
l'éditeur</t>
        </is>
      </c>
      <c r="J389" s="179" t="inlineStr">
        <is>
          <t>OUI</t>
        </is>
      </c>
      <c r="K389" s="162" t="inlineStr">
        <is>
          <t>Il est recommandé de mettre à jour PHP dès que possible vers les versions :
✓ PHP versions 8.1.29 ou ultérieures.
✓ PHP versions 8.2.20 ou ultérieures.
✓ PHP versions 8.3.8 ou ultérieures</t>
        </is>
      </c>
      <c r="L389" s="179" t="inlineStr">
        <is>
          <t>Unix</t>
        </is>
      </c>
      <c r="M389" s="185" t="n">
        <v>45450</v>
      </c>
      <c r="N389" s="179" t="n">
        <v>2</v>
      </c>
      <c r="O389" s="185" t="n">
        <v>45454</v>
      </c>
      <c r="P389" s="179">
        <f>DATEDIF(F389,O389,"D")</f>
        <v/>
      </c>
      <c r="Q389" s="179">
        <f>IF(P389&lt;=N389,"Traité dans le delai","Hors délai de remediation")</f>
        <v/>
      </c>
      <c r="R389" s="163" t="inlineStr">
        <is>
          <t>07/06/2024 : Mail envoyé Par SOC 
10/06/2024 : REDHAT: Non concerné.
OEL: aucune publication jusqu’à présent.
21/06/2024 : Relance
21/06/2024 : OEL: aucune publication jusqu’à présent.
01/07//204 : aucune publication jusqu’à présent.
Une nouvelle vulnérabilité a été découverte sous  li'd : 11062024-03</t>
        </is>
      </c>
      <c r="S389" s="162" t="inlineStr">
        <is>
          <t>https://www.php.net/ChangeLog-8.php#8.1.29
https://www.php.net/ChangeLog-8.php#8.2.20
https://www.php.net/ChangeLog-8.php#8.3.8</t>
        </is>
      </c>
    </row>
    <row r="390" ht="105" customHeight="1" s="209">
      <c r="A390" s="160" t="inlineStr">
        <is>
          <t>MEDZ</t>
        </is>
      </c>
      <c r="B390" s="161" t="inlineStr">
        <is>
          <t>11062024-03</t>
        </is>
      </c>
      <c r="C390" s="169" t="inlineStr">
        <is>
          <t>Clos (Traité)</t>
        </is>
      </c>
      <c r="D390" s="179" t="inlineStr">
        <is>
          <t>CVE-2024-4577</t>
        </is>
      </c>
      <c r="E390" s="218" t="inlineStr">
        <is>
          <t>PHP</t>
        </is>
      </c>
      <c r="F390" s="185" t="n">
        <v>45454</v>
      </c>
      <c r="G390" s="162" t="inlineStr">
        <is>
          <t>Une vulnérabilité liée à la gestion des caractères dans la fonction Best-Fit de Windows, lorsqu'elle est utilisée avec le module PHP CGI, a été découverte. Cette vulnérabilité permet à un attaquant non authentifié d'exécuter du code arbitraire sur le système en envoyant des requêtes spécialement conçues.</t>
        </is>
      </c>
      <c r="H390" s="89" t="inlineStr">
        <is>
          <t>Risque fort</t>
        </is>
      </c>
      <c r="I390" s="218" t="inlineStr">
        <is>
          <t>Exécution de code 
arbitraire à 
distance</t>
        </is>
      </c>
      <c r="J390" s="179" t="inlineStr">
        <is>
          <t>OUI</t>
        </is>
      </c>
      <c r="K390" s="162" t="inlineStr">
        <is>
          <t>Il est recommandé de mettre à jour PHP dès que possible vers les versions :
✓ PHP versions 8.1.29 ou ultérieures.
✓ PHP versions 8.2.20 ou ultérieures.
✓ PHP versions 8.3.8 ou ultérieures.</t>
        </is>
      </c>
      <c r="L390" s="179" t="inlineStr">
        <is>
          <t>Wintel</t>
        </is>
      </c>
      <c r="M390" s="185" t="n">
        <v>45454</v>
      </c>
      <c r="N390" s="179" t="n">
        <v>2</v>
      </c>
      <c r="O390" s="185" t="n">
        <v>45454</v>
      </c>
      <c r="P390" s="179">
        <f>DATEDIF(F390,O390,"D")</f>
        <v/>
      </c>
      <c r="Q390" s="179">
        <f>IF(P390&lt;=N390,"Traité dans le delai","Hors délai de remediation")</f>
        <v/>
      </c>
      <c r="R390" s="163" t="inlineStr">
        <is>
          <t>11/06/2024 : Mail envoyé Par SOC 
11/06/2024 : MedZ non concerné</t>
        </is>
      </c>
      <c r="S390" s="162" t="inlineStr">
        <is>
          <t xml:space="preserve">
https://www.php.net/archive/2024.php#2024-06-06-2</t>
        </is>
      </c>
    </row>
    <row r="391" ht="135" customHeight="1" s="209">
      <c r="A391" s="160" t="inlineStr">
        <is>
          <t>MEDZ</t>
        </is>
      </c>
      <c r="B391" s="161" t="inlineStr">
        <is>
          <t>12062024-05</t>
        </is>
      </c>
      <c r="C391" s="169" t="inlineStr">
        <is>
          <t>Clos (Traité)</t>
        </is>
      </c>
      <c r="D391" s="218" t="inlineStr">
        <is>
          <t>CVE-2024-5585
CVE-2024-5458
CVE-2024-4577</t>
        </is>
      </c>
      <c r="E391" s="218" t="inlineStr">
        <is>
          <t>Forti OS</t>
        </is>
      </c>
      <c r="F391" s="185" t="n">
        <v>45455</v>
      </c>
      <c r="G391" s="162" t="inlineStr">
        <is>
          <t>De multiples vulnérabilités ont été 
découvertes dans FortiOS, certaines 
permettant à un attaquant de provoquer une 
exécution de code arbitraire à distance, une 
atteinte à la confidentialité des données, et 
une atteinte à l'intégrité des données</t>
        </is>
      </c>
      <c r="H391" s="89" t="inlineStr">
        <is>
          <t>Risque fort</t>
        </is>
      </c>
      <c r="I391" s="218" t="inlineStr">
        <is>
          <t>Atteinte à l'intégrité 
Des données
-
Atteinte à la 
Confidentialité des 
Données
-
Exécution de code 
arbitraire</t>
        </is>
      </c>
      <c r="J391" s="179" t="inlineStr">
        <is>
          <t>OUI</t>
        </is>
      </c>
      <c r="K391" s="162" t="inlineStr">
        <is>
          <t>Installation de la mise à jour :
✓ FortiOS version 7.4.4 ou ultérieur
✓ FortiOS version 7.2.8 ou ultérieur
✓ FortiOS version 7.0.15 ou ultérieur
✓ FortiOS version 6.4.15 ou ultérieur vers une version fixe
✓ FortiOS version 6.2.16 ou ultérieur vers une version fixe</t>
        </is>
      </c>
      <c r="L391" s="179" t="inlineStr">
        <is>
          <t>Network</t>
        </is>
      </c>
      <c r="M391" s="185" t="n">
        <v>45455</v>
      </c>
      <c r="N391" s="179" t="n">
        <v>5</v>
      </c>
      <c r="O391" s="185" t="n">
        <v>45462</v>
      </c>
      <c r="P391" s="179">
        <f>DATEDIF(F391,O391,"D")</f>
        <v/>
      </c>
      <c r="Q391" s="179">
        <f>IF(P391&lt;=N391,"Traité dans le delai","Hors délai de remediation")</f>
        <v/>
      </c>
      <c r="R391" s="163" t="inlineStr">
        <is>
          <t>12/06/2024 : Mail envoyé Par SOC 
19/06/2024 : Relance
01/07/2024 : Relance
03/07/2024 : Mise à jour effectué vers 7.4.4</t>
        </is>
      </c>
      <c r="S391" s="162" t="inlineStr">
        <is>
          <t>https://www.fortiguard.com/psirt/FG-IR-23-471
https://www.fortiguard.com/psirt/FG-IR-24-036
https://www.fortiguard.com/psirt/FG-IR-23-460
https://www.fortiguard.com/psirt/FG-IR-23-356
https://www.fortiguard.com/psirt/FG-IR-23-423</t>
        </is>
      </c>
    </row>
    <row r="392" ht="270" customHeight="1" s="209">
      <c r="A392" s="160" t="inlineStr">
        <is>
          <t>MEDZ</t>
        </is>
      </c>
      <c r="B392" s="161" t="inlineStr">
        <is>
          <t>13062024-07</t>
        </is>
      </c>
      <c r="C392" s="169" t="inlineStr">
        <is>
          <t>Clos (Traité)</t>
        </is>
      </c>
      <c r="D392" s="218" t="inlineStr">
        <is>
          <t>CVE-2024-5830
CVE-2024-5831
CVE-2024-5832
CVE-2024-5833
CVE-2024-5834
CVE-2024-5835
CVE-2024-5836
CVE-2024-5837
CVE-2024-5838
CVE-2024-5839
CVE-2024-5840
CVE-2024-5841
CVE-2024-5842
CVE-2024-5843
CVE-2024-5844
CVE-2024-5845
CVE-2024-5846
CVE-2024-5847</t>
        </is>
      </c>
      <c r="E392" s="218" t="inlineStr">
        <is>
          <t>Google Chrome</t>
        </is>
      </c>
      <c r="F392" s="185" t="n">
        <v>45456</v>
      </c>
      <c r="G392" s="162" t="inlineStr">
        <is>
          <t>De multiples vulnérabilités ont été 
découvertes dans Google Chrome. Elles 
permettent à un attaquant de provoquer un 
problème de sécurité non spécifié par 
l'éditeur.</t>
        </is>
      </c>
      <c r="H392" s="89" t="inlineStr">
        <is>
          <t>Risque fort</t>
        </is>
      </c>
      <c r="I392" s="218" t="inlineStr">
        <is>
          <t>Non spécifié
par l'éditeur</t>
        </is>
      </c>
      <c r="J392" s="179" t="inlineStr">
        <is>
          <t>OUI</t>
        </is>
      </c>
      <c r="K392" s="162" t="inlineStr">
        <is>
          <t>Il est recommandé de mettre à jour Google Chrome dès que possible vers les versions :
✓ Google Chrome version : 126.0.6478.56/57 ou ultérieur pour Windows
✓ Google Chrome version : 126.0.6478.54 ou ultérieur pour Linux
✓ Google Chrome version : 126.0.6478.56/57 ou ultérieur MacOs</t>
        </is>
      </c>
      <c r="L392" s="179" t="inlineStr">
        <is>
          <t>FS</t>
        </is>
      </c>
      <c r="M392" s="185" t="n">
        <v>45456</v>
      </c>
      <c r="N392" s="179" t="n">
        <v>5</v>
      </c>
      <c r="O392" s="185" t="n">
        <v>45456</v>
      </c>
      <c r="P392" s="179">
        <f>DATEDIF(F392,O392,"D")</f>
        <v/>
      </c>
      <c r="Q392" s="179">
        <f>IF(P392&lt;=N392,"Traité dans le delai","Hors délai de remediation")</f>
        <v/>
      </c>
      <c r="R392" s="163" t="inlineStr">
        <is>
          <t>13/06/2024 : Mail envoyé Par SOC 
Autoupdate</t>
        </is>
      </c>
      <c r="S392" s="162" t="inlineStr">
        <is>
          <t xml:space="preserve">
https://chromereleases.googleblog.com/2024/06/stable-channel-update-for-desktop.html</t>
        </is>
      </c>
    </row>
    <row r="393" ht="90" customHeight="1" s="209">
      <c r="A393" s="160" t="inlineStr">
        <is>
          <t>MEDZ</t>
        </is>
      </c>
      <c r="B393" s="161" t="inlineStr">
        <is>
          <t>13062024-08</t>
        </is>
      </c>
      <c r="C393" s="218" t="inlineStr">
        <is>
          <t>Clos (Non concerné)</t>
        </is>
      </c>
      <c r="D393" s="179" t="inlineStr">
        <is>
          <t>CVE-2024-5661</t>
        </is>
      </c>
      <c r="E393" s="179" t="inlineStr">
        <is>
          <t>Citrix Hypervisor</t>
        </is>
      </c>
      <c r="F393" s="185" t="n">
        <v>45456</v>
      </c>
      <c r="G393" s="162" t="inlineStr">
        <is>
          <t>Une vulnérabilité a été découverte dans les 
produits Citrix. Elle permet à un attaquant 
de provoquer un déni de service à 
distance.</t>
        </is>
      </c>
      <c r="H393" s="89" t="inlineStr">
        <is>
          <t>Risque fort</t>
        </is>
      </c>
      <c r="I393" s="218" t="inlineStr">
        <is>
          <t>Déni de 
service à 
distance</t>
        </is>
      </c>
      <c r="J393" s="179" t="inlineStr">
        <is>
          <t>OUI</t>
        </is>
      </c>
      <c r="K393" s="162" t="inlineStr">
        <is>
          <t>✓ Installation du Hotfix XS82ECU1068 pour Hypervisor.
✓ Installation du dernier Correctif de sécurité pour Xenserver .</t>
        </is>
      </c>
      <c r="L393" s="179" t="inlineStr">
        <is>
          <t>Wintel</t>
        </is>
      </c>
      <c r="M393" s="185" t="n">
        <v>45456</v>
      </c>
      <c r="N393" s="179" t="n">
        <v>10</v>
      </c>
      <c r="O393" s="185">
        <f>TODAY()</f>
        <v/>
      </c>
      <c r="P393" s="179">
        <f>DATEDIF(F393,O393,"D")</f>
        <v/>
      </c>
      <c r="Q393" s="179">
        <f>IF(P393&lt;=N393,"Traité dans le delai","Hors délai de remediation")</f>
        <v/>
      </c>
      <c r="R393" s="163" t="inlineStr">
        <is>
          <t xml:space="preserve">13/06/2024 : Mail envoyé Par SOC 
19/06/2024 : Relance
21/06/2024 : Relance
24/06/2024 : Relance
non concernés
 </t>
        </is>
      </c>
      <c r="S393" s="22" t="inlineStr">
        <is>
          <t>https://support.citrix.com/article/CTX677100</t>
        </is>
      </c>
    </row>
    <row r="394" ht="120" customHeight="1" s="209">
      <c r="A394" s="160" t="inlineStr">
        <is>
          <t>MEDZ</t>
        </is>
      </c>
      <c r="B394" s="161" t="inlineStr">
        <is>
          <t>18062024-09</t>
        </is>
      </c>
      <c r="C394" s="218" t="inlineStr">
        <is>
          <t>Clos (Non concerné)</t>
        </is>
      </c>
      <c r="D394" s="218" t="inlineStr">
        <is>
          <t>CVE-2024-37079
CVE-2024-37080
CVE-2024-37081</t>
        </is>
      </c>
      <c r="E394" s="218" t="inlineStr">
        <is>
          <t>Produits Vmware</t>
        </is>
      </c>
      <c r="F394" s="185" t="n">
        <v>45461</v>
      </c>
      <c r="G394" s="162" t="inlineStr">
        <is>
          <t>De multiples vulnérabilités ont été 
découvertes dans les produits VMware. Elles 
permettent à un attaquant de provoquer une 
exécution de code arbitraire à distance et 
une élévation de privilèges.</t>
        </is>
      </c>
      <c r="H394" s="89" t="inlineStr">
        <is>
          <t>Risque fort</t>
        </is>
      </c>
      <c r="I394" s="218" t="inlineStr">
        <is>
          <t>Exécution du 
code arbitraire à 
distance
-
Élévation de 
privilèges</t>
        </is>
      </c>
      <c r="J394" s="179" t="inlineStr">
        <is>
          <t>OUI</t>
        </is>
      </c>
      <c r="K394" s="162" t="inlineStr">
        <is>
          <t>Il est recommandé de mettre à jour les produits VMware vers les versions :
▪ Cloud Foundation (vCenter Server) versions 4.x et 5.x :Appliquer KB88287
▪ vCenter Server versions 7.x versions 7.0 Update U3r ou ultérieures.
▪ vCenter Server versions 8.x versions 8.0 U2d et U1e ou ultérieures.</t>
        </is>
      </c>
      <c r="L394" s="179" t="inlineStr">
        <is>
          <t>Wintel</t>
        </is>
      </c>
      <c r="M394" s="185" t="n">
        <v>45461</v>
      </c>
      <c r="N394" s="179" t="n">
        <v>5</v>
      </c>
      <c r="O394" s="185" t="n">
        <v>45470</v>
      </c>
      <c r="P394" s="179">
        <f>DATEDIF(F394,O394,"D")</f>
        <v/>
      </c>
      <c r="Q394" s="179">
        <f>IF(P394&lt;=N394,"Traité dans le delai","Hors délai de remediation")</f>
        <v/>
      </c>
      <c r="R394" s="163" t="inlineStr">
        <is>
          <t>18/06/2024 : Mail envoyé Par SOC 
20/06/2024 : Relance
24/06/2024 : Relance
Non concerné, Plateforme vers Nutanix.
Une nouvelle vulnératbilité a été découverte sous l'id : 27062024-12</t>
        </is>
      </c>
      <c r="S394" s="162" t="inlineStr">
        <is>
          <t xml:space="preserve">
https://support.broadcom.com/web/ecx/support-content-notification/-
/external/content/SecurityAdvisories/0/24453</t>
        </is>
      </c>
    </row>
    <row r="395" ht="135" customHeight="1" s="209">
      <c r="A395" s="160" t="inlineStr">
        <is>
          <t>MEDZ</t>
        </is>
      </c>
      <c r="B395" s="161" t="inlineStr">
        <is>
          <t>20062024-10</t>
        </is>
      </c>
      <c r="C395" s="169" t="inlineStr">
        <is>
          <t>Clos (Traité)</t>
        </is>
      </c>
      <c r="D395" s="218" t="inlineStr">
        <is>
          <t>CVE-2024-6100
CVE-2024-6101
CVE-2024-6102
CVE-2024-6103</t>
        </is>
      </c>
      <c r="E395" s="218" t="inlineStr">
        <is>
          <t>Google Chrome</t>
        </is>
      </c>
      <c r="F395" s="185" t="n">
        <v>45463</v>
      </c>
      <c r="G395" s="162" t="inlineStr">
        <is>
          <t>De multiples vulnérabilités ont été découvertes dans Google Chrome. Elles permettent à un attaquant de provoquer un problème de sécurité non spécifié par l'éditeur.</t>
        </is>
      </c>
      <c r="H395" s="89" t="inlineStr">
        <is>
          <t>Risque fort</t>
        </is>
      </c>
      <c r="I395" s="218" t="inlineStr">
        <is>
          <t>Non spécifié
par l'éditeur</t>
        </is>
      </c>
      <c r="J395" s="179" t="inlineStr">
        <is>
          <t>OUI</t>
        </is>
      </c>
      <c r="K395" s="162" t="inlineStr">
        <is>
          <t>Il est recommandé de mettre à jour Google Chrome dès que possible vers les versions :
	Google Chrome version : 126.0.6478.114/115 ou ultérieur pour Windows
	Google Chrome version : 126.0.6478.114 ou ultérieur pour Linux
	Google Chrome version : 126.0.6478.114/115 ou ultérieur MacOs</t>
        </is>
      </c>
      <c r="L395" s="179" t="inlineStr">
        <is>
          <t>FS</t>
        </is>
      </c>
      <c r="M395" s="185" t="n">
        <v>45463</v>
      </c>
      <c r="N395" s="179" t="n">
        <v>5</v>
      </c>
      <c r="O395" s="185" t="n">
        <v>45463</v>
      </c>
      <c r="P395" s="179">
        <f>DATEDIF(F395,O395,"D")</f>
        <v/>
      </c>
      <c r="Q395" s="179">
        <f>IF(P395&lt;=N395,"Traité dans le delai","Hors délai de remediation")</f>
        <v/>
      </c>
      <c r="R395" s="163" t="inlineStr">
        <is>
          <t>20/06/2024 : Mail envoyé Par SOC 
Autoupdate</t>
        </is>
      </c>
      <c r="S395" s="22" t="inlineStr">
        <is>
          <t>https://chromereleases.googleblog.com/2024/06/stable-channel-update-for-desktop_18.html</t>
        </is>
      </c>
    </row>
    <row r="396" ht="90" customHeight="1" s="209">
      <c r="A396" s="160" t="inlineStr">
        <is>
          <t>MEDZ</t>
        </is>
      </c>
      <c r="B396" s="161" t="inlineStr">
        <is>
          <t>20062024-11</t>
        </is>
      </c>
      <c r="C396" s="179" t="inlineStr">
        <is>
          <t>Clos (Traité)</t>
        </is>
      </c>
      <c r="D396" s="218" t="inlineStr">
        <is>
          <t>CVE-2024-38082
CVE-2024-38093
CVE-2024-6100
CVE-2024-6101
CVE-2024-6102
CVE-2024-6103</t>
        </is>
      </c>
      <c r="E396" s="218" t="inlineStr">
        <is>
          <t>Microsoft Edge</t>
        </is>
      </c>
      <c r="F396" s="185" t="n">
        <v>45465</v>
      </c>
      <c r="G396" s="162" t="inlineStr">
        <is>
          <t>De multiples vulnérabilités ont été découvertes dans Microsoft Edge. Elles permettent à un attaquant de provoquer un contournement de la politique de sécurité et un problème de sécurité non spécifié par l'éditeur.</t>
        </is>
      </c>
      <c r="H396" s="89" t="inlineStr">
        <is>
          <t>Risque fort</t>
        </is>
      </c>
      <c r="I396" s="218" t="inlineStr">
        <is>
          <t>Contournement de 
la politique de 
sécurité
-
Non spécifié par 
l'éditeur</t>
        </is>
      </c>
      <c r="J396" s="179" t="inlineStr">
        <is>
          <t>OUI</t>
        </is>
      </c>
      <c r="K396" s="162" t="inlineStr">
        <is>
          <t>Il est recommandé de mettre à jour Microsoft Edge dès que possible vers les versions :
	Microsoft Edge version 126.0.2592.68 ou ultérieures.</t>
        </is>
      </c>
      <c r="L396" s="179" t="inlineStr">
        <is>
          <t>FS</t>
        </is>
      </c>
      <c r="M396" s="185" t="n">
        <v>45467</v>
      </c>
      <c r="N396" s="179" t="n">
        <v>5</v>
      </c>
      <c r="O396" s="185" t="n">
        <v>45467</v>
      </c>
      <c r="P396" s="179">
        <f>DATEDIF(F396,O396,"D")</f>
        <v/>
      </c>
      <c r="Q396" s="179">
        <f>IF(P396&lt;=N396,"Traité dans le delai","Hors délai de remediation")</f>
        <v/>
      </c>
      <c r="R396" s="163" t="inlineStr">
        <is>
          <t>24/06/2024 : Mail envoyé Par SOC 
Autoupdate</t>
        </is>
      </c>
      <c r="S396" s="162" t="inlineStr">
        <is>
          <t xml:space="preserve">https://msrc.microsoft.com/update-guide/vulnerability/CVE-2024-38082 
https://msrc.microsoft.com/update-guide/vulnerability/CVE-2024-38093 
https://msrc.microsoft.com/update-guide/vulnerability/CVE-2024-6100 
https://msrc.microsoft.com/update-guide/vulnerability/CVE-2024-6101 
https://msrc.microsoft.com/update-guide/vulnerability/CVE-2024-6102 
https://msrc.microsoft.com/update-guide/vulnerability/CVE-2024-6103 </t>
        </is>
      </c>
    </row>
    <row r="397" ht="285" customHeight="1" s="209">
      <c r="A397" s="160" t="inlineStr">
        <is>
          <t>MEDZ</t>
        </is>
      </c>
      <c r="B397" s="161" t="inlineStr">
        <is>
          <t>27062024-12</t>
        </is>
      </c>
      <c r="C397" s="218" t="inlineStr">
        <is>
          <t>Clos (Non concerné)</t>
        </is>
      </c>
      <c r="D397" s="218" t="inlineStr">
        <is>
          <t>CVE-2024-37085
CVE-2024-37086
CVE-2024-37087</t>
        </is>
      </c>
      <c r="E397" s="218" t="inlineStr">
        <is>
          <t>Produits Vmware</t>
        </is>
      </c>
      <c r="F397" s="185" t="n">
        <v>45470</v>
      </c>
      <c r="G397" s="93" t="inlineStr">
        <is>
          <t>De multiples vulnérabilités ont été 
découvertes dans les produits VMware. Elles 
permettent à un attaquant de provoquer une 
atteinte à la confidentialité des données, un 
contournement de la politique de sécurité et 
un déni de service</t>
        </is>
      </c>
      <c r="H397" s="89" t="inlineStr">
        <is>
          <t>Risque fort</t>
        </is>
      </c>
      <c r="I397" s="218" t="inlineStr">
        <is>
          <t>Contournement 
de la politique de 
sécurité
-
Déni de service à 
distance</t>
        </is>
      </c>
      <c r="J397" s="179" t="inlineStr">
        <is>
          <t>OUI</t>
        </is>
      </c>
      <c r="K397" s="162" t="inlineStr">
        <is>
          <t>Il est recommandé de mettre à jour les produits VMware vers les versions :
▪ ESXi versions 7.x versions ESXi70U3sq-23794019 ou ultérieures.
▪ ESXi versions 8.x versions ESXi80U3-24022510 ou ultérieures.
▪ VMware vCenter Server versions 7.0.x :7.0 U3q ou ultérieures
▪ VMware vCenter Server versions 8.0.x :8.0 U3 ou ultérieures
▪ VMware Cloud Foundation versions 4.x Async patch to ESXi 7.0 U3q
▪ L'éditeur indique que les versions 7.0.x d'ESXi et 4.x de Cloud Foundation ne bénéficieront 
pas de correctif de sécurité pour la vulnérabilité CVE-2024-37085. Ces versions bénéficient 
d'un correctif (ESXi70U3sq-23794019) pour la vulnérabilité CVE-2024-37086. Des correctifs 
sont prévus pour les trois vulnérabilités pour les versions 5.x de VMware Cloud Foundation.</t>
        </is>
      </c>
      <c r="L397" s="179" t="inlineStr">
        <is>
          <t>Wintel</t>
        </is>
      </c>
      <c r="M397" s="185" t="n">
        <v>45470</v>
      </c>
      <c r="N397" s="179" t="n">
        <v>5</v>
      </c>
      <c r="O397" s="185" t="n">
        <v>45506</v>
      </c>
      <c r="P397" s="179">
        <f>DATEDIF(F397,O397,"D")</f>
        <v/>
      </c>
      <c r="Q397" s="179">
        <f>IF(P397&lt;=N397,"Traité dans le delai","Hors délai de remediation")</f>
        <v/>
      </c>
      <c r="R397" s="163" t="inlineStr">
        <is>
          <t>27/06/2024 : Mail envoyé Par SOC
28/06/2024 : Relance
01/07/2024 : Relance
Non concerné, Plateforme vers Nutanix.</t>
        </is>
      </c>
      <c r="S397" s="22" t="inlineStr">
        <is>
          <t xml:space="preserve">https://support.broadcom.com/web/ecx/support-content-notification/-
/external/content/SecurityAdvisories/0/24308 </t>
        </is>
      </c>
    </row>
    <row r="398" ht="90" customHeight="1" s="209">
      <c r="A398" s="160" t="inlineStr">
        <is>
          <t>MEDZ</t>
        </is>
      </c>
      <c r="B398" s="160" t="inlineStr">
        <is>
          <t>28062024-14</t>
        </is>
      </c>
      <c r="C398" s="179" t="inlineStr">
        <is>
          <t>Clos (Patch cumulative)</t>
        </is>
      </c>
      <c r="D398" s="179" t="inlineStr">
        <is>
          <t>CVE-2024-5535</t>
        </is>
      </c>
      <c r="E398" s="218" t="inlineStr">
        <is>
          <t>OpenSSL</t>
        </is>
      </c>
      <c r="F398" s="185" t="n">
        <v>45471</v>
      </c>
      <c r="G398" s="162" t="inlineStr">
        <is>
          <t>Une vulnérabilité a été découverte dans 
OpenSSL. Elle permet à un attaquant de 
provoquer une atteinte à la confidentialité 
des données et un déni de service.</t>
        </is>
      </c>
      <c r="H398" s="89" t="inlineStr">
        <is>
          <t>Risque fort</t>
        </is>
      </c>
      <c r="I398" s="218" t="inlineStr">
        <is>
          <t>Atteinte à la 
confidentialité 
des données
-
Déni de service à 
distance</t>
        </is>
      </c>
      <c r="J398" s="179" t="inlineStr">
        <is>
          <t>OUI</t>
        </is>
      </c>
      <c r="K398" s="162" t="inlineStr">
        <is>
          <t>✓ OpenSSL versions 1.0.2zk ou ultérieure.
✓ OpenSSL versions 1.1.1za ou ultérieure.
✓ OpenSSL versions 3.0.15 ou ultérieure.
✓ OpenSSL versions 3.1.7 ou ultérieure.
✓ OpenSSL versions 3.2.3 ou ultérieure.
✓ OpenSSL versions 3.3.2 ou ultérieure.</t>
        </is>
      </c>
      <c r="L398" s="179" t="inlineStr">
        <is>
          <t>Unix</t>
        </is>
      </c>
      <c r="M398" s="185" t="n">
        <v>45471</v>
      </c>
      <c r="N398" s="179" t="n">
        <v>10</v>
      </c>
      <c r="O398" s="185" t="n">
        <v>45539</v>
      </c>
      <c r="P398" s="169">
        <f>DATEDIF(F398,O398,"D")</f>
        <v/>
      </c>
      <c r="Q398" s="179">
        <f>IF(P398&lt;=N398,"Traité dans le delai","Hors délai de remediation")</f>
        <v/>
      </c>
      <c r="R398" s="163" t="inlineStr">
        <is>
          <t>°28/06/2024 : Mail envoyé par SOC
 01/07/2024 : Relance
03/07/2024 : Relance
08/07/2024 : Relance
Une nouvelle vulnératbilité a été découverte sous l'id : 04092024-01</t>
        </is>
      </c>
      <c r="S398" s="22" t="inlineStr">
        <is>
          <t xml:space="preserve">https://www.openssl.org/news/secadv/20240627.txt </t>
        </is>
      </c>
    </row>
    <row r="399" ht="105" customHeight="1" s="209">
      <c r="A399" s="160" t="inlineStr">
        <is>
          <t>MEDZ</t>
        </is>
      </c>
      <c r="B399" s="218" t="inlineStr">
        <is>
          <t>01072024-01</t>
        </is>
      </c>
      <c r="C399" s="179" t="inlineStr">
        <is>
          <t>Clos (Patch cumulative)</t>
        </is>
      </c>
      <c r="D399" s="218" t="inlineStr">
        <is>
          <t>CVE-2006-5051
CVE-2008-4109
CVE-2024-6387</t>
        </is>
      </c>
      <c r="E399" s="218" t="inlineStr">
        <is>
          <t>OpenSSH</t>
        </is>
      </c>
      <c r="F399" s="185" t="n">
        <v>45474</v>
      </c>
      <c r="G399" s="162" t="inlineStr">
        <is>
          <t>Multiples vulnérabilités ont été découvertes 
dans OpenSSH, Elles permettent à un 
attaquant non authentifié d’exécuter du 
code à distance avec les privilèges "root" 
sur les systèmes Linux basés sur glibc</t>
        </is>
      </c>
      <c r="H399" s="89" t="inlineStr">
        <is>
          <t>Risque fort</t>
        </is>
      </c>
      <c r="I399" s="218" t="inlineStr">
        <is>
          <t>Exécution de 
code 
arbitraire
-
Atteinte à la 
confidentialité 
des données</t>
        </is>
      </c>
      <c r="J399" s="179" t="inlineStr">
        <is>
          <t>OUI</t>
        </is>
      </c>
      <c r="K399" s="162" t="inlineStr">
        <is>
          <t>Il est recommandé de mettre à jour OpenSSH dès que possible vers les versions :
▪ OpenSSH version 9.8 et 9.8p1 ou ultérieure</t>
        </is>
      </c>
      <c r="L399" s="179" t="inlineStr">
        <is>
          <t>Unix</t>
        </is>
      </c>
      <c r="M399" s="185" t="n">
        <v>45474</v>
      </c>
      <c r="N399" s="179" t="n">
        <v>2</v>
      </c>
      <c r="O399" s="185">
        <f>TODAY()</f>
        <v/>
      </c>
      <c r="P399" s="179">
        <f>DATEDIF(F399,O399,"D")</f>
        <v/>
      </c>
      <c r="Q399" s="179">
        <f>IF(P399&lt;=N399,"Traité dans le delai","Hors délai de remediation")</f>
        <v/>
      </c>
      <c r="R399" s="163" t="inlineStr">
        <is>
          <t>°28/06/2024 : Mail envoyé par SOC
 01/07/2024 : Relance
03/07/2024 : Relance
Une nouvelle vulnératbilité a été découverte sous l'id : 09072024-08</t>
        </is>
      </c>
      <c r="S399" s="22" t="inlineStr">
        <is>
          <t>https://www.openssh.com/txt/release-9.8
https://security-tracker.debian.org/tracker/DSA-5724-1</t>
        </is>
      </c>
    </row>
    <row r="400" ht="90" customHeight="1" s="209">
      <c r="A400" s="160" t="inlineStr">
        <is>
          <t>MEDZ</t>
        </is>
      </c>
      <c r="B400" s="218" t="inlineStr">
        <is>
          <t>02072024-02</t>
        </is>
      </c>
      <c r="C400" s="109" t="inlineStr">
        <is>
          <t>Clos (Traité)</t>
        </is>
      </c>
      <c r="D400" s="218" t="inlineStr">
        <is>
          <t>CVE-2024-34122
CVE-2024-6290
CVE-2024-6291
CVE-2024-6292
CVE-2024-6293</t>
        </is>
      </c>
      <c r="E400" s="218" t="inlineStr">
        <is>
          <t>Microsoft Edge</t>
        </is>
      </c>
      <c r="F400" s="185" t="n">
        <v>45474</v>
      </c>
      <c r="G400" s="162" t="inlineStr">
        <is>
          <t>De multiples vulnérabilités ont été découvertes 
dans Microsoft Edge. Elles permettent à un 
attaquant de provoquer une exécution de code 
arbitraire à distance et un problème de sécurité 
non spécifié par l'éditeur</t>
        </is>
      </c>
      <c r="H400" s="89" t="inlineStr">
        <is>
          <t>Risque fort</t>
        </is>
      </c>
      <c r="I400" s="218" t="inlineStr">
        <is>
          <t>Exécution de code 
arbitraire à 
distance
-
Non spécifié par 
l'éditeur</t>
        </is>
      </c>
      <c r="J400" s="179" t="inlineStr">
        <is>
          <t>OUI</t>
        </is>
      </c>
      <c r="K400" s="162" t="inlineStr">
        <is>
          <t>Il est recommandé de mettre à jour Microsoft Edge dès que possible vers les versions :
✓ Microsoft Edge version 126.0.2592.81 ou ultérieures.</t>
        </is>
      </c>
      <c r="L400" s="179" t="inlineStr">
        <is>
          <t>FS</t>
        </is>
      </c>
      <c r="M400" s="185" t="n">
        <v>45474</v>
      </c>
      <c r="N400" s="179" t="n">
        <v>5</v>
      </c>
      <c r="O400" s="185" t="n">
        <v>45474</v>
      </c>
      <c r="P400" s="179">
        <f>DATEDIF(F400,O400,"D")</f>
        <v/>
      </c>
      <c r="Q400" s="179">
        <f>IF(P400&lt;=N400,"Traité dans le delai","Hors délai de remediation")</f>
        <v/>
      </c>
      <c r="R400" s="163" t="inlineStr">
        <is>
          <t>02/07/2024 : Mail envoyé Par SOC 
Autoupdate</t>
        </is>
      </c>
      <c r="S400" s="162" t="inlineStr">
        <is>
          <t>https://msrc.microsoft.com/update-guide/vulnerability/CVE-2024-34122
https://msrc.microsoft.com/update-guide/vulnerability/CVE-2024-6290
https://msrc.microsoft.com/update-guide/vulnerability/CVE-2024-6291
https://msrc.microsoft.com/update-guide/vulnerability/CVE-2024-6292
https://msrc.microsoft.com/update-guide/vulnerability/CVE-2024-6293</t>
        </is>
      </c>
    </row>
    <row r="401" ht="120" customHeight="1" s="209">
      <c r="A401" s="160" t="inlineStr">
        <is>
          <t>MEDZ</t>
        </is>
      </c>
      <c r="B401" s="218" t="inlineStr">
        <is>
          <t>02072024-04</t>
        </is>
      </c>
      <c r="C401" s="179" t="inlineStr">
        <is>
          <t>Clos (Non concerné)</t>
        </is>
      </c>
      <c r="D401" s="218" t="inlineStr">
        <is>
          <t>CVE-2024-20399</t>
        </is>
      </c>
      <c r="E401" s="218" t="inlineStr">
        <is>
          <t>Cisco NEXUS-OS</t>
        </is>
      </c>
      <c r="F401" s="185" t="n">
        <v>45475</v>
      </c>
      <c r="G401" s="162" t="inlineStr">
        <is>
          <t>Une vulnérabilitée a été découverte dans le 
logiciel Cisco NX-OS. Une exploitation 
réussie de cette faille pourrait permettre à un 
attaquant local authentifié d’exécuter des 
commandes arbitraires sur le système 
d’exploitation avec les privilèges root. Cisco 
confirme que cette vulnérabilité est 
activement exploitée</t>
        </is>
      </c>
      <c r="H401" s="89" t="inlineStr">
        <is>
          <t>Risque fort</t>
        </is>
      </c>
      <c r="I401" s="218" t="inlineStr">
        <is>
          <t>Elévation de 
privilèges
-
Exécution des 
commandes 
arbitraires</t>
        </is>
      </c>
      <c r="J401" s="179" t="inlineStr">
        <is>
          <t>OUI</t>
        </is>
      </c>
      <c r="K401" s="162" t="inlineStr">
        <is>
          <t>Veuillez se référer au bulletin de sécurité Cisco du 27 Juin 2024 pour plus d’information.</t>
        </is>
      </c>
      <c r="L401" s="179" t="inlineStr">
        <is>
          <t>Network</t>
        </is>
      </c>
      <c r="M401" s="185" t="n">
        <v>45475</v>
      </c>
      <c r="N401" s="179" t="n">
        <v>5</v>
      </c>
      <c r="O401" s="185">
        <f>TODAY()</f>
        <v/>
      </c>
      <c r="P401" s="179">
        <f>DATEDIF(F401,O401,"D")</f>
        <v/>
      </c>
      <c r="Q401" s="179">
        <f>IF(P401&lt;=N401,"Traité dans le delai","Hors délai de remediation")</f>
        <v/>
      </c>
      <c r="R401" s="145" t="inlineStr">
        <is>
          <t xml:space="preserve">°02/07/2024 : Mail envoyé par SOC
03/07/2024 : Relance
08/07/2024 : : Relance
Non concerné 
</t>
        </is>
      </c>
      <c r="S401" s="146" t="inlineStr">
        <is>
          <t>https://sec.cloudapps.cisco.com/security/center/content/CiscoSecurityAdvisory/cisco-sa-nxos-cmd-injection-xD9OhyOP</t>
        </is>
      </c>
    </row>
    <row r="402" ht="120" customHeight="1" s="209">
      <c r="A402" s="160" t="inlineStr">
        <is>
          <t>MEDZ</t>
        </is>
      </c>
      <c r="B402" s="179" t="inlineStr">
        <is>
          <t>02072024-05</t>
        </is>
      </c>
      <c r="C402" s="179" t="inlineStr">
        <is>
          <t>Clos (Patch cumulative)</t>
        </is>
      </c>
      <c r="D402" s="218" t="inlineStr">
        <is>
          <t>CVE-2024-36387
CVE-2024-38472
CVE-2024-38473
CVE-2024-38474
CVE-2024-38475
CVE-2024-38476
CVE-2024-38477
CVE-2024-39573</t>
        </is>
      </c>
      <c r="E402" s="218" t="inlineStr">
        <is>
          <t>Apache HTTP Server</t>
        </is>
      </c>
      <c r="F402" s="185" t="n">
        <v>45475</v>
      </c>
      <c r="G402" s="162" t="inlineStr">
        <is>
          <t>De multiples vulnérabilités ont été 
découvertes dans Apache HTTP Server. 
Elles permettent à un attaquant de 
provoquer un déni de service à distance 
une divulgation d’informations, ainsi que 
l'exécution de code arbitraire.</t>
        </is>
      </c>
      <c r="H402" s="89" t="inlineStr">
        <is>
          <t>Risque fort</t>
        </is>
      </c>
      <c r="I402" s="218" t="inlineStr">
        <is>
          <t>Déni de service 
à distance
-
Divulgation 
d'informations
-
L’exécution de
code arbitraire</t>
        </is>
      </c>
      <c r="J402" s="179" t="inlineStr">
        <is>
          <t>OUI</t>
        </is>
      </c>
      <c r="K402" s="162" t="inlineStr">
        <is>
          <t>Il est recommandé de mettre à jour Apache HTTP Server dès que possible vers les versions :
✓ Apache HTTP Server 2.4.60 ou ultérieures</t>
        </is>
      </c>
      <c r="L402" s="179" t="inlineStr">
        <is>
          <t>Unix</t>
        </is>
      </c>
      <c r="M402" s="185" t="n">
        <v>45475</v>
      </c>
      <c r="N402" s="179" t="n">
        <v>5</v>
      </c>
      <c r="O402" s="185">
        <f>TODAY()</f>
        <v/>
      </c>
      <c r="P402" s="179">
        <f>DATEDIF(F402,O402,"D")</f>
        <v/>
      </c>
      <c r="Q402" s="179">
        <f>IF(P402&lt;=N402,"Traité dans le delai","Hors délai de remediation")</f>
        <v/>
      </c>
      <c r="R402" s="163" t="inlineStr">
        <is>
          <t xml:space="preserve">02/07/2024 : Mail envoyé par SOC
08/07/2024 : Relance
Une nouvelle vulnérabilité a été découverte sous l'id : 08072024-07
</t>
        </is>
      </c>
      <c r="S402" s="146" t="inlineStr">
        <is>
          <t>https://downloads.apache.org/httpd/CHANGES_2.4.60 
https://httpd.apache.org/security/vulnerabilities_24.html</t>
        </is>
      </c>
    </row>
    <row r="403" ht="75" customHeight="1" s="209">
      <c r="A403" s="160" t="inlineStr">
        <is>
          <t>MEDZ</t>
        </is>
      </c>
      <c r="B403" s="179" t="inlineStr">
        <is>
          <t>04072024-06</t>
        </is>
      </c>
      <c r="C403" s="179" t="inlineStr">
        <is>
          <t>Clos (Non concerné)</t>
        </is>
      </c>
      <c r="D403" s="218" t="inlineStr">
        <is>
          <t>CVE-2024-34750</t>
        </is>
      </c>
      <c r="E403" s="218" t="inlineStr">
        <is>
          <t>Apache Tomcat</t>
        </is>
      </c>
      <c r="F403" s="185" t="n">
        <v>45477</v>
      </c>
      <c r="G403" s="64" t="inlineStr">
        <is>
          <t>Une vulnérabilité a été découverte dans 
Apache Tomcat. Elle permet à un attaquant 
de provoquer un déni de service à distance</t>
        </is>
      </c>
      <c r="H403" s="89" t="inlineStr">
        <is>
          <t>Risque fort</t>
        </is>
      </c>
      <c r="I403" s="218" t="inlineStr">
        <is>
          <t>Déni de service à 
distance</t>
        </is>
      </c>
      <c r="J403" s="179" t="inlineStr">
        <is>
          <t>OUI</t>
        </is>
      </c>
      <c r="K403" s="162" t="inlineStr">
        <is>
          <t>Il est recommandé de mettre à jour Apache Tomcat dès que possible vers les versions :
✓ Apache Tomcat versions 9.0.90 ou ultérieures
✓ Apache Tomcat versions 10.1.25 ou ultérieures</t>
        </is>
      </c>
      <c r="L403" s="179" t="inlineStr">
        <is>
          <t>Unix</t>
        </is>
      </c>
      <c r="M403" s="185" t="n">
        <v>45477</v>
      </c>
      <c r="N403" s="179" t="n">
        <v>10</v>
      </c>
      <c r="O403" s="185">
        <f>TODAY()</f>
        <v/>
      </c>
      <c r="P403" s="179">
        <f>DATEDIF(F403,O403,"D")</f>
        <v/>
      </c>
      <c r="Q403" s="179">
        <f>IF(P403&lt;=N403,"Traité dans le delai","Hors délai de remediation")</f>
        <v/>
      </c>
      <c r="R403" s="86" t="inlineStr">
        <is>
          <t xml:space="preserve">04/07/2024 : Mail envoyé par SOC
08/07/2024 : Relance
22/07/2024 : Relance
Non concerné
</t>
        </is>
      </c>
      <c r="S403" s="22" t="inlineStr">
        <is>
          <t>https://tomcat.apache.org/security-10.html#Fixed_in_Apache_Tomcat_10.1.19 
https://tomcat.apache.org/security-9.html#Fixed_in_Apache_Tomcat_9.0.86 
https://tomcat.apache.org/security-8.html#Fixed_in_Apache_Tomcat_8.5.99</t>
        </is>
      </c>
    </row>
    <row r="404" ht="120" customHeight="1" s="209">
      <c r="A404" s="160" t="inlineStr">
        <is>
          <t>MEDZ</t>
        </is>
      </c>
      <c r="B404" s="179" t="inlineStr">
        <is>
          <t>08072024-07</t>
        </is>
      </c>
      <c r="C404" s="179" t="inlineStr">
        <is>
          <t>Clos (Patch cumulative)</t>
        </is>
      </c>
      <c r="D404" s="218" t="inlineStr">
        <is>
          <t>CVE-2024-39884</t>
        </is>
      </c>
      <c r="E404" s="218" t="inlineStr">
        <is>
          <t>Apache HTTP Server</t>
        </is>
      </c>
      <c r="F404" s="185" t="n">
        <v>45481</v>
      </c>
      <c r="G404" s="162" t="inlineStr">
        <is>
          <t>De multiples vulnérabilités ont été 
découvertes dans Apache HTTP Server. 
Elles permettent à un attaquant de 
provoquer un déni de service à distance 
une divulgation d’informations, ainsi que 
l'exécution de code arbitraire.</t>
        </is>
      </c>
      <c r="H404" s="89" t="inlineStr">
        <is>
          <t>Risque fort</t>
        </is>
      </c>
      <c r="I404" s="218" t="inlineStr">
        <is>
          <t>Déni de service 
à distance
-
Divulgation 
d'informations
-
L’exécution de
code arbitraire</t>
        </is>
      </c>
      <c r="J404" s="179" t="inlineStr">
        <is>
          <t>OUI</t>
        </is>
      </c>
      <c r="K404" s="162" t="inlineStr">
        <is>
          <t>Il est recommandé de mettre à jour Apache HTTP Server dès que possible vers les versions :
✓ Apache HTTP Server 2.4.61 ou ultérieures</t>
        </is>
      </c>
      <c r="L404" s="179" t="inlineStr">
        <is>
          <t>Unix</t>
        </is>
      </c>
      <c r="M404" s="185" t="n">
        <v>45481</v>
      </c>
      <c r="N404" s="179" t="n">
        <v>5</v>
      </c>
      <c r="O404" s="185" t="n">
        <v>45491</v>
      </c>
      <c r="P404" s="179">
        <f>DATEDIF(F404,O404,"D")</f>
        <v/>
      </c>
      <c r="Q404" s="179">
        <f>IF(P404&lt;=N404,"Traité dans le delai","Hors délai de remediation")</f>
        <v/>
      </c>
      <c r="R404" s="163" t="inlineStr">
        <is>
          <t>08/07/2024 : Mail envoyé par SOC
11/07/2024 : Relance
17/07/2024 : Relance
Une nouvelle vulnératbilité a été découverte sous l'id : 18072024-18</t>
        </is>
      </c>
      <c r="S404" s="146" t="inlineStr">
        <is>
          <t>https://downloads.apache.org/httpd/CHANGES_2.4.60 
https://httpd.apache.org/security/vulnerabilities_24.html</t>
        </is>
      </c>
    </row>
    <row r="405" ht="180" customHeight="1" s="209">
      <c r="A405" s="160" t="inlineStr">
        <is>
          <t>MEDZ</t>
        </is>
      </c>
      <c r="B405" s="179" t="inlineStr">
        <is>
          <t>09072024-08</t>
        </is>
      </c>
      <c r="C405" s="179" t="inlineStr">
        <is>
          <t>OPEN</t>
        </is>
      </c>
      <c r="D405" s="218" t="inlineStr">
        <is>
          <t>CVE-2024-6409</t>
        </is>
      </c>
      <c r="E405" s="218" t="inlineStr">
        <is>
          <t>OpenSSH</t>
        </is>
      </c>
      <c r="F405" s="185" t="n">
        <v>45482</v>
      </c>
      <c r="G405" s="162" t="inlineStr">
        <is>
          <t>Une vulnérabilité a été découverte dans 
OpenSSH. Elle permet à un attaquant de 
provoquer une exécution de code arbitraire à 
distance.
La CVE-2024-6409 se distingue de la CVE-2024-
6387 découverte précédemment par le fait que la 
condition d’exécution concurrente soit 
déclenchée par le processus privsep, qui 
fonctionne avec des privilèges réduit par rapport 
au processus parent. La vulnérabilité présente 
toujours un risque important, mais son impact 
immédiat est réduit.</t>
        </is>
      </c>
      <c r="H405" s="89" t="inlineStr">
        <is>
          <t>Risque fort</t>
        </is>
      </c>
      <c r="I405" s="218" t="inlineStr">
        <is>
          <t>Exécution 
de code 
arbitraire
à 
distance</t>
        </is>
      </c>
      <c r="J405" s="179" t="inlineStr">
        <is>
          <t>OUI</t>
        </is>
      </c>
      <c r="K405" s="162" t="inlineStr">
        <is>
          <t>✓ Mettre à jour Rocky Linux vers la version 8.7p1-38.1.el9_4.security.0.7 ou ultérieure.
✓ Mettre à jour les versions Debian :
- Bullseye et Bullseye (security) vers la version 1:8.4p1-5+deb11u3 ou ultérieure,
- Bookworm vers la version 1:9.2p1-2+deb12u2 ou ultérieure,
- Bookworm (security) vers la version 1:9.2p1-2+deb12u3 ou ultérieure,
- Sid et Trixie vers la version 1:9.7p1-7 ou ultérieure.
✓ Il n’existe pas encore de correctif pour les systèmes Red Hat et Amazon Linux</t>
        </is>
      </c>
      <c r="L405" s="179" t="inlineStr">
        <is>
          <t>Unix</t>
        </is>
      </c>
      <c r="M405" s="185" t="n">
        <v>45482</v>
      </c>
      <c r="N405" s="179" t="n">
        <v>5</v>
      </c>
      <c r="O405" s="185">
        <f>TODAY()</f>
        <v/>
      </c>
      <c r="P405" s="179">
        <f>DATEDIF(F405,O405,"D")</f>
        <v/>
      </c>
      <c r="Q405" s="179">
        <f>IF(P405&lt;=N405,"Traité dans le delai","Hors délai de remediation")</f>
        <v/>
      </c>
      <c r="R405" s="163" t="inlineStr">
        <is>
          <t>09/07/2024 : Mail envoyé par SOC
11/07/2024 : Relance
22/07/2024 : Relance</t>
        </is>
      </c>
      <c r="S405" s="162" t="inlineStr">
        <is>
          <t xml:space="preserve">
https://www.cve.org/CVERecord?id=CVE-2024-6409
https://access.redhat.com/security/cve/CVE-2024-6409
https://explore.alas.aws.amazon.com/CVE-2024-6409.html
https://security-tracker.debian.org/tracker/CVE-2024-6409
https://sig-security.rocky.page/issues/CVE-2024-6409</t>
        </is>
      </c>
    </row>
    <row r="406" ht="409.5" customHeight="1" s="209">
      <c r="A406" s="160" t="inlineStr">
        <is>
          <t>MEDZ</t>
        </is>
      </c>
      <c r="B406" s="179" t="inlineStr">
        <is>
          <t>10072024-09</t>
        </is>
      </c>
      <c r="C406" s="179" t="inlineStr">
        <is>
          <t>Clos (Non concerné)</t>
        </is>
      </c>
      <c r="D406" s="218" t="inlineStr">
        <is>
          <t>CVE-2024-38112</t>
        </is>
      </c>
      <c r="E406" s="218" t="inlineStr">
        <is>
          <t>Microsoft MSHTML</t>
        </is>
      </c>
      <c r="F406" s="185" t="n">
        <v>45483</v>
      </c>
      <c r="G406" s="162" t="inlineStr">
        <is>
          <t>Une vulnérabilité a été découverte dans le 
composant MSHTML permet à un 
attaquant non authentifié, en persuadant 
une victime de consulter un fichier 
spécifiquement forgé, d’usurper une 
identité.
La vulnérabilité CVE-2024-38112 est 
activement exploitée.</t>
        </is>
      </c>
      <c r="H406" s="89" t="inlineStr">
        <is>
          <t>Risque fort</t>
        </is>
      </c>
      <c r="I406" s="218" t="inlineStr">
        <is>
          <t>Contournement 
de la politique 
de sécurité</t>
        </is>
      </c>
      <c r="J406" s="179" t="inlineStr">
        <is>
          <t>OUI</t>
        </is>
      </c>
      <c r="K406" s="162" t="inlineStr">
        <is>
          <t>Appliquer les correctifs suivants :
• Windows 10 Version 1809 for 32-bit Systems : [KB5040430]
• Windows Server 2019 : [KB5040430]
• Windows 11 Version 22H2 for x64-based Systems : [KB5040442]
• Windows 10 Version 21H2 for x64-based Systems : [KB5040427]
• Windows Server 2022 : [KB5040437]
• Windows 11 version 21H2 for x64-based Systems : [KB5040431]
• Windows 11 version 21H2 for ARM64-based Systems : [KB5040431]
• Windows Server 2019 (Server Core installation) : [KB5040430]
• Windows Server 2022, 23H2 Edition (Server Core installation) : [KB5040438]
• Windows Server 2022 (Server Core installation) : [KB5040437]
• Windows 10 Version 21H2 for ARM64-based Systems : [KB5040427]
• Windows Server 2012 R2 (Server Core installation) : [KB5040456] [KB5040426]
• Windows 10 Version 22H2 for 32-bit Systems : [KB5040427]
• Windows 11 Version 23H2 for ARM64-based Systems : [KB5040442]
• Windows Server 2012 R2 : [KB5040456] [KB5040426]
• Windows 10 Version 22H2 for ARM64-based Systems : [KB5040427]
• Windows 10 Version 1809 for x64-based Systems : [KB5040430]
• Windows Server 2008 for x64-based Systems Service Pack 2 (Server Core installation) : 
[KB5040499] [KB5040490] [KB5040426]
• Windows Server 2008 for x64-based Systems Service Pack 2 : [KB5040499] [KB5040490] 
[KB5040426]
• Windows Server 2008 for 32-bit Systems Service Pack 2 (Server Core installation) : 
[KB5040499] [KB5040490] [KB5040426]
• Windows Server 2008 for 32-bit Systems Service Pack 2 : [KB5040499] [KB5040490] 
[KB5040426]
• Windows 10 Version 1809 for ARM64-based Systems : [KB5040430]
• Windows Server 2016 (Server Core installation) : [KB5040434]
• Windows 10 Version 21H2 for 32-bit Systems : [KB5040427]
• Windows Server 2016 : [KB5040434]
• Windows 10 Version 1607 for x64-based Systems : [KB5040434]
• Windows 10 Version 1607 for 32-bit Systems : [KB5040434]
• Windows 10 for x64-based Systems : [KB5040448]
• Windows 11 Version 22H2 for ARM64-based Systems : [KB5040442]
• Windows 10 for 32-bit Systems : [KB5040448]
• Windows 11 Version 23H2 for x64-based Systems : [KB5040442]
• Windows 10 Version 22H2 for x64-based Systems : [KB5040427</t>
        </is>
      </c>
      <c r="L406" s="179" t="inlineStr">
        <is>
          <t>FS</t>
        </is>
      </c>
      <c r="M406" s="185" t="n">
        <v>45483</v>
      </c>
      <c r="N406" s="179" t="n">
        <v>2</v>
      </c>
      <c r="O406" s="185" t="n">
        <v>45483</v>
      </c>
      <c r="P406" s="179">
        <f>DATEDIF(F406,O406,"D")</f>
        <v/>
      </c>
      <c r="Q406" s="179">
        <f>IF(P406&lt;=N406,"Traité dans le delai","Hors délai de remediation")</f>
        <v/>
      </c>
      <c r="R406" s="163" t="inlineStr">
        <is>
          <t>10/07/2024 : Mail envoyé par SOC
12/07/2024 : Relance
Sera traité dans le cadre du patching 
MEDZ ne dispose pas encore d’une solution de patching.</t>
        </is>
      </c>
      <c r="S406" s="162" t="inlineStr">
        <is>
          <t xml:space="preserve">
https://msrc.microsoft.com/update-guide/vulnerability/CVE-2024-38112</t>
        </is>
      </c>
    </row>
    <row r="407" ht="409.5" customHeight="1" s="209">
      <c r="A407" s="160" t="inlineStr">
        <is>
          <t>MEDZ</t>
        </is>
      </c>
      <c r="B407" s="179" t="inlineStr">
        <is>
          <t>10072024-09</t>
        </is>
      </c>
      <c r="C407" s="179" t="inlineStr">
        <is>
          <t>Clos (Non concerné)</t>
        </is>
      </c>
      <c r="D407" s="218" t="inlineStr">
        <is>
          <t>CVE-2024-38112</t>
        </is>
      </c>
      <c r="E407" s="218" t="inlineStr">
        <is>
          <t>Microsoft MSHTML</t>
        </is>
      </c>
      <c r="F407" s="185" t="n">
        <v>45483</v>
      </c>
      <c r="G407" s="162" t="inlineStr">
        <is>
          <t>Une vulnérabilité a été découverte dans le 
composant MSHTML permet à un 
attaquant non authentifié, en persuadant 
une victime de consulter un fichier 
spécifiquement forgé, d’usurper une 
identité.
La vulnérabilité CVE-2024-38112 est 
activement exploitée.</t>
        </is>
      </c>
      <c r="H407" s="89" t="inlineStr">
        <is>
          <t>Risque fort</t>
        </is>
      </c>
      <c r="I407" s="218" t="inlineStr">
        <is>
          <t>Contournement 
de la politique 
de sécurité</t>
        </is>
      </c>
      <c r="J407" s="179" t="inlineStr">
        <is>
          <t>OUI</t>
        </is>
      </c>
      <c r="K407" s="162" t="inlineStr">
        <is>
          <t>Appliquer les correctifs suivants :
• Windows 10 Version 1809 for 32-bit Systems : [KB5040430]
• Windows Server 2019 : [KB5040430]
• Windows 11 Version 22H2 for x64-based Systems : [KB5040442]
• Windows 10 Version 21H2 for x64-based Systems : [KB5040427]
• Windows Server 2022 : [KB5040437]
• Windows 11 version 21H2 for x64-based Systems : [KB5040431]
• Windows 11 version 21H2 for ARM64-based Systems : [KB5040431]
• Windows Server 2019 (Server Core installation) : [KB5040430]
• Windows Server 2022, 23H2 Edition (Server Core installation) : [KB5040438]
• Windows Server 2022 (Server Core installation) : [KB5040437]
• Windows 10 Version 21H2 for ARM64-based Systems : [KB5040427]
• Windows Server 2012 R2 (Server Core installation) : [KB5040456] [KB5040426]
• Windows 10 Version 22H2 for 32-bit Systems : [KB5040427]
• Windows 11 Version 23H2 for ARM64-based Systems : [KB5040442]
• Windows Server 2012 R2 : [KB5040456] [KB5040426]
• Windows 10 Version 22H2 for ARM64-based Systems : [KB5040427]
• Windows 10 Version 1809 for x64-based Systems : [KB5040430]
• Windows Server 2008 for x64-based Systems Service Pack 2 (Server Core installation) : 
[KB5040499] [KB5040490] [KB5040426]
• Windows Server 2008 for x64-based Systems Service Pack 2 : [KB5040499] [KB5040490] 
[KB5040426]
• Windows Server 2008 for 32-bit Systems Service Pack 2 (Server Core installation) : 
[KB5040499] [KB5040490] [KB5040426]
• Windows Server 2008 for 32-bit Systems Service Pack 2 : [KB5040499] [KB5040490] 
[KB5040426]
• Windows 10 Version 1809 for ARM64-based Systems : [KB5040430]
• Windows Server 2016 (Server Core installation) : [KB5040434]
• Windows 10 Version 21H2 for 32-bit Systems : [KB5040427]
• Windows Server 2016 : [KB5040434]
• Windows 10 Version 1607 for x64-based Systems : [KB5040434]
• Windows 10 Version 1607 for 32-bit Systems : [KB5040434]
• Windows 10 for x64-based Systems : [KB5040448]
• Windows 11 Version 22H2 for ARM64-based Systems : [KB5040442]
• Windows 10 for 32-bit Systems : [KB5040448]
• Windows 11 Version 23H2 for x64-based Systems : [KB5040442]
• Windows 10 Version 22H2 for x64-based Systems : [KB5040427</t>
        </is>
      </c>
      <c r="L407" s="179" t="inlineStr">
        <is>
          <t>Wintel</t>
        </is>
      </c>
      <c r="M407" s="185" t="n">
        <v>45483</v>
      </c>
      <c r="N407" s="179" t="n">
        <v>2</v>
      </c>
      <c r="O407" s="185" t="n">
        <v>45483</v>
      </c>
      <c r="P407" s="179">
        <f>DATEDIF(F407,O407,"D")</f>
        <v/>
      </c>
      <c r="Q407" s="179">
        <f>IF(P407&lt;=N407,"Traité dans le delai","Hors délai de remediation")</f>
        <v/>
      </c>
      <c r="R407" s="163" t="inlineStr">
        <is>
          <t xml:space="preserve">10/07/2024 : Mail envoyé par SOC
Sera traité dans le cadre du patching 
12/07/2024 : Relance
17/08/2024 : Relance
MEDZ ne dispose pas d’une solution de patching .
On attend toujours la liste des  serveurs Supportés auprés du client  pour initier le process du patching manuel avec Wintel </t>
        </is>
      </c>
      <c r="S407" s="162" t="inlineStr">
        <is>
          <t xml:space="preserve">
https://msrc.microsoft.com/update-guide/vulnerability/CVE-2024-38112</t>
        </is>
      </c>
    </row>
    <row r="408" ht="165" customHeight="1" s="209">
      <c r="A408" s="160" t="inlineStr">
        <is>
          <t>MEDZ</t>
        </is>
      </c>
      <c r="B408" s="179" t="inlineStr">
        <is>
          <t>10072024-12</t>
        </is>
      </c>
      <c r="C408" s="179" t="inlineStr">
        <is>
          <t>Clos (Non concerné)</t>
        </is>
      </c>
      <c r="D408" s="218" t="inlineStr">
        <is>
          <t>CVE-2024-5491
CVE-2024-5492</t>
        </is>
      </c>
      <c r="E408" s="218" t="inlineStr">
        <is>
          <t xml:space="preserve"> Citrix NetScaler ADC 
et NetScaler Gateway</t>
        </is>
      </c>
      <c r="F408" s="185" t="n">
        <v>45483</v>
      </c>
      <c r="G408" s="64" t="inlineStr">
        <is>
          <t>De multiples vulnérabilités ont été découvertes dans les produits Citrix. Elles permettent à un attaquant de provoquer une exécution de code arbitraire à 
distance, un déni de service à distance</t>
        </is>
      </c>
      <c r="H408" s="89" t="inlineStr">
        <is>
          <t>Risque fort</t>
        </is>
      </c>
      <c r="I408" s="218" t="inlineStr">
        <is>
          <t>Divulgation 
d'informations sensibles
-
Déni de service</t>
        </is>
      </c>
      <c r="J408" s="179" t="inlineStr">
        <is>
          <t>OUI</t>
        </is>
      </c>
      <c r="K408" s="64" t="inlineStr">
        <is>
          <t>Installation les mises à jour suivantes : 
✓ NetScaler ADC et NetScaler Gateway versions 13.0-92.31 ou ultérieur
✓ NetScaler ADC et NetScaler Gateway versions 13.1-53.17 ou ultérieur
✓ NetScaler ADC et NetScaler Gateway versions 14.1-25.53 ou ultérieur
✓ NetScaler ADC 12.1-FIPS versions 12.1-55.304 ou ultérieur
✓ NetScaler ADC 12.1-NDcPP versions 12.1-55.304 ou ultérieur
✓ NetScaler ADC 13.1-FIPS versions 13.1-37.183 ou ultérieur</t>
        </is>
      </c>
      <c r="L408" s="179" t="inlineStr">
        <is>
          <t>Wintel</t>
        </is>
      </c>
      <c r="M408" s="185" t="n">
        <v>45483</v>
      </c>
      <c r="N408" s="179" t="n">
        <v>10</v>
      </c>
      <c r="O408" s="185">
        <f>TODAY()</f>
        <v/>
      </c>
      <c r="P408" s="179">
        <f>DATEDIF(F408,O408,"D")</f>
        <v/>
      </c>
      <c r="Q408" s="179">
        <f>IF(P408&lt;=N408,"Traité dans le delai","Hors délai de remediation")</f>
        <v/>
      </c>
      <c r="R408" s="147" t="inlineStr">
        <is>
          <t xml:space="preserve">10/07/2024 : Mail envoyé par SOC
Non concerné
</t>
        </is>
      </c>
      <c r="S408" s="68" t="inlineStr">
        <is>
          <t>https://support.citrix.com/article/CTX677944/netscaler-adc-and-netscaler-gateway-security_x0002_bulletin-for-cve20245491-and-cve2024549</t>
        </is>
      </c>
    </row>
    <row r="409" ht="120" customHeight="1" s="209">
      <c r="A409" s="160" t="inlineStr">
        <is>
          <t>MEDZ</t>
        </is>
      </c>
      <c r="B409" s="179" t="inlineStr">
        <is>
          <t>17072024-13</t>
        </is>
      </c>
      <c r="C409" s="109" t="inlineStr">
        <is>
          <t>Clos (Traité)</t>
        </is>
      </c>
      <c r="D409" s="218" t="inlineStr">
        <is>
          <t>CVE-2024-6772
CVE-2024-6773
CVE-2024-6774
CVE-2024-6775
CVE-2024-6776
CVE-2024-6777
CVE-2024-6778
CVE-2024-6779</t>
        </is>
      </c>
      <c r="E409" s="218" t="inlineStr">
        <is>
          <t>Google Chrome</t>
        </is>
      </c>
      <c r="F409" s="185" t="n">
        <v>45490</v>
      </c>
      <c r="G409" s="162" t="inlineStr">
        <is>
          <t>De multiples vulnérabilités ont été 
découvertes dans Google Chrome. Elles 
permettent à un attaquant de provoquer un 
problème de sécurité non spécifié par 
l'éditeur.</t>
        </is>
      </c>
      <c r="H409" s="89" t="inlineStr">
        <is>
          <t>Risque fort</t>
        </is>
      </c>
      <c r="I409" s="218" t="inlineStr">
        <is>
          <t>Non spécifié 
par l'éditeur</t>
        </is>
      </c>
      <c r="J409" s="179" t="inlineStr">
        <is>
          <t>OUI</t>
        </is>
      </c>
      <c r="K409" s="162" t="inlineStr">
        <is>
          <t>Il est recommandé de mettre à jour Google Chrome dès que possible vers les versions :
✓ Google Chrome version : 126.0.6478.182/183 ou ultérieur pour Windows
✓ Google Chrome version : 126.0.6478.182 ou ultérieur pour Linux
✓ Google Chrome version : 126.0.6478.182 ou ultérieur MacOs</t>
        </is>
      </c>
      <c r="L409" s="179" t="inlineStr">
        <is>
          <t>FS</t>
        </is>
      </c>
      <c r="M409" s="185" t="n">
        <v>45490</v>
      </c>
      <c r="N409" s="179" t="n">
        <v>5</v>
      </c>
      <c r="O409" s="185" t="n">
        <v>45490</v>
      </c>
      <c r="P409" s="179">
        <f>DATEDIF(F409,O409,"D")</f>
        <v/>
      </c>
      <c r="Q409" s="179">
        <f>IF(P409&lt;=N409,"Traité dans le delai","Hors délai de remediation")</f>
        <v/>
      </c>
      <c r="R409" s="163" t="inlineStr">
        <is>
          <t>17/07/2024 : Mail envoyé par SOC
Autoupdate</t>
        </is>
      </c>
      <c r="S409" s="162" t="inlineStr">
        <is>
          <t xml:space="preserve">
https://chromereleases.googleblog.com/2024/07/stable-channel-update-for-desktop.html </t>
        </is>
      </c>
    </row>
    <row r="410" ht="195" customHeight="1" s="209">
      <c r="A410" s="160" t="inlineStr">
        <is>
          <t>MEDZ</t>
        </is>
      </c>
      <c r="B410" s="179" t="inlineStr">
        <is>
          <t>17072024-14</t>
        </is>
      </c>
      <c r="C410" s="179" t="inlineStr">
        <is>
          <t>Clos (Non concerné)</t>
        </is>
      </c>
      <c r="D410" s="218" t="inlineStr">
        <is>
          <t>CVE-2024-21131
CVE-2024-21138
CVE-2024-21140
CVE-2024-21144
CVE-2024-21145
CVE-2024-21147
CVE-2024-27983</t>
        </is>
      </c>
      <c r="E410" s="218" t="inlineStr">
        <is>
          <t>Oracle Java SE</t>
        </is>
      </c>
      <c r="F410" s="185" t="n">
        <v>45490</v>
      </c>
      <c r="G410" s="162" t="inlineStr">
        <is>
          <t>De multiples vulnérabilités ont été 
découvertes dans Oracle Java SE. Certaines 
d'entre elles permettent à un attaquant de 
provoquer un déni de service à distance, une 
atteinte à la confidentialité des données et une 
atteinte à l'intégrité des données.</t>
        </is>
      </c>
      <c r="H410" s="89" t="inlineStr">
        <is>
          <t>Risque fort</t>
        </is>
      </c>
      <c r="I410" s="218" t="inlineStr">
        <is>
          <t>Déni de service à 
distance
-
Atteinte à 
l'intégrité des 
données
-
Atteinte à la 
confidentialité des 
données</t>
        </is>
      </c>
      <c r="J410" s="179" t="inlineStr">
        <is>
          <t>OUI</t>
        </is>
      </c>
      <c r="K410" s="162" t="inlineStr">
        <is>
          <t>Mise à jour vers les versions suivants : 
▪ JAVA SE 11.0.24 ou ultérieur.
▪ JAVA SE 17.0.12 ou ultérieur.
▪ JAVA SE 21.0.2 ou ultérieur.
▪ JAVA SE 22.0.2. ou ultérieur.
▪ GraalVM Enterprise Edition 20.3.15 ou ultérieur.
▪ GraalVM Enterprise Edition 21.3.11 ou ultérieur.
▪ GraalVM for JDK 7.0.12 ou ultérieur.
▪ GraalVM for JDK 21.0.4 ou ultérieur.
▪ GraalVM for JDK 22.0.2 ou ultérieur.
Appliquer les derniers correctifs de sécurité pour :
▪ JAVA SE 8u411.
▪ JAVA SE à8u411-perf.</t>
        </is>
      </c>
      <c r="L410" s="179" t="inlineStr">
        <is>
          <t>APPS</t>
        </is>
      </c>
      <c r="M410" s="185" t="n">
        <v>45490</v>
      </c>
      <c r="N410" s="179" t="n">
        <v>10</v>
      </c>
      <c r="O410" s="185" t="n">
        <v>45491</v>
      </c>
      <c r="P410" s="179">
        <f>DATEDIF(F410,O410,"D")</f>
        <v/>
      </c>
      <c r="Q410" s="179">
        <f>IF(P410&lt;=N410,"Traité dans le delai","Hors délai de remediation")</f>
        <v/>
      </c>
      <c r="R410" s="163" t="inlineStr">
        <is>
          <t>17/07/2024 : Mail envoyé par SOC
22/07/2024 : Relance</t>
        </is>
      </c>
      <c r="S410" s="162" t="inlineStr">
        <is>
          <t xml:space="preserve">
https://www.oracle.com/security-alerts/cpujul2024.html#AppendixJAVA
https://www.oracle.com/security-alerts/cpujul2024verbose.html#JAVA</t>
        </is>
      </c>
    </row>
    <row r="411" ht="409.5" customHeight="1" s="209">
      <c r="A411" s="160" t="inlineStr">
        <is>
          <t>MEDZ</t>
        </is>
      </c>
      <c r="B411" s="179" t="inlineStr">
        <is>
          <t>17072024-16</t>
        </is>
      </c>
      <c r="C411" s="179" t="inlineStr">
        <is>
          <t>Clos (Non concerné)</t>
        </is>
      </c>
      <c r="D411" s="218" t="inlineStr">
        <is>
          <t>CVE-2024-0450
CVE-2024-20996 
CVE-2024-21125 
CVE-2024-21127 
CVE-2024-21129 
CVE-2024-21130 
CVE-2024-21134 
CVE-2024-21135 
CVE-2024-21137 
CVE-2024-21142 
CVE-2024-21157 
CVE-2024-21159 
CVE-2024-21160 
CVE-2024-21162 
CVE-2024-21163 
CVE-2024-21165 
CVE-2024-21166 
CVE-2024-21170 
CVE-2024-21171 
CVE-2024-21173 
CVE-2024-21176 
CVE-2024-21177 
CVE-2024-21179 
CVE-2024-21185 
CVE-2024-22257 
CVE-2024-22262 
CVE-2024-24549 
CVE-2024-25062</t>
        </is>
      </c>
      <c r="E411" s="218" t="inlineStr">
        <is>
          <t>Oracle MySQL</t>
        </is>
      </c>
      <c r="F411" s="185" t="n">
        <v>45490</v>
      </c>
      <c r="G411" s="162" t="inlineStr">
        <is>
          <t>De multiples vulnérabilités ont été 
découvertes dans Oracle MYSQL. 
Certaines d'entre elles permettent à un 
attaquant de provoquer une exécution de 
code arbitraire à distance, un déni de 
service à distance et une atteinte à la 
confidentialité des données.</t>
        </is>
      </c>
      <c r="H411" s="89" t="inlineStr">
        <is>
          <t>Risque fort</t>
        </is>
      </c>
      <c r="I411" s="218" t="inlineStr">
        <is>
          <t>Exécution de 
code arbitraire à 
distance
-
Déni de service à 
distance
-
Atteinte à 
l'intégrité des 
données
-
Atteinte à la 
confidentialité 
des données</t>
        </is>
      </c>
      <c r="J411" s="179" t="inlineStr">
        <is>
          <t>OUI</t>
        </is>
      </c>
      <c r="K411" s="162" t="inlineStr">
        <is>
          <t>✓ Mettre à jour vers les versions 8.0.38, 8.4.1 ou 9.0.0 avec les derniers correctifs de sécurité 
pour la vulnérabilité CVE-2024-21185
✓ Mettre à jour vers la version 8.0.38 ou ultérieure pour les versions 8.0.x
✓ Appliquer les derniers correctifs de sécurité pour les versions 8.2.x et 8.3.x
✓ Mettre à jour vers la version 8.4.1 ou ultérieure pour les versions 8.4.x
✓ Mettre à jour vers la version 7.5.35 ou ultérieure pour MySQL Cluster
✓ Mettre à jour vers la version 7.6.31 ou ultérieure pour MySQL Cluster
✓ Mettre à jour vers la version 8.0.38 ou ultérieure pour MySQL Cluster
✓ Mettre à jour vers la version 8.4.1 ou ultérieure pour MySQL Cluster</t>
        </is>
      </c>
      <c r="L411" s="179" t="inlineStr">
        <is>
          <t>DBA</t>
        </is>
      </c>
      <c r="M411" s="185" t="n">
        <v>45490</v>
      </c>
      <c r="N411" s="179" t="n">
        <v>5</v>
      </c>
      <c r="O411" s="185" t="n">
        <v>45495</v>
      </c>
      <c r="P411" s="179">
        <f>DATEDIF(F411,O411,"D")</f>
        <v/>
      </c>
      <c r="Q411" s="179">
        <f>IF(P411&lt;=N411,"Traité dans le delai","Hors délai de remediation")</f>
        <v/>
      </c>
      <c r="R411" s="163" t="inlineStr">
        <is>
          <t>17/07/2024 : Mail envoyé par SOC
22/07/2024 : Relance
Non concerné - Hors scope DBA</t>
        </is>
      </c>
      <c r="S411" s="162" t="inlineStr">
        <is>
          <t>https://www.oracle.com/security-alerts/cpujul2024.html#AppendixMSQL
https://www.oracle.com/security-alerts/cpujul2024verbose.html#MSQL</t>
        </is>
      </c>
    </row>
    <row r="412" ht="60" customHeight="1" s="209">
      <c r="A412" s="160" t="inlineStr">
        <is>
          <t>MEDZ</t>
        </is>
      </c>
      <c r="B412" s="179" t="inlineStr">
        <is>
          <t>18072024-17</t>
        </is>
      </c>
      <c r="C412" s="179" t="inlineStr">
        <is>
          <t>Clos (Non concerné)</t>
        </is>
      </c>
      <c r="D412" s="218" t="inlineStr">
        <is>
          <t>CVE-2024-20400</t>
        </is>
      </c>
      <c r="E412" s="218" t="inlineStr">
        <is>
          <t>Cisco 
Expressway Series</t>
        </is>
      </c>
      <c r="F412" s="185" t="n">
        <v>45491</v>
      </c>
      <c r="G412" s="162" t="inlineStr">
        <is>
          <t>Une vulnérabilité a été découverte dans 
Cisco Expressway Series. Elle permet à un 
attaquant à distance l’exécution du code 
arbitraire à distance</t>
        </is>
      </c>
      <c r="H412" s="89" t="inlineStr">
        <is>
          <t>Risque fort</t>
        </is>
      </c>
      <c r="I412" s="218" t="inlineStr">
        <is>
          <t>Exécution du 
code arbitraire à 
distance</t>
        </is>
      </c>
      <c r="J412" s="179" t="inlineStr">
        <is>
          <t>OUI</t>
        </is>
      </c>
      <c r="K412" s="162" t="inlineStr">
        <is>
          <t>Mise à jour Cisco Expressway :
✓ Cisco Expressway Series version 15.0.2 ou ultérieure</t>
        </is>
      </c>
      <c r="L412" s="179" t="inlineStr">
        <is>
          <t>Network</t>
        </is>
      </c>
      <c r="M412" s="185" t="n">
        <v>45491</v>
      </c>
      <c r="N412" s="179" t="n">
        <v>5</v>
      </c>
      <c r="O412" s="185">
        <f>TODAY()</f>
        <v/>
      </c>
      <c r="P412" s="179">
        <f>DATEDIF(F412,O412,"D")</f>
        <v/>
      </c>
      <c r="Q412" s="179">
        <f>IF(P412&lt;=N412,"Traité dans le delai","Hors délai de remediation")</f>
        <v/>
      </c>
      <c r="R412" s="163" t="inlineStr">
        <is>
          <t xml:space="preserve">18/07/2024 : Mail envoyé par SOC
22/07/2024 : : Relance
Non concerné </t>
        </is>
      </c>
      <c r="S412" s="22" t="inlineStr">
        <is>
          <t>https://sec.cloudapps.cisco.com/security/center/content/CiscoSecurityAdvisory/cisco-sa-expressway-redirect-KJsFuXgj</t>
        </is>
      </c>
    </row>
    <row r="413" ht="105" customHeight="1" s="209">
      <c r="A413" s="160" t="inlineStr">
        <is>
          <t>MEDZ</t>
        </is>
      </c>
      <c r="B413" s="179" t="inlineStr">
        <is>
          <t>18072024-18</t>
        </is>
      </c>
      <c r="C413" s="179" t="inlineStr">
        <is>
          <t>OPEN</t>
        </is>
      </c>
      <c r="D413" s="218" t="inlineStr">
        <is>
          <t>CVE-2024-40725
CVE-2024-40898</t>
        </is>
      </c>
      <c r="E413" s="218" t="inlineStr">
        <is>
          <t>Apache HTTP Server</t>
        </is>
      </c>
      <c r="F413" s="185" t="n">
        <v>45491</v>
      </c>
      <c r="G413" s="162" t="inlineStr">
        <is>
          <t>De multiples vulnérabilités ont été 
découvertes dans Apache HTTP Server. 
Elles permettent à un attaquant de 
provoquer une atteinte à la confidentialité 
des données et un contournement de la 
politique de sécurité.</t>
        </is>
      </c>
      <c r="H413" s="89" t="inlineStr">
        <is>
          <t>Risque fort</t>
        </is>
      </c>
      <c r="I413" s="218" t="inlineStr">
        <is>
          <t>Atteinte à la 
confidentialité 
des données
-
Contournement 
de la politique 
de sécurité</t>
        </is>
      </c>
      <c r="J413" s="179" t="inlineStr">
        <is>
          <t>OUI</t>
        </is>
      </c>
      <c r="K413" s="162" t="inlineStr">
        <is>
          <t>Il est recommandé de mettre à jour Apache HTTP Server dès que possible vers les versions :
✓ Apache HTTP Server 2.4.62 ou ultérieures</t>
        </is>
      </c>
      <c r="L413" s="179" t="inlineStr">
        <is>
          <t>Unix</t>
        </is>
      </c>
      <c r="M413" s="185" t="n">
        <v>45491</v>
      </c>
      <c r="N413" s="179" t="n">
        <v>5</v>
      </c>
      <c r="O413" s="185">
        <f>TODAY()</f>
        <v/>
      </c>
      <c r="P413" s="179">
        <f>DATEDIF(F413,O413,"D")</f>
        <v/>
      </c>
      <c r="Q413" s="179">
        <f>IF(P413&lt;=N413,"Traité dans le delai","Hors délai de remediation")</f>
        <v/>
      </c>
      <c r="R413" s="163" t="inlineStr">
        <is>
          <t xml:space="preserve">18/07/2024 : Mail envoyé par SOC
23/07/2024 : Relance
</t>
        </is>
      </c>
      <c r="S413" s="162" t="inlineStr">
        <is>
          <t xml:space="preserve">
https://downloads.apache.org/httpd/CHANGES_2.4.62</t>
        </is>
      </c>
    </row>
    <row r="414" ht="60" customHeight="1" s="209">
      <c r="A414" s="160" t="inlineStr">
        <is>
          <t>MEDZ</t>
        </is>
      </c>
      <c r="B414" s="218" t="inlineStr">
        <is>
          <t>18072024-19</t>
        </is>
      </c>
      <c r="C414" s="109" t="inlineStr">
        <is>
          <t>Clos (Traité)</t>
        </is>
      </c>
      <c r="D414" s="218" t="inlineStr">
        <is>
          <t>CVE-2024-38156</t>
        </is>
      </c>
      <c r="E414" s="218" t="inlineStr">
        <is>
          <t>Microsoft Edge</t>
        </is>
      </c>
      <c r="F414" s="185" t="n">
        <v>45491</v>
      </c>
      <c r="G414" s="162" t="inlineStr">
        <is>
          <t>Une vulnérabilité a été découverte dans 
Microsoft Edge. Elle permet à un attaquant de 
provoquer un contournement de la politique de 
sécurité.</t>
        </is>
      </c>
      <c r="H414" s="89" t="inlineStr">
        <is>
          <t>Risque fort</t>
        </is>
      </c>
      <c r="I414" s="218" t="inlineStr">
        <is>
          <t>Contournement de 
la politique de 
sécurité</t>
        </is>
      </c>
      <c r="J414" s="179" t="inlineStr">
        <is>
          <t>OUI</t>
        </is>
      </c>
      <c r="K414" s="162" t="inlineStr">
        <is>
          <t>Il est recommandé de mettre à jour Microsoft Edge dès que possible vers les versions :
 Microsoft Edge version 126.0.2592.102 ou ultérieures</t>
        </is>
      </c>
      <c r="L414" s="179" t="inlineStr">
        <is>
          <t>FS</t>
        </is>
      </c>
      <c r="M414" s="185" t="n">
        <v>45491</v>
      </c>
      <c r="N414" s="179" t="n">
        <v>5</v>
      </c>
      <c r="O414" s="185" t="n">
        <v>45491</v>
      </c>
      <c r="P414" s="179">
        <f>DATEDIF(F414,O414,"D")</f>
        <v/>
      </c>
      <c r="Q414" s="179">
        <f>IF(P414&lt;=N414,"Traité dans le delai","Hors délai de remediation")</f>
        <v/>
      </c>
      <c r="R414" s="163" t="inlineStr">
        <is>
          <t>18/07/2024 : Mail envoyé Par SOC 
Autoupdate</t>
        </is>
      </c>
      <c r="S414" s="162" t="inlineStr">
        <is>
          <t xml:space="preserve">
https://msrc.microsoft.com/update-guide/vulnerability/CVE-2024-38156</t>
        </is>
      </c>
    </row>
    <row r="415" ht="120" customHeight="1" s="209">
      <c r="A415" s="160" t="inlineStr">
        <is>
          <t>MEDZ</t>
        </is>
      </c>
      <c r="B415" s="182" t="inlineStr">
        <is>
          <t>19072024-20</t>
        </is>
      </c>
      <c r="C415" s="143" t="inlineStr">
        <is>
          <t>Clos (Traité)</t>
        </is>
      </c>
      <c r="D415" s="182" t="inlineStr">
        <is>
          <t>CVE-2024-6772
CVE-2024-6773
CVE-2024-6774
CVE-2024-6775
CVE-2024-6776
CVE-2024-6777
CVE-2024-6778
CVE-2024-6779</t>
        </is>
      </c>
      <c r="E415" s="182" t="inlineStr">
        <is>
          <t>Microsoft Edge</t>
        </is>
      </c>
      <c r="F415" s="186" t="n">
        <v>45492</v>
      </c>
      <c r="G415" s="27" t="inlineStr">
        <is>
          <t>De multiples vulnérabilités ont été découvertes 
dans Microsoft Edge. Elles permettent à un 
attaquant de provoquer une exécution de code 
arbitraire à distance et un problème de sécurité 
non spécifié par l'éditeur</t>
        </is>
      </c>
      <c r="H415" s="144" t="inlineStr">
        <is>
          <t>Risque fort</t>
        </is>
      </c>
      <c r="I415" s="182" t="inlineStr">
        <is>
          <t xml:space="preserve">
Non spécifié par 
l'éditeur</t>
        </is>
      </c>
      <c r="J415" s="169" t="inlineStr">
        <is>
          <t>OUI</t>
        </is>
      </c>
      <c r="K415" s="27" t="inlineStr">
        <is>
          <t>Il est recommandé de mettre à jour Microsoft Edge dès que possible vers les versions :
 Microsoft Edge version 126.0.2592.113 ou ultérieures.</t>
        </is>
      </c>
      <c r="L415" s="179" t="inlineStr">
        <is>
          <t>FS</t>
        </is>
      </c>
      <c r="M415" s="185" t="n">
        <v>45492</v>
      </c>
      <c r="N415" s="179" t="n">
        <v>5</v>
      </c>
      <c r="O415" s="185" t="n">
        <v>45492</v>
      </c>
      <c r="P415" s="169">
        <f>DATEDIF(F415,O415,"D")</f>
        <v/>
      </c>
      <c r="Q415" s="179">
        <f>IF(P415&lt;=N415,"Traité dans le delai","Hors délai de remediation")</f>
        <v/>
      </c>
      <c r="R415" s="163" t="inlineStr">
        <is>
          <t>19/07/2024 : Mail envoyé Par SOC 
Autoupdate</t>
        </is>
      </c>
      <c r="S415" s="162" t="inlineStr">
        <is>
          <t>https://msrc.microsoft.com/update-guide/vulnerability/CVE-2024-6772
https://msrc.microsoft.com/update-guide/vulnerability/CVE-2024-6773
https://msrc.microsoft.com/update-guide/vulnerability/CVE-2024-6774
https://msrc.microsoft.com/update-guide/vulnerability/CVE-2024-6775
https://msrc.microsoft.com/update-guide/vulnerability/CVE-2024-6776
https://msrc.microsoft.com/update-guide/vulnerability/CVE-2024-6777
https://msrc.microsoft.com/update-guide/vulnerability/CVE-2024-6778
https://msrc.microsoft.com/update-guide/vulnerability/CVE-2024-6779</t>
        </is>
      </c>
    </row>
    <row r="416" ht="150" customHeight="1" s="209">
      <c r="A416" s="160" t="inlineStr">
        <is>
          <t>MEDZ</t>
        </is>
      </c>
      <c r="B416" s="160" t="inlineStr">
        <is>
          <t>26072024-22</t>
        </is>
      </c>
      <c r="C416" s="91" t="inlineStr">
        <is>
          <t>WIP</t>
        </is>
      </c>
      <c r="D416" s="218" t="inlineStr">
        <is>
          <t>CVE-2024-39494</t>
        </is>
      </c>
      <c r="E416" s="218" t="inlineStr">
        <is>
          <t>Linux Kernel</t>
        </is>
      </c>
      <c r="F416" s="185" t="n">
        <v>45499</v>
      </c>
      <c r="G416" s="35" t="inlineStr">
        <is>
          <t>Une vulnérabilité a été découverte dans le composant ima du noyau Linux permet à un attaquant authentifié de porter atteinte à la confidentialité, à l’intégrité et à la disponibilité des données.</t>
        </is>
      </c>
      <c r="H416" s="144" t="inlineStr">
        <is>
          <t>Risque fort</t>
        </is>
      </c>
      <c r="I416" s="218" t="inlineStr">
        <is>
          <t>Déni de 
service
-
Atteinte à 
l’intégrité des 
données
-
Atteinte à la 
confidentialité 
des données</t>
        </is>
      </c>
      <c r="J416" s="179" t="inlineStr">
        <is>
          <t>OUI</t>
        </is>
      </c>
      <c r="K416" s="162" t="inlineStr">
        <is>
          <t>Mettre à jour Linux kernel vers :
✓ Version 6.1.97 ou ultérieure.
✓ Version 6.6.35 ou ultérieure.
✓ Version 6.9.6 ou ultérieure.</t>
        </is>
      </c>
      <c r="L416" s="179" t="inlineStr">
        <is>
          <t>Unix</t>
        </is>
      </c>
      <c r="M416" s="185" t="n">
        <v>45499</v>
      </c>
      <c r="N416" s="179" t="n">
        <v>5</v>
      </c>
      <c r="O416" s="185">
        <f>TODAY()</f>
        <v/>
      </c>
      <c r="P416" s="169">
        <f>DATEDIF(F416,O416,"D")</f>
        <v/>
      </c>
      <c r="Q416" s="179">
        <f>IF(P416&lt;=N416,"Traité dans le delai","Hors délai de remediation")</f>
        <v/>
      </c>
      <c r="R416" s="163" t="inlineStr">
        <is>
          <t xml:space="preserve">26/07/2024 : Mail envoyé par SOC
31/07/2024 : 
CVE-2024-39494:
RedHat: aucune errata publiée.
Oracle Linux : aucune publication.
</t>
        </is>
      </c>
      <c r="S416" s="162" t="inlineStr">
        <is>
          <t xml:space="preserve">
https://git.kernel.org/pub/scm/linux/kernel/git/stable/linux.git/commit/?id=7fb374981e31c193b1152ed
8d3b0a95b671330d4 </t>
        </is>
      </c>
    </row>
    <row r="417" ht="120" customHeight="1" s="209">
      <c r="A417" s="160" t="inlineStr">
        <is>
          <t>MEDZ</t>
        </is>
      </c>
      <c r="B417" s="161" t="inlineStr">
        <is>
          <t>02082024-01</t>
        </is>
      </c>
      <c r="C417" s="71" t="inlineStr">
        <is>
          <t>Clos (Traité)</t>
        </is>
      </c>
      <c r="D417" s="218" t="inlineStr">
        <is>
          <t>CVE-2024-6990
CVE-2024-7255
CVE-2024-7256</t>
        </is>
      </c>
      <c r="E417" s="218" t="inlineStr">
        <is>
          <t>Google Chrome</t>
        </is>
      </c>
      <c r="F417" s="185" t="n">
        <v>45506</v>
      </c>
      <c r="G417" s="162" t="inlineStr">
        <is>
          <t>De multiples vulnérabilités ont été découvertes dans Google Chrome. Elles permettent à un attaquant de provoquer un problème de sécurité non spécifié par l'éditeur.</t>
        </is>
      </c>
      <c r="H417" s="144" t="inlineStr">
        <is>
          <t>Risque fort</t>
        </is>
      </c>
      <c r="I417" s="218" t="inlineStr">
        <is>
          <t>Non spécifié 
par l'éditeur</t>
        </is>
      </c>
      <c r="J417" s="179" t="inlineStr">
        <is>
          <t>OUI</t>
        </is>
      </c>
      <c r="K417" s="162" t="inlineStr">
        <is>
          <t>Il est recommandé de mettre à jour Google Chrome dès que possible vers les versions :
✓ Google Chrome version : 127.0.6533.88/89 ou ultérieur pour Windows
✓ Google Chrome version : 127.0.6533.88 ou ultérieur pour Linux
✓ Google Chrome version : 12 127.0.6533.88/89 ou ultérieur MacOs</t>
        </is>
      </c>
      <c r="L417" s="179" t="inlineStr">
        <is>
          <t>FS</t>
        </is>
      </c>
      <c r="M417" s="185" t="n">
        <v>45506</v>
      </c>
      <c r="N417" s="179" t="n">
        <v>5</v>
      </c>
      <c r="O417" s="185" t="n">
        <v>45506</v>
      </c>
      <c r="P417" s="179">
        <f>DATEDIF(F417,O417,"D")</f>
        <v/>
      </c>
      <c r="Q417" s="179">
        <f>IF(P417&lt;=N417,"Traité dans le delai","Hors délai de remediation")</f>
        <v/>
      </c>
      <c r="R417" s="163" t="inlineStr">
        <is>
          <t>02/08/2024 : Mail envoyé Par SOC 
Autoupdate</t>
        </is>
      </c>
      <c r="S417" s="22" t="inlineStr">
        <is>
          <t xml:space="preserve">https://chromereleases.googleblog.com/2024/07/stable-channel-update-for-desktop_30.html </t>
        </is>
      </c>
    </row>
    <row r="418" ht="135" customHeight="1" s="209">
      <c r="A418" s="160" t="inlineStr">
        <is>
          <t>MEDZ</t>
        </is>
      </c>
      <c r="B418" s="161" t="inlineStr">
        <is>
          <t>02082024-02</t>
        </is>
      </c>
      <c r="C418" s="179" t="inlineStr">
        <is>
          <t>Clos (Non concerné)</t>
        </is>
      </c>
      <c r="D418" s="218" t="inlineStr">
        <is>
          <t>CVE-2024-37085</t>
        </is>
      </c>
      <c r="E418" s="218" t="inlineStr">
        <is>
          <t>Produits Vmware</t>
        </is>
      </c>
      <c r="F418" s="185" t="n">
        <v>45506</v>
      </c>
      <c r="G418" s="162" t="inlineStr">
        <is>
          <t>Une vulnérabilité a été découverte dans 
VMware ESXi permet à un attaquant, faisant 
partie du groupe Active Directory ESX 
Admins, d’obtenir les privilèges 
administrateur sur les ESXi reliés à l’Active 
Directory.
La CVE-2024-37085 est activement exploitée.</t>
        </is>
      </c>
      <c r="H418" s="144" t="inlineStr">
        <is>
          <t>Risque fort</t>
        </is>
      </c>
      <c r="I418" s="218" t="inlineStr">
        <is>
          <t>Contournement 
de la politique de 
sécurité</t>
        </is>
      </c>
      <c r="J418" s="179" t="inlineStr">
        <is>
          <t>OUI</t>
        </is>
      </c>
      <c r="K418" s="162" t="inlineStr">
        <is>
          <t>Il est recommandé de mettre à jour les produits VMware vers les versions :
▪ Mettre à jour VMware Cloud Foundation vers la version 5.2 ou ultérieure.
▪ Mettre à jour VMware ESXi vers la version 8.0 U3 ou ultérieure.
▪ Broadcom recommande d’appliquer le correctif KB369707 à VMware ESXi version 7.0 et 
Cloud Foundation versions 4.x</t>
        </is>
      </c>
      <c r="L418" s="179" t="inlineStr">
        <is>
          <t>Wintel</t>
        </is>
      </c>
      <c r="M418" s="185" t="n">
        <v>45506</v>
      </c>
      <c r="N418" s="179" t="n">
        <v>5</v>
      </c>
      <c r="O418" s="185" t="n">
        <v>45506</v>
      </c>
      <c r="P418" s="179">
        <f>DATEDIF(F418,O418,"D")</f>
        <v/>
      </c>
      <c r="Q418" s="179">
        <f>IF(P418&lt;=N418,"Traité dans le delai","Hors délai de remediation")</f>
        <v/>
      </c>
      <c r="R418" s="163" t="inlineStr">
        <is>
          <t xml:space="preserve">02/08/2024 : Mail envoyé Par SOC 
Non concerné, Plateforme vers Nutanix.
</t>
        </is>
      </c>
      <c r="S418" s="22" t="inlineStr">
        <is>
          <t>https://support.broadcom.com/web/ecx/support-content-notification/-
/external/content/SecurityAdvisories/0/24505</t>
        </is>
      </c>
    </row>
    <row r="419" ht="60" customHeight="1" s="209">
      <c r="A419" s="160" t="inlineStr">
        <is>
          <t>MEDZ</t>
        </is>
      </c>
      <c r="B419" s="161" t="inlineStr">
        <is>
          <t>02082024-04</t>
        </is>
      </c>
      <c r="C419" s="71" t="inlineStr">
        <is>
          <t>Clos (Traité)</t>
        </is>
      </c>
      <c r="D419" s="218" t="inlineStr">
        <is>
          <t>CVE-2024-6990
CVE-2024-7255
CVE-2024-7256</t>
        </is>
      </c>
      <c r="E419" s="218" t="inlineStr">
        <is>
          <t>Microsoft Edge</t>
        </is>
      </c>
      <c r="F419" s="185" t="n">
        <v>45506</v>
      </c>
      <c r="G419" s="162" t="inlineStr">
        <is>
          <t>De multiples vulnérabilités ont été découvertes 
dans Microsoft Edge. Elles permettent à un 
attaquant de provoquer un problème de sécurité 
non spécifié par l'éditeur.</t>
        </is>
      </c>
      <c r="H419" s="144" t="inlineStr">
        <is>
          <t>Risque fort</t>
        </is>
      </c>
      <c r="I419" s="218" t="inlineStr">
        <is>
          <t>Non spécifié 
par l'éditeur</t>
        </is>
      </c>
      <c r="J419" s="179" t="inlineStr">
        <is>
          <t>OUI</t>
        </is>
      </c>
      <c r="K419" s="162" t="inlineStr">
        <is>
          <t>Il est recommandé de mettre à jour Microsoft Edge dès que possible vers les versions :
✓ Microsoft Edge version 127.0.2651.86ou ultérieures.</t>
        </is>
      </c>
      <c r="L419" s="179" t="inlineStr">
        <is>
          <t>FS</t>
        </is>
      </c>
      <c r="M419" s="185" t="n">
        <v>45506</v>
      </c>
      <c r="N419" s="179" t="n">
        <v>5</v>
      </c>
      <c r="O419" s="185" t="n">
        <v>45506</v>
      </c>
      <c r="P419" s="179">
        <f>DATEDIF(F419,O419,"D")</f>
        <v/>
      </c>
      <c r="Q419" s="179">
        <f>IF(P419&lt;=N419,"Traité dans le delai","Hors délai de remediation")</f>
        <v/>
      </c>
      <c r="R419" s="163" t="inlineStr">
        <is>
          <t>02/08/2024 : Mail envoyé Par SOC 
Autoupdate</t>
        </is>
      </c>
      <c r="S419" s="162" t="inlineStr">
        <is>
          <t>https://msrc.microsoft.com/update-guide/vulnerability/CVE-2024-6990 
https://msrc.microsoft.com/update-guide/vulnerability/CVE-2024-7255
https://msrc.microsoft.com/update-guide/vulnerability/CVE-2024-7256</t>
        </is>
      </c>
    </row>
    <row r="420" ht="120" customHeight="1" s="209">
      <c r="A420" s="160" t="inlineStr">
        <is>
          <t>MEDZ</t>
        </is>
      </c>
      <c r="B420" s="161" t="inlineStr">
        <is>
          <t>07082024-06</t>
        </is>
      </c>
      <c r="C420" s="71" t="inlineStr">
        <is>
          <t>Clos (Traité)</t>
        </is>
      </c>
      <c r="D420" s="218" t="inlineStr">
        <is>
          <t>CVE-2024-7532</t>
        </is>
      </c>
      <c r="E420" s="218" t="inlineStr">
        <is>
          <t>Google Chrome</t>
        </is>
      </c>
      <c r="F420" s="185" t="n">
        <v>45511</v>
      </c>
      <c r="G420" s="162" t="inlineStr">
        <is>
          <t>Une vulnérabilité a été découverte dans le 
composant Angle de Google Chrome 
permet à un attaquant non authentifié, en 
persuadant une victime de consulter un 
site Web spécifiquement forgé, d’exécuter 
du code arbitraire ou de provoquer un déni 
de service.</t>
        </is>
      </c>
      <c r="H420" s="144" t="inlineStr">
        <is>
          <t>Risque fort</t>
        </is>
      </c>
      <c r="I420" s="218" t="inlineStr">
        <is>
          <t>Exécution de 
code 
arbitraire
-
Déni de 
service</t>
        </is>
      </c>
      <c r="J420" s="179" t="inlineStr">
        <is>
          <t>OUI</t>
        </is>
      </c>
      <c r="K420" s="162" t="inlineStr">
        <is>
          <t>Il est recommandé de mettre à jour Google Chrome dès que possible vers les versions :
✓ Google Chrome version : 127.0.6533.99/.100 ou ultérieur pour Windows
✓ Google Chrome version : 127.0.6533.99 ou ultérieur pour Linux
✓ Google Chrome version : 127.0.6533.99/.100 ou ultérieur MacOs</t>
        </is>
      </c>
      <c r="L420" s="179" t="inlineStr">
        <is>
          <t>FS</t>
        </is>
      </c>
      <c r="M420" s="185" t="n">
        <v>45511</v>
      </c>
      <c r="N420" s="179" t="n">
        <v>5</v>
      </c>
      <c r="O420" s="185" t="n">
        <v>45511</v>
      </c>
      <c r="P420" s="179">
        <f>DATEDIF(F420,O420,"D")</f>
        <v/>
      </c>
      <c r="Q420" s="179">
        <f>IF(P420&lt;=N420,"Traité dans le delai","Hors délai de remediation")</f>
        <v/>
      </c>
      <c r="R420" s="163" t="inlineStr">
        <is>
          <t>07/08/2024 : Mail envoyé Par SOC 
Autoupdate</t>
        </is>
      </c>
      <c r="S420" s="148" t="inlineStr">
        <is>
          <t>https://chromereleases.googleblog.com/2024/08/stable-channel-update-for-desktop.html</t>
        </is>
      </c>
    </row>
    <row r="421" ht="165" customHeight="1" s="209">
      <c r="A421" s="160" t="inlineStr">
        <is>
          <t>MEDZ</t>
        </is>
      </c>
      <c r="B421" s="161" t="inlineStr">
        <is>
          <t>14082024-08</t>
        </is>
      </c>
      <c r="C421" s="179" t="inlineStr">
        <is>
          <t>NOK</t>
        </is>
      </c>
      <c r="D421" s="218" t="inlineStr">
        <is>
          <t>CVE-2024-39383
CVE-2024-39422
CVE-2024-39423
CVE-2024-39424
CVE-2024-39425
CVE-2024-39426
CVE-2024-41830
CVE-2024-41831
CVE-2024-41832
CVE-2024-41833
CVE-2024-41834</t>
        </is>
      </c>
      <c r="E421" s="218" t="inlineStr">
        <is>
          <t xml:space="preserve"> produits 
Adobe</t>
        </is>
      </c>
      <c r="F421" s="185" t="n">
        <v>45518</v>
      </c>
      <c r="G421" s="162" t="inlineStr">
        <is>
          <t>De multiples vulnérabilités ont été découvertes dans les produits Adobe. Certaines d'entre elles permettent à un attaquant de provoquer une exécution de code arbitraire, une élévation de privilèges et une atteinte à la confidentialité des données.</t>
        </is>
      </c>
      <c r="H421" s="144" t="inlineStr">
        <is>
          <t>Risque fort</t>
        </is>
      </c>
      <c r="I421" s="218" t="inlineStr">
        <is>
          <t>Exécution de code 
arbitraire
-
Élévation de 
privilèges</t>
        </is>
      </c>
      <c r="J421" s="179" t="inlineStr">
        <is>
          <t>OUI</t>
        </is>
      </c>
      <c r="K421" s="162" t="inlineStr">
        <is>
          <t>Mise a jours des produits Adobe par :
✓ Acrobat 2020 versions 20.005.30655 ou ultérieur
✓ Acrobat 2024 versions 24.001.30159 ou ultérieur
✓ Acrobat DC versions 24.002.21005 ou ultérieur
✓ Acrobat Reader 2020 versions 20.005.30655 ou ultérieur
✓ Acrobat Reader DC versions 24.002.21005 ou ultérieur</t>
        </is>
      </c>
      <c r="L421" s="179" t="inlineStr">
        <is>
          <t>FS</t>
        </is>
      </c>
      <c r="M421" s="185" t="n">
        <v>45518</v>
      </c>
      <c r="N421" s="179" t="n">
        <v>10</v>
      </c>
      <c r="O421" s="185" t="n">
        <v>45538</v>
      </c>
      <c r="P421" s="179">
        <f>DATEDIF(F421,O421,"D")</f>
        <v/>
      </c>
      <c r="Q421" s="179">
        <f>IF(P421&lt;=N421,"Traité dans le delai","Hors délai de remediation")</f>
        <v/>
      </c>
      <c r="R421" s="163" t="inlineStr">
        <is>
          <t xml:space="preserve">14/08/2024 : Mail envoyé Par SOC 
MEDZ ne dispose pas d’une solution de patching . </t>
        </is>
      </c>
      <c r="S421" s="22" t="inlineStr">
        <is>
          <t xml:space="preserve">https://helpx.adobe.com/security/products/acrobat/apsb24-57.html  </t>
        </is>
      </c>
    </row>
    <row r="422" ht="180.75" customHeight="1" s="209">
      <c r="A422" s="160" t="inlineStr">
        <is>
          <t>MEDZ</t>
        </is>
      </c>
      <c r="B422" s="161" t="inlineStr">
        <is>
          <t>15082024-10</t>
        </is>
      </c>
      <c r="C422" s="179" t="inlineStr">
        <is>
          <t>NOK</t>
        </is>
      </c>
      <c r="D422" s="218" t="inlineStr">
        <is>
          <t>CVE-2024-38193</t>
        </is>
      </c>
      <c r="E422" s="218" t="inlineStr">
        <is>
          <t>Produits
Microsoft (Pilote Ancillary 
Function pour WinSock)</t>
        </is>
      </c>
      <c r="F422" s="185" t="n">
        <v>45519</v>
      </c>
      <c r="G422" s="162" t="inlineStr">
        <is>
          <t>Une vulnérabilité a été découverte dans le 
pilote Ancillary Function pour WinSock dans 
Microsoft Windows permet à un attaquant 
authentifié, en exécutant un programme 
spécifiquement forgé, d’élever ses 
privilèges. La vulnérabilité CVE-2024-38193
est activement exploitée.</t>
        </is>
      </c>
      <c r="H422" s="144" t="inlineStr">
        <is>
          <t>Risque fort</t>
        </is>
      </c>
      <c r="I422" s="218" t="inlineStr">
        <is>
          <t>Élévation 
des 
privilèges</t>
        </is>
      </c>
      <c r="J422" s="179" t="inlineStr">
        <is>
          <t>OUI</t>
        </is>
      </c>
      <c r="K422" s="162" t="inlineStr">
        <is>
          <t>Appliquer les correctifs suivants :
• Windows Server 2008 R2 for x64-based Systems Service Pack 1 : [KB5041838] [KB5041823]
• Windows Server 2008 for x64-based Systems Service Pack 2 (Server Core installation) : 
[KB5041850] [KB5041847]
• Windows Server 2008 for x64-based Systems Service Pack 2 : [KB5041850] [KB5041847]
• Windows Server 2008 for 32-bit Systems Service Pack 2 (Server Core installation) : 
[KB5041850] [KB5041847]
• Windows Server 2008 for 32-bit Systems Service Pack 2 : [KB5041850] [KB5041847]
• Windows Server 2016 (Server Core installation) : [KB5041773]
• Windows Server 2016 : [KB5041773]
• Windows Server 2012 R2 (Server Core installation) : [KB5041828]
• Windows Server 2012 R2 : [KB5041828]
• Windows Server 2012 (Server Core installation) : [KB5041851]
• Windows Server 2012 : [KB5041851]
• Windows Server 2008 R2 for x64-based Systems Service Pack 1 (Server Core installation) : 
[KB5041838] [KB5041823]
• Windows 10 Version 1607 for x64-based Systems : [KB5041773]
• Windows 10 Version 1607 for 32-bit Systems : [KB5041773]
• Windows 10 for x64-based Systems : [KB5041782]
• Windows 10 for 32-bit Systems : [KB5041782]
• Windows Server 2022, 23H2 Edition (Server Core installation) : [KB5041573]
• Windows 11 Version 23H2 for x64-based Systems : [KB5041585]
• Windows 11 Version 23H2 for ARM64-based Systems : [KB5041585]
• Windows 10 Version 22H2 for 32-bit Systems : [KB5041580]
• Windows 10 Version 22H2 for ARM64-based Systems : [KB5041580]
• Windows 10 Version 22H2 for x64-based Systems : [KB5041580]
• Windows 11 Version 22H2 for x64-based Systems : [KB5041585]
• Windows 11 Version 22H2 for ARM64-based Systems : [KB5041585]
• Windows 10 Version 21H2 for x64-based Systems : [KB5041580]
• Windows 10 Version 21H2 for ARM64-based Systems : [KB5041580]
• Windows 10 Version 21H2 for 32-bit Systems : [KB5041580]
• Windows 11 version 21H2 for ARM64-based Systems : [KB5041592]
• Windows 11 version 21H2 for x64-based Systems : [KB5041592]
• Windows Server 2022 (Server Core installation) : [KB5041160]
• Windows Server 2022 : [KB5041160]
• Windows Server 2019 (Server Core installation) : [KB5041578]
• Windows Server 2019 : [KB5041578]
• Windows 10 Version 1809 for ARM64-based Systems : [KB5041578]
• Windows 10 Version 1809 for x64-based Systems : [KB5041578]
• Windows 10 Version 1809 for 32-bit Systems : [KB5041578]
• Windows 11 Version 24H2 for x64-based Systems : [KB5041571]
• Windows 11 Version 24H2 for ARM64-based Systems : [KB5041571]</t>
        </is>
      </c>
      <c r="L422" s="179" t="inlineStr">
        <is>
          <t>FS</t>
        </is>
      </c>
      <c r="M422" s="185" t="n">
        <v>45519</v>
      </c>
      <c r="N422" s="179" t="n">
        <v>2</v>
      </c>
      <c r="O422" s="185" t="n">
        <v>45538</v>
      </c>
      <c r="P422" s="179">
        <f>DATEDIF(F422,O422,"D")</f>
        <v/>
      </c>
      <c r="Q422" s="179">
        <f>IF(P422&lt;=N422,"Traité dans le delai","Hors délai de remediation")</f>
        <v/>
      </c>
      <c r="R422" s="163" t="inlineStr">
        <is>
          <t xml:space="preserve">15/08/2024 : Mail envoyé Par SOC 
MEDZ ne dispose pas d’une solution de patching . </t>
        </is>
      </c>
      <c r="S422" s="22" t="inlineStr">
        <is>
          <t>https://msrc.microsoft.com/update-guide/vulnerability/CVE-2024-3819</t>
        </is>
      </c>
    </row>
    <row r="423" ht="212.25" customHeight="1" s="209">
      <c r="A423" s="160" t="inlineStr">
        <is>
          <t>MEDZ</t>
        </is>
      </c>
      <c r="B423" s="161" t="inlineStr">
        <is>
          <t>15082024-10</t>
        </is>
      </c>
      <c r="C423" s="179" t="inlineStr">
        <is>
          <t>NOK</t>
        </is>
      </c>
      <c r="D423" s="218" t="inlineStr">
        <is>
          <t>CVE-2024-38193</t>
        </is>
      </c>
      <c r="E423" s="218" t="inlineStr">
        <is>
          <t>Produits
Microsoft (Pilote Ancillary 
Function pour WinSock)</t>
        </is>
      </c>
      <c r="F423" s="185" t="n">
        <v>45519</v>
      </c>
      <c r="G423" s="162" t="inlineStr">
        <is>
          <t>Une vulnérabilité a été découverte dans le 
pilote Ancillary Function pour WinSock dans 
Microsoft Windows permet à un attaquant 
authentifié, en exécutant un programme 
spécifiquement forgé, d’élever ses 
privilèges. La vulnérabilité CVE-2024-38193
est activement exploitée.</t>
        </is>
      </c>
      <c r="H423" s="144" t="inlineStr">
        <is>
          <t>Risque fort</t>
        </is>
      </c>
      <c r="I423" s="218" t="inlineStr">
        <is>
          <t>Élévation 
des 
privilèges</t>
        </is>
      </c>
      <c r="J423" s="179" t="inlineStr">
        <is>
          <t>OUI</t>
        </is>
      </c>
      <c r="K423" s="162" t="inlineStr">
        <is>
          <t>Appliquer les correctifs suivants :
• Windows Server 2008 R2 for x64-based Systems Service Pack 1 : [KB5041838] [KB5041823]
• Windows Server 2008 for x64-based Systems Service Pack 2 (Server Core installation) : 
[KB5041850] [KB5041847]
• Windows Server 2008 for x64-based Systems Service Pack 2 : [KB5041850] [KB5041847]
• Windows Server 2008 for 32-bit Systems Service Pack 2 (Server Core installation) : 
[KB5041850] [KB5041847]
• Windows Server 2008 for 32-bit Systems Service Pack 2 : [KB5041850] [KB5041847]
• Windows Server 2016 (Server Core installation) : [KB5041773]
• Windows Server 2016 : [KB5041773]
• Windows Server 2012 R2 (Server Core installation) : [KB5041828]
• Windows Server 2012 R2 : [KB5041828]
• Windows Server 2012 (Server Core installation) : [KB5041851]
• Windows Server 2012 : [KB5041851]
• Windows Server 2008 R2 for x64-based Systems Service Pack 1 (Server Core installation) : 
[KB5041838] [KB5041823]
• Windows 10 Version 1607 for x64-based Systems : [KB5041773]
• Windows 10 Version 1607 for 32-bit Systems : [KB5041773]
• Windows 10 for x64-based Systems : [KB5041782]
• Windows 10 for 32-bit Systems : [KB5041782]
• Windows Server 2022, 23H2 Edition (Server Core installation) : [KB5041573]
• Windows 11 Version 23H2 for x64-based Systems : [KB5041585]
• Windows 11 Version 23H2 for ARM64-based Systems : [KB5041585]
• Windows 10 Version 22H2 for 32-bit Systems : [KB5041580]
• Windows 10 Version 22H2 for ARM64-based Systems : [KB5041580]
• Windows 10 Version 22H2 for x64-based Systems : [KB5041580]
• Windows 11 Version 22H2 for x64-based Systems : [KB5041585]
• Windows 11 Version 22H2 for ARM64-based Systems : [KB5041585]
• Windows 10 Version 21H2 for x64-based Systems : [KB5041580]
• Windows 10 Version 21H2 for ARM64-based Systems : [KB5041580]
• Windows 10 Version 21H2 for 32-bit Systems : [KB5041580]
• Windows 11 version 21H2 for ARM64-based Systems : [KB5041592]
• Windows 11 version 21H2 for x64-based Systems : [KB5041592]
• Windows Server 2022 (Server Core installation) : [KB5041160]
• Windows Server 2022 : [KB5041160]
• Windows Server 2019 (Server Core installation) : [KB5041578]
• Windows Server 2019 : [KB5041578]
• Windows 10 Version 1809 for ARM64-based Systems : [KB5041578]
• Windows 10 Version 1809 for x64-based Systems : [KB5041578]
• Windows 10 Version 1809 for 32-bit Systems : [KB5041578]
• Windows 11 Version 24H2 for x64-based Systems : [KB5041571]
• Windows 11 Version 24H2 for ARM64-based Systems : [KB5041571]</t>
        </is>
      </c>
      <c r="L423" s="179" t="inlineStr">
        <is>
          <t>Wintel</t>
        </is>
      </c>
      <c r="M423" s="185" t="n">
        <v>45519</v>
      </c>
      <c r="N423" s="179" t="n">
        <v>2</v>
      </c>
      <c r="O423" s="185" t="n">
        <v>45538</v>
      </c>
      <c r="P423" s="179">
        <f>DATEDIF(F423,O423,"D")</f>
        <v/>
      </c>
      <c r="Q423" s="179">
        <f>IF(P423&lt;=N423,"Traité dans le delai","Hors délai de remediation")</f>
        <v/>
      </c>
      <c r="R423" s="163" t="inlineStr">
        <is>
          <t xml:space="preserve">15/08/2024 : Mail envoyé Par SOC 
MEDZ ne dispose pas d’une solution de patching </t>
        </is>
      </c>
      <c r="S423" s="22" t="inlineStr">
        <is>
          <t>https://msrc.microsoft.com/update-guide/vulnerability/CVE-2024-3819</t>
        </is>
      </c>
    </row>
    <row r="424" ht="195" customHeight="1" s="209">
      <c r="A424" s="160" t="inlineStr">
        <is>
          <t>MEDZ</t>
        </is>
      </c>
      <c r="B424" s="161" t="inlineStr">
        <is>
          <t>15082024-11</t>
        </is>
      </c>
      <c r="C424" s="179" t="inlineStr">
        <is>
          <t>NOK</t>
        </is>
      </c>
      <c r="D424" s="218" t="inlineStr">
        <is>
          <t>CVE-2024-38189</t>
        </is>
      </c>
      <c r="E424" s="218" t="inlineStr">
        <is>
          <t>Microsoft Office et Project</t>
        </is>
      </c>
      <c r="F424" s="185" t="n">
        <v>45519</v>
      </c>
      <c r="G424" s="162" t="inlineStr">
        <is>
          <t>Une vulnérabilité a été découverte dans 
Microsoft Office et Project permet à un 
attaquant non authentifié, en persuadant 
une victime de consulter un fichier 
spécifiquement forgé, d’exécuter du code 
arbitraire.
La vulnérabilité CVE-2024-38189 est 
activement exploitée</t>
        </is>
      </c>
      <c r="H424" s="144" t="inlineStr">
        <is>
          <t>Risque fort</t>
        </is>
      </c>
      <c r="I424" s="218" t="inlineStr">
        <is>
          <t>Exécution de 
code 
arbitraire</t>
        </is>
      </c>
      <c r="J424" s="179" t="inlineStr">
        <is>
          <t>OUI</t>
        </is>
      </c>
      <c r="K424" s="162" t="inlineStr">
        <is>
          <t>Appliquer les correctifs savants:
• Microsoft Office LTSC 2021 for 64-bit editions: [KBClick to Run]
• Microsoft Office LTSC 2021 for 32-bit editions: [KBClick to Run]
• Microsoft Project 2016 (64-bit edition): [KB5002561]
• Microsoft Project 2016 (32-bit edition): [KB5002561]
• Microsoft 365 Apps for Enterprise for 64-bit Systems: [KBClick to Run]
• Microsoft 365 Apps for Enterprise for 32-bit Systems: [KBClick to Run]
• Microsoft Office 2019 for 64-bit editions: [KBClick to Run]
• Microsoft Office 2019 for 32-bit editions: [KBClick to Run]</t>
        </is>
      </c>
      <c r="L424" s="179" t="inlineStr">
        <is>
          <t>FS</t>
        </is>
      </c>
      <c r="M424" s="185" t="n">
        <v>45519</v>
      </c>
      <c r="N424" s="179" t="n">
        <v>2</v>
      </c>
      <c r="O424" s="185" t="n">
        <v>45538</v>
      </c>
      <c r="P424" s="179">
        <f>DATEDIF(F424,O424,"D")</f>
        <v/>
      </c>
      <c r="Q424" s="179">
        <f>IF(P424&lt;=N424,"Traité dans le delai","Hors délai de remediation")</f>
        <v/>
      </c>
      <c r="R424" s="163" t="inlineStr">
        <is>
          <t>15/08/2024 : Mail envoyé Par SOC 
MEDZ ne dispose pas d’une solution de patching .</t>
        </is>
      </c>
      <c r="S424" s="22" t="inlineStr">
        <is>
          <t>https://msrc.microsoft.com/update-guide/vulnerability/CVE-2024-38189</t>
        </is>
      </c>
    </row>
    <row r="425" ht="409.5" customHeight="1" s="209">
      <c r="A425" s="160" t="inlineStr">
        <is>
          <t>MEDZ</t>
        </is>
      </c>
      <c r="B425" s="161" t="inlineStr">
        <is>
          <t>15082024-12</t>
        </is>
      </c>
      <c r="C425" s="179" t="inlineStr">
        <is>
          <t>NOK</t>
        </is>
      </c>
      <c r="D425" s="218" t="inlineStr">
        <is>
          <t>CVE-2024-38107</t>
        </is>
      </c>
      <c r="E425" s="218" t="inlineStr">
        <is>
          <t>Produits
Microsoft(pilote Power 
Dependency Coordinator</t>
        </is>
      </c>
      <c r="F425" s="185" t="n">
        <v>45519</v>
      </c>
      <c r="G425" s="162" t="inlineStr">
        <is>
          <t>Une vulnérabilité a été découverte dans le dans le pilote Power Dependency Coordinator (pdc.sys) de Microsoft Windows permet à un attaquant non authentifié, en exécutant un programme spécifiquement forgé, d’élever ses privilèges.
La vulnérabilité CVE-2024-38107 est activement exploitée.</t>
        </is>
      </c>
      <c r="H425" s="144" t="inlineStr">
        <is>
          <t>Risque fort</t>
        </is>
      </c>
      <c r="I425" s="218" t="inlineStr">
        <is>
          <t>Élévation 
des 
privilèges</t>
        </is>
      </c>
      <c r="J425" s="179" t="inlineStr">
        <is>
          <t>OUI</t>
        </is>
      </c>
      <c r="K425" s="162" t="inlineStr">
        <is>
          <t>Appliquer les correctifs suivants :
• Windows 11 Version 24H2 for x64-based Systems : [KB5041571]
• Windows 11 Version 24H2 for ARM64-based Systems : [KB5041571]
• Windows Server 2012 R2 (Server Core installation) : [KB5041828]
• Windows Server 2012 R2 : [KB5041828]
• Windows Server 2012 (Server Core installation) : [KB5041851]
• Windows Server 2012 : [KB5041851]
• Windows Server 2016 (Server Core installation) : [KB5041773]
• Windows Server 2016 : [KB5041773]
• Windows 10 Version 1607 for x64-based Systems : [KB5041773]
• Windows 10 Version 1607 for 32-bit Systems : [KB5041773]
• Windows 10 for x64-based Systems : [KB5041782]
• Windows 10 for 32-bit Systems : [KB5041782]
• Windows Server 2022, 23H2 Edition (Server Core installation) : [KB5041573]
• Windows 11 Version 23H2 for x64-based Systems : [KB5041585]
• Windows 11 Version 23H2 for ARM64-based Systems : [KB5041585]
• Windows 10 Version 22H2 for 32-bit Systems : [KB5041580]
• Windows 10 Version 22H2 for ARM64-based Systems : [KB5041580]
• Windows 10 Version 22H2 for x64-based Systems : [KB5041580]
• Windows 11 Version 22H2 for x64-based Systems : [KB5041585]
• Windows 11 Version 22H2 for ARM64-based Systems : [KB5041585]
• Windows 10 Version 21H2 for x64-based Systems : [KB5041580]
• Windows 10 Version 21H2 for ARM64-based Systems : [KB5041580]
• Windows 10 Version 21H2 for 32-bit Systems : [KB5041580]
• Windows 11 version 21H2 for ARM64-based Systems : [KB5041592]
• Windows 11 version 21H2 for x64-based Systems : [KB5041592]
• Windows Server 2022 (Server Core installation) : [KB5041160]
• Windows Server 2022 : [KB5041160]
• Windows Server 2019 (Server Core installation) : [KB5041578]
• Windows Server 2019 : [KB5041578]
• Windows 10 Version 1809 for ARM64-based Systems : [KB5041578]
• Windows 10 Version 1809 for x64-based Systems : [KB5041578]
• Windows 10 Version 1809 for 32-bit Systems : [KB5041578]</t>
        </is>
      </c>
      <c r="L425" s="179" t="inlineStr">
        <is>
          <t>FS</t>
        </is>
      </c>
      <c r="M425" s="185" t="n">
        <v>45519</v>
      </c>
      <c r="N425" s="179" t="n">
        <v>2</v>
      </c>
      <c r="O425" s="185" t="n">
        <v>45538</v>
      </c>
      <c r="P425" s="179">
        <f>DATEDIF(F425,O425,"D")</f>
        <v/>
      </c>
      <c r="Q425" s="179">
        <f>IF(P425&lt;=N425,"Traité dans le delai","Hors délai de remediation")</f>
        <v/>
      </c>
      <c r="R425" s="163" t="inlineStr">
        <is>
          <t xml:space="preserve">15/08/2024 : Mail envoyé Par SOC 
MEDZ ne dispose pas d’une solution de patching . </t>
        </is>
      </c>
      <c r="S425" s="22" t="inlineStr">
        <is>
          <t>https://msrc.microsoft.com/update-guide/en-US/advisory/CVE-2024-38107</t>
        </is>
      </c>
    </row>
    <row r="426" ht="409.5" customHeight="1" s="209">
      <c r="A426" s="160" t="inlineStr">
        <is>
          <t>MEDZ</t>
        </is>
      </c>
      <c r="B426" s="161" t="inlineStr">
        <is>
          <t>15082024-12</t>
        </is>
      </c>
      <c r="C426" s="179" t="inlineStr">
        <is>
          <t>NOK</t>
        </is>
      </c>
      <c r="D426" s="218" t="inlineStr">
        <is>
          <t>CVE-2024-38107</t>
        </is>
      </c>
      <c r="E426" s="218" t="inlineStr">
        <is>
          <t>Produits
Microsoft(pilote Power 
Dependency Coordinator</t>
        </is>
      </c>
      <c r="F426" s="185" t="n">
        <v>45519</v>
      </c>
      <c r="G426" s="162" t="inlineStr">
        <is>
          <t>Une vulnérabilité a été découverte dans le dans le pilote Power Dependency Coordinator (pdc.sys) de Microsoft Windows permet à un attaquant non authentifié, en exécutant un programme spécifiquement forgé, d’élever ses privilèges.
La vulnérabilité CVE-2024-38107 est activement exploitée.</t>
        </is>
      </c>
      <c r="H426" s="144" t="inlineStr">
        <is>
          <t>Risque fort</t>
        </is>
      </c>
      <c r="I426" s="218" t="inlineStr">
        <is>
          <t>Élévation 
des 
privilèges</t>
        </is>
      </c>
      <c r="J426" s="179" t="inlineStr">
        <is>
          <t>OUI</t>
        </is>
      </c>
      <c r="K426" s="162" t="inlineStr">
        <is>
          <t>Appliquer les correctifs suivants :
• Windows 11 Version 24H2 for x64-based Systems : [KB5041571]
• Windows 11 Version 24H2 for ARM64-based Systems : [KB5041571]
• Windows Server 2012 R2 (Server Core installation) : [KB5041828]
• Windows Server 2012 R2 : [KB5041828]
• Windows Server 2012 (Server Core installation) : [KB5041851]
• Windows Server 2012 : [KB5041851]
• Windows Server 2016 (Server Core installation) : [KB5041773]
• Windows Server 2016 : [KB5041773]
• Windows 10 Version 1607 for x64-based Systems : [KB5041773]
• Windows 10 Version 1607 for 32-bit Systems : [KB5041773]
• Windows 10 for x64-based Systems : [KB5041782]
• Windows 10 for 32-bit Systems : [KB5041782]
• Windows Server 2022, 23H2 Edition (Server Core installation) : [KB5041573]
• Windows 11 Version 23H2 for x64-based Systems : [KB5041585]
• Windows 11 Version 23H2 for ARM64-based Systems : [KB5041585]
• Windows 10 Version 22H2 for 32-bit Systems : [KB5041580]
• Windows 10 Version 22H2 for ARM64-based Systems : [KB5041580]
• Windows 10 Version 22H2 for x64-based Systems : [KB5041580]
• Windows 11 Version 22H2 for x64-based Systems : [KB5041585]
• Windows 11 Version 22H2 for ARM64-based Systems : [KB5041585]
• Windows 10 Version 21H2 for x64-based Systems : [KB5041580]
• Windows 10 Version 21H2 for ARM64-based Systems : [KB5041580]
• Windows 10 Version 21H2 for 32-bit Systems : [KB5041580]
• Windows 11 version 21H2 for ARM64-based Systems : [KB5041592]
• Windows 11 version 21H2 for x64-based Systems : [KB5041592]
• Windows Server 2022 (Server Core installation) : [KB5041160]
• Windows Server 2022 : [KB5041160]
• Windows Server 2019 (Server Core installation) : [KB5041578]
• Windows Server 2019 : [KB5041578]
• Windows 10 Version 1809 for ARM64-based Systems : [KB5041578]
• Windows 10 Version 1809 for x64-based Systems : [KB5041578]
• Windows 10 Version 1809 for 32-bit Systems : [KB5041578]</t>
        </is>
      </c>
      <c r="L426" s="179" t="inlineStr">
        <is>
          <t>Wintel</t>
        </is>
      </c>
      <c r="M426" s="185" t="n">
        <v>45519</v>
      </c>
      <c r="N426" s="179" t="n">
        <v>2</v>
      </c>
      <c r="O426" s="185" t="n">
        <v>45538</v>
      </c>
      <c r="P426" s="179">
        <f>DATEDIF(F426,O426,"D")</f>
        <v/>
      </c>
      <c r="Q426" s="179">
        <f>IF(P426&lt;=N426,"Traité dans le delai","Hors délai de remediation")</f>
        <v/>
      </c>
      <c r="R426" s="163" t="inlineStr">
        <is>
          <t xml:space="preserve">15/08/2024 : Mail envoyé Par SOC 
MEDZ ne dispose pas d’une solution de patching . </t>
        </is>
      </c>
      <c r="S426" s="22" t="inlineStr">
        <is>
          <t>https://msrc.microsoft.com/update-guide/en-US/advisory/CVE-2024-38107</t>
        </is>
      </c>
    </row>
    <row r="427" ht="60" customHeight="1" s="209">
      <c r="A427" s="160" t="inlineStr">
        <is>
          <t>MEDZ</t>
        </is>
      </c>
      <c r="B427" s="161" t="inlineStr">
        <is>
          <t>16082024-15</t>
        </is>
      </c>
      <c r="C427" s="179" t="inlineStr">
        <is>
          <t>Clos (Non concerné)</t>
        </is>
      </c>
      <c r="D427" s="218" t="inlineStr">
        <is>
          <t>CVE-2024-38808
CVE-2024-38809</t>
        </is>
      </c>
      <c r="E427" s="218" t="inlineStr">
        <is>
          <t>Spring Framework</t>
        </is>
      </c>
      <c r="F427" s="185" t="n">
        <v>45520</v>
      </c>
      <c r="G427" s="162" t="inlineStr">
        <is>
          <t>De multiples vulnérabilités ont été 
découvertes dans Spring Framework. Elles 
permettent à un attaquant de provoquer un 
déni de service à distance.</t>
        </is>
      </c>
      <c r="H427" s="144" t="inlineStr">
        <is>
          <t>Risque fort</t>
        </is>
      </c>
      <c r="I427" s="218" t="inlineStr">
        <is>
          <t>Déni de 
service à 
distance</t>
        </is>
      </c>
      <c r="J427" s="179" t="inlineStr">
        <is>
          <t>OUI</t>
        </is>
      </c>
      <c r="K427" s="162" t="inlineStr">
        <is>
          <t>Installation de la mise à jour :
✓ Spring Framework versions 6.1.12 ou ultérieures.
✓ Spring Framework versions 6.0.23 ou ultérieures.
✓ Spring Framework versions 5.3.39 ou ultérieures.</t>
        </is>
      </c>
      <c r="L427" s="179" t="inlineStr">
        <is>
          <t>APPS</t>
        </is>
      </c>
      <c r="M427" s="185" t="n">
        <v>45520</v>
      </c>
      <c r="N427" s="179" t="n">
        <v>10</v>
      </c>
      <c r="O427" s="185" t="n">
        <v>45538</v>
      </c>
      <c r="P427" s="179">
        <f>DATEDIF(F427,O427,"D")</f>
        <v/>
      </c>
      <c r="Q427" s="179">
        <f>IF(P427&lt;=N427,"Traité dans le delai","Hors délai de remediation")</f>
        <v/>
      </c>
      <c r="R427" s="163" t="inlineStr">
        <is>
          <t>16/08/2024 : Mail envoyé Par SOC 
Non concerné</t>
        </is>
      </c>
      <c r="S427" s="22" t="inlineStr">
        <is>
          <t xml:space="preserve">https://spring.io/security/cve-2024-38808
https://spring.io/security/cve-2024-38809 </t>
        </is>
      </c>
    </row>
    <row r="428" ht="65.25" customHeight="1" s="209">
      <c r="A428" s="160" t="inlineStr">
        <is>
          <t>MEDZ</t>
        </is>
      </c>
      <c r="B428" s="160" t="inlineStr">
        <is>
          <t>19082024-17</t>
        </is>
      </c>
      <c r="C428" s="71" t="inlineStr">
        <is>
          <t>Clos (Traité)</t>
        </is>
      </c>
      <c r="D428" s="218" t="inlineStr">
        <is>
          <t>CVE-2024-43472</t>
        </is>
      </c>
      <c r="E428" s="218" t="inlineStr">
        <is>
          <t>Microsoft Edge</t>
        </is>
      </c>
      <c r="F428" s="185" t="n">
        <v>45523</v>
      </c>
      <c r="G428" s="162" t="inlineStr">
        <is>
          <t>Une vulnérabilité a été découverte dans 
Microsoft Edge. Elle permet à un attaquant de 
provoquer une élévation de privilèges.</t>
        </is>
      </c>
      <c r="H428" s="144" t="inlineStr">
        <is>
          <t>Risque fort</t>
        </is>
      </c>
      <c r="I428" s="218" t="inlineStr">
        <is>
          <t>Élévation de 
privilèges</t>
        </is>
      </c>
      <c r="J428" s="179" t="inlineStr">
        <is>
          <t>OUI</t>
        </is>
      </c>
      <c r="K428" s="162" t="inlineStr">
        <is>
          <t>Il est recommandé de mettre à jour Microsoft Edge dès que possible vers les versions :
✓ Microsoft Edge version 127.0.2651.105 ou ultérieures</t>
        </is>
      </c>
      <c r="L428" s="179" t="inlineStr">
        <is>
          <t>FS</t>
        </is>
      </c>
      <c r="M428" s="185" t="n">
        <v>45523</v>
      </c>
      <c r="N428" s="179" t="n">
        <v>5</v>
      </c>
      <c r="O428" s="185" t="n">
        <v>45523</v>
      </c>
      <c r="P428" s="179">
        <f>DATEDIF(F428,O428,"D")</f>
        <v/>
      </c>
      <c r="Q428" s="179">
        <f>IF(P428&lt;=N428,"Traité dans le delai","Hors délai de remediation")</f>
        <v/>
      </c>
      <c r="R428" s="163" t="inlineStr">
        <is>
          <t>19/08/2024 : Mail envoyé Par SOC 
AutoUpdate</t>
        </is>
      </c>
      <c r="S428" s="22" t="n"/>
    </row>
    <row r="429" ht="140.25" customHeight="1" s="209">
      <c r="A429" s="160" t="inlineStr">
        <is>
          <t>MEDZ</t>
        </is>
      </c>
      <c r="B429" s="161" t="inlineStr">
        <is>
          <t>22082024-19</t>
        </is>
      </c>
      <c r="C429" s="71" t="inlineStr">
        <is>
          <t>Clos (Traité)</t>
        </is>
      </c>
      <c r="D429" s="218" t="inlineStr">
        <is>
          <t>CVE-2024-8035 
CVE-2024-8034 
CVE-2024-8033 
CVE-2024-7981 
CVE-2024-7980 
CVE-2024-7979 
CVE-2024-7978 
CVE-2024-7977 
CVE-2024-7976 
CVE-2024-7975 
CVE-2024-7974 
CVE-2024-7973 
CVE-2024-7972 
CVE-2024-7971 
CVE-2024-7969 
CVE-2024-7968 
CVE-2024-7967 
CVE-2024-7966 
CVE-2024-7965 
CVE-2024-7964</t>
        </is>
      </c>
      <c r="E429" s="218" t="inlineStr">
        <is>
          <t>Google Chrome</t>
        </is>
      </c>
      <c r="F429" s="185" t="n">
        <v>45526</v>
      </c>
      <c r="G429" s="162" t="inlineStr">
        <is>
          <t>De multiples vulnérabilités ont été 
découvertes dans Google Chrome. 
L’exploitation de ces vulnérabilités peut
Permettre à un attaquant de contourner 
les mesures de sécurité ou d’accéder à 
des informations confidentielles</t>
        </is>
      </c>
      <c r="H429" s="144" t="inlineStr">
        <is>
          <t>Risque fort</t>
        </is>
      </c>
      <c r="I429" s="218" t="inlineStr">
        <is>
          <t>Contournement 
de mesures de 
sécurité
-
Accès à des 
informations 
confidentielles</t>
        </is>
      </c>
      <c r="J429" s="179" t="inlineStr">
        <is>
          <t>OUI</t>
        </is>
      </c>
      <c r="K429" s="162" t="inlineStr">
        <is>
          <t>Il est recommandé de mettre à jour Google Chrome dès que possible vers les versions :
✓ Google Chrome version : 128.0.6613.84/.85 ou ultérieur pour Windows
✓ Google Chrome version : 128.0.6613.84 ou ultérieur pour Linux
✓ Google Chrome version : 128.0.6613.84/.85 ou ultérieur pour Mac</t>
        </is>
      </c>
      <c r="L429" s="179" t="inlineStr">
        <is>
          <t>FS</t>
        </is>
      </c>
      <c r="M429" s="185" t="n">
        <v>45526</v>
      </c>
      <c r="N429" s="179" t="n">
        <v>5</v>
      </c>
      <c r="O429" s="185" t="n">
        <v>45526</v>
      </c>
      <c r="P429" s="179">
        <f>DATEDIF(F429,O429,"D")</f>
        <v/>
      </c>
      <c r="Q429" s="179">
        <f>IF(P429&lt;=N429,"Traité dans le delai","Hors délai de remediation")</f>
        <v/>
      </c>
      <c r="R429" s="163" t="inlineStr">
        <is>
          <t>22/08/2024 : Mail envoyé Par SOC 
Autoupdate</t>
        </is>
      </c>
      <c r="S429" s="148" t="inlineStr">
        <is>
          <t>https://chromereleases.googleblog.com/2024/08/stable-channel-update-for-desktop.html</t>
        </is>
      </c>
    </row>
    <row r="430" ht="167.25" customHeight="1" s="209">
      <c r="A430" s="160" t="inlineStr">
        <is>
          <t>MEDZ</t>
        </is>
      </c>
      <c r="B430" s="161" t="inlineStr">
        <is>
          <t>23082024-21</t>
        </is>
      </c>
      <c r="C430" s="71" t="inlineStr">
        <is>
          <t>Clos (Traité)</t>
        </is>
      </c>
      <c r="D430" s="218" t="inlineStr">
        <is>
          <t>CVE-2024-5499 
CVE-2024-8035 
CVE-2024-8034 
CVE-2024-8033 
CVE-2024-7981 
CVE-2024-7980 
CVE-2024-7979 
CVE-2024-7978 
CVE-2024-7977 
CVE-2024-7976 
CVE-2024-7975 
CVE-2024-7974 
CVE-2024-7973 
CVE-2024-7972 
CVE-2024-7971 
CVE-2024-7969 
CVE-2024-7968 
CVE-2024-7967 
CVE-2024-7966 
CVE-2024-7965 
CVE-2024-7964 
CVE-2024-43477 
CVE-2024-41879 
CVE-2024-38210 
CVE-2024-38209 
CVE-2024-38208 
CVE-2024-38178</t>
        </is>
      </c>
      <c r="E430" s="218" t="inlineStr">
        <is>
          <t xml:space="preserve"> Zero-day - Microsoft 
Edge</t>
        </is>
      </c>
      <c r="F430" s="185" t="n">
        <v>45527</v>
      </c>
      <c r="G430" s="162" t="inlineStr">
        <is>
          <t>De multiples vulnérabilités ont été corrigées 
dans Microsoft Edge. Peut permettre à un 
attaquant distant d’exécuter du code arbitraire 
ou d’accéder à des données confidentielles
La « CVE-2024-7971 » est un Zero-Day 
activement exploité</t>
        </is>
      </c>
      <c r="H430" s="144" t="inlineStr">
        <is>
          <t>Risque fort</t>
        </is>
      </c>
      <c r="I430" s="218" t="inlineStr">
        <is>
          <t>Exécution de code 
arbitraire
-
Accès à des 
données 
confidentielles</t>
        </is>
      </c>
      <c r="J430" s="179" t="inlineStr">
        <is>
          <t>OUI</t>
        </is>
      </c>
      <c r="K430" s="162" t="inlineStr">
        <is>
          <t>l est recommandé de mettre à jour Microsoft Edge dès que possible vers les versions :
✓ Microsoft Edge version 128.0.2739.42 ou ultérieures.</t>
        </is>
      </c>
      <c r="L430" s="179" t="inlineStr">
        <is>
          <t>FS</t>
        </is>
      </c>
      <c r="M430" s="185" t="n">
        <v>45527</v>
      </c>
      <c r="N430" s="179" t="n">
        <v>2</v>
      </c>
      <c r="O430" s="185" t="n">
        <v>45527</v>
      </c>
      <c r="P430" s="179">
        <f>DATEDIF(F430,O430,"D")</f>
        <v/>
      </c>
      <c r="Q430" s="179">
        <f>IF(P430&lt;=N430,"Traité dans le delai","Hors délai de remediation")</f>
        <v/>
      </c>
      <c r="R430" s="86" t="inlineStr">
        <is>
          <t>23/08/2024 : Mail envoyé par SOC
23/08/2024 :Autoupdate</t>
        </is>
      </c>
      <c r="S430" s="22" t="inlineStr">
        <is>
          <t>https://msrc.microsoft.com/update-guide/vulnerability
https://learn.microsoft.com/en-us/DeployEdge/microsoft-edge-relnotes-security</t>
        </is>
      </c>
    </row>
    <row r="431" ht="120" customHeight="1" s="209">
      <c r="A431" s="160" t="inlineStr">
        <is>
          <t>MEDZ</t>
        </is>
      </c>
      <c r="B431" s="161" t="inlineStr">
        <is>
          <t xml:space="preserve">27082024-23 </t>
        </is>
      </c>
      <c r="C431" s="71" t="inlineStr">
        <is>
          <t>Clos (Traité)</t>
        </is>
      </c>
      <c r="D431" s="218" t="inlineStr">
        <is>
          <t xml:space="preserve">CVE-2024-7965 
</t>
        </is>
      </c>
      <c r="E431" s="218" t="inlineStr">
        <is>
          <t>Google Chrome</t>
        </is>
      </c>
      <c r="F431" s="185" t="n">
        <v>45531</v>
      </c>
      <c r="G431" s="162" t="inlineStr">
        <is>
          <t>Une vulnérabilité critique dans le navigateur 
Google Chrome de type Zero-day, L’exploitation 
de cette faille peut permettre à un attaquant 
d’exécuter du code arbitraire et de prendre le 
contrôle du système affecté.
La « CVE-2024-7965 ». Est activement exploité</t>
        </is>
      </c>
      <c r="H431" s="144" t="inlineStr">
        <is>
          <t>Risque fort</t>
        </is>
      </c>
      <c r="I431" s="218" t="inlineStr">
        <is>
          <t>Prise de contrôle 
du système
-
Exécution du code 
arbitraire</t>
        </is>
      </c>
      <c r="J431" s="179" t="inlineStr">
        <is>
          <t>OUI</t>
        </is>
      </c>
      <c r="K431" s="162" t="inlineStr">
        <is>
          <t>Il est recommandé de mettre à jour Google Chrome dès que possible vers les versions :
✓ Google Chrome version : 128.0.6613.85 ou ultérieur pour Windows
✓ Google Chrome version : 128.0.6613.84 ou ultérieur pour Linux
✓ Google Chrome version : 128.0.6613.85 ou ultérieur pour Mac</t>
        </is>
      </c>
      <c r="L431" s="179" t="inlineStr">
        <is>
          <t>FS</t>
        </is>
      </c>
      <c r="M431" s="185" t="n">
        <v>45531</v>
      </c>
      <c r="N431" s="179" t="n">
        <v>2</v>
      </c>
      <c r="O431" s="185" t="n">
        <v>45533</v>
      </c>
      <c r="P431" s="179">
        <f>DATEDIF(F431,O431,"D")</f>
        <v/>
      </c>
      <c r="Q431" s="179">
        <f>IF(P431&lt;=N431,"Traité dans le delai","Hors délai de remediation")</f>
        <v/>
      </c>
      <c r="R431" s="163" t="inlineStr">
        <is>
          <t>27/08/2024 : Mail envoyé Par SOC 
28/08/2024 : Relance
Une nouvelle vulnératbilité a été découverte sous l'id : 29082024-26</t>
        </is>
      </c>
      <c r="S431" s="148" t="inlineStr">
        <is>
          <t>https://chromereleases.googleblog.com/2024/08/stable-channel-update-for-desktop.html</t>
        </is>
      </c>
    </row>
    <row r="432" ht="105" customHeight="1" s="209">
      <c r="A432" s="160" t="inlineStr">
        <is>
          <t>MEDZ</t>
        </is>
      </c>
      <c r="B432" s="160" t="inlineStr">
        <is>
          <t>29082024-25</t>
        </is>
      </c>
      <c r="C432" s="179" t="inlineStr">
        <is>
          <t>Clos (Non concerné)</t>
        </is>
      </c>
      <c r="D432" s="218" t="inlineStr">
        <is>
          <t>CVE-2024-37079</t>
        </is>
      </c>
      <c r="E432" s="218" t="inlineStr">
        <is>
          <t>VMware vCenter Server</t>
        </is>
      </c>
      <c r="F432" s="185" t="n">
        <v>45533</v>
      </c>
      <c r="G432" s="162" t="inlineStr">
        <is>
          <t>Une vulnérabilité a été découverte dans VMware vCenter. Un défaut de contrôle 
de la mémoire dans le protocole DCERPC de VMware vCenter permet à 
un attaquant, en envoyant des requêtes spécifiquement forgées, d’exécuter du 
code arbitraire.</t>
        </is>
      </c>
      <c r="H432" s="144" t="inlineStr">
        <is>
          <t>Risque fort</t>
        </is>
      </c>
      <c r="I432" s="218" t="inlineStr">
        <is>
          <t>Exécution de 
code arbitraire à 
distance</t>
        </is>
      </c>
      <c r="J432" s="179" t="inlineStr">
        <is>
          <t>OUI</t>
        </is>
      </c>
      <c r="K432" s="162" t="inlineStr">
        <is>
          <t>Mise à jour de vCenter par les versions suivantes : 
✓ VCenter Server 7.0 U3r
✓ VCenter Server 8.0 U1e
✓ VCenter Server 8.0 U2d</t>
        </is>
      </c>
      <c r="L432" s="179" t="inlineStr">
        <is>
          <t>Wintel</t>
        </is>
      </c>
      <c r="M432" s="186" t="n">
        <v>45533</v>
      </c>
      <c r="N432" s="179" t="n">
        <v>5</v>
      </c>
      <c r="O432" s="186" t="n">
        <v>45538</v>
      </c>
      <c r="P432" s="179">
        <f>DATEDIF(F432,O432,"D")</f>
        <v/>
      </c>
      <c r="Q432" s="179">
        <f>IF(P432&lt;=N432,"Traité dans le delai","Hors délai de remediation")</f>
        <v/>
      </c>
      <c r="R432" s="163" t="inlineStr">
        <is>
          <t xml:space="preserve">29/08/2024 : Mail envoyé Par SOC 
Non concerné, Plateforme vers Nutanix.
</t>
        </is>
      </c>
      <c r="S432" s="22" t="inlineStr">
        <is>
          <t>https://support.broadcom.com/web/ecx/support-content-notification/-
external/content/SecurityAdvisories/0/24453</t>
        </is>
      </c>
    </row>
    <row r="433" ht="120" customHeight="1" s="209">
      <c r="A433" s="161" t="inlineStr">
        <is>
          <t>MEDZ</t>
        </is>
      </c>
      <c r="B433" s="161" t="inlineStr">
        <is>
          <t>29082024-26</t>
        </is>
      </c>
      <c r="C433" s="71" t="inlineStr">
        <is>
          <t>Clos (Traité)</t>
        </is>
      </c>
      <c r="D433" s="218" t="inlineStr">
        <is>
          <t>CVE-2024-7969</t>
        </is>
      </c>
      <c r="E433" s="218" t="inlineStr">
        <is>
          <t>Google Chrome</t>
        </is>
      </c>
      <c r="F433" s="185" t="n">
        <v>45533</v>
      </c>
      <c r="G433" s="162" t="inlineStr">
        <is>
          <t>Une vulnérabilité de type « confusion de 
types » dans le moteur JavaScript V8 de 
Google Chrome permet à un attaquant non 
authentifié, en persuadant une victime de 
consulter un site web spécifiquement forgé, 
d’exécuter du code arbitraire.</t>
        </is>
      </c>
      <c r="H433" s="89" t="inlineStr">
        <is>
          <t>Risque fort</t>
        </is>
      </c>
      <c r="I433" s="218" t="inlineStr">
        <is>
          <t>Exécution de 
code 
arbitraire</t>
        </is>
      </c>
      <c r="J433" s="179" t="inlineStr">
        <is>
          <t>OUI</t>
        </is>
      </c>
      <c r="K433" s="162" t="inlineStr">
        <is>
          <t>Il est recommandé de mettre à jour Google Chrome dès que possible vers les versions :
✓ Google Chrome version : 128.0.6613.113/.114 ou ultérieur pour Windows
✓ Google Chrome version : 128.0.6613.113 ou ultérieur pour Linux
✓ Google Chrome version : 128.0.6613.113/.114 ou ultérieur pour Mac</t>
        </is>
      </c>
      <c r="L433" s="179" t="inlineStr">
        <is>
          <t>FS</t>
        </is>
      </c>
      <c r="M433" s="185" t="n">
        <v>45533</v>
      </c>
      <c r="N433" s="179" t="n">
        <v>2</v>
      </c>
      <c r="O433" s="185" t="n">
        <v>45533</v>
      </c>
      <c r="P433" s="179">
        <f>DATEDIF(F433,O433,"D")</f>
        <v/>
      </c>
      <c r="Q433" s="179">
        <f>IF(P433&lt;=N433,"Traité dans le delai","Hors délai de remediation")</f>
        <v/>
      </c>
      <c r="R433" s="141" t="inlineStr">
        <is>
          <t>29/08/2024 : Mail envoyé Par SOC 
Autoupdate</t>
        </is>
      </c>
      <c r="S433" s="149" t="inlineStr">
        <is>
          <t>https://chromereleases.googleblog.com/2024/08/stable-channel-update-for-desktop_28.html</t>
        </is>
      </c>
    </row>
    <row r="434" ht="75" customHeight="1" s="209">
      <c r="A434" s="160" t="inlineStr">
        <is>
          <t>MEDZ</t>
        </is>
      </c>
      <c r="B434" s="218" t="inlineStr">
        <is>
          <t>04092024-01</t>
        </is>
      </c>
      <c r="C434" s="179" t="inlineStr">
        <is>
          <t>Clos (Patch cumulative)</t>
        </is>
      </c>
      <c r="D434" s="179" t="inlineStr">
        <is>
          <t>CVE-2024-6119</t>
        </is>
      </c>
      <c r="E434" s="218" t="inlineStr">
        <is>
          <t>OpenSSL</t>
        </is>
      </c>
      <c r="F434" s="185" t="n">
        <v>45539</v>
      </c>
      <c r="G434" s="162" t="inlineStr">
        <is>
          <t>Une vulnérabilité a été découverte dans OpenSSL. Elle permet à un attaquant de provoquer un déni de service à distance</t>
        </is>
      </c>
      <c r="H434" s="89" t="inlineStr">
        <is>
          <t>Risque fort</t>
        </is>
      </c>
      <c r="I434" s="218" t="inlineStr">
        <is>
          <t>Déni de service à 
distance</t>
        </is>
      </c>
      <c r="J434" s="179" t="inlineStr">
        <is>
          <t>OUI</t>
        </is>
      </c>
      <c r="K434" s="162" t="inlineStr">
        <is>
          <t>Installation de la mise à jour :
▪ OpenSSL versions 3.0.15 ou ultérieur
▪ OpenSSL versions 3.1.7 ou ultérieur
▪ OpenSSL versions 3.2.3 ou ultérieur
▪ OpenSSL versions 3.3.2 ou ultérieur</t>
        </is>
      </c>
      <c r="L434" s="179" t="inlineStr">
        <is>
          <t>Unix</t>
        </is>
      </c>
      <c r="M434" s="185" t="n">
        <v>45471</v>
      </c>
      <c r="N434" s="179" t="n">
        <v>10</v>
      </c>
      <c r="O434" s="186">
        <f>TODAY()</f>
        <v/>
      </c>
      <c r="P434" s="169">
        <f>DATEDIF(F434,O434,"D")</f>
        <v/>
      </c>
      <c r="Q434" s="179">
        <f>IF(P434&lt;=N434,"Traité dans le delai","Hors délai de remediation")</f>
        <v/>
      </c>
      <c r="R434" s="163" t="inlineStr">
        <is>
          <t>04/09/2024 : Mail envoyé par SOC
09/09/2024 : Relance
11/09/2024 : Relance
Une nouvelle vulnératbilité a été découverte sous l'id : 17102024-23</t>
        </is>
      </c>
      <c r="S434" s="22" t="inlineStr">
        <is>
          <t>https://openssl-library.org/news/secadv/20240903.txt</t>
        </is>
      </c>
    </row>
    <row r="435" ht="165" customHeight="1" s="209">
      <c r="A435" s="160" t="inlineStr">
        <is>
          <t>MEDZ</t>
        </is>
      </c>
      <c r="B435" s="160" t="inlineStr">
        <is>
          <t>04092024-02</t>
        </is>
      </c>
      <c r="C435" s="179" t="inlineStr">
        <is>
          <t>NOK</t>
        </is>
      </c>
      <c r="D435" s="182" t="inlineStr">
        <is>
          <t>CVE-2023-6870
CVE-2024-8381
CVE-2024-8382
CVE-2024-8383
CVE-2024-8384
CVE-2024-8385
CVE-2024-8386
CVE-2024-8387
CVE-2024-8388
CVE-2024-8389
CVE-2024-8399</t>
        </is>
      </c>
      <c r="E435" s="218" t="inlineStr">
        <is>
          <t>Mozilla Firefox</t>
        </is>
      </c>
      <c r="F435" s="185" t="n">
        <v>45539</v>
      </c>
      <c r="G435" s="27" t="inlineStr">
        <is>
          <t>De multiples vulnérabilités ont été découvertes 
dans les produits Mozilla. Certaines d'entre 
elles permettent à un attaquant de provoquer 
une exécution de code arbitraire à distance, un 
contournement de la politique de sécurité et un 
problème de sécurité non spécifié par l'éditeur.</t>
        </is>
      </c>
      <c r="H435" s="89" t="inlineStr">
        <is>
          <t>Risque fort</t>
        </is>
      </c>
      <c r="I435" s="182" t="inlineStr">
        <is>
          <t>Contournement de la 
politique de sécurité
-
Exécution de code 
arbitraire à distance
-
Non spécifié par 
l'éditeur</t>
        </is>
      </c>
      <c r="J435" s="169" t="inlineStr">
        <is>
          <t>OUI</t>
        </is>
      </c>
      <c r="K435" s="27" t="inlineStr">
        <is>
          <t>Mise à jour vers les versions : 
✓ Firefox versions 130 ou ultérieur.
✓ Firefox ESR versions 115.15 ou ultérieur.
✓ Firefox ESR versions 128.2 ou ultérieur.
✓ Firefox Focus pour iOS versions 130 ou ultérieur.
✓ Thunderbird versions 128.2 ou ultérieur.</t>
        </is>
      </c>
      <c r="L435" s="179" t="inlineStr">
        <is>
          <t>FS</t>
        </is>
      </c>
      <c r="M435" s="185" t="n">
        <v>45391</v>
      </c>
      <c r="N435" s="179" t="n">
        <v>5</v>
      </c>
      <c r="O435" s="185" t="n">
        <v>45539</v>
      </c>
      <c r="P435" s="179">
        <f>DATEDIF(F435,O435,"D")</f>
        <v/>
      </c>
      <c r="Q435" s="179">
        <f>IF(P435&lt;=N435,"Traité dans le delai","Hors délai de remediation")</f>
        <v/>
      </c>
      <c r="R435" s="30" t="inlineStr">
        <is>
          <t>4/9/2024 : Mail envoyé par SOC
MEDZ ne dispose pas d’une solution de patching .</t>
        </is>
      </c>
      <c r="S435" s="27" t="inlineStr">
        <is>
          <t>https://www.mozilla.org/en-US/security/advisories/mfsa2024-39/
https://www.mozilla.org/en-US/security/advisories/mfsa2024-40/
https://www.mozilla.org/en-US/security/advisories/mfsa2024-41/
https://www.mozilla.org/en-US/security/advisories/mfsa2024-42/</t>
        </is>
      </c>
    </row>
    <row r="436" ht="120" customHeight="1" s="209">
      <c r="A436" s="160" t="inlineStr">
        <is>
          <t>MEDZ</t>
        </is>
      </c>
      <c r="B436" s="218" t="inlineStr">
        <is>
          <t>04092024-03</t>
        </is>
      </c>
      <c r="C436" s="179" t="inlineStr">
        <is>
          <t>NOK</t>
        </is>
      </c>
      <c r="D436" s="218" t="inlineStr">
        <is>
          <t>CVE-2024-7970
CVE-2024-8362</t>
        </is>
      </c>
      <c r="E436" s="218" t="inlineStr">
        <is>
          <t>Google Chrome</t>
        </is>
      </c>
      <c r="F436" s="185" t="n">
        <v>45539</v>
      </c>
      <c r="G436" s="162" t="inlineStr">
        <is>
          <t>De multiples vulnérabilités ont été 
découvertes dans Google Chrome. Elles 
permettent à un attaquant de provoquer un 
problème de sécurité non spécifié par 
l'éditeur.</t>
        </is>
      </c>
      <c r="H436" s="89" t="inlineStr">
        <is>
          <t>Risque fort</t>
        </is>
      </c>
      <c r="I436" s="218" t="inlineStr">
        <is>
          <t>Non spécifié 
par l'éditeur</t>
        </is>
      </c>
      <c r="J436" s="179" t="inlineStr">
        <is>
          <t>OUI</t>
        </is>
      </c>
      <c r="K436" s="162" t="inlineStr">
        <is>
          <t>Il est recommandé de mettre à jour Google Chrome dès que possible vers les versions :
✓ Google Chrome version : 128.0.6613.119/.120 ou ultérieur pour Windows
✓ Google Chrome version : 128.0.6613.119 ou ultérieur pour Linux
✓ Google Chrome version : 128.0.6613.119/.120 ou ultérieur MacOs</t>
        </is>
      </c>
      <c r="L436" s="179" t="inlineStr">
        <is>
          <t>FS</t>
        </is>
      </c>
      <c r="M436" s="185" t="n">
        <v>45539</v>
      </c>
      <c r="N436" s="179" t="n">
        <v>5</v>
      </c>
      <c r="O436" s="185" t="n">
        <v>45539</v>
      </c>
      <c r="P436" s="169">
        <f>DATEDIF(F436,O436,"D")</f>
        <v/>
      </c>
      <c r="Q436" s="179">
        <f>IF(P436&lt;=N436,"Traité dans le delai","Hors délai de remediation")</f>
        <v/>
      </c>
      <c r="R436" s="163" t="inlineStr">
        <is>
          <t>04/09/2024 : Mail envoyé par SOC
MEDZ ne dispose pas d’une solution de patching .</t>
        </is>
      </c>
      <c r="S436" s="22" t="inlineStr">
        <is>
          <t>https://chromereleases.googleblog.com/2024/09/stable-channel-update-for-desktop.html</t>
        </is>
      </c>
    </row>
    <row r="437" ht="135" customHeight="1" s="209">
      <c r="A437" s="160" t="inlineStr">
        <is>
          <t>MEDZ</t>
        </is>
      </c>
      <c r="B437" s="179" t="inlineStr">
        <is>
          <t>05092024-04</t>
        </is>
      </c>
      <c r="C437" s="179" t="inlineStr">
        <is>
          <t>NOK</t>
        </is>
      </c>
      <c r="D437" s="218" t="inlineStr">
        <is>
          <t>CVE-2024-20439
CVE-2024-20440
CVE-2024-20430
CVE-2024-20469
CVE-2024-20497
CVE-2024-20503</t>
        </is>
      </c>
      <c r="E437" s="218" t="inlineStr">
        <is>
          <t>Produits Cisco</t>
        </is>
      </c>
      <c r="F437" s="185" t="n">
        <v>45540</v>
      </c>
      <c r="G437" s="162" t="inlineStr">
        <is>
          <t>De multiples vulnérabilités ont été découvertes 
dans les produits Cisco. Elles peuvent 
permettre à un attaquant de réussir une 
élévation de privilèges, de contourner la 
politique de sécurité et de réussir une injection 
du code arbitraire</t>
        </is>
      </c>
      <c r="H437" s="89" t="inlineStr">
        <is>
          <t>Risque fort</t>
        </is>
      </c>
      <c r="I437" s="218" t="inlineStr">
        <is>
          <t xml:space="preserve">Contournement de la 
politique de sécurité
-
Elévation de privilèges
-
Injection du code 
arbitraire </t>
        </is>
      </c>
      <c r="J437" s="179" t="inlineStr">
        <is>
          <t>OUI</t>
        </is>
      </c>
      <c r="K437" s="162" t="inlineStr">
        <is>
          <t>✓ Cisco Smart License Utility version 2.3.0 ou ultérieures
✓ Cisco Meraki SM Agent pour Windows 4.2.0 ou ultérieures
✓ Cisco Identity Services Engine version 3.2P7 (Sep 2024)
✓ Cisco Expressway Edge version 15.2 (Sep 2024)
✓ Cisco Duo Epic pour Hyperdrive version 1.2 ou ultérieures</t>
        </is>
      </c>
      <c r="L437" s="179" t="inlineStr">
        <is>
          <t>Network</t>
        </is>
      </c>
      <c r="M437" s="185" t="n">
        <v>45540</v>
      </c>
      <c r="N437" s="179" t="n">
        <v>5</v>
      </c>
      <c r="O437" s="186">
        <f>TODAY()</f>
        <v/>
      </c>
      <c r="P437" s="169">
        <f>DATEDIF(F437,O437,"D")</f>
        <v/>
      </c>
      <c r="Q437" s="179">
        <f>IF(P437&lt;=N437,"Traité dans le delai","Hors délai de remediation")</f>
        <v/>
      </c>
      <c r="R437" s="163" t="inlineStr">
        <is>
          <t>05/09/2024 : Mail envoyé par SOC
Pas de contrat de support</t>
        </is>
      </c>
      <c r="S437" s="162" t="inlineStr">
        <is>
          <t xml:space="preserve">https://sec.cloudapps.cisco.com/security/center/content/CiscoSecurityAdvisory/cisco-sa-meraki_x0002_agent-dll-hj-Ptn7PtKe 
https://sec.cloudapps.cisco.com/security/center/content/CiscoSecurityAdvisory/cisco-sa-ise_x0002_injection-6kn9tSxm 
https://sec.cloudapps.cisco.com/security/center/content/CiscoSecurityAdvisory/cisco-sa_x0002_expressway-auth-kdFrcZ2j
https://sec.cloudapps.cisco.com/security/center/content/CiscoSecurityAdvisory/cisco-sa-duo_x0002_epic-info-sdLv6h8y
https://sec.cloudapps.cisco.com/security/center/content/CiscoSecurityAdvisory/cisco-sa-cslu_x0002_7gHMzWm </t>
        </is>
      </c>
    </row>
    <row r="438" ht="270" customHeight="1" s="209">
      <c r="A438" s="160" t="inlineStr">
        <is>
          <t>MEDZ</t>
        </is>
      </c>
      <c r="B438" s="161" t="inlineStr">
        <is>
          <t>05092024-05</t>
        </is>
      </c>
      <c r="C438" s="218" t="inlineStr">
        <is>
          <t>Clos
(Non concerné)</t>
        </is>
      </c>
      <c r="D438" s="218" t="inlineStr">
        <is>
          <t>CVE-2024-38650
CVE-2024-38651
CVE-2024-39714
CVE-2024-39715
CVE-2024-39718
CVE-2024-40709
CVE-2024-40710
CVE-2024-40711
CVE-2024-40712
CVE-2024-40713
CVE-2024-40714
CVE-2024-40718
CVE-2024-42019
CVE-2024-42020
CVE-2024-42021
CVE-2024-42022
CVE-2024-42023
CVE-2024-42024</t>
        </is>
      </c>
      <c r="E438" s="218" t="inlineStr">
        <is>
          <t>Produits Veeam</t>
        </is>
      </c>
      <c r="F438" s="185" t="n">
        <v>45540</v>
      </c>
      <c r="G438" s="162" t="inlineStr">
        <is>
          <t>De multiples vulnérabilités ont été 
découvertes dans les produits Veeam. 
Certaines d'entre elles permettent à un 
attaquant de provoquer une exécution de 
code arbitraire à distance, une élévation 
de privilèges et une atteinte à la 
confidentialité des données.</t>
        </is>
      </c>
      <c r="H438" s="89" t="inlineStr">
        <is>
          <t>Risque fort</t>
        </is>
      </c>
      <c r="I438" s="218" t="inlineStr">
        <is>
          <t>Atteinte à 
l'intégrité des 
données
-
Atteinte à la 
confidentialité 
des données
-
Contournement 
de la politique 
de sécurité
-
Exécution de 
code arbitraire 
à distance
-
Élévation de 
privilèges</t>
        </is>
      </c>
      <c r="J438" s="179" t="inlineStr">
        <is>
          <t>OUI</t>
        </is>
      </c>
      <c r="K438" s="162" t="inlineStr">
        <is>
          <t>Veeam Agent pour Linux versions 6.2.0.101 ou ultérieures
✓ Veeam Backup &amp; Replication versions 12.2.0.334 ou ultérieures
✓ Veeam Backup pour Nutanix AHV versions 12.6.0.632 ou ultérieures
✓ Veeam Backup pour Oracle Linux Virtualization Manager et Red Hat Virtualization versions 
12.5.0.299 ou ultérieures
✓ Veeam ONE versions 12.2.0.4093 ou ultérieures
✓ Veeam Service Provider Console versions 8.1.0.21377 ou ultérieures</t>
        </is>
      </c>
      <c r="L438" s="179" t="inlineStr">
        <is>
          <t>Unix</t>
        </is>
      </c>
      <c r="M438" s="185" t="n">
        <v>45540</v>
      </c>
      <c r="N438" s="179" t="n">
        <v>2</v>
      </c>
      <c r="O438" s="185" t="n">
        <v>45540</v>
      </c>
      <c r="P438" s="179">
        <f>DATEDIF(F438,O438,"D")</f>
        <v/>
      </c>
      <c r="Q438" s="185">
        <f>IF(P438&lt;=N438,"Traité dans le delai","Hors délai de remediation")</f>
        <v/>
      </c>
      <c r="R438" s="163" t="inlineStr">
        <is>
          <t>5/09/2024 : Mail envoyé Par SOC 
non concerné</t>
        </is>
      </c>
      <c r="S438" s="22" t="inlineStr">
        <is>
          <t>https://www.veeam.com/kb4649</t>
        </is>
      </c>
    </row>
    <row r="439" ht="135" customHeight="1" s="209">
      <c r="A439" s="160" t="inlineStr">
        <is>
          <t>MEDZ</t>
        </is>
      </c>
      <c r="B439" s="218" t="inlineStr">
        <is>
          <t>05092024-06</t>
        </is>
      </c>
      <c r="C439" s="179" t="inlineStr">
        <is>
          <t>OPEN</t>
        </is>
      </c>
      <c r="D439" s="179" t="inlineStr">
        <is>
          <t>CVE-2024-2166</t>
        </is>
      </c>
      <c r="E439" s="218" t="inlineStr">
        <is>
          <t>Forcepoint 
Email Security</t>
        </is>
      </c>
      <c r="F439" s="185" t="n">
        <v>45546</v>
      </c>
      <c r="G439" s="162" t="inlineStr">
        <is>
          <t>Une vulnérabilité critique a été découverte 
dans Forcepoint Email Security Un défaut 
de contrôle des entrées lors de la 
génération de pages web dans le module 
Real Time Monitor de ForcePoint Email 
Security permet à un attaquant distant, en 
envoyant des courriels spécifiquement 
forgés, d’exécuter du code dans 
l’application (injection XSS).</t>
        </is>
      </c>
      <c r="H439" s="89" t="inlineStr">
        <is>
          <t>Risque fort</t>
        </is>
      </c>
      <c r="I439" s="218" t="inlineStr">
        <is>
          <t>injection de 
code indirecte 
(XSS)</t>
        </is>
      </c>
      <c r="J439" s="179" t="inlineStr">
        <is>
          <t>OUI</t>
        </is>
      </c>
      <c r="K439" s="162" t="inlineStr">
        <is>
          <t>Installation de la mise à jour :
✓ Mettre à jour Forcepoint Email Security vers la version 8.5.5HF003, 8.5.6 ou ultérieure.</t>
        </is>
      </c>
      <c r="L439" s="179" t="inlineStr">
        <is>
          <t>Wintel</t>
        </is>
      </c>
      <c r="M439" s="185" t="n">
        <v>45540</v>
      </c>
      <c r="N439" s="179" t="n">
        <v>2</v>
      </c>
      <c r="O439" s="185">
        <f>TODAY()</f>
        <v/>
      </c>
      <c r="P439" s="169">
        <f>DATEDIF(F439,O439,"D")</f>
        <v/>
      </c>
      <c r="Q439" s="179">
        <f>IF(P439&lt;=N439,"Traité dans le delai","Hors délai de remediation")</f>
        <v/>
      </c>
      <c r="R439" s="163" t="inlineStr">
        <is>
          <t>05/09/2024 : Mail envoyé par SOC
13/09/2024 :Relance
18/09/2024 : Relance
25/08/2024 : Relance</t>
        </is>
      </c>
      <c r="S439" s="22" t="inlineStr">
        <is>
          <t xml:space="preserve">https://support.forcepoint.com/s/article/000042397 </t>
        </is>
      </c>
    </row>
    <row r="440" ht="195" customHeight="1" s="209">
      <c r="A440" s="160" t="inlineStr">
        <is>
          <t>MEDZ</t>
        </is>
      </c>
      <c r="B440" s="218" t="inlineStr">
        <is>
          <t>11092024-08</t>
        </is>
      </c>
      <c r="C440" s="179" t="inlineStr">
        <is>
          <t>Clos (Patch cumulative)</t>
        </is>
      </c>
      <c r="D440" s="218" t="inlineStr">
        <is>
          <t>CVE-2022-45856
CVE-2023-44254
CVE-2024-31489</t>
        </is>
      </c>
      <c r="E440" s="218" t="inlineStr">
        <is>
          <t>Produits Fortinet</t>
        </is>
      </c>
      <c r="F440" s="185" t="n">
        <v>45546</v>
      </c>
      <c r="G440" s="162" t="inlineStr">
        <is>
          <t>De multiples vulnérabilités ont été 
découvertes dans les produits Fortinet. 
Certaines d'entre elles permettent à un 
attaquant de provoquer une exécution de 
code arbitraire, un déni de service à 
distance et une atteinte à la confidentialité 
des données.</t>
        </is>
      </c>
      <c r="H440" s="89" t="inlineStr">
        <is>
          <t>Risque fort</t>
        </is>
      </c>
      <c r="I440" s="218" t="inlineStr">
        <is>
          <t>Atteinte à la 
confidentialité 
des données
-
Contournement 
de la politique 
de sécurité
-
Déni de service 
à distance
-
Exécution de 
code arbitraire</t>
        </is>
      </c>
      <c r="J440" s="179" t="inlineStr">
        <is>
          <t>OUI</t>
        </is>
      </c>
      <c r="K440" s="162" t="inlineStr">
        <is>
          <t>Installation de la mise à jour :
✓ FortiAnalyzer 7.4.x versions 7.4.1 ou ultérieure
✓ FortiAnalyzer versions 7.2.5 ou ultérieure
✓ FortiClientWindows 7.2.x- versions 7.2.3 ou ultérieure
✓ FortiClientWindows versions 7.0.12 ou ultérieure
✓ FortiManager versions 7.4.x versions 7.4.1 ou ultérieure
✓ FortiManager versions 7.2.5 ou ultérieure</t>
        </is>
      </c>
      <c r="L440" s="179" t="inlineStr">
        <is>
          <t>Network</t>
        </is>
      </c>
      <c r="M440" s="185" t="n">
        <v>45546</v>
      </c>
      <c r="N440" s="179" t="n">
        <v>5</v>
      </c>
      <c r="O440" s="185" t="n">
        <v>45546</v>
      </c>
      <c r="P440" s="169">
        <f>DATEDIF(F440,O440,"D")</f>
        <v/>
      </c>
      <c r="Q440" s="179">
        <f>IF(P440&lt;=N440,"Traité dans le delai","Hors délai de remediation")</f>
        <v/>
      </c>
      <c r="R440" s="163" t="inlineStr">
        <is>
          <t xml:space="preserve">11/09/2024 : Mail envoyé par SOC
13/09/2024 :Relance
18/09/2024 : Relance
</t>
        </is>
      </c>
      <c r="S440" s="162" t="inlineStr">
        <is>
          <t>https://www.fortiguard.com/psirt/FG-IR-22-282
https://www.fortiguard.com/psirt/FG-IR-22-230
https://www.fortiguard.com/psirt/FG-IR-23-204</t>
        </is>
      </c>
    </row>
    <row r="441" ht="105" customHeight="1" s="209">
      <c r="A441" s="160" t="inlineStr">
        <is>
          <t>MEDZ</t>
        </is>
      </c>
      <c r="B441" s="218" t="inlineStr">
        <is>
          <t>11092024-09</t>
        </is>
      </c>
      <c r="C441" s="179" t="inlineStr">
        <is>
          <t>NOK</t>
        </is>
      </c>
      <c r="D441" s="218" t="inlineStr">
        <is>
          <t>CVE-2024-41869
CVE-2024-41874
CVE-2024-45112</t>
        </is>
      </c>
      <c r="E441" s="218" t="inlineStr">
        <is>
          <t xml:space="preserve"> produits 
Adobe</t>
        </is>
      </c>
      <c r="F441" s="185" t="n">
        <v>45546</v>
      </c>
      <c r="G441" s="162" t="inlineStr">
        <is>
          <t>De multiples vulnérabilités ont été 
découvertes dans les produits 
Adobe. Elles permettent à un 
attaquant de provoquer une 
exécution de code arbitraire et un 
contournement de la politique de 
sécurité.</t>
        </is>
      </c>
      <c r="H441" s="89" t="inlineStr">
        <is>
          <t>Risque fort</t>
        </is>
      </c>
      <c r="I441" s="218" t="inlineStr">
        <is>
          <t>Exécution de code 
arbitraire</t>
        </is>
      </c>
      <c r="J441" s="179" t="inlineStr">
        <is>
          <t>OUI</t>
        </is>
      </c>
      <c r="K441" s="162" t="inlineStr">
        <is>
          <t>Mise a jours des produits Adobe par :
✓ Acrobat 2020 versions 20.005.30680 ou ultérieur
✓ Acrobat 2024 versions 24.001.30187 ou ultérieur
✓ Acrobat DC versions 24.003.20112 ou ultérieur
✓ Acrobat Reader 2020 versions 20.005.30680 ou ultérieur
✓ Acrobat Reader DC versions 24.003.20112 ou ultérieur</t>
        </is>
      </c>
      <c r="L441" s="179" t="inlineStr">
        <is>
          <t>FS</t>
        </is>
      </c>
      <c r="M441" s="185" t="n">
        <v>45546</v>
      </c>
      <c r="N441" s="179" t="n">
        <v>30</v>
      </c>
      <c r="O441" s="186">
        <f>TODAY()</f>
        <v/>
      </c>
      <c r="P441" s="169">
        <f>DATEDIF(F441,O441,"D")</f>
        <v/>
      </c>
      <c r="Q441" s="179">
        <f>IF(P441&lt;=N441,"Traité dans le delai","Hors délai de remediation")</f>
        <v/>
      </c>
      <c r="R441" s="163" t="inlineStr">
        <is>
          <t xml:space="preserve">11/09/2024 : Mail envoyé par SOC
MEDZ ne dispose pas d’une solution de patching . </t>
        </is>
      </c>
      <c r="S441" s="162" t="inlineStr">
        <is>
          <t xml:space="preserve">https://helpx.adobe.com/security/products/acrobat/apsb24-70.html
https://helpx.adobe.com/security/products/coldfusion/apsb24-71.html </t>
        </is>
      </c>
    </row>
    <row r="442" ht="120" customHeight="1" s="209">
      <c r="A442" s="160" t="inlineStr">
        <is>
          <t>MEDZ</t>
        </is>
      </c>
      <c r="B442" s="218" t="inlineStr">
        <is>
          <t>11092024-10</t>
        </is>
      </c>
      <c r="C442" s="179" t="inlineStr">
        <is>
          <t>NOK</t>
        </is>
      </c>
      <c r="D442" s="218" t="inlineStr">
        <is>
          <t>CVE-2024-8636
CVE-2024-8637
CVE-2024-8638
CVE-2024-8639</t>
        </is>
      </c>
      <c r="E442" s="218" t="inlineStr">
        <is>
          <t>Google Chrome</t>
        </is>
      </c>
      <c r="F442" s="185" t="n">
        <v>45546</v>
      </c>
      <c r="G442" s="162" t="inlineStr">
        <is>
          <t>De multiples vulnérabilités ont été 
découvertes dans Google Chrome. Elles 
permettent à un attaquant de provoquer un 
problème de sécurité non spécifié par 
l'éditeur.</t>
        </is>
      </c>
      <c r="H442" s="89" t="inlineStr">
        <is>
          <t>Risque fort</t>
        </is>
      </c>
      <c r="I442" s="218" t="inlineStr">
        <is>
          <t>Non spécifié 
par l'éditeur</t>
        </is>
      </c>
      <c r="J442" s="179" t="inlineStr">
        <is>
          <t>OUI</t>
        </is>
      </c>
      <c r="K442" s="162" t="inlineStr">
        <is>
          <t>Il est recommandé de mettre à jour Google Chrome dès que possible vers les versions :
✓ Google Chrome version : 128.0.6613.137/.138 ou ultérieur pour Windows
✓ Google Chrome version : 128.0.6613.137 ou ultérieur pour Linux
✓ Google Chrome version : 128.0.6613.137/.138 ou ultérieur MacOs</t>
        </is>
      </c>
      <c r="L442" s="179" t="inlineStr">
        <is>
          <t>FS</t>
        </is>
      </c>
      <c r="M442" s="185" t="n">
        <v>45546</v>
      </c>
      <c r="N442" s="179" t="n">
        <v>5</v>
      </c>
      <c r="O442" s="185" t="n">
        <v>45546</v>
      </c>
      <c r="P442" s="169">
        <f>DATEDIF(F442,O442,"D")</f>
        <v/>
      </c>
      <c r="Q442" s="179">
        <f>IF(P442&lt;=N442,"Traité dans le delai","Hors délai de remediation")</f>
        <v/>
      </c>
      <c r="R442" s="163" t="inlineStr">
        <is>
          <t xml:space="preserve">11/09/2024 : Mail envoyé par SOC
MEDZ ne dispose pas d’une solution de patching . </t>
        </is>
      </c>
      <c r="S442" s="22" t="inlineStr">
        <is>
          <t xml:space="preserve">https://chromereleases.googleblog.com/2024/09/stable-channel-update-for-desktop_10.html </t>
        </is>
      </c>
    </row>
    <row r="443" ht="75" customHeight="1" s="209">
      <c r="A443" s="160" t="inlineStr">
        <is>
          <t>MEDZ</t>
        </is>
      </c>
      <c r="B443" s="218" t="inlineStr">
        <is>
          <t>13092024-11</t>
        </is>
      </c>
      <c r="C443" s="179" t="inlineStr">
        <is>
          <t>NOK</t>
        </is>
      </c>
      <c r="D443" s="218" t="inlineStr">
        <is>
          <t>CVE-2024-8636
CVE-2024-8637
CVE-2024-8638
CVE-2024-8639</t>
        </is>
      </c>
      <c r="E443" s="218" t="inlineStr">
        <is>
          <t>Microsoft Edge</t>
        </is>
      </c>
      <c r="F443" s="185" t="n">
        <v>45548</v>
      </c>
      <c r="G443" s="162" t="inlineStr">
        <is>
          <t>De multiples vulnérabilités ont été 
découvertes dans Microsoft Edge. 
Elles permettent à un attaquant de 
provoquer un problème de sécurité 
non spécifié par l'éditeur.</t>
        </is>
      </c>
      <c r="H443" s="89" t="inlineStr">
        <is>
          <t>Risque fort</t>
        </is>
      </c>
      <c r="I443" s="218" t="inlineStr">
        <is>
          <t>Non spécifié 
par l'éditeur</t>
        </is>
      </c>
      <c r="J443" s="179" t="inlineStr">
        <is>
          <t>OUI</t>
        </is>
      </c>
      <c r="K443" s="162" t="inlineStr">
        <is>
          <t>Il est recommandé de mettre à jour Microsoft Edge dès que possible vers les versions :
✓ Microsoft Edge version : 128.0.2739.79 ou ultérieur</t>
        </is>
      </c>
      <c r="L443" s="179" t="inlineStr">
        <is>
          <t>FS</t>
        </is>
      </c>
      <c r="M443" s="185" t="n">
        <v>45548</v>
      </c>
      <c r="N443" s="179" t="n">
        <v>5</v>
      </c>
      <c r="O443" s="185" t="n">
        <v>45548</v>
      </c>
      <c r="P443" s="169">
        <f>DATEDIF(F443,O443,"D")</f>
        <v/>
      </c>
      <c r="Q443" s="179">
        <f>IF(P443&lt;=N443,"Traité dans le delai","Hors délai de remediation")</f>
        <v/>
      </c>
      <c r="R443" s="163" t="inlineStr">
        <is>
          <t xml:space="preserve">13/09/2024 : Mail envoyé par SOC
MEDZ ne dispose pas d’une solution de patching . </t>
        </is>
      </c>
      <c r="S443" s="22" t="inlineStr">
        <is>
          <t>https://msrc.microsoft.com/update-guide/vulnerability/CVE-2024-8636
https://msrc.microsoft.com/update-guide/vulnerability/CVE-2024-8637
https://msrc.microsoft.com/update-guide/vulnerability/CVE-2024-8638
https://msrc.microsoft.com/update-guide/vulnerability/CVE-2024-8639</t>
        </is>
      </c>
    </row>
    <row r="444" ht="60" customHeight="1" s="209">
      <c r="A444" s="160" t="inlineStr">
        <is>
          <t>MEDZ</t>
        </is>
      </c>
      <c r="B444" s="218" t="inlineStr">
        <is>
          <t>13092024-12</t>
        </is>
      </c>
      <c r="C444" s="179" t="inlineStr">
        <is>
          <t>Clos (Non concerné)</t>
        </is>
      </c>
      <c r="D444" s="218" t="inlineStr">
        <is>
          <t>CVE-2024-38816</t>
        </is>
      </c>
      <c r="E444" s="218" t="inlineStr">
        <is>
          <t>Spring Framework</t>
        </is>
      </c>
      <c r="F444" s="185" t="n">
        <v>45548</v>
      </c>
      <c r="G444" s="162" t="inlineStr">
        <is>
          <t>Une vulnérabilité a été découverte dans 
Spring Framework. Elle permet à un 
attaquant de provoquer une atteinte à la 
confidentialité des données.</t>
        </is>
      </c>
      <c r="H444" s="89" t="inlineStr">
        <is>
          <t>Risque fort</t>
        </is>
      </c>
      <c r="I444" s="218" t="inlineStr">
        <is>
          <t>Atteinte à la 
confidentialité 
des données</t>
        </is>
      </c>
      <c r="J444" s="179" t="inlineStr">
        <is>
          <t>OUI</t>
        </is>
      </c>
      <c r="K444" s="162" t="inlineStr">
        <is>
          <t>Installation de la mise à jour :
✓ Spring Framework versions 6.0.24 ou ultérieures.
✓ Spring Framework versions 5.3.40 ou ultérieures.
✓ Spring Framework versions 6.1.13 ou ultérieures.</t>
        </is>
      </c>
      <c r="L444" s="179" t="inlineStr">
        <is>
          <t>APPS</t>
        </is>
      </c>
      <c r="M444" s="185" t="n">
        <v>45548</v>
      </c>
      <c r="N444" s="179" t="n">
        <v>10</v>
      </c>
      <c r="O444" s="186">
        <f>TODAY()</f>
        <v/>
      </c>
      <c r="P444" s="169">
        <f>DATEDIF(F444,O444,"D")</f>
        <v/>
      </c>
      <c r="Q444" s="179">
        <f>IF(P444&lt;=N444,"Traité dans le delai","Hors délai de remediation")</f>
        <v/>
      </c>
      <c r="R444" s="163" t="inlineStr">
        <is>
          <t>13/09/2024 : Mail envoyé par SOC
18/09/2024 : Relance
Non concerné</t>
        </is>
      </c>
      <c r="S444" s="22" t="inlineStr">
        <is>
          <t xml:space="preserve">https://spring.io/security/cve-2024-38816 </t>
        </is>
      </c>
    </row>
    <row r="445" ht="120" customHeight="1" s="209">
      <c r="A445" s="160" t="inlineStr">
        <is>
          <t>MEDZ</t>
        </is>
      </c>
      <c r="B445" s="179" t="inlineStr">
        <is>
          <t>18092024-14</t>
        </is>
      </c>
      <c r="C445" s="179" t="inlineStr">
        <is>
          <t>Clos (Non concerné)</t>
        </is>
      </c>
      <c r="D445" s="218" t="inlineStr">
        <is>
          <t>CVE-2024-38812 
CVE-2024-38813</t>
        </is>
      </c>
      <c r="E445" s="218" t="inlineStr">
        <is>
          <t>Produits Vmware</t>
        </is>
      </c>
      <c r="F445" s="185" t="n">
        <v>45553</v>
      </c>
      <c r="G445" s="162" t="inlineStr">
        <is>
          <t xml:space="preserve">De multiples vulnérabilités ont été découvertes dans les produits VMware. Elles permettent à un attaquant de provoquer une exécution de code arbitraire à distance et une élévation de privilèges. </t>
        </is>
      </c>
      <c r="H445" s="89" t="inlineStr">
        <is>
          <t>Risque fort</t>
        </is>
      </c>
      <c r="I445" s="218" t="inlineStr">
        <is>
          <t xml:space="preserve">Exécution de code arbitraire à distance
-
Élévation de privilèges </t>
        </is>
      </c>
      <c r="J445" s="179" t="inlineStr">
        <is>
          <t>OUI</t>
        </is>
      </c>
      <c r="K445" s="162" t="inlineStr">
        <is>
          <t>Il est recommandé de mettre à jour les produits VMware vers les versions :
	Cloud Foundation versions 4.x : Appliquer le correctif de sécurité 7.0 U3s
	Cloud Foundation versions 5.x : Appliquer le correctif de sécurité 8.0 U3b
	vCenter Server 7.x : versions 7.0 U3s ou ultérieures
	vCenter Server 8.x : versions 8.0 U3b ou ultérieures</t>
        </is>
      </c>
      <c r="L445" s="179" t="inlineStr">
        <is>
          <t>Wintel</t>
        </is>
      </c>
      <c r="M445" s="185" t="n">
        <v>45553</v>
      </c>
      <c r="N445" s="179" t="n">
        <v>5</v>
      </c>
      <c r="O445" s="185" t="n">
        <v>45553</v>
      </c>
      <c r="P445" s="169">
        <f>DATEDIF(F445,O445,"D")</f>
        <v/>
      </c>
      <c r="Q445" s="179">
        <f>IF(P445&lt;=N445,"Traité dans le delai","Hors délai de remediation")</f>
        <v/>
      </c>
      <c r="R445" s="163" t="inlineStr">
        <is>
          <t>18/09/2024 : Mail envoyé par SOC
Non concerné, Plateforme vers Nutanix.</t>
        </is>
      </c>
      <c r="S445" s="22" t="inlineStr">
        <is>
          <t xml:space="preserve">https://support.broadcom.com/web/ecx/support-content-notification/-/external/content/SecurityAdvisories/0/24968 </t>
        </is>
      </c>
    </row>
    <row r="446" ht="120" customHeight="1" s="209">
      <c r="A446" s="160" t="inlineStr">
        <is>
          <t>MEDZ</t>
        </is>
      </c>
      <c r="B446" s="179" t="inlineStr">
        <is>
          <t>19092024-15</t>
        </is>
      </c>
      <c r="C446" s="179" t="inlineStr">
        <is>
          <t>NOK</t>
        </is>
      </c>
      <c r="D446" s="18" t="inlineStr">
        <is>
          <t xml:space="preserve">CVE-2024-8904
 CVE-2024-8905
 CVE-2024-8906
 CVE-2024-8907
 CVE-2024-8908
 CVE-2024-8909
</t>
        </is>
      </c>
      <c r="E446" s="218" t="inlineStr">
        <is>
          <t>Google Chrome</t>
        </is>
      </c>
      <c r="F446" s="185" t="n">
        <v>45554</v>
      </c>
      <c r="G446" s="162" t="inlineStr">
        <is>
          <t>De multiples vulnérabilités ont été 
découvertes dans Google Chrome. 
Elles permettent à un attaquant de 
provoquer un problème de sécurité 
non spécifié par l'éditeur.</t>
        </is>
      </c>
      <c r="H446" s="89" t="inlineStr">
        <is>
          <t>Risque fort</t>
        </is>
      </c>
      <c r="I446" s="218" t="inlineStr">
        <is>
          <t>Non spécifié 
par l'éditeur</t>
        </is>
      </c>
      <c r="J446" s="179" t="inlineStr">
        <is>
          <t>OUI</t>
        </is>
      </c>
      <c r="K446" s="162" t="inlineStr">
        <is>
          <t>Il est recommandé de mettre à jour Microsoft Edge dès que possible vers les versions :
✓ Google Chrome version : 129.0.6668.58/.59 ou ultérieur pour Windows
✓ Google Chrome version : 129.0.6668.58 ou ultérieur pour Linux
✓ Google Chrome version : 129.0.6668.58/.59 ou ultérieur pour Mac</t>
        </is>
      </c>
      <c r="L446" s="179" t="inlineStr">
        <is>
          <t>FS</t>
        </is>
      </c>
      <c r="M446" s="185" t="n">
        <v>45554</v>
      </c>
      <c r="N446" s="179" t="n">
        <v>5</v>
      </c>
      <c r="O446" s="185" t="n">
        <v>45554</v>
      </c>
      <c r="P446" s="169">
        <f>DATEDIF(F446,O446,"D")</f>
        <v/>
      </c>
      <c r="Q446" s="179">
        <f>IF(P446&lt;=N446,"Traité dans le delai","Hors délai de remediation")</f>
        <v/>
      </c>
      <c r="R446" s="163" t="inlineStr">
        <is>
          <t>18/09/2024 : Mail envoyé par SOC
Autoupdate
MEDZ ne dispose pas d’une solution de patching .</t>
        </is>
      </c>
      <c r="S446" s="22" t="inlineStr">
        <is>
          <t xml:space="preserve">https://chromereleases.googleblog.com/2024/09/stable-channel-update-for-desktop_17.html </t>
        </is>
      </c>
    </row>
    <row r="447" ht="165" customHeight="1" s="209">
      <c r="A447" s="160" t="inlineStr">
        <is>
          <t>MEDZ</t>
        </is>
      </c>
      <c r="B447" s="179" t="inlineStr">
        <is>
          <t>20092024-16</t>
        </is>
      </c>
      <c r="C447" s="179" t="inlineStr">
        <is>
          <t>NOK</t>
        </is>
      </c>
      <c r="D447" s="179" t="inlineStr">
        <is>
          <t>CVE-2024-38016</t>
        </is>
      </c>
      <c r="E447" s="218" t="inlineStr">
        <is>
          <t>Microsoft office et Visio</t>
        </is>
      </c>
      <c r="F447" s="185" t="n">
        <v>45555</v>
      </c>
      <c r="G447" s="162" t="inlineStr">
        <is>
          <t xml:space="preserve">Une vulnérabilité a été découverte dans le 
composant Visio de Microsoft Office permet 
à un attaquant, en persuadant une victime 
d’ouvrir un document spécifiquement forgé, 
d'exécuter du code arbitraire. </t>
        </is>
      </c>
      <c r="H447" s="89" t="inlineStr">
        <is>
          <t>Risque fort</t>
        </is>
      </c>
      <c r="I447" s="218" t="inlineStr">
        <is>
          <t>Exécution de 
code 
arbitraire</t>
        </is>
      </c>
      <c r="J447" s="179" t="inlineStr">
        <is>
          <t>OUI</t>
        </is>
      </c>
      <c r="K447" s="162" t="inlineStr">
        <is>
          <t>Appliquer les correctifs suivants :
• Microsoft Office 2019 for 32-bit editions: [Correctif]
• Microsoft Visio 2016 (32-bit edition): [KB5002634]
• Microsoft Office LTSC 2021 for 64-bit editions: [Correctif]
• Microsoft Visio 2016 (64-bit edition): [KB5002634]
• Microsoft 365 Apps for Enterprise for 64-bit Systems : [Correctif]
• Microsoft Office 2019 for 64-bit editions: [Correctif]]
• Microsoft 365 Apps for Enterprise for 32-bit Systems: [Correctif]]
• Microsoft Office LTSC 2021 for 32-bit editions: [Correctif]</t>
        </is>
      </c>
      <c r="L447" s="179" t="inlineStr">
        <is>
          <t>FS</t>
        </is>
      </c>
      <c r="M447" s="185" t="n">
        <v>45555</v>
      </c>
      <c r="N447" s="179" t="n">
        <v>5</v>
      </c>
      <c r="O447" s="186">
        <f>TODAY()</f>
        <v/>
      </c>
      <c r="P447" s="169">
        <f>DATEDIF(F447,O447,"D")</f>
        <v/>
      </c>
      <c r="Q447" s="179">
        <f>IF(P447&lt;=N447,"Traité dans le delai","Hors délai de remediation")</f>
        <v/>
      </c>
      <c r="R447" s="163" t="inlineStr">
        <is>
          <t>20/09/2024 : Mail envoyé par SOC
MEDZ ne dispose pas d’une solution de patching .</t>
        </is>
      </c>
      <c r="S447" s="22" t="inlineStr">
        <is>
          <t xml:space="preserve">https://msrc.microsoft.com/update-guide/vulnerability/CVE-2024-38016 </t>
        </is>
      </c>
    </row>
    <row r="448" ht="150" customHeight="1" s="209">
      <c r="A448" s="160" t="inlineStr">
        <is>
          <t>MEDZ</t>
        </is>
      </c>
      <c r="B448" s="179" t="inlineStr">
        <is>
          <t>20092024-17</t>
        </is>
      </c>
      <c r="C448" s="179" t="inlineStr">
        <is>
          <t>NOK</t>
        </is>
      </c>
      <c r="D448" s="218" t="inlineStr">
        <is>
          <t>CVE-2024-38221
CVE-2024-43489
CVE-2024-43496
CVE-2024-8904
CVE-2024-8905
CVE-2024-8906
CVE-2024-8907
CVE-2024-8908
CVE-2024-8909</t>
        </is>
      </c>
      <c r="E448" s="218" t="inlineStr">
        <is>
          <t>Microsoft Edge</t>
        </is>
      </c>
      <c r="F448" s="185" t="n">
        <v>45555</v>
      </c>
      <c r="G448" s="162" t="inlineStr">
        <is>
          <t>De multiples vulnérabilités ont été 
découvertes dans Microsoft Edge. 
Elles permettent à un attaquant de 
provoquer une exécution de code 
arbitraire à distance, un 
contournement de la politique de 
sécurité et un problème de sécurité 
non spécifié par l'éditeur</t>
        </is>
      </c>
      <c r="H448" s="89" t="inlineStr">
        <is>
          <t>Risque fort</t>
        </is>
      </c>
      <c r="I448" s="218" t="inlineStr">
        <is>
          <t>Contournement 
de la politique 
de sécurité
-
Exécution de 
code arbitraire 
à distance
-
Non spécifié 
par l'éditeur</t>
        </is>
      </c>
      <c r="J448" s="179" t="inlineStr">
        <is>
          <t>OUI</t>
        </is>
      </c>
      <c r="K448" s="162" t="inlineStr">
        <is>
          <t>Il est recommandé de mettre à jour Microsoft Edge dès que possible vers les versions :
✓ Microsoft Edge version : 129.0.2792.52 ou ultérieur</t>
        </is>
      </c>
      <c r="L448" s="179" t="inlineStr">
        <is>
          <t>FS</t>
        </is>
      </c>
      <c r="M448" s="185" t="n">
        <v>45555</v>
      </c>
      <c r="N448" s="179" t="n">
        <v>5</v>
      </c>
      <c r="O448" s="185" t="n">
        <v>45555</v>
      </c>
      <c r="P448" s="169">
        <f>DATEDIF(F448,O448,"D")</f>
        <v/>
      </c>
      <c r="Q448" s="179">
        <f>IF(P448&lt;=N448,"Traité dans le delai","Hors délai de remediation")</f>
        <v/>
      </c>
      <c r="R448" s="163" t="inlineStr">
        <is>
          <t>20/09/2024 : Mail envoyé par SOC
MEDZ ne dispose pas d’une solution de patching .</t>
        </is>
      </c>
      <c r="S448" s="162" t="inlineStr">
        <is>
          <t xml:space="preserve">https://msrc.microsoft.com/update-guide/vulnerability/CVE-2024-38221
https://msrc.microsoft.com/update-guide/vulnerability/CVE-2024-43489
https://msrc.microsoft.com/update-guide/vulnerability/CVE-2024-43496
https://msrc.microsoft.com/update-guide/vulnerability/CVE-2024-8904
https://msrc.microsoft.com/update-guide/vulnerability/CVE-2024-8905
https://msrc.microsoft.com/update-guide/vulnerability/CVE-2024-8906
https://msrc.microsoft.com/update-guide/vulnerability/CVE-2024-8907
https://msrc.microsoft.com/update-guide/vulnerability/CVE-2024-8908
https://msrc.microsoft.com/update-guide/vulnerability/CVE-2024-8909 </t>
        </is>
      </c>
    </row>
    <row r="449" ht="120" customHeight="1" s="209">
      <c r="A449" s="160" t="inlineStr">
        <is>
          <t>MEDZ</t>
        </is>
      </c>
      <c r="B449" s="160" t="inlineStr">
        <is>
          <t>25092024-18</t>
        </is>
      </c>
      <c r="C449" s="179" t="inlineStr">
        <is>
          <t>NOK</t>
        </is>
      </c>
      <c r="D449" s="182" t="inlineStr">
        <is>
          <t>CVE-2024-9120
CVE-2024-9121
CVE-2024-9122
CVE-2024-9123</t>
        </is>
      </c>
      <c r="E449" s="218" t="inlineStr">
        <is>
          <t>Google Chrome</t>
        </is>
      </c>
      <c r="F449" s="185" t="n">
        <v>45560</v>
      </c>
      <c r="G449" s="27" t="inlineStr">
        <is>
          <t>De multiples vulnérabilités ont été 
découvertes dans Google Chrome. 
Elles permettent à un attaquant de 
provoquer un problème de sécurité 
non spécifié par l'éditeur.</t>
        </is>
      </c>
      <c r="H449" s="89" t="inlineStr">
        <is>
          <t>Risque fort</t>
        </is>
      </c>
      <c r="I449" s="218" t="inlineStr">
        <is>
          <t>Non spécifié 
par l'éditeur</t>
        </is>
      </c>
      <c r="J449" s="179" t="inlineStr">
        <is>
          <t>OUI</t>
        </is>
      </c>
      <c r="K449" s="27" t="inlineStr">
        <is>
          <t>Il est recommandé de mettre à jour Microsoft Edge dès que possible vers les versions :
✓ Google Chrome version : 129.0.6668.70/.71 ou ultérieur pour Windows
✓ Google Chrome version : 129.0.6668.70 ou ultérieur pour Linux
✓ Google Chrome version : 129.0.6668.70/.71 ou ultérieur pour Mac</t>
        </is>
      </c>
      <c r="L449" s="179" t="inlineStr">
        <is>
          <t>FS</t>
        </is>
      </c>
      <c r="M449" s="185" t="n">
        <v>45560</v>
      </c>
      <c r="N449" s="179" t="n">
        <v>5</v>
      </c>
      <c r="O449" s="185" t="n">
        <v>45560</v>
      </c>
      <c r="P449" s="169">
        <f>DATEDIF(F449,O449,"D")</f>
        <v/>
      </c>
      <c r="Q449" s="179">
        <f>IF(P449&lt;=N449,"Traité dans le delai","Hors délai de remediation")</f>
        <v/>
      </c>
      <c r="R449" s="163" t="inlineStr">
        <is>
          <t>25/09/2024 : Mail envoyé par SOC
MEDZ ne dispose pas d’une solution de patching .</t>
        </is>
      </c>
      <c r="S449" s="47" t="inlineStr">
        <is>
          <t>https://chromereleases.googleblog.com/2024/09/stable-channel-update-for-desktop_24.html</t>
        </is>
      </c>
    </row>
    <row r="450" ht="60" customHeight="1" s="209">
      <c r="A450" s="160" t="inlineStr">
        <is>
          <t>MEDZ</t>
        </is>
      </c>
      <c r="B450" s="161" t="inlineStr">
        <is>
          <t>25092024-20</t>
        </is>
      </c>
      <c r="C450" s="179" t="inlineStr">
        <is>
          <t>Clos (Non concerné)</t>
        </is>
      </c>
      <c r="D450" s="218" t="inlineStr">
        <is>
          <t>CVE-2022-24805
CVE-2022-24809
CVE-2024-45817</t>
        </is>
      </c>
      <c r="E450" s="218" t="inlineStr">
        <is>
          <t>Citrix Hypervisor</t>
        </is>
      </c>
      <c r="F450" s="185" t="n">
        <v>45560</v>
      </c>
      <c r="G450" s="162" t="inlineStr">
        <is>
          <t>De multiples vulnérabilités ont été 
découvertes dans les produits Citrix. Elles 
permettent à un attaquant de provoquer un 
déni de service à distance.</t>
        </is>
      </c>
      <c r="H450" s="38" t="inlineStr">
        <is>
          <t>Risque fort</t>
        </is>
      </c>
      <c r="I450" s="218" t="inlineStr">
        <is>
          <t>Déni de 
service à 
distance</t>
        </is>
      </c>
      <c r="J450" s="179" t="inlineStr">
        <is>
          <t>OUI</t>
        </is>
      </c>
      <c r="K450" s="162" t="inlineStr">
        <is>
          <t>✓ Hypervisor versions 8.2 CU1 LTSR sans le correctif de sécurité XS82ECU1077
✓ XenServer 8 sans le dernier correctif de sécurité</t>
        </is>
      </c>
      <c r="L450" s="179" t="inlineStr">
        <is>
          <t>Wintel</t>
        </is>
      </c>
      <c r="M450" s="185" t="n">
        <v>45560</v>
      </c>
      <c r="N450" s="179" t="n">
        <v>10</v>
      </c>
      <c r="O450" s="185">
        <f>TODAY()</f>
        <v/>
      </c>
      <c r="P450" s="169">
        <f>DATEDIF(F450,O450,"D")</f>
        <v/>
      </c>
      <c r="Q450" s="179">
        <f>IF(P450&lt;=N450,"Traité dans le delai","Hors délai de remediation")</f>
        <v/>
      </c>
      <c r="R450" s="147" t="inlineStr">
        <is>
          <t xml:space="preserve">25/09/2024 : Mail envoyé par SOC
Non concerné
</t>
        </is>
      </c>
      <c r="S450" s="22" t="inlineStr">
        <is>
          <t>https://support.citrix.com/s/article/CTX691646-xenserver-and-citrix-hypervisor-security-update_x0002_for-cve20244581</t>
        </is>
      </c>
    </row>
    <row r="451" ht="409.5" customHeight="1" s="209">
      <c r="A451" s="160" t="inlineStr">
        <is>
          <t>MEDZ</t>
        </is>
      </c>
      <c r="B451" s="161" t="inlineStr">
        <is>
          <t>26092024-21</t>
        </is>
      </c>
      <c r="C451" s="179" t="inlineStr">
        <is>
          <t>NOK</t>
        </is>
      </c>
      <c r="D451" s="218" t="inlineStr">
        <is>
          <t>CVE-2024-20350
CVE-2024-20381
CVE-2024-20414 
CVE-2024-20433
CVE-2024-20434
CVE-2024-20436 
CVE-2024-20437 
CVE-2024-20455 
CVE-2024-20464 
CVE-2024-20465 
CVE-2024-20467 
CVE-2024-20475 
CVE-2024-20480 
CVE-2024-20496 
CVE-2024-20508</t>
        </is>
      </c>
      <c r="E451" s="218" t="inlineStr">
        <is>
          <t>Produits Cisco</t>
        </is>
      </c>
      <c r="F451" s="185" t="n">
        <v>45561</v>
      </c>
      <c r="G451" s="162" t="inlineStr">
        <is>
          <t>De multiples vulnérabilités ont été 
découvertes dans les produits Cisco. 
Certaines d'entre elles permettent à un 
attaquant de causer un déni de service, 
de réussir une élévation de privilèges, 
d’exécuter du code arbitraire et de 
divulguer des informations confidentielles.</t>
        </is>
      </c>
      <c r="H451" s="38" t="inlineStr">
        <is>
          <t>Risque fort</t>
        </is>
      </c>
      <c r="I451" s="218" t="inlineStr">
        <is>
          <t>Elévation de privilèges
-
Déni de service
-
Exécution du code 
arbitraire à distance
-
Divulgation des 
informations 
confidentielles</t>
        </is>
      </c>
      <c r="J451" s="179" t="inlineStr">
        <is>
          <t>OUI</t>
        </is>
      </c>
      <c r="K451" s="162" t="inlineStr">
        <is>
          <t>référer aux bulletins de sécurité Cisco afin d’installer les nouvelles mises à jour.</t>
        </is>
      </c>
      <c r="L451" s="179" t="inlineStr">
        <is>
          <t>Network</t>
        </is>
      </c>
      <c r="M451" s="185" t="n">
        <v>45561</v>
      </c>
      <c r="N451" s="179" t="n">
        <v>5</v>
      </c>
      <c r="O451" s="185">
        <f>TODAY()</f>
        <v/>
      </c>
      <c r="P451" s="169">
        <f>DATEDIF(F451,O451,"D")</f>
        <v/>
      </c>
      <c r="Q451" s="179">
        <f>IF(P451&lt;=N451,"Traité dans le delai","Hors délai de remediation")</f>
        <v/>
      </c>
      <c r="R451" s="163" t="inlineStr">
        <is>
          <t>26/09/2024 : Mail envoyé par SOC
Pas de contrat de support</t>
        </is>
      </c>
      <c r="S451" s="162" t="inlineStr">
        <is>
          <t>https://sec.cloudapps.cisco.com/security/center/content/CiscoSecurityAdvisory/cisco-sa-httpsrvr_x0002_dos-yOZThut
https://sec.cloudapps.cisco.com/security/center/content/CiscoSecurityAdvisory/cisco-sa-dnac_x0002_ssh-e4uOdASj
https://sec.cloudapps.cisco.com/security/center/content/CiscoSecurityAdvisory/cisco-sa-cpp-vfr_x0002_dos-nhHKGgO
https://sec.cloudapps.cisco.com/security/center/content/CiscoSecurityAdvisory/cisco-sa-nso_x0002_auth-bypass-QnTEesp
https://sec.cloudapps.cisco.com/security/center/content/CiscoSecurityAdvisory/cisco-sa-vlan_x0002_dos-27Pur5RT
https://sec.cloudapps.cisco.com/security/center/content/CiscoSecurityAdvisory/cisco-sa-utd_x0002_snort3-dos-bypas-b4OUEwxD
https://sec.cloudapps.cisco.com/security/center/content/CiscoSecurityAdvisory/cisco-sa-sdwan_x0002_xss-zQ4KPvYd
https://sec.cloudapps.cisco.com/security/center/content/CiscoSecurityAdvisory/cisco-sa-repacl_x0002_9eXgnBpD
https://sec.cloudapps.cisco.com/security/center/content/CiscoSecurityAdvisory/cisco-sa-ios_x0002_webui-HfwnRgk
https://sec.cloudapps.cisco.com/security/center/content/CiscoSecurityAdvisory/cisco-sa-c9800-
cwa-acl-nPSbHSnA
https://sec.cloudapps.cisco.com/security/center/content/CiscoSecurityAdvisory/cisco-sa-webui_x0002_csrf-ycUYxkKO
https://sec.cloudapps.cisco.com/security/center/content/CiscoSecurityAdvisory/cisco-sa-sdwan_x0002_utd-dos-hDATqxs
https://sec.cloudapps.cisco.com/security/center/content/CiscoSecurityAdvisory/cisco-sa-rsvp_x0002_dos-OypvgVZf
https://sec.cloudapps.cisco.com/security/center/content/CiscoSecurityAdvisory/cisco-sa-pim_x0002_APbVfySJ
https://sec.cloudapps.cisco.com/security/center/content/CiscoSecurityAdvisory/cisco-sa-ios-xe_x0002_sda-edge-dos-MBcbG</t>
        </is>
      </c>
    </row>
    <row r="452" ht="255" customHeight="1" s="209">
      <c r="A452" s="160" t="inlineStr">
        <is>
          <t>MEDZ</t>
        </is>
      </c>
      <c r="B452" s="161" t="inlineStr">
        <is>
          <t>27092024-23</t>
        </is>
      </c>
      <c r="C452" s="129" t="inlineStr">
        <is>
          <t>Clos
(Non concerné)</t>
        </is>
      </c>
      <c r="D452" s="218" t="inlineStr">
        <is>
          <t xml:space="preserve">CVE-2024-4577
CVE-2024-8925
CVE-2024-8926
CVE-2024-8927
CVE-2024-9026 </t>
        </is>
      </c>
      <c r="E452" s="218" t="inlineStr">
        <is>
          <t>PHP</t>
        </is>
      </c>
      <c r="F452" s="185" t="n">
        <v>45562</v>
      </c>
      <c r="G452" s="162" t="inlineStr">
        <is>
          <t>De multiples vulnérabilités ont été 
découvertes dans PHP. Certaines d'entre 
elles permettent à un attaquant de 
provoquer une exécution de code arbitraire 
à distance, une atteinte à la confidentialité 
des données et une atteinte à l'intégrité des 
données.</t>
        </is>
      </c>
      <c r="H452" s="38" t="inlineStr">
        <is>
          <t>Risque fort</t>
        </is>
      </c>
      <c r="I452" s="218" t="inlineStr">
        <is>
          <t>Atteinte à l'intégrité 
des données
-
Atteinte à la 
confidentialité des 
données
-
Contournement de 
la politique de 
sécurité
-
Exécution de code 
arbitraire à 
distance
-
Non spécifié par 
l'éditeur</t>
        </is>
      </c>
      <c r="J452" s="179" t="inlineStr">
        <is>
          <t>OUI</t>
        </is>
      </c>
      <c r="K452" s="162" t="inlineStr">
        <is>
          <t>Il est recommandé de mettre à jour PHP dès que possible vers les versions :
✓ PHP versions 8.2.24 ou ultérieures.
✓ PHP versions 8.3.12 ou ultérieures.
✓ PHP versions 8.1.30 ou ultérieures.</t>
        </is>
      </c>
      <c r="L452" s="179" t="inlineStr">
        <is>
          <t>Wintel</t>
        </is>
      </c>
      <c r="M452" s="185" t="n">
        <v>45562</v>
      </c>
      <c r="N452" s="179" t="n">
        <v>2</v>
      </c>
      <c r="O452" s="185">
        <f>TODAY()</f>
        <v/>
      </c>
      <c r="P452" s="169">
        <f>DATEDIF(F452,O452,"D")</f>
        <v/>
      </c>
      <c r="Q452" s="179">
        <f>IF(P452&lt;=N452,"Traité dans le delai","Hors délai de remediation")</f>
        <v/>
      </c>
      <c r="R452" s="163" t="inlineStr">
        <is>
          <t>27/09/2024 : Mail envoyé par SOC
non concerné</t>
        </is>
      </c>
      <c r="S452" s="162" t="inlineStr">
        <is>
          <t>https://www.php.net/ChangeLog-8.php#8.1.30
https://www.php.net/ChangeLog-8.php#8.2.24
https://www.php.net/ChangeLog-8.php#8.3.12</t>
        </is>
      </c>
    </row>
    <row r="453" ht="75" customHeight="1" s="209">
      <c r="A453" s="160" t="inlineStr">
        <is>
          <t>MEDZ</t>
        </is>
      </c>
      <c r="B453" s="160" t="inlineStr">
        <is>
          <t>27092024-24</t>
        </is>
      </c>
      <c r="C453" s="179" t="inlineStr">
        <is>
          <t>NOK</t>
        </is>
      </c>
      <c r="D453" s="182" t="inlineStr">
        <is>
          <t>CVE-2024-9120
CVE-2024-9121
CVE-2024-9122
CVE-2024-9123</t>
        </is>
      </c>
      <c r="E453" s="182" t="inlineStr">
        <is>
          <t>Microsoft Edge</t>
        </is>
      </c>
      <c r="F453" s="186" t="n">
        <v>45562</v>
      </c>
      <c r="G453" s="27" t="inlineStr">
        <is>
          <t>De multiples vulnérabilités ont été 
découvertes dans Microsoft Edge. 
Elles permettent à un attaquant de 
provoquer un problème de sécurité 
non spécifié par l'éditeur.</t>
        </is>
      </c>
      <c r="H453" s="46" t="inlineStr">
        <is>
          <t>Risque fort</t>
        </is>
      </c>
      <c r="I453" s="182" t="inlineStr">
        <is>
          <t>Non spécifié par 
l'éditeur</t>
        </is>
      </c>
      <c r="J453" s="169" t="inlineStr">
        <is>
          <t>OUI</t>
        </is>
      </c>
      <c r="K453" s="27" t="inlineStr">
        <is>
          <t>Il est recommandé de mettre à jour Microsoft Edge dès que possible vers les versions :
✓ Google Chrome version : 129.0.2792.65 ou ultérieur</t>
        </is>
      </c>
      <c r="L453" s="179" t="inlineStr">
        <is>
          <t>FS</t>
        </is>
      </c>
      <c r="M453" s="186" t="n">
        <v>45562</v>
      </c>
      <c r="N453" s="179" t="n">
        <v>5</v>
      </c>
      <c r="O453" s="185">
        <f>TODAY()</f>
        <v/>
      </c>
      <c r="P453" s="169">
        <f>DATEDIF(F453,O453,"D")</f>
        <v/>
      </c>
      <c r="Q453" s="179">
        <f>IF(P453&lt;=N453,"Traité dans le delai","Hors délai de remediation")</f>
        <v/>
      </c>
      <c r="R453" s="163" t="inlineStr">
        <is>
          <t>27/09/2024 : Mail envoyé par SOC
MEDZ ne dispose pas d’une solution de patching .</t>
        </is>
      </c>
      <c r="S453" s="162" t="inlineStr">
        <is>
          <t>https://msrc.microsoft.com/update-guide/vulnerability/CVE-2024-9120
https://msrc.microsoft.com/update-guide/vulnerability/CVE-2024-9121
https://msrc.microsoft.com/update-guide/vulnerability/CVE-2024-9122
https://msrc.microsoft.com/update-guide/vulnerability/CVE-2024-9123</t>
        </is>
      </c>
    </row>
    <row r="454" ht="120" customHeight="1" s="209">
      <c r="A454" s="160" t="inlineStr">
        <is>
          <t>MEDZ</t>
        </is>
      </c>
      <c r="B454" s="161" t="inlineStr">
        <is>
          <t>02102024-01</t>
        </is>
      </c>
      <c r="C454" s="179" t="inlineStr">
        <is>
          <t>Clos (Patch cumulative)</t>
        </is>
      </c>
      <c r="D454" s="182" t="inlineStr">
        <is>
          <t>CVE-2024-7025
CVE-2024-9369
CVE-2024-9370</t>
        </is>
      </c>
      <c r="E454" s="182" t="inlineStr">
        <is>
          <t>Google Chrome</t>
        </is>
      </c>
      <c r="F454" s="186" t="n">
        <v>45567</v>
      </c>
      <c r="G454" s="27" t="inlineStr">
        <is>
          <t>De multiples vulnérabilités ont été 
découvertes dans Google Chrome. 
Elles permettent à un attaquant de 
provoquer un problème de sécurité 
non spécifié par l'éditeur.</t>
        </is>
      </c>
      <c r="H454" s="144" t="inlineStr">
        <is>
          <t>Risque fort</t>
        </is>
      </c>
      <c r="I454" s="182" t="inlineStr">
        <is>
          <t>Non spécifié 
par l'éditeur</t>
        </is>
      </c>
      <c r="J454" s="169" t="inlineStr">
        <is>
          <t>OUI</t>
        </is>
      </c>
      <c r="K454" s="162" t="inlineStr">
        <is>
          <t>Il est recommandé de mettre à jour Google Chrome dès que possible vers les versions :
✓ Google Chrome version : 129.0.6668.89/.90 ou ultérieur pour Windows
✓ Google Chrome version : 129.0.6668.89 ou ultérieur pour Linux
✓ Google Chrome version : 129.0.6668.89/.90 ou ultérieur pour Mac</t>
        </is>
      </c>
      <c r="L454" s="179" t="inlineStr">
        <is>
          <t>FS</t>
        </is>
      </c>
      <c r="M454" s="185" t="n">
        <v>45567</v>
      </c>
      <c r="N454" s="179" t="n">
        <v>5</v>
      </c>
      <c r="O454" s="185" t="n">
        <v>45567</v>
      </c>
      <c r="P454" s="169">
        <f>DATEDIF(F454,O454,"D")</f>
        <v/>
      </c>
      <c r="Q454" s="179">
        <f>IF(P454&lt;=N454,"Traité dans le delai","Hors délai de remediation")</f>
        <v/>
      </c>
      <c r="R454" s="163" t="inlineStr">
        <is>
          <t>02/10/2024 : Mail envoyé par SOC
une vulnérabilité à été découverte sous id : 09102024-08</t>
        </is>
      </c>
      <c r="S454" s="22" t="inlineStr">
        <is>
          <t>https://chromereleases.googleblog.com/2024/10/stable-channel-update-for-desktop.html</t>
        </is>
      </c>
      <c r="T454" s="22" t="n"/>
    </row>
    <row r="455" ht="409.5" customHeight="1" s="209">
      <c r="A455" s="160" t="inlineStr">
        <is>
          <t>MEDZ</t>
        </is>
      </c>
      <c r="B455" s="161" t="inlineStr">
        <is>
          <t>03102024-03</t>
        </is>
      </c>
      <c r="C455" s="109" t="inlineStr">
        <is>
          <t>Clos (Non Concerné)</t>
        </is>
      </c>
      <c r="D455" s="182" t="inlineStr">
        <is>
          <t>CVE-2024-20365 
CVE-2024-20385 
CVE-2024-20393 
CVE-2024-20470 
CVE-2024-20432 
CVE-2024-20438 
CVE-2024-20441 
CVE-2024-20442 
CVE-2024-20477 
CVE-2024-20444 
CVE-2024-20448 
CVE-2024-20449 
CVE-2024-20490 
CVE-2024-20491 
CVE-2024-20492 
CVE-2024-20498 
CVE-2024-20499
CVE-2024-20500 
CVE-2024-20501 
CVE-2024-20502 
CVE-2024-20513 
CVE-2024-20509 
CVE-2024-20515 
CVE-2024-20516 
CVE-2024-20517 
CVE-2024-20518
CVE-2024-20519 
CVE-2024-20520
CVE-2024-20521 
CVE-2024-20522 
CVE-2024-20523 
CVE-2024-20524</t>
        </is>
      </c>
      <c r="E455" s="182" t="inlineStr">
        <is>
          <t>Produits Cisco</t>
        </is>
      </c>
      <c r="F455" s="186" t="n">
        <v>45568</v>
      </c>
      <c r="G455" s="27" t="inlineStr">
        <is>
          <t>De multiples vulnérabilités ont été 
découvertes dans les produits Cisco. 
Elles permettent à un attaquant 
distant d’exécuter du code, d’accéder 
à des données confidentielles, 
d’élever ses privilèges ou de causer 
un déni de service.</t>
        </is>
      </c>
      <c r="H455" s="144" t="inlineStr">
        <is>
          <t>Risque fort</t>
        </is>
      </c>
      <c r="I455" s="218" t="inlineStr">
        <is>
          <t>Exécution de 
code à 
distance
-
Accès à des 
données 
confidentielles
-
Elévation de 
privilèges
-
Déni de 
service</t>
        </is>
      </c>
      <c r="J455" s="179" t="inlineStr">
        <is>
          <t>OUI</t>
        </is>
      </c>
      <c r="K455" s="23" t="inlineStr">
        <is>
          <t>Veuillez se référer aux bulletins de sécurité de Cisco pour mettre à jours vos équipements.</t>
        </is>
      </c>
      <c r="L455" s="179" t="inlineStr">
        <is>
          <t>Network</t>
        </is>
      </c>
      <c r="M455" s="185" t="n">
        <v>45568</v>
      </c>
      <c r="N455" s="179" t="n">
        <v>5</v>
      </c>
      <c r="O455" s="185" t="n">
        <v>45581</v>
      </c>
      <c r="P455" s="169">
        <f>DATEDIF(F455,O455,"D")</f>
        <v/>
      </c>
      <c r="Q455" s="179">
        <f>IF(P455&lt;=N455,"Traité dans le delai","Hors délai de remediation")</f>
        <v/>
      </c>
      <c r="R455" s="163" t="inlineStr">
        <is>
          <t>03/10/2024 : Mail envoyé par SOC
08/10/2024 : Relance
11/10/2024 : Relance
15/10/2024 : Relance
16/10/2024 : ne sont pas concernés par cette vulnérabilité.</t>
        </is>
      </c>
      <c r="S455" s="162" t="inlineStr">
        <is>
          <t>https://sec.cloudapps.cisco.com/security/center/content/CiscoSecurityAdvisory/cisco-sacimc_x0002_redfish-cominj-sbkv5ZZ 
https://sec.cloudapps.cisco.com/security/center/content/CiscoSecurityAdvisory/cisco-saexpw_x0002_escalation-3bkz77bD 
https://sec.cloudapps.cisco.com/security/center/content/CiscoSecurityAdvisory/cisco-sa-iseinfo_x0002_disc-ZYF2nEEX 
https://sec.cloudapps.cisco.com/security/center/content/CiscoSecurityAdvisory/cisco-sameraki_x0002_mx-vpn-dos-QTRHzG2 
https://sec.cloudapps.cisco.com/security/center/content/CiscoSecurityAdvisory/cisco-sameraki_x0002_mx-vpn-dos-by-QWUkqV7X 
https://sec.cloudapps.cisco.com/security/center/content/CiscoSecurityAdvisory/cisco-sandfc-cidv_x0002_XvyX2wLj 
https://sec.cloudapps.cisco.com/security/center/content/CiscoSecurityAdvisory/cisco-sandfc_x0002_cmdinj-UvYZrKfr 
https://sec.cloudapps.cisco.com/security/center/content/CiscoSecurityAdvisory/cisco-sa-ndfc_x0002_ptrce-BUSHLbp 
https://sec.cloudapps.cisco.com/security/center/content/CiscoSecurityAdvisory/cisco-sandfc-raci_x0002_T46k3jnN 
https://sec.cloudapps.cisco.com/security/center/content/CiscoSecurityAdvisory/cisco-sandhs-idv_x0002_Bk8VqEDc 
https://sec.cloudapps.cisco.com/security/center/content/CiscoSecurityAdvisory/cisco-sandhs_x0002_uaapi-Jh4V6zpN 
https://sec.cloudapps.cisco.com/security/center/content/CiscoSecurityAdvisory/cisco-sarv34x_x0002_privesc-rce-qE33TCms 
https://sec.cloudapps.cisco.com/security/center/content/CiscoSecurityAdvisory/cisco-sa_x0002_sbrv04x_rv32x_vulns-yJ2OSD</t>
        </is>
      </c>
      <c r="T455" s="162" t="n"/>
    </row>
    <row r="456" ht="60" customHeight="1" s="209">
      <c r="A456" s="160" t="inlineStr">
        <is>
          <t>MEDZ</t>
        </is>
      </c>
      <c r="B456" s="161" t="inlineStr">
        <is>
          <t>04102024-04</t>
        </is>
      </c>
      <c r="C456" s="179" t="inlineStr">
        <is>
          <t>Clos (Patch cumulative)</t>
        </is>
      </c>
      <c r="D456" s="218" t="inlineStr">
        <is>
          <t>CVE-2024-7025
CVE-2024-9369
CVE-2024-9370</t>
        </is>
      </c>
      <c r="E456" s="218" t="inlineStr">
        <is>
          <t>Microsoft Edge</t>
        </is>
      </c>
      <c r="F456" s="185" t="n">
        <v>45569</v>
      </c>
      <c r="G456" s="162" t="inlineStr">
        <is>
          <t>De multiples vulnérabilités ont été découvertes 
dans Microsoft Edge. Elles permettent à un 
attaquant de provoquer un problème de sécurité 
non spécifié par l'éditeur.</t>
        </is>
      </c>
      <c r="H456" s="89" t="inlineStr">
        <is>
          <t>Risque fort</t>
        </is>
      </c>
      <c r="I456" s="18" t="inlineStr">
        <is>
          <t>Non spécifié par 
l'éditeur</t>
        </is>
      </c>
      <c r="J456" s="179" t="inlineStr">
        <is>
          <t>OUI</t>
        </is>
      </c>
      <c r="K456" s="162" t="inlineStr">
        <is>
          <t>Il est recommandé de mettre à jour Microsoft Edge dès que possible vers les versions :
✓ Microsoft Edge version 129.0.2792.79 ou ultérieures.</t>
        </is>
      </c>
      <c r="L456" s="179" t="inlineStr">
        <is>
          <t>FS</t>
        </is>
      </c>
      <c r="M456" s="185" t="n">
        <v>45569</v>
      </c>
      <c r="N456" s="179" t="n">
        <v>5</v>
      </c>
      <c r="O456" s="185" t="n">
        <v>45581</v>
      </c>
      <c r="P456" s="169">
        <f>DATEDIF(F456,O456,"D")</f>
        <v/>
      </c>
      <c r="Q456" s="179">
        <f>IF(P456&lt;=N456,"Traité dans le delai","Hors délai de remediation")</f>
        <v/>
      </c>
      <c r="R456" s="163" t="inlineStr">
        <is>
          <t>04/10/2024 : Mail envoyé par SOC
une vulnérabilité à été découverte sous id : 11102024-13</t>
        </is>
      </c>
      <c r="S456" s="162" t="inlineStr">
        <is>
          <t>https://msrc.microsoft.com/update-guide/vulnerability/CVE-2024-7025 
https://msrc.microsoft.com/update-guide/vulnerability/CVE-2024-9369
https://msrc.microsoft.com/update-guide/vulnerability/CVE-2024-9370</t>
        </is>
      </c>
      <c r="T456" s="162" t="n"/>
    </row>
    <row r="457" ht="165" customHeight="1" s="209">
      <c r="A457" s="160" t="inlineStr">
        <is>
          <t>MEDZ</t>
        </is>
      </c>
      <c r="B457" s="161" t="inlineStr">
        <is>
          <t>09102024-07</t>
        </is>
      </c>
      <c r="C457" s="109" t="inlineStr">
        <is>
          <t>Clos (Non Concerné)</t>
        </is>
      </c>
      <c r="D457" s="218" t="inlineStr">
        <is>
          <t>CVE-2024-33506
CVE-2024-45330</t>
        </is>
      </c>
      <c r="E457" s="218" t="inlineStr">
        <is>
          <t>produits Fortinet</t>
        </is>
      </c>
      <c r="F457" s="185" t="n">
        <v>45574</v>
      </c>
      <c r="G457" s="162" t="inlineStr">
        <is>
          <t>De multiples vulnérabilités ont été 
découvertes dans les produits Fortinet. 
Certaines d'entre elles permettent à un 
attaquant de provoquer une exécution de 
code arbitraire à distance, une élévation de 
privilèges et une atteinte à la confidentialité 
des données.</t>
        </is>
      </c>
      <c r="H457" s="89" t="inlineStr">
        <is>
          <t>Risque fort</t>
        </is>
      </c>
      <c r="I457" s="218" t="inlineStr">
        <is>
          <t>Atteinte à la 
confidentialité 
des données
-
Exécution de 
code 
arbitraire à 
distance
-
Élévation de 
privilèges</t>
        </is>
      </c>
      <c r="J457" s="179" t="inlineStr">
        <is>
          <t>OUI</t>
        </is>
      </c>
      <c r="K457" s="162" t="inlineStr">
        <is>
          <t>Installation de la mise à jour :
✓ FortiAnalyzer 7.4.x versions 7.4.4 ou ultérieure
✓ FortiAnalyzer versions 7.2.6 ou ultérieure
✓ FortiManager versions 7.4.x versions 7.4.3 ou ultérieure
✓ FortiManager versions 7.2.6 ou ultérieure</t>
        </is>
      </c>
      <c r="L457" s="179" t="inlineStr">
        <is>
          <t>Network</t>
        </is>
      </c>
      <c r="M457" s="185" t="n">
        <v>45574</v>
      </c>
      <c r="N457" s="179" t="n">
        <v>5</v>
      </c>
      <c r="O457" s="185" t="n">
        <v>45592</v>
      </c>
      <c r="P457" s="169">
        <f>DATEDIF(F457,O457,"D")</f>
        <v/>
      </c>
      <c r="Q457" s="179">
        <f>IF(P457&lt;=N457,"Traité dans le delai","Hors délai de remediation")</f>
        <v/>
      </c>
      <c r="R457" s="163" t="inlineStr">
        <is>
          <t>09/10/2024 : Mail envoyé par SOC
18/10/2024 : Relance
Non concerné</t>
        </is>
      </c>
      <c r="S457" s="162" t="inlineStr">
        <is>
          <t>https://www.fortiguard.com/psirt/FG-IR-23-472
https://www.fortiguard.com/psirt/FG-IR-24-196</t>
        </is>
      </c>
      <c r="T457" s="162" t="n"/>
    </row>
    <row r="458" ht="120" customHeight="1" s="209">
      <c r="A458" s="160" t="inlineStr">
        <is>
          <t>MEDZ</t>
        </is>
      </c>
      <c r="B458" s="161" t="inlineStr">
        <is>
          <t>09102024-08</t>
        </is>
      </c>
      <c r="C458" s="179" t="inlineStr">
        <is>
          <t>Clos (Patch cumulative)</t>
        </is>
      </c>
      <c r="D458" s="218" t="inlineStr">
        <is>
          <t>CVE-2024-9602
CVE-2024-9603</t>
        </is>
      </c>
      <c r="E458" s="218" t="inlineStr">
        <is>
          <t>Google Chrome</t>
        </is>
      </c>
      <c r="F458" s="185" t="n">
        <v>45574</v>
      </c>
      <c r="G458" s="162" t="inlineStr">
        <is>
          <t>De multiples vulnérabilités ont été 
découvertes dans Google Chrome. 
Elles permettent à un attaquant de 
provoquer un problème de sécurité 
non spécifié par l'éditeur.</t>
        </is>
      </c>
      <c r="H458" s="89" t="inlineStr">
        <is>
          <t>Risque fort</t>
        </is>
      </c>
      <c r="I458" s="218" t="inlineStr">
        <is>
          <t>Non spécifié 
par l'éditeur</t>
        </is>
      </c>
      <c r="J458" s="179" t="inlineStr">
        <is>
          <t>OUI</t>
        </is>
      </c>
      <c r="K458" s="162" t="inlineStr">
        <is>
          <t>Il est recommandé de mettre à jour Google Chrome dès que possible vers les versions :
✓ Google Chrome version: 129.0.6668.100/.101 ou ultérieur pour Windows
✓ Google Chrome version: 129.0.6668.100 ou ultérieur pour Linux
✓ Google Chrome version: 129.0.6668.100/.101 ou ultérieur pour Mac</t>
        </is>
      </c>
      <c r="L458" s="179" t="inlineStr">
        <is>
          <t>FS</t>
        </is>
      </c>
      <c r="M458" s="185" t="n">
        <v>45574</v>
      </c>
      <c r="N458" s="179" t="n">
        <v>5</v>
      </c>
      <c r="O458" s="185" t="n">
        <v>45574</v>
      </c>
      <c r="P458" s="169">
        <f>DATEDIF(F458,O458,"D")</f>
        <v/>
      </c>
      <c r="Q458" s="179">
        <f>IF(P458&lt;=N458,"Traité dans le delai","Hors délai de remediation")</f>
        <v/>
      </c>
      <c r="R458" s="163" t="inlineStr">
        <is>
          <t>09/10/2024 : Mail envoyé par SOC
une vulnérabilité à été découverte sous id : 16102024-16</t>
        </is>
      </c>
      <c r="S458" s="22" t="inlineStr">
        <is>
          <t>https://chromereleases.googleblog.com/2024/10/stable-channel-update-for-desktop_8.html</t>
        </is>
      </c>
      <c r="T458" s="22" t="n"/>
    </row>
    <row r="459" ht="409.5" customHeight="1" s="209">
      <c r="A459" s="160" t="inlineStr">
        <is>
          <t>MEDZ</t>
        </is>
      </c>
      <c r="B459" s="161" t="inlineStr">
        <is>
          <t>10102024-09</t>
        </is>
      </c>
      <c r="C459" s="179" t="inlineStr">
        <is>
          <t>NOK</t>
        </is>
      </c>
      <c r="D459" s="179" t="inlineStr">
        <is>
          <t>CVE-2024-43572</t>
        </is>
      </c>
      <c r="E459" s="218" t="inlineStr">
        <is>
          <t>Zero-day-Microsoft Management 
Console</t>
        </is>
      </c>
      <c r="F459" s="185" t="n">
        <v>45574</v>
      </c>
      <c r="G459" s="162" t="inlineStr">
        <is>
          <t>Une vulnérabilité a été découverte 
dans Microsoft Management Console 
permet à un attaquant, en persuadant 
une victime d’ouvrir un fichier Snap-in 
spécifiquement forgé, d'exécuter du 
code arbitraire. 
La vulnérabilité CVE-2024-43572 est 
activement exploitée</t>
        </is>
      </c>
      <c r="H459" s="89" t="inlineStr">
        <is>
          <t>Risque fort</t>
        </is>
      </c>
      <c r="I459" s="218" t="inlineStr">
        <is>
          <t>Exécution de 
code 
arbitraire</t>
        </is>
      </c>
      <c r="J459" s="179" t="inlineStr">
        <is>
          <t>OUI</t>
        </is>
      </c>
      <c r="K459" s="162" t="inlineStr">
        <is>
          <t>Appliquer les correctifs suivants :
▪ Windows Server 2012 R2 (Server Core installation) : [KB5044343]
▪ Windows Server 2012 R2 : [KB5044343]
▪ Windows Server 2012 (Server Core installation) : [KB5044342]
▪ Windows Server 2012 : [KB5044342]
▪ Windows Server 2008 R2 for x64-based Systems Service Pack 1 (Server Core installation) : 
[KB5044356] [KB5044321]
▪ Windows Server 2008 R2 for x64-based Systems Service Pack 1 : [KB5044356] [KB5044321]
▪ Windows Server 2008 for x64-based Systems Service Pack 2 (Server Core installation) : [KB5044320] 
[KB5044306]
▪ Windows Server 2008 for x64-based Systems Service Pack 2 : [KB5044320] [KB5044306]
▪ Windows Server 2008 for 32-bit Systems Service Pack 2 (Server Core installation) : [KB5044320] 
[KB5044306]
▪ Windows Server 2008 for 32-bit Systems Service Pack 2 : [KB5044320] [KB5044306]
▪ Windows Server 2016 (Server Core installation) : [KB5044293]
▪ Windows Server 2016 : [KB5044293]
▪ Windows 10 Version 1607 for x64-based Systems : [KB5044293]
▪ Windows 10 Version 1607 for 32-bit Systems : [KB5044293]
▪ Windows 10 for x64-based Systems : [KB5044286]
▪ Windows 10 for 32-bit Systems : [KB5044286]
▪ Windows 11 Version 24H2 for x64-based Systems : [KB5044284]
▪ Windows 11 Version 24H2 for ARM64-based Systems : [KB5044284]
▪ Windows Server 2022, 23H2 Edition (Server Core installation) : [KB5044288]
▪ Windows 11 Version 23H2 for x64-based Systems : [KB5044285]
▪ Windows 11 Version 23H2 for ARM64-based Systems : [KB5044285]
▪ Windows 10 Version 22H2 for 32-bit Systems : [KB5044273]
▪ Windows 10 Version 22H2 for ARM64-based Systems : [KB5044273]
▪ Windows 10 Version 22H2 for x64-based Systems : [KB5044273]
▪ Windows 11 Version 22H2 for x64-based Systems : [KB5044285]
▪ Windows 11 Version 22H2 for ARM64-based Systems : [KB5044285]
▪ Windows 10 Version 21H2 for x64-based Systems : [KB5044273]
▪ Windows 10 Version 21H2 for ARM64-based Systems : [KB5044273]
▪ Windows 10 Version 21H2 for 32-bit Systems : [KB5044273]
▪ Windows 11 version 21H2 for ARM64-based Systems : [KB5044280]
▪ Windows 11 version 21H2 for x64-based Systems : [KB5044280]
▪ Windows Server 2022 (Server Core installation) : [KB5044281]
▪ Windows Server 2022 : [KB5044281]
▪ Windows Server 2019 (Server Core installation) : [KB5044277]
▪ Windows Server 2019 : [KB5044277]
▪ Windows 10 Version 1809 for x64-based Systems : [KB5044277]
▪ Windows 10 Version 1809 for 32-bit Systems : [KB5044277]</t>
        </is>
      </c>
      <c r="L459" s="179" t="inlineStr">
        <is>
          <t>Wintel</t>
        </is>
      </c>
      <c r="M459" s="185" t="n">
        <v>45574</v>
      </c>
      <c r="N459" s="179" t="n">
        <v>2</v>
      </c>
      <c r="O459" s="185" t="n">
        <v>45592</v>
      </c>
      <c r="P459" s="169">
        <f>DATEDIF(F459,O459,"D")</f>
        <v/>
      </c>
      <c r="Q459" s="179">
        <f>IF(P459&lt;=N459,"Traité dans le delai","Hors délai de remediation")</f>
        <v/>
      </c>
      <c r="R459" s="163" t="inlineStr">
        <is>
          <t>09/10/2024 : Mail envoyé par SOC
14/10/2024 : Relance
16/10/2024 : Relance
18/10/2024 : Relance
MEDZ ne dispose pas d’une solution de patching .</t>
        </is>
      </c>
      <c r="S459" s="22" t="inlineStr">
        <is>
          <t>https://msrc.microsoft.com/update-guide/vulnerability/CVE-2024-43572</t>
        </is>
      </c>
      <c r="T459" s="22" t="n"/>
    </row>
    <row r="460" ht="409.5" customHeight="1" s="209">
      <c r="A460" s="160" t="inlineStr">
        <is>
          <t>MEDZ</t>
        </is>
      </c>
      <c r="B460" s="161" t="inlineStr">
        <is>
          <t>10102024-09</t>
        </is>
      </c>
      <c r="C460" s="179" t="inlineStr">
        <is>
          <t>NOK</t>
        </is>
      </c>
      <c r="D460" s="179" t="inlineStr">
        <is>
          <t>CVE-2024-43572</t>
        </is>
      </c>
      <c r="E460" s="218" t="inlineStr">
        <is>
          <t>Zero-day-Microsoft Management 
Console</t>
        </is>
      </c>
      <c r="F460" s="185" t="n">
        <v>45574</v>
      </c>
      <c r="G460" s="162" t="inlineStr">
        <is>
          <t>Une vulnérabilité a été découverte 
dans Microsoft Management Console 
permet à un attaquant, en persuadant 
une victime d’ouvrir un fichier Snap-in 
spécifiquement forgé, d'exécuter du 
code arbitraire. 
La vulnérabilité CVE-2024-43572 est 
activement exploitée</t>
        </is>
      </c>
      <c r="H460" s="89" t="inlineStr">
        <is>
          <t>Risque fort</t>
        </is>
      </c>
      <c r="I460" s="218" t="inlineStr">
        <is>
          <t>Exécution de 
code 
arbitraire</t>
        </is>
      </c>
      <c r="J460" s="179" t="inlineStr">
        <is>
          <t>OUI</t>
        </is>
      </c>
      <c r="K460" s="162" t="inlineStr">
        <is>
          <t>Appliquer les correctifs suivants :
▪ Windows Server 2012 R2 (Server Core installation) : [KB5044343]
▪ Windows Server 2012 R2 : [KB5044343]
▪ Windows Server 2012 (Server Core installation) : [KB5044342]
▪ Windows Server 2012 : [KB5044342]
▪ Windows Server 2008 R2 for x64-based Systems Service Pack 1 (Server Core installation) : 
[KB5044356] [KB5044321]
▪ Windows Server 2008 R2 for x64-based Systems Service Pack 1 : [KB5044356] [KB5044321]
▪ Windows Server 2008 for x64-based Systems Service Pack 2 (Server Core installation) : [KB5044320] 
[KB5044306]
▪ Windows Server 2008 for x64-based Systems Service Pack 2 : [KB5044320] [KB5044306]
▪ Windows Server 2008 for 32-bit Systems Service Pack 2 (Server Core installation) : [KB5044320] 
[KB5044306]
▪ Windows Server 2008 for 32-bit Systems Service Pack 2 : [KB5044320] [KB5044306]
▪ Windows Server 2016 (Server Core installation) : [KB5044293]
▪ Windows Server 2016 : [KB5044293]
▪ Windows 10 Version 1607 for x64-based Systems : [KB5044293]
▪ Windows 10 Version 1607 for 32-bit Systems : [KB5044293]
▪ Windows 10 for x64-based Systems : [KB5044286]
▪ Windows 10 for 32-bit Systems : [KB5044286]
▪ Windows 11 Version 24H2 for x64-based Systems : [KB5044284]
▪ Windows 11 Version 24H2 for ARM64-based Systems : [KB5044284]
▪ Windows Server 2022, 23H2 Edition (Server Core installation) : [KB5044288]
▪ Windows 11 Version 23H2 for x64-based Systems : [KB5044285]
▪ Windows 11 Version 23H2 for ARM64-based Systems : [KB5044285]
▪ Windows 10 Version 22H2 for 32-bit Systems : [KB5044273]
▪ Windows 10 Version 22H2 for ARM64-based Systems : [KB5044273]
▪ Windows 10 Version 22H2 for x64-based Systems : [KB5044273]
▪ Windows 11 Version 22H2 for x64-based Systems : [KB5044285]
▪ Windows 11 Version 22H2 for ARM64-based Systems : [KB5044285]
▪ Windows 10 Version 21H2 for x64-based Systems : [KB5044273]
▪ Windows 10 Version 21H2 for ARM64-based Systems : [KB5044273]
▪ Windows 10 Version 21H2 for 32-bit Systems : [KB5044273]
▪ Windows 11 version 21H2 for ARM64-based Systems : [KB5044280]
▪ Windows 11 version 21H2 for x64-based Systems : [KB5044280]
▪ Windows Server 2022 (Server Core installation) : [KB5044281]
▪ Windows Server 2022 : [KB5044281]
▪ Windows Server 2019 (Server Core installation) : [KB5044277]
▪ Windows Server 2019 : [KB5044277]
▪ Windows 10 Version 1809 for x64-based Systems : [KB5044277]
▪ Windows 10 Version 1809 for 32-bit Systems : [KB5044277]</t>
        </is>
      </c>
      <c r="L460" s="179" t="inlineStr">
        <is>
          <t>FS</t>
        </is>
      </c>
      <c r="M460" s="185" t="n">
        <v>45574</v>
      </c>
      <c r="N460" s="179" t="n">
        <v>2</v>
      </c>
      <c r="O460" s="185" t="n">
        <v>45592</v>
      </c>
      <c r="P460" s="169">
        <f>DATEDIF(F460,O460,"D")</f>
        <v/>
      </c>
      <c r="Q460" s="179">
        <f>IF(P460&lt;=N460,"Traité dans le delai","Hors délai de remediation")</f>
        <v/>
      </c>
      <c r="R460" s="163" t="inlineStr">
        <is>
          <t>09/10/2024 : Mail envoyé par SOC
14/10/2024 : Relance
16/10/2024 : Relance
18/10/2024 : Relance
MEDZ ne dispose pas d’une solution de patching .</t>
        </is>
      </c>
      <c r="S460" s="22" t="inlineStr">
        <is>
          <t>https://msrc.microsoft.com/update-guide/vulnerability/CVE-2024-43572</t>
        </is>
      </c>
      <c r="T460" s="22" t="n"/>
    </row>
    <row r="461" ht="409.5" customHeight="1" s="209">
      <c r="A461" s="160" t="inlineStr">
        <is>
          <t>MEDZ</t>
        </is>
      </c>
      <c r="B461" s="161" t="inlineStr">
        <is>
          <t>10102024-10</t>
        </is>
      </c>
      <c r="C461" s="179" t="inlineStr">
        <is>
          <t>NOK</t>
        </is>
      </c>
      <c r="D461" s="179" t="inlineStr">
        <is>
          <t>CVE-2024-43573</t>
        </is>
      </c>
      <c r="E461" s="218" t="inlineStr">
        <is>
          <t>Zero-day-Microsoft MSHTML</t>
        </is>
      </c>
      <c r="F461" s="185" t="n">
        <v>45574</v>
      </c>
      <c r="G461" s="162" t="inlineStr">
        <is>
          <t>Une vulnérabilité a été découverte dans le 
composant MSHTML permettant un 
attaquant d'exploiter une faille de 
spoofing dans la plateforme Windows 
MSHTML.
La vulnérabilité CVE-2024-43573 est 
activement exploitée.</t>
        </is>
      </c>
      <c r="H461" s="89" t="inlineStr">
        <is>
          <t>Risque fort</t>
        </is>
      </c>
      <c r="I461" s="179" t="inlineStr">
        <is>
          <t>Spoofing</t>
        </is>
      </c>
      <c r="J461" s="179" t="inlineStr">
        <is>
          <t>OUI</t>
        </is>
      </c>
      <c r="K461" s="162" t="inlineStr">
        <is>
          <t>Appliquer les correctifs suivants :
▪ Windows 10 Version 21H2 for x64-based Systems [KB5044273]
▪ Windows 10 Version 21H2 for ARM64-based Systems [KB5044273]
▪ Windows 10 Version 21H2 for 32-bit Systems [KB5044273]
▪ Windows 10 Version 22H2 for 32-bit Systems [KB5044273]
▪ Windows 10 Version 22H2 for ARM64-based Systems [KB5044273]
▪ Windows 10 Version 22H2 for x64-based Systems [KB5044273]
▪ Windows 10 Version 1809 for x64-based Systems [KB5044277]
▪ Windows 10 Version 1809 for 32-bit Systems [KB5044277]
▪ Windows 11 version 21H2 for ARM64-based Systems [KB5044280]
▪ Windows 11 version 21H2 for x64-based Systems [KB5044280]
▪ Windows 11 Version 24H2 for x64-based Systems [KB5044284]
▪ Windows 11 Version 24H2 for ARM64-based Systems [KB5044284]
▪ Windows 11 Version 22H2 for x64-based Systems [KB5044285]
▪ Windows 11 Version 22H2 for ARM64-based Systems [KB5044285]
▪ Windows 11 Version 23H2 for x64-based Systems [KB5044285]
▪ Windows 11 Version 23H2 for ARM64-based Systems [KB5044285]
▪ Windows 10 for x64-based Systems [KB5044286]
▪ Windows 10 for 32-bit Systems [KB5044286]
▪ Microsoft .NET Framework 4.6/4.6.2 [KB5044286]
▪ Windows 10 Version 1607 for x64-based Systems [KB5044293]
▪ Windows 10 Version 1607 for 32-bit Systems [KB5044293]
▪ Microsoft .NET Framework 3.5 AND 4.7.2 [KB5044293]
▪ Windows Server 2012 R2(Server Core installation) [KB5044413 ]
▪ Windows Server 2012 R2 [KB5044413 ]
▪ Windows Server 2012 (Server Core installation) [KB5044411 ]
▪ Windows Server 2012 [KB5044411 ]
▪ Microsoft SharePoint Enterprise Server 2016 [KB5002645]
▪ Microsoft SharePoint Server 2019 [KB5002647]
▪ Microsoft SharePoint Server Subscription Edition [KB5002649]
▪ Windows Server 2019 (Server Core installation) [KB5044277]
▪ Windows Server 2019 [KB5044277]
▪ Windows Server 2022 (Server Core installation) [KB5044281]
▪ Windows Server 2022 [KB5044281]
▪ Windows Server 2022, 23H2 Edition (Server Core installation) [KB5044288]
© 2024 DXC Technology Company. All rights reserved.
▪ Windows Server 2016 [KB5044293]
▪ Windows Server 2016 (Server Core installation) [KB5044293]
▪ Windows Server 2008 for x64-based Systems Service Pack 2 (Server Core installation) [KB5044306]
▪ Windows Server 2008 for x64-based Systems Service Pack 2 [KB5044306]
▪ Windows Server 2008 for 32-bit Systems Service Pack 2 (Server Core installation) [KB5044306]
▪ Windows Server 2008 for 32-bit Systems Service Pack 2 [KB5044306]
▪ Windows Server 2008 for x64-based Systems Service Pack 2 (Server Core installation) [KB5044320]
▪ Windows Server 2008 for x64-based Systems Service Pack 2 [KB5044320]
▪ Windows Server 2008 for 32-bit Systems Service Pack 2 (Server Core installation) [KB5044320]
▪ Windows Server 2008 for 32-bit Systems Service Pack 2 [KB5044320]
▪ Windows Server 2008 R2 for x64-based Systems Service Pack 1 (Server Core installation) [KB5044321]
▪ Windows Server 2008 R2 for x64-based Systems Service Pack 1 [KB5044321]
▪ Windows Server 2012 (Server Core installation) [KB5044342]
▪ Windows Server 2012 [KB5044342]
▪ Windows Server 2012 R2 (Server Core installation) [KB5044343]
▪ Windows Server 2012 R2 [KB5044343]
▪ Windows Server 2008 R2 for x64-based Systems Service Pack 1 (Server Core installation) [KB5044356]
▪ Windows Server 2008 R2 for x64-based Systems Service Pack 1 [KB5044356]
▪ Microsoft Configuration Manager 2403 [KB29166583]
▪ Microsoft Configuration Manager 2309 [KB29166583]
▪ Microsoft Configuration Manager 2303 [KB29166583]</t>
        </is>
      </c>
      <c r="L461" s="179" t="inlineStr">
        <is>
          <t>FS</t>
        </is>
      </c>
      <c r="M461" s="185" t="n">
        <v>45574</v>
      </c>
      <c r="N461" s="179" t="n">
        <v>2</v>
      </c>
      <c r="O461" s="185" t="n">
        <v>45592</v>
      </c>
      <c r="P461" s="169">
        <f>DATEDIF(F461,O461,"D")</f>
        <v/>
      </c>
      <c r="Q461" s="179">
        <f>IF(P461&lt;=N461,"Traité dans le delai","Hors délai de remediation")</f>
        <v/>
      </c>
      <c r="R461" s="163" t="inlineStr">
        <is>
          <t>10/10/2024 : Mail envoyé par SOC
14/10/2024 : Relance
16/10/2024 : Relance
18/10/2024 : Relance
MEDZ ne dispose pas d’une solution de patching .</t>
        </is>
      </c>
      <c r="S461" s="22" t="inlineStr">
        <is>
          <t>https://msrc.microsoft.com/update-guide/vulnerability/CVE-2024-43573</t>
        </is>
      </c>
      <c r="T461" s="22" t="n"/>
    </row>
    <row r="462" ht="409.5" customHeight="1" s="209">
      <c r="A462" s="160" t="inlineStr">
        <is>
          <t>MEDZ</t>
        </is>
      </c>
      <c r="B462" s="161" t="inlineStr">
        <is>
          <t>10102024-10</t>
        </is>
      </c>
      <c r="C462" s="179" t="inlineStr">
        <is>
          <t>NOK</t>
        </is>
      </c>
      <c r="D462" s="179" t="inlineStr">
        <is>
          <t>CVE-2024-43573</t>
        </is>
      </c>
      <c r="E462" s="218" t="inlineStr">
        <is>
          <t>Zero-day-Microsoft MSHTML</t>
        </is>
      </c>
      <c r="F462" s="185" t="n">
        <v>45574</v>
      </c>
      <c r="G462" s="162" t="inlineStr">
        <is>
          <t>Une vulnérabilité a été découverte dans le 
composant MSHTML permettant un 
attaquant d'exploiter une faille de 
spoofing dans la plateforme Windows 
MSHTML.
La vulnérabilité CVE-2024-43573 est 
activement exploitée.</t>
        </is>
      </c>
      <c r="H462" s="89" t="inlineStr">
        <is>
          <t>Risque fort</t>
        </is>
      </c>
      <c r="I462" s="179" t="inlineStr">
        <is>
          <t>Spoofing</t>
        </is>
      </c>
      <c r="J462" s="179" t="inlineStr">
        <is>
          <t>OUI</t>
        </is>
      </c>
      <c r="K462" s="162" t="inlineStr">
        <is>
          <t>Appliquer les correctifs suivants :
▪ Windows 10 Version 21H2 for x64-based Systems [KB5044273]
▪ Windows 10 Version 21H2 for ARM64-based Systems [KB5044273]
▪ Windows 10 Version 21H2 for 32-bit Systems [KB5044273]
▪ Windows 10 Version 22H2 for 32-bit Systems [KB5044273]
▪ Windows 10 Version 22H2 for ARM64-based Systems [KB5044273]
▪ Windows 10 Version 22H2 for x64-based Systems [KB5044273]
▪ Windows 10 Version 1809 for x64-based Systems [KB5044277]
▪ Windows 10 Version 1809 for 32-bit Systems [KB5044277]
▪ Windows 11 version 21H2 for ARM64-based Systems [KB5044280]
▪ Windows 11 version 21H2 for x64-based Systems [KB5044280]
▪ Windows 11 Version 24H2 for x64-based Systems [KB5044284]
▪ Windows 11 Version 24H2 for ARM64-based Systems [KB5044284]
▪ Windows 11 Version 22H2 for x64-based Systems [KB5044285]
▪ Windows 11 Version 22H2 for ARM64-based Systems [KB5044285]
▪ Windows 11 Version 23H2 for x64-based Systems [KB5044285]
▪ Windows 11 Version 23H2 for ARM64-based Systems [KB5044285]
▪ Windows 10 for x64-based Systems [KB5044286]
▪ Windows 10 for 32-bit Systems [KB5044286]
▪ Microsoft .NET Framework 4.6/4.6.2 [KB5044286]
▪ Windows 10 Version 1607 for x64-based Systems [KB5044293]
▪ Windows 10 Version 1607 for 32-bit Systems [KB5044293]
▪ Microsoft .NET Framework 3.5 AND 4.7.2 [KB5044293]
▪ Windows Server 2012 R2(Server Core installation) [KB5044413 ]
▪ Windows Server 2012 R2 [KB5044413 ]
▪ Windows Server 2012 (Server Core installation) [KB5044411 ]
▪ Windows Server 2012 [KB5044411 ]
▪ Microsoft SharePoint Enterprise Server 2016 [KB5002645]
▪ Microsoft SharePoint Server 2019 [KB5002647]
▪ Microsoft SharePoint Server Subscription Edition [KB5002649]
▪ Windows Server 2019 (Server Core installation) [KB5044277]
▪ Windows Server 2019 [KB5044277]
▪ Windows Server 2022 (Server Core installation) [KB5044281]
▪ Windows Server 2022 [KB5044281]
▪ Windows Server 2022, 23H2 Edition (Server Core installation) [KB5044288]
© 2024 DXC Technology Company. All rights reserved.
▪ Windows Server 2016 [KB5044293]
▪ Windows Server 2016 (Server Core installation) [KB5044293]
▪ Windows Server 2008 for x64-based Systems Service Pack 2 (Server Core installation) [KB5044306]
▪ Windows Server 2008 for x64-based Systems Service Pack 2 [KB5044306]
▪ Windows Server 2008 for 32-bit Systems Service Pack 2 (Server Core installation) [KB5044306]
▪ Windows Server 2008 for 32-bit Systems Service Pack 2 [KB5044306]
▪ Windows Server 2008 for x64-based Systems Service Pack 2 (Server Core installation) [KB5044320]
▪ Windows Server 2008 for x64-based Systems Service Pack 2 [KB5044320]
▪ Windows Server 2008 for 32-bit Systems Service Pack 2 (Server Core installation) [KB5044320]
▪ Windows Server 2008 for 32-bit Systems Service Pack 2 [KB5044320]
▪ Windows Server 2008 R2 for x64-based Systems Service Pack 1 (Server Core installation) [KB5044321]
▪ Windows Server 2008 R2 for x64-based Systems Service Pack 1 [KB5044321]
▪ Windows Server 2012 (Server Core installation) [KB5044342]
▪ Windows Server 2012 [KB5044342]
▪ Windows Server 2012 R2 (Server Core installation) [KB5044343]
▪ Windows Server 2012 R2 [KB5044343]
▪ Windows Server 2008 R2 for x64-based Systems Service Pack 1 (Server Core installation) [KB5044356]
▪ Windows Server 2008 R2 for x64-based Systems Service Pack 1 [KB5044356]
▪ Microsoft Configuration Manager 2403 [KB29166583]
▪ Microsoft Configuration Manager 2309 [KB29166583]
▪ Microsoft Configuration Manager 2303 [KB29166583]</t>
        </is>
      </c>
      <c r="L462" s="179" t="inlineStr">
        <is>
          <t>Wintel</t>
        </is>
      </c>
      <c r="M462" s="185" t="n">
        <v>45574</v>
      </c>
      <c r="N462" s="179" t="n">
        <v>2</v>
      </c>
      <c r="O462" s="185" t="n">
        <v>45592</v>
      </c>
      <c r="P462" s="169">
        <f>DATEDIF(F462,O462,"D")</f>
        <v/>
      </c>
      <c r="Q462" s="179">
        <f>IF(P462&lt;=N462,"Traité dans le delai","Hors délai de remediation")</f>
        <v/>
      </c>
      <c r="R462" s="163" t="inlineStr">
        <is>
          <t>10/10/2024 : Mail envoyé par SOC
14/10/2024 : Relance
16/10/2024 : Relance
18/10/2024 : Relance
MEDZ ne dispose pas d’une solution de patching .</t>
        </is>
      </c>
      <c r="S462" s="22" t="inlineStr">
        <is>
          <t>https://msrc.microsoft.com/update-guide/vulnerability/CVE-2024-43573</t>
        </is>
      </c>
      <c r="T462" s="22" t="n"/>
    </row>
    <row r="463" ht="90" customHeight="1" s="209">
      <c r="A463" s="160" t="inlineStr">
        <is>
          <t>MEDZ</t>
        </is>
      </c>
      <c r="B463" s="161" t="inlineStr">
        <is>
          <t>10102024-11</t>
        </is>
      </c>
      <c r="C463" s="179" t="inlineStr">
        <is>
          <t>NOK</t>
        </is>
      </c>
      <c r="D463" s="179" t="inlineStr">
        <is>
          <t>CVE-2024-9680</t>
        </is>
      </c>
      <c r="E463" s="218" t="inlineStr">
        <is>
          <t>Zero-Day dans le navigateur Mozilla Firefox</t>
        </is>
      </c>
      <c r="F463" s="185" t="n">
        <v>45575</v>
      </c>
      <c r="G463" s="162" t="inlineStr">
        <is>
          <t>Une vulnérabilité a été découverte dans le 
navigateur Mozilla Firefox permettant à un 
attaquant distant d’exécuter du code 
arbitraire.
La vulnérabilité CVE-2024-9680 est 
activement exploitée.</t>
        </is>
      </c>
      <c r="H463" s="89" t="inlineStr">
        <is>
          <t>Risque fort</t>
        </is>
      </c>
      <c r="I463" s="218" t="inlineStr">
        <is>
          <t>Exécution de 
code 
arbitraire à 
distance</t>
        </is>
      </c>
      <c r="J463" s="179" t="inlineStr">
        <is>
          <t>OUI</t>
        </is>
      </c>
      <c r="K463" s="162" t="inlineStr">
        <is>
          <t>Mise à jour vers les versions :
▪ Mozilla Firefox versions 131.0.2 ou ultérieur.
▪ Mozilla Firefox ESR versions 115.16.1 ou ultérieur.
▪ Mozilla Firefox ESR versions 128.3.1 ou ultérieur.</t>
        </is>
      </c>
      <c r="L463" s="179" t="inlineStr">
        <is>
          <t>FS</t>
        </is>
      </c>
      <c r="M463" s="185" t="n">
        <v>45575</v>
      </c>
      <c r="N463" s="179" t="n">
        <v>2</v>
      </c>
      <c r="O463" s="185" t="n">
        <v>45592</v>
      </c>
      <c r="P463" s="169">
        <f>DATEDIF(F463,O463,"D")</f>
        <v/>
      </c>
      <c r="Q463" s="179">
        <f>IF(P463&lt;=N463,"Traité dans le delai","Hors délai de remediation")</f>
        <v/>
      </c>
      <c r="R463" s="163" t="inlineStr">
        <is>
          <t>10/10/2024 : Mail envoyé par SOC
14/10/2024 : Relance
18/10/2024 : Relance
MEDZ ne dispose pas d’une solution de patching .</t>
        </is>
      </c>
      <c r="S463" s="22" t="inlineStr">
        <is>
          <t>https://www.mozilla.org/en-US/security/advisories/mfsa2024-51/#CVE-2024-9680</t>
        </is>
      </c>
      <c r="T463" s="22" t="n"/>
    </row>
    <row r="464" ht="180" customHeight="1" s="209">
      <c r="A464" s="160" t="inlineStr">
        <is>
          <t>MEDZ</t>
        </is>
      </c>
      <c r="B464" s="161" t="inlineStr">
        <is>
          <t>10102024-12</t>
        </is>
      </c>
      <c r="C464" s="109" t="inlineStr">
        <is>
          <t>Clos (Non Concerné)</t>
        </is>
      </c>
      <c r="D464" s="179" t="inlineStr">
        <is>
          <t>CVE-2024-23113</t>
        </is>
      </c>
      <c r="E464" s="218" t="inlineStr">
        <is>
          <t>produits Fortinet</t>
        </is>
      </c>
      <c r="F464" s="185" t="n">
        <v>45575</v>
      </c>
      <c r="G464" s="162" t="inlineStr">
        <is>
          <t>Une vulnérabilité a été découverte dans 
les produits Fortinet permettant à un 
attaquant d'exécuter de code ou des 
commandes non autorisés via crafted 
packets.
La vulnérabilité CVE-2024-23113 est 
activement exploitée.</t>
        </is>
      </c>
      <c r="H464" s="89" t="inlineStr">
        <is>
          <t>Risque fort</t>
        </is>
      </c>
      <c r="I464" s="218" t="inlineStr">
        <is>
          <t>Exécution de 
code ou des 
commandes 
non 
autorisés</t>
        </is>
      </c>
      <c r="J464" s="179" t="inlineStr">
        <is>
          <t>OUI</t>
        </is>
      </c>
      <c r="K464" s="162" t="inlineStr">
        <is>
          <t>Mise à jour vers les versions :
✓ FortiOS 7.2.x versions 7.2.7 ou ultérieure
✓ FortiOS 7.0.x versions 7.0.14 ou ultérieure
✓ FortiOS 7.4.x versions 7.4.3 ou ultérieure
✓ FortiPAM 1.0.x versions 1.0.4 ou ultérieure
✓ FortiPAM 1.1.x versions 1.1.3 ou ultérieure
✓ FortiPAM version 1.2.0 ou ultérieure
✓ FortiProxy 7.0.x versions 7.0.15 ou ultérieure
✓ FortiProxy 7.2.x versions 7.2.9 ou ultérieure
✓ FortiProxy 7.4.x versions 7.4.3 ou ultérieure
✓ FortiSwitchManager 7.0.x versions 7.0.4 ou ultérieure
✓ FortiSwitchManager 7.2.x versions 7.2.4 ou ultérieure</t>
        </is>
      </c>
      <c r="L464" s="179" t="inlineStr">
        <is>
          <t>Network</t>
        </is>
      </c>
      <c r="M464" s="185" t="n">
        <v>45575</v>
      </c>
      <c r="N464" s="179" t="n">
        <v>2</v>
      </c>
      <c r="O464" s="185" t="n">
        <v>45592</v>
      </c>
      <c r="P464" s="169">
        <f>DATEDIF(F464,O464,"D")</f>
        <v/>
      </c>
      <c r="Q464" s="179">
        <f>IF(P464&lt;=N464,"Traité dans le delai","Hors délai de remediation")</f>
        <v/>
      </c>
      <c r="R464" s="163" t="inlineStr">
        <is>
          <t>10/10/2024 : Mail envoyé par SOC
14/10/2024 : Relance
MEDZ  pas concerné par cette vulnérabilité, car nous utilisons actuellement la version v7.4.4.</t>
        </is>
      </c>
      <c r="S464" s="22" t="inlineStr">
        <is>
          <t>https://fortiguard.com/psirt/FG-IR-24-029</t>
        </is>
      </c>
      <c r="T464" s="22" t="n"/>
    </row>
    <row r="465" ht="75" customHeight="1" s="209">
      <c r="A465" s="160" t="inlineStr">
        <is>
          <t>MEDZ</t>
        </is>
      </c>
      <c r="B465" s="161" t="inlineStr">
        <is>
          <t>11102024-13</t>
        </is>
      </c>
      <c r="C465" s="179" t="inlineStr">
        <is>
          <t>Clos (Patch cumulative)</t>
        </is>
      </c>
      <c r="D465" s="218" t="inlineStr">
        <is>
          <t>CVE-2024-9602
CVE-2024-9603</t>
        </is>
      </c>
      <c r="E465" s="218" t="inlineStr">
        <is>
          <t>Microsoft Edge</t>
        </is>
      </c>
      <c r="F465" s="185" t="n">
        <v>45575</v>
      </c>
      <c r="G465" s="162" t="inlineStr">
        <is>
          <t>De multiples vulnérabilités ont été 
découvertes dans Microsoft Edge. Elles 
permettent à un attaquant de provoquer 
un problème de sécurité non spécifié par 
l'éditeur</t>
        </is>
      </c>
      <c r="H465" s="89" t="inlineStr">
        <is>
          <t>Risque fort</t>
        </is>
      </c>
      <c r="I465" s="218" t="inlineStr">
        <is>
          <t>Non spécifié 
par l'éditeur</t>
        </is>
      </c>
      <c r="J465" s="179" t="inlineStr">
        <is>
          <t>OUI</t>
        </is>
      </c>
      <c r="K465" s="162" t="inlineStr">
        <is>
          <t>Il est recommandé de mettre à jour Microsoft Edge dès que possible vers les versions :
✓ Microsoft Edge version 129.0.2792.89 ou ultérieures.</t>
        </is>
      </c>
      <c r="L465" s="179" t="inlineStr">
        <is>
          <t>FS</t>
        </is>
      </c>
      <c r="M465" s="185" t="n">
        <v>45575</v>
      </c>
      <c r="N465" s="179" t="n">
        <v>5</v>
      </c>
      <c r="O465" s="185" t="n">
        <v>45575</v>
      </c>
      <c r="P465" s="169">
        <f>DATEDIF(F465,O465,"D")</f>
        <v/>
      </c>
      <c r="Q465" s="179">
        <f>IF(P465&lt;=N465,"Traité dans le delai","Hors délai de remediation")</f>
        <v/>
      </c>
      <c r="R465" s="163" t="inlineStr">
        <is>
          <t>11/10/2024 : Mail envoyé par SOC
une vulnérabilité à été découverte sous id : 18102024-29</t>
        </is>
      </c>
      <c r="S465" s="162" t="inlineStr">
        <is>
          <t>https://msrc.microsoft.com/update-guide/vulnerability/CVE-2024-9602
https://msrc.microsoft.com/update-guide/vulnerability/CVE-2024-9603</t>
        </is>
      </c>
      <c r="T465" s="162" t="n"/>
    </row>
    <row r="466" ht="60" customHeight="1" s="209">
      <c r="A466" s="160" t="inlineStr">
        <is>
          <t>MEDZ</t>
        </is>
      </c>
      <c r="B466" s="161" t="inlineStr">
        <is>
          <t>15102024-15</t>
        </is>
      </c>
      <c r="C466" s="179" t="inlineStr">
        <is>
          <t>Clos (Patch cumulative)</t>
        </is>
      </c>
      <c r="D466" s="218" t="inlineStr">
        <is>
          <t>CVE-2024-9936</t>
        </is>
      </c>
      <c r="E466" s="218" t="inlineStr">
        <is>
          <t>Mozilla Firefox</t>
        </is>
      </c>
      <c r="F466" s="185" t="n">
        <v>45580</v>
      </c>
      <c r="G466" s="162" t="inlineStr">
        <is>
          <t>Une vulnérabilité a été découverte dans 
Mozilla Firefox. Elle permet à un attaquant 
de provoquer une exécution de code 
arbitraire à distance</t>
        </is>
      </c>
      <c r="H466" s="89" t="inlineStr">
        <is>
          <t>Risque fort</t>
        </is>
      </c>
      <c r="I466" s="218" t="inlineStr">
        <is>
          <t>Exécution de 
code 
arbitraire à 
distance</t>
        </is>
      </c>
      <c r="J466" s="179" t="inlineStr">
        <is>
          <t>OUI</t>
        </is>
      </c>
      <c r="K466" s="162" t="inlineStr">
        <is>
          <t>Mise à jour vers les versions :
✓ Firefox versions 131.0.3 ou ultérieure</t>
        </is>
      </c>
      <c r="L466" s="179" t="inlineStr">
        <is>
          <t>FS</t>
        </is>
      </c>
      <c r="M466" s="185" t="n">
        <v>45580</v>
      </c>
      <c r="N466" s="179" t="n">
        <v>5</v>
      </c>
      <c r="O466" s="185" t="n">
        <v>45592</v>
      </c>
      <c r="P466" s="169">
        <f>DATEDIF(F466,O466,"D")</f>
        <v/>
      </c>
      <c r="Q466" s="179">
        <f>IF(P466&lt;=N466,"Traité dans le delai","Hors délai de remediation")</f>
        <v/>
      </c>
      <c r="R466" s="163" t="inlineStr">
        <is>
          <t>15/10/2024 : Mail envoyé par SOC
MEDZ ne dispose pas d’une solution de patching .</t>
        </is>
      </c>
      <c r="S466" s="151" t="inlineStr">
        <is>
          <t>https://www.mozilla.org/en-US/security/advisories/mfsa2024-53/</t>
        </is>
      </c>
      <c r="T466" s="151" t="n"/>
    </row>
    <row r="467" ht="195" customHeight="1" s="209">
      <c r="A467" s="160" t="inlineStr">
        <is>
          <t>MEDZ</t>
        </is>
      </c>
      <c r="B467" s="161" t="inlineStr">
        <is>
          <t>16102024-16</t>
        </is>
      </c>
      <c r="C467" s="179" t="inlineStr">
        <is>
          <t>Clos (Patch cumulative)</t>
        </is>
      </c>
      <c r="D467" s="218" t="inlineStr">
        <is>
          <t>CVE-2024-9954 
CVE-2024-9955 
CVE-2024-9956 
CVE-2024-9957 
CVE-2024-9958 
CVE-2024-9959 
CVE-2024-9960 
CVE-2024-9961 
CVE-2024-9962 
CVE-2024-9963 
CVE-2024-9964 
CVE-2024-9965 
CVE-2024-9966</t>
        </is>
      </c>
      <c r="E467" s="218" t="inlineStr">
        <is>
          <t>Google Chrome</t>
        </is>
      </c>
      <c r="F467" s="185" t="n">
        <v>45581</v>
      </c>
      <c r="G467" s="162" t="inlineStr">
        <is>
          <t>De multiples vulnérabilités ont été 
découvertes dans Google Chrome. Elles 
permettent à un attaquant de prendre le 
contrôle du système affecté.</t>
        </is>
      </c>
      <c r="H467" s="89" t="inlineStr">
        <is>
          <t>Risque fort</t>
        </is>
      </c>
      <c r="I467" s="218" t="inlineStr">
        <is>
          <t xml:space="preserve">Prise de 
contrôle du 
système 
affecté </t>
        </is>
      </c>
      <c r="J467" s="179" t="inlineStr">
        <is>
          <t>OUI</t>
        </is>
      </c>
      <c r="K467" s="162" t="inlineStr">
        <is>
          <t>Il est recommandé de mettre à jour Google Chrome dès que possible vers les versions :
✓ Google Chrome version: 130.0.6723.58/.59 ou ultérieur pour Windows
✓ Google Chrome version: 130.0.6723.58 ou ultérieur pour Linux
✓ Google Chrome version: 130.0.6723.58/.59 ou ultérieur pour Mac</t>
        </is>
      </c>
      <c r="L467" s="179" t="inlineStr">
        <is>
          <t>FS</t>
        </is>
      </c>
      <c r="M467" s="185" t="n">
        <v>45581</v>
      </c>
      <c r="N467" s="179" t="n">
        <v>5</v>
      </c>
      <c r="O467" s="185" t="n">
        <v>45581</v>
      </c>
      <c r="P467" s="169">
        <f>DATEDIF(F467,O467,"D")</f>
        <v/>
      </c>
      <c r="Q467" s="179">
        <f>IF(P467&lt;=N467,"Traité dans le delai","Hors délai de remediation")</f>
        <v/>
      </c>
      <c r="R467" s="163" t="inlineStr">
        <is>
          <t>16/10/2024 : Mail envoyé par SOC
une vulnérabilité à été découverte sous id : 25102024-35</t>
        </is>
      </c>
      <c r="S467" s="22" t="inlineStr">
        <is>
          <t>https://chromereleases.googleblog.com/2024/10/stable-channel-update-for-desktop_15.html</t>
        </is>
      </c>
      <c r="T467" s="22" t="n"/>
    </row>
    <row r="468" ht="120" customHeight="1" s="209">
      <c r="A468" s="160" t="inlineStr">
        <is>
          <t>MEDZ</t>
        </is>
      </c>
      <c r="B468" s="161" t="inlineStr">
        <is>
          <t>16102024-17</t>
        </is>
      </c>
      <c r="C468" s="179" t="inlineStr">
        <is>
          <t>NOK</t>
        </is>
      </c>
      <c r="D468" s="218" t="inlineStr">
        <is>
          <t>CVE-2024-38229
CVE-2024-43483
CVE-2024-43484
CVE-2024-43485</t>
        </is>
      </c>
      <c r="E468" s="218" t="inlineStr">
        <is>
          <t>Microsoft .Net</t>
        </is>
      </c>
      <c r="F468" s="185" t="n">
        <v>45581</v>
      </c>
      <c r="G468" s="162" t="inlineStr">
        <is>
          <t>De multiples vulnérabilités ont été 
Découvertes dans Microsoft .Net. Elles 
permettent à un attaquant de provoquer 
une exécution de code arbitraire à 
distance et un déni de service à distance.</t>
        </is>
      </c>
      <c r="H468" s="89" t="inlineStr">
        <is>
          <t>Risque fort</t>
        </is>
      </c>
      <c r="I468" s="218" t="inlineStr">
        <is>
          <t>Déni de 
service à 
distance
-
Exécution de 
code 
arbitraire à 
distance</t>
        </is>
      </c>
      <c r="J468" s="179" t="inlineStr">
        <is>
          <t>OUI</t>
        </is>
      </c>
      <c r="K468" s="23" t="inlineStr">
        <is>
          <t>Se référer au bulletin de sécurité de Microsoft pour l'obtention des correctifs (cf. section Références)</t>
        </is>
      </c>
      <c r="L468" s="179" t="inlineStr">
        <is>
          <t>Wintel</t>
        </is>
      </c>
      <c r="M468" s="185" t="n">
        <v>45581</v>
      </c>
      <c r="N468" s="179" t="n">
        <v>5</v>
      </c>
      <c r="O468" s="185" t="n">
        <v>45592</v>
      </c>
      <c r="P468" s="169">
        <f>DATEDIF(F468,O468,"D")</f>
        <v/>
      </c>
      <c r="Q468" s="179">
        <f>IF(P468&lt;=N468,"Traité dans le delai","Hors délai de remediation")</f>
        <v/>
      </c>
      <c r="R468" s="163" t="inlineStr">
        <is>
          <t>16/10/2024 : Mail envoyé par SOC
18/10/2024 : Relance
22/10/2024 : Relance
MEDZ ne dispose pas d’une solution de patching .</t>
        </is>
      </c>
      <c r="S468" s="162" t="inlineStr">
        <is>
          <t>https://msrc.microsoft.com/update-guide/vulnerability/CVE-2024-38229
https://msrc.microsoft.com/update-guide/vulnerability/CVE-2024-43483
https://msrc.microsoft.com/update-guide/vulnerability/CVE-2024-43484
https://msrc.microsoft.com/update-guide/vulnerability/CVE-2024-43485</t>
        </is>
      </c>
      <c r="T468" s="162" t="n"/>
    </row>
    <row r="469" ht="210" customHeight="1" s="209">
      <c r="A469" s="160" t="inlineStr">
        <is>
          <t>MEDZ</t>
        </is>
      </c>
      <c r="B469" s="161" t="inlineStr">
        <is>
          <t>16102024-18</t>
        </is>
      </c>
      <c r="C469" s="179" t="inlineStr">
        <is>
          <t>Clos (Non concerné)</t>
        </is>
      </c>
      <c r="D469" s="218" t="inlineStr">
        <is>
          <t>CVE-2024-21216
CVE-2024-6345
CVE-2024-21274
CVE-2024-21215
CVE-2024-21234
CVE-2024-21260</t>
        </is>
      </c>
      <c r="E469" s="218" t="inlineStr">
        <is>
          <t>Oracle WebLogic Server</t>
        </is>
      </c>
      <c r="F469" s="185" t="n">
        <v>45581</v>
      </c>
      <c r="G469" s="162" t="inlineStr">
        <is>
          <t>De multiples vulnérabilités ont été 
découvertes dans Oracle Weblogic. 
Certaines d'entre elles permettent à un 
attaquant de provoquer une exécution de 
code arbitraire à distance, un déni de 
service à distance et une atteinte à la 
confidentialité des données.</t>
        </is>
      </c>
      <c r="H469" s="89" t="inlineStr">
        <is>
          <t>Risque fort</t>
        </is>
      </c>
      <c r="I469" s="218" t="inlineStr">
        <is>
          <t>Atteinte à 
l'intégrité des 
données
-
Atteinte à la 
confidentialité 
des données
-
Déni de service à 
distance
-
Exécution de 
code arbitraire à 
distance</t>
        </is>
      </c>
      <c r="J469" s="179" t="inlineStr">
        <is>
          <t>OUI</t>
        </is>
      </c>
      <c r="K469" s="162" t="inlineStr">
        <is>
          <t>Appliquer les derniers correctifs de sécurité pour :
✓ WebLogic 12.2.1.4.0
✓ WebLogic 14.1.1.0.0</t>
        </is>
      </c>
      <c r="L469" s="179" t="inlineStr">
        <is>
          <t>Unix</t>
        </is>
      </c>
      <c r="M469" s="185" t="n">
        <v>45581</v>
      </c>
      <c r="N469" s="179" t="n">
        <v>5</v>
      </c>
      <c r="O469" s="185" t="n">
        <v>45592</v>
      </c>
      <c r="P469" s="169">
        <f>DATEDIF(F469,O469,"D")</f>
        <v/>
      </c>
      <c r="Q469" s="179">
        <f>IF(P469&lt;=N469,"Traité dans le delai","Hors délai de remediation")</f>
        <v/>
      </c>
      <c r="R469" s="163" t="inlineStr">
        <is>
          <t>16/10/2024 : Mail envoyé par SOC
18/10/2024 : Relance
22/10/2024 : Relance
Non concerné.</t>
        </is>
      </c>
      <c r="S469" s="22" t="inlineStr">
        <is>
          <t>https://www.oracle.com/security-alerts/cpuoct2024.html</t>
        </is>
      </c>
      <c r="T469" s="22" t="n"/>
    </row>
    <row r="470" ht="405" customHeight="1" s="209">
      <c r="A470" s="160" t="inlineStr">
        <is>
          <t>MEDZ</t>
        </is>
      </c>
      <c r="B470" s="161" t="inlineStr">
        <is>
          <t>16102024-19</t>
        </is>
      </c>
      <c r="C470" s="179" t="inlineStr">
        <is>
          <t>Clos (Non concerné)</t>
        </is>
      </c>
      <c r="D470" s="218" t="inlineStr">
        <is>
          <t>CVE-2024-5535
CVE-2024-21230
CVE-2024-7264
CVE-2024-21196
CVE-2024-21238
CVE-2024-21194
CVE-2024-21199
CVE-2024-21207
CVE-2024-21218
CVE-2024-21236
CVE-2024-21239
CVE-2024-21198
CVE-2024-21219
CVE-2024-21203
CVE-2024-21197
CVE-2024-21200
CVE-2024-21201
CVE-2024-21241
CVE-2024-21193
CVE-2024-21204
CVE-2024-21212
CVE-2024-21213
CVE-2024-21231
CVE-2024-21232
CVE-2024-21237
CVE-2024-21243
CVE-2024-21244</t>
        </is>
      </c>
      <c r="E470" s="218" t="inlineStr">
        <is>
          <t xml:space="preserve"> Oracle MySQL</t>
        </is>
      </c>
      <c r="F470" s="185" t="n">
        <v>45581</v>
      </c>
      <c r="G470" s="162" t="inlineStr">
        <is>
          <t>De multiples vulnérabilités ont été 
découvertes dans Oracle MYSQL. 
Certaines d'entre elles permettent à un 
attaquant de provoquer un déni de 
service à distance, une atteinte à la 
confidentialité des données et une 
atteinte à l'intégrité des données.</t>
        </is>
      </c>
      <c r="H470" s="89" t="inlineStr">
        <is>
          <t>Risque fort</t>
        </is>
      </c>
      <c r="I470" s="218" t="inlineStr">
        <is>
          <t>Atteinte à 
l'intégrité des 
données
-
Atteinte à la 
confidentialité 
des données
-
Déni de service à 
distance</t>
        </is>
      </c>
      <c r="J470" s="179" t="inlineStr">
        <is>
          <t>OUI</t>
        </is>
      </c>
      <c r="K470" s="162" t="inlineStr">
        <is>
          <t xml:space="preserve">✓ Mettre à jour vers la version 8.0.39 ou ultérieure 
✓ Mettre à jour vers la version 8.4.2 ou ultérieure 
✓ Mettre à jour vers la version 9.0.1 ou ultérieure </t>
        </is>
      </c>
      <c r="L470" s="179" t="inlineStr">
        <is>
          <t>DBA</t>
        </is>
      </c>
      <c r="M470" s="185" t="n">
        <v>45581</v>
      </c>
      <c r="N470" s="179" t="n">
        <v>5</v>
      </c>
      <c r="O470" s="185" t="n">
        <v>45592</v>
      </c>
      <c r="P470" s="169">
        <f>DATEDIF(F470,O470,"D")</f>
        <v/>
      </c>
      <c r="Q470" s="179">
        <f>IF(P470&lt;=N470,"Traité dans le delai","Hors délai de remediation")</f>
        <v/>
      </c>
      <c r="R470" s="163" t="inlineStr">
        <is>
          <t>16/10/2024 : Mail envoyé par SOC
18/10/2024 : Relance
22/10/2024 : Relance
Non concerné.</t>
        </is>
      </c>
      <c r="S470" s="22" t="inlineStr">
        <is>
          <t>https://www.oracle.com/security-alerts/cpuoct2024.html</t>
        </is>
      </c>
      <c r="T470" s="22" t="n"/>
    </row>
    <row r="471" ht="210" customHeight="1" s="209">
      <c r="A471" s="160" t="inlineStr">
        <is>
          <t>MEDZ</t>
        </is>
      </c>
      <c r="B471" s="161" t="inlineStr">
        <is>
          <t>16102024-20</t>
        </is>
      </c>
      <c r="C471" s="179" t="inlineStr">
        <is>
          <t>Clos (Non concerné)</t>
        </is>
      </c>
      <c r="D471" s="218" t="inlineStr">
        <is>
          <t>CVE-2023-42950
CVE-2024-25062
CVE-2024-21235
CVE-2024-21210
CVE-2024-21211
CVE-2024-21208
CVE-2024-21217</t>
        </is>
      </c>
      <c r="E471" s="218" t="inlineStr">
        <is>
          <t>Oracle Java SE</t>
        </is>
      </c>
      <c r="F471" s="185" t="n">
        <v>45581</v>
      </c>
      <c r="G471" s="162" t="inlineStr">
        <is>
          <t>De multiples vulnérabilités ont été 
découvertes dans Oracle Java SE. Certaines 
d'entre elles permettent à un attaquant de 
provoquer une exécution de code arbitraire à 
distance, un déni de service à distance et une 
atteinte à la confidentialité des données.</t>
        </is>
      </c>
      <c r="H471" s="89" t="inlineStr">
        <is>
          <t>Risque fort</t>
        </is>
      </c>
      <c r="I471" s="218" t="inlineStr">
        <is>
          <t>Déni de service à 
distance
-
Atteinte à 
l'intégrité des 
données
-
Atteinte à la 
confidentialité des 
données
-
Exécution de 
code arbitraire à 
distance</t>
        </is>
      </c>
      <c r="J471" s="179" t="inlineStr">
        <is>
          <t>OUI</t>
        </is>
      </c>
      <c r="K471" s="162" t="inlineStr">
        <is>
          <t>✓ Mise à jour Oracle Java SE la version ultérieures à 8u421
✓ Mise à jour Oracle Java SE la version ultérieures à 8u421-perf
✓ Mise à jour Oracle Java SE la version ultérieures à 11.0.24
✓ Mise à jour Oracle Java SE la version ultérieures à 17.0.12
✓ Mise à jour Oracle Java SE la version ultérieures à 21.0.4
✓ Mise à jour Oracle Java SE la version ultérieures à 23</t>
        </is>
      </c>
      <c r="L471" s="179" t="inlineStr">
        <is>
          <t>APPS</t>
        </is>
      </c>
      <c r="M471" s="185" t="n">
        <v>45581</v>
      </c>
      <c r="N471" s="179" t="n">
        <v>10</v>
      </c>
      <c r="O471" s="185" t="n">
        <v>45592</v>
      </c>
      <c r="P471" s="169">
        <f>DATEDIF(F471,O471,"D")</f>
        <v/>
      </c>
      <c r="Q471" s="179">
        <f>IF(P471&lt;=N471,"Traité dans le delai","Hors délai de remediation")</f>
        <v/>
      </c>
      <c r="R471" s="163" t="inlineStr">
        <is>
          <t>16/10/2024 : Mail envoyé par SOC
18/10/2024 : Relance
22/10/2024 : Relance
Non concerné.</t>
        </is>
      </c>
      <c r="S471" s="22" t="inlineStr">
        <is>
          <t>https://www.oracle.com/security-alerts/cpuoct2024.htm</t>
        </is>
      </c>
      <c r="T471" s="22" t="n"/>
    </row>
    <row r="472" ht="135" customHeight="1" s="209">
      <c r="A472" s="160" t="inlineStr">
        <is>
          <t>MEDZ</t>
        </is>
      </c>
      <c r="B472" s="161" t="inlineStr">
        <is>
          <t>16102024-21</t>
        </is>
      </c>
      <c r="C472" s="129" t="inlineStr">
        <is>
          <t>Clos (Non concerné)</t>
        </is>
      </c>
      <c r="D472" s="218" t="inlineStr">
        <is>
          <t>CVE-2024-6119
CVE-2024-21233</t>
        </is>
      </c>
      <c r="E472" s="218" t="inlineStr">
        <is>
          <t>Oracle Database Server</t>
        </is>
      </c>
      <c r="F472" s="185" t="n">
        <v>45581</v>
      </c>
      <c r="G472" s="162" t="inlineStr">
        <is>
          <t>De multiples vulnérabilités ont été 
découvertes dans Oracle Database Server. 
Elles permettent à un attaquant de 
provoquer un déni de service à distance, 
une atteinte à la confidentialité des données 
et une atteinte à l'intégrité des données.</t>
        </is>
      </c>
      <c r="H472" s="89" t="inlineStr">
        <is>
          <t>Risque fort</t>
        </is>
      </c>
      <c r="I472" s="218" t="inlineStr">
        <is>
          <t>Atteinte à l'intégrité 
des données
-
Atteinte à la 
confidentialité des 
données
-
Déni de service à 
distance</t>
        </is>
      </c>
      <c r="J472" s="179" t="inlineStr">
        <is>
          <t>OUI</t>
        </is>
      </c>
      <c r="K472" s="162" t="inlineStr">
        <is>
          <t>Mise à jour :
✓ Oracle Database Server la version ultérieure à 19.3 / 19.24
✓ Oracle Database Server la version ultérieure à 21.3 / 21.15
✓ Oracle Database la version ultérieure à 23.4 / 23.5</t>
        </is>
      </c>
      <c r="L472" s="179" t="inlineStr">
        <is>
          <t>DBA</t>
        </is>
      </c>
      <c r="M472" s="185" t="n">
        <v>45581</v>
      </c>
      <c r="N472" s="179" t="n">
        <v>5</v>
      </c>
      <c r="O472" s="185" t="n">
        <v>45592</v>
      </c>
      <c r="P472" s="169">
        <f>DATEDIF(F472,O472,"D")</f>
        <v/>
      </c>
      <c r="Q472" s="179">
        <f>IF(P472&lt;=N472,"Traité dans le delai","Hors délai de remediation")</f>
        <v/>
      </c>
      <c r="R472" s="163" t="inlineStr">
        <is>
          <t>16/10/2024 : Mail envoyé par SOC
18/10/2024 : Relance
22/10/2024 : Relance
Non concerné.</t>
        </is>
      </c>
      <c r="S472" s="22" t="inlineStr">
        <is>
          <t>https://www.oracle.com/security-alerts/cpuoct2024.html</t>
        </is>
      </c>
      <c r="T472" s="22" t="n"/>
    </row>
    <row r="473" ht="105" customHeight="1" s="209">
      <c r="A473" s="160" t="inlineStr">
        <is>
          <t>MEDZ</t>
        </is>
      </c>
      <c r="B473" s="161" t="inlineStr">
        <is>
          <t>17102024-23</t>
        </is>
      </c>
      <c r="C473" s="179" t="inlineStr">
        <is>
          <t>Clos (Patch cumulative)</t>
        </is>
      </c>
      <c r="D473" s="179" t="inlineStr">
        <is>
          <t>CVE-2024-9143</t>
        </is>
      </c>
      <c r="E473" s="218" t="inlineStr">
        <is>
          <t>OpenSSL</t>
        </is>
      </c>
      <c r="F473" s="185" t="n">
        <v>45582</v>
      </c>
      <c r="G473" s="162" t="inlineStr">
        <is>
          <t>Une vulnérabilité a été découverte dans 
OpenSSL. Elle permet à un attaquant de 
provoquer une atteinte à la confidentialité 
des données et une atteinte à l'intégrité 
des données.</t>
        </is>
      </c>
      <c r="H473" s="89" t="inlineStr">
        <is>
          <t>Risque fort</t>
        </is>
      </c>
      <c r="I473" s="218" t="inlineStr">
        <is>
          <t>Atteinte à 
l'intégrité des 
données
-
Atteinte à la 
confidentialité 
des données</t>
        </is>
      </c>
      <c r="J473" s="179" t="inlineStr">
        <is>
          <t>OUI</t>
        </is>
      </c>
      <c r="K473" s="163" t="inlineStr">
        <is>
          <t>Installation de la mise à jour:
▪ OpenSSL versions 1.0.2zl ou ultérieur
▪ OpenSSL versions 1.1.1zb ou ultérieur
▪ OpenSSL versions 3.0.16 ou ultérieur
▪ OpenSSL versions 3.1.8 ou ultérieur
▪ OpenSSL versions 3.2.4 ou ultérieur
▪ OpenSSL versions 3.3.0 ou ultérieur</t>
        </is>
      </c>
      <c r="L473" s="179" t="inlineStr">
        <is>
          <t>Unix</t>
        </is>
      </c>
      <c r="M473" s="185" t="n">
        <v>45582</v>
      </c>
      <c r="N473" s="179" t="n">
        <v>30</v>
      </c>
      <c r="O473" s="185" t="n">
        <v>45700</v>
      </c>
      <c r="P473" s="169">
        <f>DATEDIF(F473,O473,"D")</f>
        <v/>
      </c>
      <c r="Q473" s="179">
        <f>IF(P473&lt;=N473,"Traité dans le delai","Hors délai de remediation")</f>
        <v/>
      </c>
      <c r="R473" s="163" t="inlineStr">
        <is>
          <t>17/10/2024 : Mail envoyé par SOC
22/10/2024 : Relance
25/10/2024 : Relance
30/10/2024 : Relance</t>
        </is>
      </c>
      <c r="S473" s="22" t="inlineStr">
        <is>
          <t>https://openssl-library.org/news/vulnerabilities/</t>
        </is>
      </c>
      <c r="T473" s="22" t="n"/>
    </row>
    <row r="474" ht="105" customHeight="1" s="209">
      <c r="A474" s="160" t="inlineStr">
        <is>
          <t>MEDZ</t>
        </is>
      </c>
      <c r="B474" s="161" t="inlineStr">
        <is>
          <t>18102024-27</t>
        </is>
      </c>
      <c r="C474" s="179" t="inlineStr">
        <is>
          <t>Clos (Non concerné)</t>
        </is>
      </c>
      <c r="D474" s="218" t="inlineStr">
        <is>
          <t>CVE-2024-38819
CVE-2024-38820</t>
        </is>
      </c>
      <c r="E474" s="218" t="inlineStr">
        <is>
          <t>Spring Framework</t>
        </is>
      </c>
      <c r="F474" s="185" t="n">
        <v>45583</v>
      </c>
      <c r="G474" s="162" t="inlineStr">
        <is>
          <t>De multiples vulnérabilités ont été 
découvertes dans Spring Framework. 
Elles permettent à un attaquant de 
provoquer une atteinte à la 
confidentialité des données et un 
problème de sécurité non spécifié par 
l'éditeur.</t>
        </is>
      </c>
      <c r="H474" s="89" t="inlineStr">
        <is>
          <t>Risque fort</t>
        </is>
      </c>
      <c r="I474" s="218" t="inlineStr">
        <is>
          <t>Atteinte à la 
confidentialité 
des données
-
Contournement 
de la politique 
de sécurité</t>
        </is>
      </c>
      <c r="J474" s="179" t="inlineStr">
        <is>
          <t>OUI</t>
        </is>
      </c>
      <c r="K474" s="163" t="inlineStr">
        <is>
          <t>Installation de la mise à jour :
✓ Spring Framework versions 6.0.25 ou ultérieures.
✓ Spring Framework versions 5.3.41 ou ultérieures.
✓ Spring Framework versions 6.1.14 ou ultérieures</t>
        </is>
      </c>
      <c r="L474" s="179" t="inlineStr">
        <is>
          <t>Unix</t>
        </is>
      </c>
      <c r="M474" s="185" t="n">
        <v>45583</v>
      </c>
      <c r="N474" s="179" t="n">
        <v>10</v>
      </c>
      <c r="O474" s="185" t="n">
        <v>45592</v>
      </c>
      <c r="P474" s="169">
        <f>DATEDIF(F474,O474,"D")</f>
        <v/>
      </c>
      <c r="Q474" s="179">
        <f>IF(P474&lt;=N474,"Traité dans le delai","Hors délai de remediation")</f>
        <v/>
      </c>
      <c r="R474" s="163" t="inlineStr">
        <is>
          <t>18/10/2024 : Mail envoyé par SOC
22/10/2024 : Relance
Non concerné</t>
        </is>
      </c>
      <c r="S474" s="162" t="inlineStr">
        <is>
          <t>https://spring.io/security/cve-2024-38819
https://spring.io/security/cve-2024-38820</t>
        </is>
      </c>
      <c r="T474" s="162" t="n"/>
    </row>
    <row r="475" ht="315" customHeight="1" s="209">
      <c r="A475" s="160" t="inlineStr">
        <is>
          <t>MEDZ</t>
        </is>
      </c>
      <c r="B475" s="160" t="inlineStr">
        <is>
          <t>18102024-29</t>
        </is>
      </c>
      <c r="C475" s="179" t="inlineStr">
        <is>
          <t>Clos (Patch cumulative)</t>
        </is>
      </c>
      <c r="D475" s="218" t="inlineStr">
        <is>
          <t>CVE-2024-43566
CVE-2024-43578
CVE-2024-43579
CVE-2024-43580
CVE-2024-43587
CVE-2024-43595
CVE-2024-43596
CVE-2024-49023
CVE-2024-9954
CVE-2024-9955
CVE-2024-9956
CVE-2024-9957
CVE-2024-9958
CVE-2024-9959
CVE-2024-9960
CVE-2024-9961
CVE-2024-9962
CVE-2024-9963
CVE-2024-9964
CVE-2024-9965
CVE-2024-9966</t>
        </is>
      </c>
      <c r="E475" s="218" t="inlineStr">
        <is>
          <t>Microsoft Edge</t>
        </is>
      </c>
      <c r="F475" s="185" t="n">
        <v>45583</v>
      </c>
      <c r="G475" s="162" t="inlineStr">
        <is>
          <t>De multiples vulnérabilités ont été 
découvertes dans Microsoft Edge. Elles 
permettent à un attaquant de provoquer 
une exécution de code arbitraire à 
distance, un contournement de la 
politique de sécurité et un problème de 
sécurité non spécifié par l'éditeur</t>
        </is>
      </c>
      <c r="H475" s="89" t="inlineStr">
        <is>
          <t>Risque fort</t>
        </is>
      </c>
      <c r="I475" s="218" t="inlineStr">
        <is>
          <t>Contournement 
de la politique 
de sécurité
-
Exécution de 
code arbitraire 
à distance
-
Non spécifié 
par l'éditeur</t>
        </is>
      </c>
      <c r="J475" s="179" t="inlineStr">
        <is>
          <t>OUI</t>
        </is>
      </c>
      <c r="K475" s="163" t="inlineStr">
        <is>
          <t>Il est recommandé de mettre à jour Microsoft Edge dès que possible vers les versions:
✓ Microsoft Edge version 130.0.2849.46 ou ultérieures.</t>
        </is>
      </c>
      <c r="L475" s="179" t="inlineStr">
        <is>
          <t>FS</t>
        </is>
      </c>
      <c r="M475" s="185" t="n">
        <v>45583</v>
      </c>
      <c r="N475" s="179" t="n">
        <v>5</v>
      </c>
      <c r="O475" s="185" t="n">
        <v>45592</v>
      </c>
      <c r="P475" s="169">
        <f>DATEDIF(F475,O475,"D")</f>
        <v/>
      </c>
      <c r="Q475" s="179">
        <f>IF(P475&lt;=N475,"Traité dans le delai","Hors délai de remediation")</f>
        <v/>
      </c>
      <c r="R475" s="163" t="inlineStr">
        <is>
          <t>18/10/2024 : Mail envoyé par SOC
une vulnérabilité à été découverte sous id : 25102024-36</t>
        </is>
      </c>
      <c r="S475" s="162" t="inlineStr">
        <is>
          <t>https://msrc.microsoft.com/update-guide/vulnerability/CVE-2024-43566
https://msrc.microsoft.com/update-guide/vulnerability/CVE-2024-43578
https://msrc.microsoft.com/update-guide/vulnerability/CVE-2024-43579
https://msrc.microsoft.com/update-guide/vulnerability/CVE-2024-43580
https://msrc.microsoft.com/update-guide/vulnerability/CVE-2024-43587
https://msrc.microsoft.com/update-guide/vulnerability/CVE-2024-43595
https://msrc.microsoft.com/update-guide/vulnerability/CVE-2024-43596
https://msrc.microsoft.com/update-guide/vulnerability/CVE-2024-49023
https://msrc.microsoft.com/update-guide/vulnerability/CVE-2024-9954
https://msrc.microsoft.com/update-guide/vulnerability/CVE-2024-9955
https://msrc.microsoft.com/update-guide/vulnerability/CVE-2024-9956
https://msrc.microsoft.com/update-guide/vulnerability/CVE-2024-9957
https://msrc.microsoft.com/update-guide/vulnerability/CVE-2024-9958
https://msrc.microsoft.com/update-guide/vulnerability/CVE-2024-9959
https://msrc.microsoft.com/update-guide/vulnerability/CVE-2024-9960
https://msrc.microsoft.com/update-guide/vulnerability/CVE-2024-9961
https://msrc.microsoft.com/update-guide/vulnerability/CVE-2024-9962
https://msrc.microsoft.com/update-guide/vulnerability/CVE-2024-9963
https://msrc.microsoft.com/update-guide/vulnerability/CVE-2024-9964
https://msrc.microsoft.com/update-guide/vulnerability/CVE-2024-9965
https://msrc.microsoft.com/update-guide/vulnerability/CVE-2024-9966</t>
        </is>
      </c>
      <c r="T475" s="162" t="n"/>
    </row>
    <row r="476" ht="120" customHeight="1" s="209">
      <c r="A476" s="160" t="inlineStr">
        <is>
          <t>MEDZ</t>
        </is>
      </c>
      <c r="B476" s="161" t="inlineStr">
        <is>
          <t>22102024-32</t>
        </is>
      </c>
      <c r="C476" s="179" t="inlineStr">
        <is>
          <t>Clos (Non concerné)</t>
        </is>
      </c>
      <c r="D476" s="218" t="inlineStr">
        <is>
          <t>CVE-2024-38812
CVE-2024-38813</t>
        </is>
      </c>
      <c r="E476" s="182" t="inlineStr">
        <is>
          <t>Produits Vmware</t>
        </is>
      </c>
      <c r="F476" s="185" t="n">
        <v>45587</v>
      </c>
      <c r="G476" s="162" t="inlineStr">
        <is>
          <t xml:space="preserve">De multiples vulnérabilités ont été découvertes dans les produits VMware. Elles permettent à un attaquant de provoquer une exécution de code arbitraire à distance et une élévation de privilèges. </t>
        </is>
      </c>
      <c r="H476" s="89" t="inlineStr">
        <is>
          <t>Risque fort</t>
        </is>
      </c>
      <c r="I476" s="218" t="inlineStr">
        <is>
          <t xml:space="preserve">Exécution de code arbitraire à distance
-
Élévation de privilèges </t>
        </is>
      </c>
      <c r="J476" s="179" t="inlineStr">
        <is>
          <t>OUI</t>
        </is>
      </c>
      <c r="K476" s="30" t="inlineStr">
        <is>
          <t>Il est recommandé de mettre à jour les produits VMware vers les versions :
▪ Cloud Foundation versions 4.x : Appliquer le correctif de sécurité 7.0 U3t
▪ Cloud Foundation versions 5.x : Appliquer le correctif de sécurité 8.0 U3d
▪ vCenter Server 7.x : versions 7.0 U3t ou ultérieures
▪ vCenter Server 8.x : versions 8.0 U3d ou ultérieures</t>
        </is>
      </c>
      <c r="L476" s="179" t="inlineStr">
        <is>
          <t>Wintel</t>
        </is>
      </c>
      <c r="M476" s="185" t="n">
        <v>45587</v>
      </c>
      <c r="N476" s="179" t="n">
        <v>5</v>
      </c>
      <c r="O476" s="186" t="n">
        <v>45592</v>
      </c>
      <c r="P476" s="169">
        <f>DATEDIF(F476,O476,"D")</f>
        <v/>
      </c>
      <c r="Q476" s="179">
        <f>IF(P476&lt;=N476,"Traité dans le delai","Hors délai de remediation")</f>
        <v/>
      </c>
      <c r="R476" s="163" t="inlineStr">
        <is>
          <t>22/10/2024 : Mail envoyé par SOC
25/12/2024 : Relance
Non concerné, Plateforme vers Nutanix.</t>
        </is>
      </c>
      <c r="S476" s="47" t="inlineStr">
        <is>
          <t>https://support.broadcom.com/web/ecx/support-content-notification/-
/external/content/SecurityAdvisories/0/24968</t>
        </is>
      </c>
      <c r="T476" s="47" t="n"/>
    </row>
    <row r="477" ht="120" customHeight="1" s="209">
      <c r="A477" s="160" t="inlineStr">
        <is>
          <t>MEDZ</t>
        </is>
      </c>
      <c r="B477" s="161" t="inlineStr">
        <is>
          <t>24102024-34</t>
        </is>
      </c>
      <c r="C477" s="109" t="inlineStr">
        <is>
          <t>Clos (Non Concerné)</t>
        </is>
      </c>
      <c r="D477" s="182" t="inlineStr">
        <is>
          <t>CVE-2024-47575</t>
        </is>
      </c>
      <c r="E477" s="182" t="inlineStr">
        <is>
          <t>FortiManager</t>
        </is>
      </c>
      <c r="F477" s="185" t="n">
        <v>45589</v>
      </c>
      <c r="G477" s="27" t="inlineStr">
        <is>
          <t>Une vulnérabilité a été découverte dans 
Fortinet FortiManager. Elle permet à un 
attaquant de provoquer une exécution de 
code arbitraire à distance. Fortinet indique 
que la vulnérabilité CVE-2024-47575 est 
activement exploitée.</t>
        </is>
      </c>
      <c r="H477" s="89" t="inlineStr">
        <is>
          <t>Risque fort</t>
        </is>
      </c>
      <c r="I477" s="182" t="inlineStr">
        <is>
          <t xml:space="preserve">
Exécution de code 
arbitraire</t>
        </is>
      </c>
      <c r="J477" s="179" t="inlineStr">
        <is>
          <t>OUI</t>
        </is>
      </c>
      <c r="K477" s="27" t="inlineStr">
        <is>
          <t>Installation de la mise à jour :
✓ FortiManager Cloud version 7.4.5
✓ FortiManager version à 6.2.13
✓ FortiManager version 6.4.15
✓ FortiManager version 7.0.13
✓ FortiManager version 7.2.8
✓ FortiManager version 7.4.5
✓ FortiManager version 7.6.1</t>
        </is>
      </c>
      <c r="L477" s="179" t="inlineStr">
        <is>
          <t>Network</t>
        </is>
      </c>
      <c r="M477" s="185" t="n">
        <v>45589</v>
      </c>
      <c r="N477" s="179" t="n">
        <v>1</v>
      </c>
      <c r="O477" s="186" t="n">
        <v>45592</v>
      </c>
      <c r="P477" s="169">
        <f>DATEDIF(F477,O477,"D")</f>
        <v/>
      </c>
      <c r="Q477" s="179">
        <f>IF(P477&lt;=N477,"Traité dans le delai","Hors délai de remediation")</f>
        <v/>
      </c>
      <c r="R477" s="163" t="inlineStr">
        <is>
          <t>24/10/2024 : Mail envoyé par SOC
Non concerné,</t>
        </is>
      </c>
      <c r="S477" s="47" t="inlineStr">
        <is>
          <t>https://www.fortiguard.com/psirt/FG-IR-24-423</t>
        </is>
      </c>
      <c r="T477" s="47" t="n"/>
    </row>
    <row r="478" ht="165" customHeight="1" s="209">
      <c r="A478" s="160" t="inlineStr">
        <is>
          <t>MEDZ</t>
        </is>
      </c>
      <c r="B478" s="150" t="inlineStr">
        <is>
          <t>25102024-35</t>
        </is>
      </c>
      <c r="C478" s="179" t="inlineStr">
        <is>
          <t>Clos (Patch cumulative)</t>
        </is>
      </c>
      <c r="D478" s="218" t="inlineStr">
        <is>
          <t>CVE-2024-10229
CVE-2024-10230
CVE-2024-10231</t>
        </is>
      </c>
      <c r="E478" s="218" t="inlineStr">
        <is>
          <t>Google Chrome</t>
        </is>
      </c>
      <c r="F478" s="185" t="n">
        <v>45590</v>
      </c>
      <c r="G478" s="27" t="inlineStr">
        <is>
          <t>Des vulnérabilités a été découverte 
dans Google Chrome permet à un 
attaquant, en persuadant une victime de 
consulter un site Web spécifiquement 
forgé, de contourner la politique de 
sécurité.</t>
        </is>
      </c>
      <c r="H478" s="89" t="inlineStr">
        <is>
          <t>Risque fort</t>
        </is>
      </c>
      <c r="I478" s="182" t="inlineStr">
        <is>
          <t>Contournement 
de la politique 
de sécurité
-
Non spécifié 
par l'éditeur</t>
        </is>
      </c>
      <c r="J478" s="179" t="inlineStr">
        <is>
          <t>OUI</t>
        </is>
      </c>
      <c r="K478" s="27" t="inlineStr">
        <is>
          <t>Il est recommandé de mettre à jour Google Chrome dès que possible vers les versions :
✓ Google Chrome Extended stable versions: 130.0.6723.70 ou ultérieur pour Windows 
et Mac.
✓ Google Chrome version: 130.0.6723.69/.70 ou ultérieur pour Windows.
✓ Google Chrome version: 130.0.6723.69 ou ultérieur pour Linux.
✓ Google Chrome version: 130.0.6723.69/.70 ou ultérieur pour Mac</t>
        </is>
      </c>
      <c r="L478" s="179" t="inlineStr">
        <is>
          <t>FS</t>
        </is>
      </c>
      <c r="M478" s="185" t="n">
        <v>45590</v>
      </c>
      <c r="N478" s="179" t="n">
        <v>5</v>
      </c>
      <c r="O478" s="185" t="n">
        <v>45590</v>
      </c>
      <c r="P478" s="169">
        <f>DATEDIF(F478,O478,"D")</f>
        <v/>
      </c>
      <c r="Q478" s="179">
        <f>IF(P478&lt;=N478,"Traité dans le delai","Hors délai de remediation")</f>
        <v/>
      </c>
      <c r="R478" s="163" t="inlineStr">
        <is>
          <t>25/10/2024 : Mail envoyé par SOC
une vulnérabilité à été découverte sous id : 30102024-38</t>
        </is>
      </c>
      <c r="S478" s="47" t="inlineStr">
        <is>
          <t>https://chromereleases.googleblog.com/2024/10/stable-channel-update-for-desktop_22.html</t>
        </is>
      </c>
      <c r="T478" s="47" t="n"/>
    </row>
    <row r="479" ht="75" customHeight="1" s="209">
      <c r="A479" s="160" t="inlineStr">
        <is>
          <t>MEDZ</t>
        </is>
      </c>
      <c r="B479" s="150" t="inlineStr">
        <is>
          <t>25102024-36</t>
        </is>
      </c>
      <c r="C479" s="179" t="inlineStr">
        <is>
          <t>NOK</t>
        </is>
      </c>
      <c r="D479" s="169" t="inlineStr">
        <is>
          <t>CVE-2024-10229</t>
        </is>
      </c>
      <c r="E479" s="218" t="inlineStr">
        <is>
          <t>Microsoft Edge</t>
        </is>
      </c>
      <c r="F479" s="185" t="n">
        <v>45590</v>
      </c>
      <c r="G479" s="27" t="inlineStr">
        <is>
          <t>Une vulnérabilité a été découverte dans 
Microsoft Edge permet à un attaquant, 
en persuadant une victime de consulter 
un site Web spécifiquement forgé, de 
contourner la politique de sécurité.</t>
        </is>
      </c>
      <c r="H479" s="89" t="inlineStr">
        <is>
          <t>Risque fort</t>
        </is>
      </c>
      <c r="I479" s="182" t="inlineStr">
        <is>
          <t>Contournement 
de la politique 
de sécurité</t>
        </is>
      </c>
      <c r="J479" s="179" t="inlineStr">
        <is>
          <t>OUI</t>
        </is>
      </c>
      <c r="K479" s="27" t="inlineStr">
        <is>
          <t xml:space="preserve"> Il est recommandé de mettre à jour Microsoft Edge dès que possible vers les versions :
✓ Microsoft Edge version 130.0.2849.56 ou ultérieures.</t>
        </is>
      </c>
      <c r="L479" s="179" t="inlineStr">
        <is>
          <t>FS</t>
        </is>
      </c>
      <c r="M479" s="185" t="n">
        <v>45590</v>
      </c>
      <c r="N479" s="179" t="n">
        <v>5</v>
      </c>
      <c r="O479" s="185" t="n">
        <v>45590</v>
      </c>
      <c r="P479" s="169">
        <f>DATEDIF(F479,O479,"D")</f>
        <v/>
      </c>
      <c r="Q479" s="179">
        <f>IF(P479&lt;=N479,"Traité dans le delai","Hors délai de remediation")</f>
        <v/>
      </c>
      <c r="R479" s="163" t="inlineStr">
        <is>
          <t>25/10/2024 : Mail envoyé par SOC
MEDZ ne dispose pas d’une solution de patching .</t>
        </is>
      </c>
      <c r="S479" s="47" t="inlineStr">
        <is>
          <t>https://msrc.microsoft.com/update-guide/vulnerability/CVE-2024-10229</t>
        </is>
      </c>
      <c r="T479" s="47" t="n"/>
    </row>
    <row r="480" ht="120" customHeight="1" s="209">
      <c r="A480" s="160" t="inlineStr">
        <is>
          <t>MEDZ</t>
        </is>
      </c>
      <c r="B480" s="179" t="inlineStr">
        <is>
          <t>30102024-38</t>
        </is>
      </c>
      <c r="C480" s="179" t="inlineStr">
        <is>
          <t>NOK</t>
        </is>
      </c>
      <c r="D480" s="218" t="inlineStr">
        <is>
          <t>CVE-2024-10487 
CVE-2024-10488</t>
        </is>
      </c>
      <c r="E480" s="218" t="inlineStr">
        <is>
          <t>Google Chrome</t>
        </is>
      </c>
      <c r="F480" s="186" t="n">
        <v>45595</v>
      </c>
      <c r="G480" s="162" t="inlineStr">
        <is>
          <t xml:space="preserve">Des vulnérabilités ont été découverte 
dans Google Chrome permet à un 
attaquant de prendre le contrôle du 
système affecté. </t>
        </is>
      </c>
      <c r="H480" s="89" t="inlineStr">
        <is>
          <t>Risque fort</t>
        </is>
      </c>
      <c r="I480" s="218" t="inlineStr">
        <is>
          <t>Prise de 
contrôle du 
système 
affecté</t>
        </is>
      </c>
      <c r="J480" s="179" t="inlineStr">
        <is>
          <t>OUI</t>
        </is>
      </c>
      <c r="K480" s="162" t="inlineStr">
        <is>
          <t>Il est recommandé de mettre à jour Google Chrome dès que possible vers les versions :
✓ Google Chrome version: 130.0.6723.91/.92 ou ultérieur pour Windows.
✓ Google Chrome version: 130.0.6723.91 ou ultérieur pour Linux.
✓ Google Chrome version: 130.0.6723.91/.92 ou ultérieur pour Mac.</t>
        </is>
      </c>
      <c r="L480" s="179" t="inlineStr">
        <is>
          <t>FS</t>
        </is>
      </c>
      <c r="M480" s="186" t="n">
        <v>45595</v>
      </c>
      <c r="N480" s="179" t="n">
        <v>5</v>
      </c>
      <c r="O480" s="186" t="n">
        <v>45595</v>
      </c>
      <c r="P480" s="169">
        <f>DATEDIF(F480,O480,"D")</f>
        <v/>
      </c>
      <c r="Q480" s="179">
        <f>IF(P480&lt;=N480,"Traité dans le delai","Hors délai de remediation")</f>
        <v/>
      </c>
      <c r="R480" s="163" t="inlineStr">
        <is>
          <t>30/10/2024 : Mail envoyé par SOC
MEDZ ne dispose pas d’une solution de patching .</t>
        </is>
      </c>
      <c r="S480" s="22" t="inlineStr">
        <is>
          <t>https://chromereleases.googleblog.com/2024/10/stable-channel-update-for-desktop_29.html</t>
        </is>
      </c>
      <c r="T480" s="22" t="n"/>
      <c r="U480" s="22" t="n"/>
    </row>
    <row r="481" ht="330" customHeight="1" s="209">
      <c r="A481" s="161" t="inlineStr">
        <is>
          <t>MEDZ</t>
        </is>
      </c>
      <c r="B481" s="179" t="inlineStr">
        <is>
          <t>30102024-40</t>
        </is>
      </c>
      <c r="C481" s="179" t="inlineStr">
        <is>
          <t>NOK</t>
        </is>
      </c>
      <c r="D481" s="218" t="inlineStr">
        <is>
          <t>CVE-2024-10458
CVE-2024-10459
CVE-2024-10460
CVE-2024-10461
CVE-2024-10462
CVE-2024-10463
CVE-2024-10464
CVE-2024-10465
CVE-2024-10466
CVE-2024-10467
CVE-2024-10468
CVE-2024-10474</t>
        </is>
      </c>
      <c r="E481" s="218" t="inlineStr">
        <is>
          <t>produits Mozilla</t>
        </is>
      </c>
      <c r="F481" s="185" t="n">
        <v>45595</v>
      </c>
      <c r="G481" s="162" t="inlineStr">
        <is>
          <t>De multiples vulnérabilités ont été 
découvertes dans les produits Mozilla. 
Certaines d'entre elles permettent à un 
attaquant de provoquer une exécution 
de code arbitraire à distance, un déni de 
service à distance et une atteinte à la 
confidentialité des données.</t>
        </is>
      </c>
      <c r="H481" s="89" t="inlineStr">
        <is>
          <t>Risque fort</t>
        </is>
      </c>
      <c r="I481" s="218" t="inlineStr">
        <is>
          <t>Atteinte à la 
confidentialité 
des données
-
Contournement 
de la politique 
de sécurité
-
Déni de service 
à distance
-
Exécution de 
code arbitraire 
à distance
-
Injection de 
code indirecte 
à distance 
(XSS)
-
Non spécifié 
par l'éditeur</t>
        </is>
      </c>
      <c r="J481" s="179" t="inlineStr">
        <is>
          <t>OUI</t>
        </is>
      </c>
      <c r="K481" s="162" t="inlineStr">
        <is>
          <t>Mise à jour vers les versions:
✓ Firefox ESR versions 115.17 ou ultérieur.
✓ Firefox ESR versions 128.4 ou ultérieur.
✓ Firefox versions 132 ou ultérieur.
✓ Focus pour iOS versions 132 ou ultérieur.
✓ Thunderbird versions 128.4 ou ultérieur.
✓ Thunderbird versions 132 ou ultérieur.</t>
        </is>
      </c>
      <c r="L481" s="179" t="inlineStr">
        <is>
          <t>FS</t>
        </is>
      </c>
      <c r="M481" s="186" t="n">
        <v>45595</v>
      </c>
      <c r="N481" s="179" t="n">
        <v>5</v>
      </c>
      <c r="O481" s="186" t="n">
        <v>45595</v>
      </c>
      <c r="P481" s="169">
        <f>DATEDIF(F481,O481,"D")</f>
        <v/>
      </c>
      <c r="Q481" s="179">
        <f>IF(P481&lt;=N481,"Traité dans le delai","Hors délai de remediation")</f>
        <v/>
      </c>
      <c r="R481" s="163" t="inlineStr">
        <is>
          <t>30/10/2024 : Mail envoyé par SOC
MEDZ ne dispose pas d’une solution de patching .</t>
        </is>
      </c>
      <c r="S481" s="162" t="inlineStr">
        <is>
          <t>https://www.mozilla.org/en-US/security/advisories/mfsa2024-60/
https://www.mozilla.org/en-US/security/advisories/mfsa2024-55/
https://www.mozilla.org/en-US/security/advisories/mfsa2024-56/
https://www.mozilla.org/en-US/security/advisories/mfsa2024-57/
https://www.mozilla.org/en-US/security/advisories/mfsa2024-58/
https://www.mozilla.org/en-US/security/advisories/mfsa2024-59/</t>
        </is>
      </c>
      <c r="T481" s="27" t="n"/>
      <c r="U481" s="27" t="n"/>
    </row>
    <row r="482" ht="91.5" customHeight="1" s="209">
      <c r="A482" s="160" t="inlineStr">
        <is>
          <t>MEDZ</t>
        </is>
      </c>
      <c r="B482" s="161" t="inlineStr">
        <is>
          <t>05112024-01</t>
        </is>
      </c>
      <c r="C482" s="152" t="inlineStr">
        <is>
          <t>Clos (Patch cumulative)</t>
        </is>
      </c>
      <c r="D482" s="218" t="inlineStr">
        <is>
          <t>CVE-2024-10487
CVE-2024-10488</t>
        </is>
      </c>
      <c r="E482" s="218" t="inlineStr">
        <is>
          <t>Microsoft Edge</t>
        </is>
      </c>
      <c r="F482" s="185" t="n">
        <v>45601</v>
      </c>
      <c r="G482" s="162" t="inlineStr">
        <is>
          <t>De multiples vulnérabilités ont été 
découvertes dans Microsoft Edge. Elles 
permettent à un attaquant de provoquer 
un problème de sécurité non spécifié par 
l'éditeur.</t>
        </is>
      </c>
      <c r="H482" s="38" t="inlineStr">
        <is>
          <t>Risque fort</t>
        </is>
      </c>
      <c r="I482" s="218" t="inlineStr">
        <is>
          <t>Non spécifié 
par l'éditeur</t>
        </is>
      </c>
      <c r="J482" s="179" t="inlineStr">
        <is>
          <t>OUI</t>
        </is>
      </c>
      <c r="K482" s="162" t="inlineStr">
        <is>
          <t>Il est recommandé de mettre à jour Microsoft Edge dès que possible vers les versions:
✓ Microsoft Edge version 130.0.2849.68 ou ultérieures.</t>
        </is>
      </c>
      <c r="L482" s="118" t="inlineStr">
        <is>
          <t>FS</t>
        </is>
      </c>
      <c r="M482" s="185" t="n">
        <v>45601</v>
      </c>
      <c r="N482" s="179" t="n">
        <v>5</v>
      </c>
      <c r="O482" s="185" t="n">
        <v>45601</v>
      </c>
      <c r="P482" s="169">
        <f>DATEDIF(F482,O482,"D")</f>
        <v/>
      </c>
      <c r="Q482" s="179">
        <f>IF(P482&lt;=N482,"Traité dans le delai","Hors délai de remediation")</f>
        <v/>
      </c>
      <c r="R482" s="163" t="inlineStr">
        <is>
          <t>05/11/2024 : Mail envoyé par SOC
Une vulnérabilité a été découverte sous l'id : 08112024-11</t>
        </is>
      </c>
      <c r="S482" s="165" t="inlineStr">
        <is>
          <t>https://msrc.microsoft.com/update-guide/vulnerability/CVE-2024-10487
https://msrc.microsoft.com/update-guide/vulnerability/CVE-2024-10488</t>
        </is>
      </c>
      <c r="T482" s="167" t="n"/>
      <c r="U482" s="167" t="n"/>
      <c r="V482" s="167" t="n"/>
      <c r="W482" s="167" t="n"/>
      <c r="X482" s="167" t="n"/>
    </row>
    <row r="483" ht="150" customHeight="1" s="209">
      <c r="A483" s="160" t="inlineStr">
        <is>
          <t>MEDZ</t>
        </is>
      </c>
      <c r="B483" s="161" t="inlineStr">
        <is>
          <t>07112024-02</t>
        </is>
      </c>
      <c r="C483" s="152" t="inlineStr">
        <is>
          <t>Clos (Patch cumulative)</t>
        </is>
      </c>
      <c r="D483" s="218" t="inlineStr">
        <is>
          <t>CVE-2024-10826
CVE-2024-10827</t>
        </is>
      </c>
      <c r="E483" s="218" t="inlineStr">
        <is>
          <t>Google Chrome</t>
        </is>
      </c>
      <c r="F483" s="185" t="n">
        <v>45603</v>
      </c>
      <c r="G483" s="162" t="inlineStr">
        <is>
          <t>De multiples vulnérabilités ont été 
découvertes dans Google Chrome. Elles 
permettent à un attaquant de provoquer 
un problème de sécurité non spécifié par 
l'éditeur.</t>
        </is>
      </c>
      <c r="H483" s="38" t="inlineStr">
        <is>
          <t>Risque fort</t>
        </is>
      </c>
      <c r="I483" s="218" t="inlineStr">
        <is>
          <t>Non spécifié 
par l'éditeur</t>
        </is>
      </c>
      <c r="J483" s="179" t="inlineStr">
        <is>
          <t>OUI</t>
        </is>
      </c>
      <c r="K483" s="162" t="inlineStr">
        <is>
          <t>Il est recommandé de mettre à jour Google Chrome dès que possible vers les versions:
✓ Google Chrome version130.0.6723.116/.117 ou ultérieur pour Windows.
✓ Google Chrome version: 130.0.6723.116 ou ultérieur pour Linux.
✓ Google Chrome version: 130.0.6723.116/.117 ou ultérieur pour Mac.
✓ Google Chrome Extended stable versions: 130.0.6723.117 ou ultérieur pour Windows et Mac.</t>
        </is>
      </c>
      <c r="L483" s="118" t="inlineStr">
        <is>
          <t>FS</t>
        </is>
      </c>
      <c r="M483" s="185" t="n">
        <v>45601</v>
      </c>
      <c r="N483" s="179" t="n">
        <v>5</v>
      </c>
      <c r="O483" s="185" t="n">
        <v>45603</v>
      </c>
      <c r="P483" s="169">
        <f>DATEDIF(F483,O483,"D")</f>
        <v/>
      </c>
      <c r="Q483" s="179">
        <f>IF(P483&lt;=N483,"Traité dans le delai","Hors délai de remediation")</f>
        <v/>
      </c>
      <c r="R483" s="163" t="inlineStr">
        <is>
          <t>05/11/2024 : Mail envoyé par SOC
Une vulnérabilité a été découverte sous l'id : 14112024-14</t>
        </is>
      </c>
      <c r="S483" s="111" t="inlineStr">
        <is>
          <t>https://chromereleases.googleblog.com/2024/11/stable-channel-update-for-desktop.html</t>
        </is>
      </c>
      <c r="T483" s="167" t="n"/>
      <c r="U483" s="167" t="n"/>
      <c r="V483" s="167" t="n"/>
      <c r="W483" s="167" t="n"/>
      <c r="X483" s="167" t="n"/>
    </row>
    <row r="484" ht="105" customFormat="1" customHeight="1" s="159">
      <c r="A484" s="153" t="inlineStr">
        <is>
          <t>MEDZ</t>
        </is>
      </c>
      <c r="B484" s="153" t="inlineStr">
        <is>
          <t>07112024-04</t>
        </is>
      </c>
      <c r="C484" s="218" t="inlineStr">
        <is>
          <t>Clos
(Non concerné)</t>
        </is>
      </c>
      <c r="D484" s="154" t="inlineStr">
        <is>
          <t>CVE-2024-40715</t>
        </is>
      </c>
      <c r="E484" s="154" t="inlineStr">
        <is>
          <t>Veeam Backup Enterprise 
Manager</t>
        </is>
      </c>
      <c r="F484" s="155" t="n">
        <v>45603</v>
      </c>
      <c r="G484" s="156" t="inlineStr">
        <is>
          <t>Une vulnérabilité a été découverte dans 
Veeam Backup Enterprise Manager 
(VBEM). Permet à un attaquant d'obtenir 
un accès non autorisé, ce qui peut 
compromettre l'intégrité et la 
confidentialité des données de 
sauvegarde et des configurations.</t>
        </is>
      </c>
      <c r="H484" s="38" t="inlineStr">
        <is>
          <t>Risque fort</t>
        </is>
      </c>
      <c r="I484" s="154" t="inlineStr">
        <is>
          <t>Atteinte à la 
confidentialité 
des données
-
Atteinte à 
l’intégrité des 
données</t>
        </is>
      </c>
      <c r="J484" s="94" t="inlineStr">
        <is>
          <t>OUI</t>
        </is>
      </c>
      <c r="K484" s="156" t="inlineStr">
        <is>
          <t>✓ Veeam Backup Enterprise Manager version: 12.2.0.334 ou ultérieur.</t>
        </is>
      </c>
      <c r="L484" s="94" t="inlineStr">
        <is>
          <t>Backup</t>
        </is>
      </c>
      <c r="M484" s="155" t="n">
        <v>45603</v>
      </c>
      <c r="N484" s="94" t="n">
        <v>5</v>
      </c>
      <c r="O484" s="155" t="n">
        <v>45603</v>
      </c>
      <c r="P484" s="157">
        <f>DATEDIF(F484,O484,"D")</f>
        <v/>
      </c>
      <c r="Q484" s="94">
        <f>IF(P484&lt;=N484,"Traité dans le delai","Hors délai de remediation")</f>
        <v/>
      </c>
      <c r="R484" s="158" t="inlineStr">
        <is>
          <t>07/11/2024 : Mail envoyé par SOC
non concerné</t>
        </is>
      </c>
      <c r="S484" s="164" t="inlineStr">
        <is>
          <t>https://www.veeam.com/kb4682</t>
        </is>
      </c>
      <c r="T484" s="166" t="n"/>
      <c r="U484" s="166" t="n"/>
      <c r="V484" s="166" t="n"/>
      <c r="W484" s="166" t="n"/>
      <c r="X484" s="166" t="n"/>
    </row>
    <row r="485" ht="75" customHeight="1" s="209">
      <c r="A485" s="160" t="inlineStr">
        <is>
          <t>MEDZ</t>
        </is>
      </c>
      <c r="B485" s="161" t="inlineStr">
        <is>
          <t>08112024-11</t>
        </is>
      </c>
      <c r="C485" s="152" t="inlineStr">
        <is>
          <t>Clos (Patch cumulative)</t>
        </is>
      </c>
      <c r="D485" s="218" t="inlineStr">
        <is>
          <t>CVE-2024-10487
CVE-2024-10488</t>
        </is>
      </c>
      <c r="E485" s="218" t="inlineStr">
        <is>
          <t>Microsoft Edge</t>
        </is>
      </c>
      <c r="F485" s="185" t="n">
        <v>45604</v>
      </c>
      <c r="G485" s="162" t="inlineStr">
        <is>
          <t>De multiples vulnérabilités ont été 
découvertes dans Microsoft Edge. Elles 
permettent à un attaquant de provoquer 
un problème de sécurité non spécifié par 
l'éditeur.</t>
        </is>
      </c>
      <c r="H485" s="38" t="inlineStr">
        <is>
          <t>Risque fort</t>
        </is>
      </c>
      <c r="I485" s="218" t="inlineStr">
        <is>
          <t>Non spécifié 
par l'éditeur</t>
        </is>
      </c>
      <c r="J485" s="179" t="inlineStr">
        <is>
          <t>OUI</t>
        </is>
      </c>
      <c r="K485" s="162" t="inlineStr">
        <is>
          <t>Il est recommandé de mettre à jour Microsoft Edge dès que possible vers les versions:
➢ Microsoft Edge version 130.0.2849.80 ou ultérieures.</t>
        </is>
      </c>
      <c r="L485" s="118" t="inlineStr">
        <is>
          <t>FS</t>
        </is>
      </c>
      <c r="M485" s="185" t="n">
        <v>45604</v>
      </c>
      <c r="N485" s="179" t="n">
        <v>5</v>
      </c>
      <c r="O485" s="185" t="n">
        <v>45604</v>
      </c>
      <c r="P485" s="169">
        <f>DATEDIF(F485,O485,"D")</f>
        <v/>
      </c>
      <c r="Q485" s="179">
        <f>IF(P485&lt;=N485,"Traité dans le delai","Hors délai de remediation")</f>
        <v/>
      </c>
      <c r="R485" s="163" t="inlineStr">
        <is>
          <t>08/11/2024 : Mail envoyé par SOC
Une vulnérabilité a été découverte sous l'id : 19112024-16</t>
        </is>
      </c>
      <c r="S485" s="165" t="inlineStr">
        <is>
          <t>https://msrc.microsoft.com/update-guide/vulnerability/CVE-2024-10826
https://msrc.microsoft.com/update-guide/vulnerability/CVE-2024-10827</t>
        </is>
      </c>
      <c r="T485" s="167" t="n"/>
      <c r="U485" s="167" t="n"/>
      <c r="V485" s="167" t="n"/>
      <c r="W485" s="167" t="n"/>
      <c r="X485" s="167" t="n"/>
    </row>
    <row r="486" ht="409.5" customHeight="1" s="209">
      <c r="A486" s="160" t="inlineStr">
        <is>
          <t>MEDZ</t>
        </is>
      </c>
      <c r="B486" s="161" t="inlineStr">
        <is>
          <t>13112024-11</t>
        </is>
      </c>
      <c r="C486" s="218" t="inlineStr">
        <is>
          <t>OPEN</t>
        </is>
      </c>
      <c r="D486" s="218" t="inlineStr">
        <is>
          <t>CVE-2024-8534
CVE-2024-8535
CVE-2024-8068
CVE-2024-8069</t>
        </is>
      </c>
      <c r="E486" s="218" t="inlineStr">
        <is>
          <t xml:space="preserve"> Citrix NetScaler ADC 
et NetScaler Gateway</t>
        </is>
      </c>
      <c r="F486" s="185" t="n">
        <v>45609</v>
      </c>
      <c r="G486" s="162" t="inlineStr">
        <is>
          <t>De multiples vulnérabilités ont été 
découvertes dans les produits Citrix. 
Certaines d'entre elles permettent à un 
attaquant de provoquer une exécution de 
code arbitraire à distance, une élévation de 
privilèges et un déni de service à distance.</t>
        </is>
      </c>
      <c r="H486" s="38" t="inlineStr">
        <is>
          <t>Risque fort</t>
        </is>
      </c>
      <c r="I486" s="218" t="inlineStr">
        <is>
          <t>Contournement de la 
politique de sécurité
-
Déni de service à 
distance
-
Exécution de code 
arbitraire à distance
-
Élévation de privilèges</t>
        </is>
      </c>
      <c r="J486" s="179" t="inlineStr">
        <is>
          <t>OUI</t>
        </is>
      </c>
      <c r="K486" s="162" t="inlineStr">
        <is>
          <t>Citrix :
▪ Citrix Virtual Apps and Desktops versions 2402 LTSR antérieures à la version CU1 hotfix 24.02.1200.16
▪ Virtual Apps and Desktops versions 1912 LTSR antérieures à la version CU9 hotfix 19.12.9100.6
▪ Virtual Apps and Desktops versions 2203 LTSR antérieures à la version CU5 hotfix 22.03.5100.11
▪ Virtual Apps and Desktops versions antérieures à la version 2407 avec le correctif de sécurité 
24.5.200.8
NetScaler ADC &amp; Gateway :
▪ NetScaler ADC versions 12.1-NDcPP antérieures à la version 12.1-55.321
▪ NetScaler ADC versions 13.1-FIPS antérieures à la version 13.1-37.207
▪ NetScaler ADC versions 14.1.x antérieures à la version 14.1-29.72
▪ NetScaler ADC versions antérieures à la version 13.1-55.34
▪ NetScaler ADC versions12.1-FIPS antérieures à la version 12.1-55.321
▪ NetScaler Gateway versions 14.1.x antérieures à la version 14.1-29.72
▪ NetScaler Gateway versions antérieures à la version 13.1-55.34
Mitigations &amp; Workarounds
Installation les mises à jour suivantes : 
Citrix :
✓ Citrix Virtual Apps and Desktops version CU1 hotfix 24.02.1200.16
✓ Virtual Apps and Desktops version CU9 hotfix 19.12.9100.6
© 2024 DXC Technology Company. All rights reserved.
✓ Virtual Apps and Desktops version CU5 hotfix 22.03.5100.11
✓ Virtual Apps and Desktops avec le correctif de sécurité 24.5.200.8
NetScaler ADC &amp; Gateway :
▪ NetScaler ADC version 12.1-55.321
▪ NetScaler ADC version 13.1-37.207
▪ NetScaler ADC version 14.1-29.72
▪ NetScaler ADC version 13.1-55.34
▪ NetScaler ADC version 12.1-55.321
▪ NetScaler Gateway version 14.1-29.72
▪ NetScaler Gateway version 13.1-55.34
Note: NetScaler ADC and NetScaler Gateway versions 12.1 and 13.0 are now End Of Life (EOL) and are 
vulnerable. Customers are recommended to upgrade their appliances to one of the supported versions that address 
the vulnerabilities.</t>
        </is>
      </c>
      <c r="L486" s="179" t="inlineStr">
        <is>
          <t>Wintel</t>
        </is>
      </c>
      <c r="M486" s="185" t="n">
        <v>45609</v>
      </c>
      <c r="N486" s="179" t="n">
        <v>10</v>
      </c>
      <c r="O486" s="185">
        <f>TODAY()</f>
        <v/>
      </c>
      <c r="P486" s="169">
        <f>DATEDIF(F486,O486,"D")</f>
        <v/>
      </c>
      <c r="Q486" s="179">
        <f>IF(P486&lt;=N486,"Traité dans le delai","Hors délai de remediation")</f>
        <v/>
      </c>
      <c r="R486" s="163" t="inlineStr">
        <is>
          <t xml:space="preserve">13/11/2024 : Mail envoyé par SOC
15/11/2024 : Relance
20/11/2024 : Relance
</t>
        </is>
      </c>
      <c r="S486" s="165" t="inlineStr">
        <is>
          <t>https://support.citrix.com/s/article/CTX691608-netscaler-adc-and-netscaler-gateway-security_x0002_bulletin-for-cve20248534-and-cve20248535?language=en_US
https://support.citrix.com/s/article/CTX691941-citrix-session-recording-security-bulletin-for_x0002_cve20248068-and-cve20248069?language=en_U</t>
        </is>
      </c>
      <c r="T486" s="167" t="n"/>
      <c r="U486" s="167" t="n"/>
      <c r="V486" s="167" t="n"/>
      <c r="W486" s="167" t="n"/>
      <c r="X486" s="167" t="n"/>
    </row>
    <row r="487" ht="409.5" customHeight="1" s="209">
      <c r="A487" s="160" t="inlineStr">
        <is>
          <t>MEDZ</t>
        </is>
      </c>
      <c r="B487" s="161" t="inlineStr">
        <is>
          <t>13112024-13</t>
        </is>
      </c>
      <c r="C487" s="179" t="inlineStr">
        <is>
          <t>NOK</t>
        </is>
      </c>
      <c r="D487" s="218" t="inlineStr">
        <is>
          <t>CVE-2024-43451</t>
        </is>
      </c>
      <c r="E487" s="218" t="inlineStr">
        <is>
          <t>Zero-day-Microsoft NTLM</t>
        </is>
      </c>
      <c r="F487" s="185" t="n">
        <v>45609</v>
      </c>
      <c r="G487" s="162" t="inlineStr">
        <is>
          <t>Une vulnérabilité a été découverte dans le 
composant NTLM permettant un 
attaquant d'exploiter une faille de 
spoofing. La vulnérabilité CVE-2024-
43451 est activement exploitée.</t>
        </is>
      </c>
      <c r="H487" s="38" t="inlineStr">
        <is>
          <t>Risque fort</t>
        </is>
      </c>
      <c r="I487" s="218" t="inlineStr">
        <is>
          <t>Spoofing</t>
        </is>
      </c>
      <c r="J487" s="179" t="inlineStr">
        <is>
          <t>OUI</t>
        </is>
      </c>
      <c r="K487" s="162" t="inlineStr">
        <is>
          <t>Appliquer les correctifs suivants:
➢ Windows 10 for 32-bit Systems [KB 5046665]
➢ Windows 10 for x64-based Systems [KB 5046665]
➢ Windows 10 Version 1607 for 32-bit Systems [KB 5046612]
➢ Windows 10 Version 1607 for x64-based Systems [KB 5046612]
➢ Windows 10 Version 1809 for 32-bit Systems [KB 5046615]
➢ Windows 10 Version 1809 for x64-based Systems [KB 5046615]
➢ Windows 10 Version 21H2 for 32-bit Systems [KB 5046613]
➢ Windows 10 Version 21H2 for ARM64-based Systems [KB 5046613]
➢ Windows 10 Version 21H2 for x64-based Systems [KB 5046613]
➢ Windows 10 Version 22H2 for 32-bit Systems [KB 5046613]
➢ Windows 10 Version 22H2 for ARM64-based Systems [KB 5046613]
➢ Windows 10 Version 22H2 for x64-based Systems [KB 5046613]
➢ Windows 11 Version 22H2 for ARM64-based Systems [KB 5046633]
➢ Windows 11 Version 22H2 for x64-based Systems [KB 5046633]
➢ Windows 11 Version 23H2 for ARM64-based Systems [KB 5046633]
➢ Windows 11 Version 23H2 for x64-based Systems [KB 5046633]
➢ Windows 11 Version 24H2 for ARM64-based Systems [KB 5046617] [KB 5046696]
➢ Windows 11 Version 24H2 for x64-based Systems [KB 5046617] [KB 5046696]
➢ Windows Server 2008 for 32-bit Systems Service Pack 2 [KB 5046661] [KB 5046639] [KB
5046630]
➢ Windows Server 2008 for 32-bit Systems Service Pack 2 (Server Core installation)
[KB 5046661] [KB 5046639] [KB 5046630]
➢ Windows Server 2008 for x64-based Systems Service Pack 2 [KB 5046661] [KB 5046639] [KB
5046630]
➢ Windows Server 2008 for x64-based Systems Service Pack 2 (Server Core installation) [KB
5046661] [KB 5046639] [KB 5046630]
➢ Windows Server 2008 R2 for x64-based Systems Service Pack 1 [KB 5046687] [KB 5046705]
[KB 5046630]
➢ Windows Server 2008 R2 for x64-based Systems Service Pack 1 (Server Core installation) [KB
5046687] [KB 5046705] [KB 5046630]
➢ Windows Server 2012 [KB 5046697]
➢ Windows Server 2012 (Server Core installation) [KB 5046697]
➢ Windows Server 2012 R2 [KB 5046682] [KB 5046630]
➢ Windows Server 2012 R2 (Server Core installation) [KB 5046682] [KB 5046630]
➢ Windows Server 2016 [KB 5046612]
➢ Windows Server 2016 (Server Core installation) [KB 5046612]
➢ Windows Server 2019 [KB 5046615]
➢ Windows Server 2019 (Server Core installation) [KB 5046615]
➢ Windows Server 2022 [KB 5046616]
➢ Windows Server 2022 (Server Core installation) [KB 5046616]
➢ Windows Server 2022, 23H2 Edition (Server Core installation) [KB 5046618]
➢ Windows Server 2025 [KB 5046696] [KB 5046617]
➢ Windows Server 2025 (Server Core installation) [KB 5046696] [KB 5046617</t>
        </is>
      </c>
      <c r="L487" s="179" t="inlineStr">
        <is>
          <t>Wintel</t>
        </is>
      </c>
      <c r="M487" s="185" t="n">
        <v>45609</v>
      </c>
      <c r="N487" s="179" t="n">
        <v>2</v>
      </c>
      <c r="O487" s="185" t="n">
        <v>45618</v>
      </c>
      <c r="P487" s="169">
        <f>DATEDIF(F487,O487,"D")</f>
        <v/>
      </c>
      <c r="Q487" s="179">
        <f>IF(P487&lt;=N487,"Traité dans le delai","Hors délai de remediation")</f>
        <v/>
      </c>
      <c r="R487" s="163" t="inlineStr">
        <is>
          <t>11/13/2024 : Mail envoyé par SOC
15/11/2024 : Relance
20/11/2024 : Relance
MEDZ ne dispose pas d’une solution de patching .</t>
        </is>
      </c>
      <c r="S487" s="111" t="inlineStr">
        <is>
          <t>https://msrc.microsoft.com/update-guide/vulnerability/CVE-2024-43451</t>
        </is>
      </c>
      <c r="T487" s="167" t="n"/>
      <c r="U487" s="167" t="n"/>
      <c r="V487" s="167" t="n"/>
      <c r="W487" s="167" t="n"/>
      <c r="X487" s="167" t="n"/>
    </row>
    <row r="488" ht="409.5" customHeight="1" s="209">
      <c r="A488" s="160" t="inlineStr">
        <is>
          <t>MEDZ</t>
        </is>
      </c>
      <c r="B488" s="161" t="inlineStr">
        <is>
          <t>13112024-13</t>
        </is>
      </c>
      <c r="C488" s="179" t="inlineStr">
        <is>
          <t>NOK</t>
        </is>
      </c>
      <c r="D488" s="218" t="inlineStr">
        <is>
          <t>CVE-2024-43451</t>
        </is>
      </c>
      <c r="E488" s="218" t="inlineStr">
        <is>
          <t>Zero-day-Microsoft NTLM</t>
        </is>
      </c>
      <c r="F488" s="185" t="n">
        <v>45609</v>
      </c>
      <c r="G488" s="162" t="inlineStr">
        <is>
          <t>Une vulnérabilité a été découverte dans le 
composant NTLM permettant un 
attaquant d'exploiter une faille de 
spoofing. La vulnérabilité CVE-2024-
43451 est activement exploitée.</t>
        </is>
      </c>
      <c r="H488" s="38" t="inlineStr">
        <is>
          <t>Risque fort</t>
        </is>
      </c>
      <c r="I488" s="218" t="inlineStr">
        <is>
          <t>Spoofing</t>
        </is>
      </c>
      <c r="J488" s="179" t="inlineStr">
        <is>
          <t>OUI</t>
        </is>
      </c>
      <c r="K488" s="162" t="inlineStr">
        <is>
          <t>Appliquer les correctifs suivants:
➢ Windows 10 for 32-bit Systems [KB 5046665]
➢ Windows 10 for x64-based Systems [KB 5046665]
➢ Windows 10 Version 1607 for 32-bit Systems [KB 5046612]
➢ Windows 10 Version 1607 for x64-based Systems [KB 5046612]
➢ Windows 10 Version 1809 for 32-bit Systems [KB 5046615]
➢ Windows 10 Version 1809 for x64-based Systems [KB 5046615]
➢ Windows 10 Version 21H2 for 32-bit Systems [KB 5046613]
➢ Windows 10 Version 21H2 for ARM64-based Systems [KB 5046613]
➢ Windows 10 Version 21H2 for x64-based Systems [KB 5046613]
➢ Windows 10 Version 22H2 for 32-bit Systems [KB 5046613]
➢ Windows 10 Version 22H2 for ARM64-based Systems [KB 5046613]
➢ Windows 10 Version 22H2 for x64-based Systems [KB 5046613]
➢ Windows 11 Version 22H2 for ARM64-based Systems [KB 5046633]
➢ Windows 11 Version 22H2 for x64-based Systems [KB 5046633]
➢ Windows 11 Version 23H2 for ARM64-based Systems [KB 5046633]
➢ Windows 11 Version 23H2 for x64-based Systems [KB 5046633]
➢ Windows 11 Version 24H2 for ARM64-based Systems [KB 5046617] [KB 5046696]
➢ Windows 11 Version 24H2 for x64-based Systems [KB 5046617] [KB 5046696]
➢ Windows Server 2008 for 32-bit Systems Service Pack 2 [KB 5046661] [KB 5046639] [KB
5046630]
➢ Windows Server 2008 for 32-bit Systems Service Pack 2 (Server Core installation)
[KB 5046661] [KB 5046639] [KB 5046630]
➢ Windows Server 2008 for x64-based Systems Service Pack 2 [KB 5046661] [KB 5046639] [KB
5046630]
➢ Windows Server 2008 for x64-based Systems Service Pack 2 (Server Core installation) [KB
5046661] [KB 5046639] [KB 5046630]
➢ Windows Server 2008 R2 for x64-based Systems Service Pack 1 [KB 5046687] [KB 5046705]
[KB 5046630]
➢ Windows Server 2008 R2 for x64-based Systems Service Pack 1 (Server Core installation) [KB
5046687] [KB 5046705] [KB 5046630]
➢ Windows Server 2012 [KB 5046697]
➢ Windows Server 2012 (Server Core installation) [KB 5046697]
➢ Windows Server 2012 R2 [KB 5046682] [KB 5046630]
➢ Windows Server 2012 R2 (Server Core installation) [KB 5046682] [KB 5046630]
➢ Windows Server 2016 [KB 5046612]
➢ Windows Server 2016 (Server Core installation) [KB 5046612]
➢ Windows Server 2019 [KB 5046615]
➢ Windows Server 2019 (Server Core installation) [KB 5046615]
➢ Windows Server 2022 [KB 5046616]
➢ Windows Server 2022 (Server Core installation) [KB 5046616]
➢ Windows Server 2022, 23H2 Edition (Server Core installation) [KB 5046618]
➢ Windows Server 2025 [KB 5046696] [KB 5046617]
➢ Windows Server 2025 (Server Core installation) [KB 5046696] [KB 5046617</t>
        </is>
      </c>
      <c r="L488" s="118" t="inlineStr">
        <is>
          <t>FS</t>
        </is>
      </c>
      <c r="M488" s="185" t="n">
        <v>45609</v>
      </c>
      <c r="N488" s="179" t="n">
        <v>2</v>
      </c>
      <c r="O488" s="185" t="n">
        <v>45618</v>
      </c>
      <c r="P488" s="169">
        <f>DATEDIF(F488,O488,"D")</f>
        <v/>
      </c>
      <c r="Q488" s="179">
        <f>IF(P488&lt;=N488,"Traité dans le delai","Hors délai de remediation")</f>
        <v/>
      </c>
      <c r="R488" s="163" t="inlineStr">
        <is>
          <t>11/13/2024 : Mail envoyé par SOC
15/11/2024 : Relance
20/11/2024 : Relance
Ne dispose pas d'un serveur de patching</t>
        </is>
      </c>
      <c r="S488" s="111" t="inlineStr">
        <is>
          <t>https://msrc.microsoft.com/update-guide/vulnerability/CVE-2024-43451</t>
        </is>
      </c>
      <c r="T488" s="167" t="n"/>
      <c r="U488" s="167" t="n"/>
      <c r="V488" s="167" t="n"/>
      <c r="W488" s="167" t="n"/>
      <c r="X488" s="167" t="n"/>
    </row>
    <row r="489" ht="150.75" customHeight="1" s="209">
      <c r="A489" s="160" t="inlineStr">
        <is>
          <t>MEDZ</t>
        </is>
      </c>
      <c r="B489" s="161" t="inlineStr">
        <is>
          <t>14112024-14</t>
        </is>
      </c>
      <c r="C489" s="152" t="inlineStr">
        <is>
          <t>Clos (Patch cumulative)</t>
        </is>
      </c>
      <c r="D489" s="218" t="inlineStr">
        <is>
          <t>CVE-2024-11114
CVE-2024-11117
CVE-2024-11110
CVE-2024-11112
CVE-2024-11113
CVE-2024-11111
CVE-2024-11115
CVE-2024-11116</t>
        </is>
      </c>
      <c r="E489" s="218" t="inlineStr">
        <is>
          <t>Google Chrome</t>
        </is>
      </c>
      <c r="F489" s="185" t="n">
        <v>45610</v>
      </c>
      <c r="G489" s="162" t="inlineStr">
        <is>
          <t>De multiples vulnérabilités ont été 
découvertes dans Google Chrome. Elles 
permettent à un attaquant de provoquer 
un problème de sécurité non spécifié par 
l'éditeur.</t>
        </is>
      </c>
      <c r="H489" s="38" t="inlineStr">
        <is>
          <t>Risque fort</t>
        </is>
      </c>
      <c r="I489" s="218" t="inlineStr">
        <is>
          <t>Non spécifié 
par l'éditeur</t>
        </is>
      </c>
      <c r="J489" s="179" t="inlineStr">
        <is>
          <t>OUI</t>
        </is>
      </c>
      <c r="K489" s="162" t="inlineStr">
        <is>
          <t>Il est recommandé de mettre à jour Google Chrome dès que possible vers les versions:
➢ Google Chrome version 131.0.6778.69/.70 ou ultérieur pour Windows.
➢ Google Chrome version 131.0.6778.69 ou ultérieur pour Linux.
➢ Google Chrome version 131.0.6778.69/.70 ou ultérieur pour Mac.</t>
        </is>
      </c>
      <c r="L489" s="118" t="inlineStr">
        <is>
          <t>FS</t>
        </is>
      </c>
      <c r="M489" s="185" t="n">
        <v>45610</v>
      </c>
      <c r="N489" s="179" t="n">
        <v>5</v>
      </c>
      <c r="O489" s="185" t="n">
        <v>45616</v>
      </c>
      <c r="P489" s="169">
        <f>DATEDIF(F489,O489,"D")</f>
        <v/>
      </c>
      <c r="Q489" s="179">
        <f>IF(P489&lt;=N489,"Traité dans le delai","Hors délai de remediation")</f>
        <v/>
      </c>
      <c r="R489" s="163" t="inlineStr">
        <is>
          <t>14/11/2024 : Mail envoyé par SOC
Une vulnérabilité a été découverte sous l'id : 20112024-20</t>
        </is>
      </c>
      <c r="S489" s="111" t="inlineStr">
        <is>
          <t>https://chromereleases.googleblog.com/2024/11/stable-channel-update-for-desktop_12.html</t>
        </is>
      </c>
      <c r="T489" s="167" t="n"/>
      <c r="U489" s="167" t="n"/>
      <c r="V489" s="167" t="n"/>
      <c r="W489" s="167" t="n"/>
      <c r="X489" s="167" t="n"/>
    </row>
    <row r="490" ht="165.75" customHeight="1" s="209">
      <c r="A490" s="160" t="inlineStr">
        <is>
          <t>MEDZ</t>
        </is>
      </c>
      <c r="B490" s="161" t="inlineStr">
        <is>
          <t>19112024-16</t>
        </is>
      </c>
      <c r="C490" s="152" t="inlineStr">
        <is>
          <t>Clos (Patch cumulative)</t>
        </is>
      </c>
      <c r="D490" s="218" t="inlineStr">
        <is>
          <t>CVE-2024-11113
CVE-2024-11112
CVE-2024-11115
CVE-2024-11116
CVE-2024-49025
CVE-2024-11117
CVE-2024-11111
CVE-2024-11114
CVE-2024-11110</t>
        </is>
      </c>
      <c r="E490" s="218" t="inlineStr">
        <is>
          <t>Microsoft Edge</t>
        </is>
      </c>
      <c r="F490" s="185" t="n">
        <v>45612</v>
      </c>
      <c r="G490" s="162" t="inlineStr">
        <is>
          <t>De multiples vulnérabilités ont été 
découvertes dans Microsoft Edge. Elles 
permettent à un attaquant de provoquer 
une atteinte à la confidentialité des 
données et un problème de sécurité non 
spécifié par l'éditeur.</t>
        </is>
      </c>
      <c r="H490" s="38" t="inlineStr">
        <is>
          <t>Risque fort</t>
        </is>
      </c>
      <c r="I490" s="218" t="inlineStr">
        <is>
          <t>Atteinte à la 
confidentialité 
des données 
-
Non spécifié 
par l'éditeur</t>
        </is>
      </c>
      <c r="J490" s="179" t="inlineStr">
        <is>
          <t>OUI</t>
        </is>
      </c>
      <c r="K490" s="162" t="inlineStr">
        <is>
          <t>Il est recommandé de mettre à jour Microsoft Edge dès que possible vers les versions:
➢ Mise à jour Microsoft Edge versions 131.0.2903.48 ou ultérieures</t>
        </is>
      </c>
      <c r="L490" s="118" t="inlineStr">
        <is>
          <t>FS</t>
        </is>
      </c>
      <c r="M490" s="185" t="n">
        <v>45612</v>
      </c>
      <c r="N490" s="179" t="n">
        <v>5</v>
      </c>
      <c r="O490" s="185" t="n">
        <v>45621</v>
      </c>
      <c r="P490" s="169">
        <f>DATEDIF(F490,O490,"D")</f>
        <v/>
      </c>
      <c r="Q490" s="179">
        <f>IF(P490&lt;=N490,"Traité dans le delai","Hors délai de remediation")</f>
        <v/>
      </c>
      <c r="R490" s="163" t="inlineStr">
        <is>
          <t>16/11/2024 : Mail envoyé par SOC
Une vulnérabilité a été découverte sous l'id : 20112024-20</t>
        </is>
      </c>
      <c r="S490" s="165" t="inlineStr">
        <is>
          <t>https://msrc.microsoft.com/update-guide/vulnerability/CVE-2024-10826
https://msrc.microsoft.com/update-guide/vulnerability/CVE-2024-10827</t>
        </is>
      </c>
      <c r="T490" s="167" t="n"/>
      <c r="U490" s="167" t="n"/>
      <c r="V490" s="167" t="n"/>
      <c r="W490" s="167" t="n"/>
      <c r="X490" s="167" t="n"/>
    </row>
    <row r="491" ht="84.75" customHeight="1" s="209">
      <c r="A491" s="160" t="inlineStr">
        <is>
          <t>MEDZ</t>
        </is>
      </c>
      <c r="B491" s="160" t="inlineStr">
        <is>
          <t>20112024-20</t>
        </is>
      </c>
      <c r="C491" s="152" t="inlineStr">
        <is>
          <t>Clos (Patch cumulative)</t>
        </is>
      </c>
      <c r="D491" s="218" t="inlineStr">
        <is>
          <t>CVE-2024-11395</t>
        </is>
      </c>
      <c r="E491" s="218" t="inlineStr">
        <is>
          <t>Google Chrome</t>
        </is>
      </c>
      <c r="F491" s="185" t="n">
        <v>45616</v>
      </c>
      <c r="G491" s="162" t="inlineStr">
        <is>
          <t>Une vulnérabilité a été découverte dans 
Google Chrome. Elle permet à un 
attaquant de provoquer un problème de 
sécurité non spécifié par l'éditeur.</t>
        </is>
      </c>
      <c r="H491" s="38" t="inlineStr">
        <is>
          <t>Risque fort</t>
        </is>
      </c>
      <c r="I491" s="218" t="inlineStr">
        <is>
          <t>Non spécifié 
par l'éditeur</t>
        </is>
      </c>
      <c r="J491" s="179" t="inlineStr">
        <is>
          <t>OUI</t>
        </is>
      </c>
      <c r="K491" s="162" t="inlineStr">
        <is>
          <t>➢ Mise à jour Chrome versions 131.0.6778.85 ou ultérieures pour Linux.
➢ Mise à jour Chrome versions 131.0.6778.85/.86 ou ultérieures pour Windows et Mac.</t>
        </is>
      </c>
      <c r="L491" s="118" t="inlineStr">
        <is>
          <t>FS</t>
        </is>
      </c>
      <c r="M491" s="185" t="n">
        <v>45616</v>
      </c>
      <c r="N491" s="179" t="n">
        <v>5</v>
      </c>
      <c r="O491" s="185">
        <f>TODAY()</f>
        <v/>
      </c>
      <c r="P491" s="169">
        <f>DATEDIF(F491,O491,"D")</f>
        <v/>
      </c>
      <c r="Q491" s="179">
        <f>IF(P491&lt;=N491,"Traité dans le delai","Hors délai de remediation")</f>
        <v/>
      </c>
      <c r="R491" s="163" t="inlineStr">
        <is>
          <t>20/11/2024 : Mail envoyé par SOC
Une vulnérabilité a été découverte sous l'id : 04122024-02</t>
        </is>
      </c>
      <c r="S491" s="111" t="inlineStr">
        <is>
          <t>https://chromereleases.googleblog.com/2024/11/stable-channel-update-for-desktop_19.html</t>
        </is>
      </c>
      <c r="T491" s="167" t="n"/>
      <c r="U491" s="167" t="n"/>
      <c r="V491" s="167" t="n"/>
      <c r="W491" s="167" t="n"/>
      <c r="X491" s="167" t="n"/>
    </row>
    <row r="492" ht="90" customHeight="1" s="209">
      <c r="A492" s="160" t="inlineStr">
        <is>
          <t>MEDZ</t>
        </is>
      </c>
      <c r="B492" s="179" t="inlineStr">
        <is>
          <t>22112024-23</t>
        </is>
      </c>
      <c r="C492" s="152" t="inlineStr">
        <is>
          <t>Clos (Patch cumulative)</t>
        </is>
      </c>
      <c r="D492" s="182" t="inlineStr">
        <is>
          <t>CVE-2024-49054
CVE-2024-11395</t>
        </is>
      </c>
      <c r="E492" s="218" t="inlineStr">
        <is>
          <t>Microsoft Edge</t>
        </is>
      </c>
      <c r="F492" s="185" t="n">
        <v>45618</v>
      </c>
      <c r="G492" s="162" t="inlineStr">
        <is>
          <t>De multiples vulnérabilités ont été découvertes 
dans Microsoft Edge. Elles permettent à un 
attaquant de provoquer un contournement de la 
politique de sécurité et un problème de sécurité 
non spécifié par l'éditeur.</t>
        </is>
      </c>
      <c r="H492" s="38" t="inlineStr">
        <is>
          <t>Risque fort</t>
        </is>
      </c>
      <c r="I492" s="218" t="inlineStr">
        <is>
          <t>Contournement 
de la politique 
de sécurité 
-
Non spécifié 
par l'éditeur</t>
        </is>
      </c>
      <c r="J492" s="179" t="inlineStr">
        <is>
          <t>OUI</t>
        </is>
      </c>
      <c r="K492" s="162" t="inlineStr">
        <is>
          <t>Il est recommandé de mettre à jour Microsoft Edge dès que possible vers les versions:
➢ Microsoft Edge versions 131.0.2903.63 ou ultérieures.</t>
        </is>
      </c>
      <c r="L492" s="118" t="inlineStr">
        <is>
          <t>FS</t>
        </is>
      </c>
      <c r="M492" s="185" t="n">
        <v>45618</v>
      </c>
      <c r="N492" s="179" t="n">
        <v>5</v>
      </c>
      <c r="O492" s="185" t="n">
        <v>45623</v>
      </c>
      <c r="P492" s="169">
        <f>DATEDIF(F492,O492,"D")</f>
        <v/>
      </c>
      <c r="Q492" s="179">
        <f>IF(P492&lt;=N492,"Traité dans le delai","Hors délai de remediation")</f>
        <v/>
      </c>
      <c r="R492" s="163" t="inlineStr">
        <is>
          <t>22/11/2024 : Mail envoyé par SOC
Une vulnérabilité a été découverte sous l'id : 06122024-05</t>
        </is>
      </c>
      <c r="S492" s="165" t="inlineStr">
        <is>
          <t>https://msrc.microsoft.com/update-guide/vulnerability/CVE-2024-11395
https://msrc.microsoft.com/update-guide/vulnerability/CVE-2024-49054</t>
        </is>
      </c>
      <c r="T492" s="162" t="n"/>
      <c r="U492" s="167" t="n"/>
      <c r="V492" s="167" t="n"/>
      <c r="W492" s="167" t="n"/>
      <c r="X492" s="167" t="n"/>
      <c r="Y492" s="226" t="n"/>
    </row>
    <row r="493" ht="390" customHeight="1" s="209">
      <c r="A493" s="161" t="inlineStr">
        <is>
          <t>MEDZ</t>
        </is>
      </c>
      <c r="B493" s="161" t="inlineStr">
        <is>
          <t>27112024-25</t>
        </is>
      </c>
      <c r="C493" s="179" t="inlineStr">
        <is>
          <t>NOK</t>
        </is>
      </c>
      <c r="D493" s="218" t="inlineStr">
        <is>
          <t>CVE-2024-11692
CVE-2024-11691
CVE-2024-11706
CVE-2024-11703
CVE-2024-11698
CVE-2024-11705
CVE-2024-11704
CVE-2024-53975
CVE-2024-11697
CVE-2024-11695
CVE-2024-11700
CVE-2024-11693
CVE-2024-11696
CVE-2024-11694
CVE-2024-11699
CVE-2024-11701
CVE-2024-11702
CVE-2024-11708
CVE-2024-53976</t>
        </is>
      </c>
      <c r="E493" s="218" t="inlineStr">
        <is>
          <t>produits Mozilla</t>
        </is>
      </c>
      <c r="F493" s="185" t="n">
        <v>45623</v>
      </c>
      <c r="G493" s="162" t="inlineStr">
        <is>
          <t>De multiples vulnérabilités ont été 
découvertes dans les produits Mozilla. 
Certaines d'entre elles permettent à un 
attaquant de provoquer une exécution de 
code arbitraire à distance, un déni de service 
à distance et une atteinte à la confidentialité 
des données.</t>
        </is>
      </c>
      <c r="H493" s="38" t="inlineStr">
        <is>
          <t>Risque fort</t>
        </is>
      </c>
      <c r="I493" s="218" t="inlineStr">
        <is>
          <t>Atteinte à 
l'intégrité des 
données 
-
Atteinte à la 
confidentialité 
des données 
-
Contournement 
de la politique 
de sécurité 
-
Déni de service 
à distance 
-
Exécution de 
code arbitraire 
à distance 
-
Injection de 
code indirecte 
à distance 
(XSS) 
-
Non spécifié 
par l'éditeur</t>
        </is>
      </c>
      <c r="J493" s="179" t="inlineStr">
        <is>
          <t>OUI</t>
        </is>
      </c>
      <c r="K493" s="162" t="inlineStr">
        <is>
          <t>Mise à jour vers les versions:
➢ Firefox ESR versions 115.18 ou ultérieur
➢ Firefox ESR versions 128.5 ou ultérieur
➢ Firefox versions 133 ou ultérieur
➢ Firefox pour iOS versions 133 ou ultérieur
➢ Thunderbird versions 128.5 ou ultérieur
➢ Thunderbird versions 133 ou ultérieur</t>
        </is>
      </c>
      <c r="L493" s="179" t="inlineStr">
        <is>
          <t>FS</t>
        </is>
      </c>
      <c r="M493" s="185" t="n">
        <v>45623</v>
      </c>
      <c r="N493" s="179" t="n">
        <v>5</v>
      </c>
      <c r="O493" s="185" t="n">
        <v>45625</v>
      </c>
      <c r="P493" s="179">
        <f>DATEDIF(F493,O493,"D")</f>
        <v/>
      </c>
      <c r="Q493" s="179">
        <f>IF(P493&lt;=N493,"Traité dans le delai","Hors délai de remediation")</f>
        <v/>
      </c>
      <c r="R493" s="163" t="inlineStr">
        <is>
          <t>27/11/2024 : Mail envoyé par SOC
MEDZ ne dispose pas d’une solution de patching .</t>
        </is>
      </c>
      <c r="S493" s="165" t="inlineStr">
        <is>
          <t>https://www.mozilla.org/en-US/security/advisories/mfsa2024-63/
https://www.mozilla.org/en-US/security/advisories/mfsa2024-64/
https://www.mozilla.org/en-US/security/advisories/mfsa2024-65/
https://www.mozilla.org/en-US/security/advisories/mfsa2024-66/
https://www.mozilla.org/en-US/security/advisories/mfsa2024-67/
https://www.mozilla.org/en-US/security/advisories/mfsa2024-68/</t>
        </is>
      </c>
      <c r="T493" s="162" t="n"/>
      <c r="U493" s="167" t="n"/>
      <c r="V493" s="167" t="n"/>
      <c r="W493" s="167" t="n"/>
      <c r="X493" s="167" t="n"/>
    </row>
    <row r="494" ht="75" customHeight="1" s="209">
      <c r="A494" s="161" t="inlineStr">
        <is>
          <t>MEDZ</t>
        </is>
      </c>
      <c r="B494" s="160" t="inlineStr">
        <is>
          <t>04122024-02</t>
        </is>
      </c>
      <c r="C494" s="152" t="inlineStr">
        <is>
          <t>Clos (Patch cumulative)</t>
        </is>
      </c>
      <c r="D494" s="218" t="inlineStr">
        <is>
          <t>CVE-2024-12053</t>
        </is>
      </c>
      <c r="E494" s="187" t="inlineStr">
        <is>
          <t>Google Chrome</t>
        </is>
      </c>
      <c r="F494" s="185" t="n">
        <v>45630</v>
      </c>
      <c r="G494" s="156" t="inlineStr">
        <is>
          <t>Une vulnérabilité a été découverte dans Google 
Chrome. Elle permet à un attaquant de 
provoquer un problème de sécurité non spécifié 
par l'éditeur.</t>
        </is>
      </c>
      <c r="H494" s="38" t="inlineStr">
        <is>
          <t>Risque fort</t>
        </is>
      </c>
      <c r="I494" s="218" t="inlineStr">
        <is>
          <t>Non spécifié 
par l'éditeur</t>
        </is>
      </c>
      <c r="J494" s="179" t="inlineStr">
        <is>
          <t>OUI</t>
        </is>
      </c>
      <c r="K494" s="162" t="inlineStr">
        <is>
          <t>Il est recommandé de mettre à jour Google Chrome vers les versions:
➢ version 131.0.6778.108/.109 ou ultérieur pour Windows.
➢ version 131.0.6778.108 ou ultérieur pour Linux.
➢ version 131.0.6778.108/.109 ou ultérieur pour Mac.</t>
        </is>
      </c>
      <c r="L494" s="179" t="inlineStr">
        <is>
          <t>FS</t>
        </is>
      </c>
      <c r="M494" s="185" t="n">
        <v>45630</v>
      </c>
      <c r="N494" s="179" t="n">
        <v>5</v>
      </c>
      <c r="O494" s="185" t="n">
        <v>45630</v>
      </c>
      <c r="P494" s="179">
        <f>DATEDIF(F494,O494,"D")</f>
        <v/>
      </c>
      <c r="Q494" s="179">
        <f>IF(P494&lt;=N494,"Traité dans le delai","Hors délai de remediation")</f>
        <v/>
      </c>
      <c r="R494" s="163" t="inlineStr">
        <is>
          <t>04/12/2024 : Mail envoyé par SOC
Une vulnérabilité a été découverte sous l'id : 12122024-07</t>
        </is>
      </c>
      <c r="S494" s="22" t="inlineStr">
        <is>
          <t>https://chromereleases.googleblog.com/2024/12/stable-channel-update-for-desktop.html</t>
        </is>
      </c>
    </row>
    <row r="495" ht="270" customHeight="1" s="209">
      <c r="A495" s="161" t="inlineStr">
        <is>
          <t>MEDZ</t>
        </is>
      </c>
      <c r="B495" s="171" t="inlineStr">
        <is>
          <t>04122024-03</t>
        </is>
      </c>
      <c r="C495" s="218" t="inlineStr">
        <is>
          <t>Clos
(Non concerné)</t>
        </is>
      </c>
      <c r="D495" s="171" t="inlineStr">
        <is>
          <t>CVE-2024-42448
CVE-2024-42449
CVE-2024-45204
CVE-2024-42455
CVE-2024-42452
CVE-2024-42456
CVE-2024-42453
CVE-2024-42457
CVE-2024-40717
CVE-2024-45207
CVE-2024-42451</t>
        </is>
      </c>
      <c r="E495" s="218" t="inlineStr">
        <is>
          <t>Produits Veeam</t>
        </is>
      </c>
      <c r="F495" s="185" t="n">
        <v>45630</v>
      </c>
      <c r="G495" s="156" t="inlineStr">
        <is>
          <t>De multiples vulnérabilités ont été découvertes 
dans les produits Veeam. Certaines d'entre 
elles permettent à un attaquant de provoquer 
une exécution de code arbitraire à distance, 
une élévation de privilèges et une atteinte à la 
confidentialité des données.</t>
        </is>
      </c>
      <c r="H495" s="38" t="inlineStr">
        <is>
          <t>Risque fort</t>
        </is>
      </c>
      <c r="I495" s="218" t="inlineStr">
        <is>
          <t>Atteinte à 
l'intégrité des 
données 
-
Atteinte à la 
confidentialité 
des données 
-
Contournement 
de la politique 
de sécurité 
-
Exécution de 
code arbitraire 
à distance 
-
Élévation de 
privilèges</t>
        </is>
      </c>
      <c r="J495" s="179" t="inlineStr">
        <is>
          <t>OUI</t>
        </is>
      </c>
      <c r="K495" s="162" t="inlineStr">
        <is>
          <t>➢ Veeam Agent pour Microsoft Windows versions 6.3.0.177 ou ultérieures.
➢ Veeam Backup &amp; Replication versions 12.3.0.310 ou ultérieures.
➢ Veeam Service Provider Console versions 8.1.0.21999 ou ultérieures.</t>
        </is>
      </c>
      <c r="L495" s="94" t="inlineStr">
        <is>
          <t>Backup</t>
        </is>
      </c>
      <c r="M495" s="185" t="n">
        <v>45630</v>
      </c>
      <c r="N495" s="179" t="n">
        <v>5</v>
      </c>
      <c r="O495" s="185" t="n">
        <v>45630</v>
      </c>
      <c r="P495" s="179">
        <f>DATEDIF(F495,O495,"D")</f>
        <v/>
      </c>
      <c r="Q495" s="179">
        <f>IF(N495&lt;=P495,"Traité dans le delai","Hors délai de remediation")</f>
        <v/>
      </c>
      <c r="R495" s="163" t="inlineStr">
        <is>
          <t>04/12/2024 : Mail envoyé par SOC
non concerné</t>
        </is>
      </c>
      <c r="S495" s="22" t="inlineStr">
        <is>
          <t>https://www.veeam.com/kb4679
https://www.veeam.com/kb4693</t>
        </is>
      </c>
    </row>
    <row r="496" ht="90" customHeight="1" s="209">
      <c r="A496" s="161" t="inlineStr">
        <is>
          <t>MEDZ</t>
        </is>
      </c>
      <c r="B496" s="150" t="inlineStr">
        <is>
          <t>05122024-04</t>
        </is>
      </c>
      <c r="C496" s="71" t="inlineStr">
        <is>
          <t>Open</t>
        </is>
      </c>
      <c r="D496" s="218" t="inlineStr">
        <is>
          <t>CVE-2024-20397</t>
        </is>
      </c>
      <c r="E496" s="218" t="inlineStr">
        <is>
          <t>Produits Cisco</t>
        </is>
      </c>
      <c r="F496" s="185" t="n">
        <v>45631</v>
      </c>
      <c r="G496" s="162" t="inlineStr">
        <is>
          <t>Une vulnérabilité a été découvertes dans les 
produits Cisco. Un attaquant pourrait exploiter 
cette vulnérabilité en exécutant une série de 
commandes afin de contourner la vérification 
de la signature de l'image NX-OS et de charger 
des logiciels non vérifiés.</t>
        </is>
      </c>
      <c r="H496" s="38" t="inlineStr">
        <is>
          <t>Risque fort</t>
        </is>
      </c>
      <c r="I496" s="218" t="inlineStr">
        <is>
          <t>Contournement 
de la politique 
de sécurité</t>
        </is>
      </c>
      <c r="J496" s="179" t="inlineStr">
        <is>
          <t>OUI</t>
        </is>
      </c>
      <c r="K496" s="162" t="inlineStr">
        <is>
          <t>Veuillez se référer aux bulletins de sécurité de Cisco pour mettre à jours vos équipements</t>
        </is>
      </c>
      <c r="L496" s="179" t="inlineStr">
        <is>
          <t>Network</t>
        </is>
      </c>
      <c r="M496" s="185" t="n">
        <v>45631</v>
      </c>
      <c r="N496" s="179" t="n">
        <v>5</v>
      </c>
      <c r="O496" s="185">
        <f>TODAY()</f>
        <v/>
      </c>
      <c r="P496" s="179">
        <f>DATEDIF(F496,O496,"D")</f>
        <v/>
      </c>
      <c r="Q496" s="179">
        <f>IF(P496&lt;=N496,"Traité dans le delai","Hors délai de remediation")</f>
        <v/>
      </c>
      <c r="R496" s="163" t="inlineStr">
        <is>
          <t>05/12/2024 : Mail envoyé par SOC
09/12/2024 : Relance
12/12/2024 : Relance</t>
        </is>
      </c>
      <c r="S496" s="22" t="inlineStr">
        <is>
          <t>https://sec.cloudapps.cisco.com/security/center/content/CiscoSecurityAdvisory/cisco-sa-nxos_x0002_image-sig-bypas-pQDRQvj</t>
        </is>
      </c>
    </row>
    <row r="497" ht="90" customHeight="1" s="209">
      <c r="A497" s="161" t="inlineStr">
        <is>
          <t>MEDZ</t>
        </is>
      </c>
      <c r="B497" s="161" t="inlineStr">
        <is>
          <t>06122024-05</t>
        </is>
      </c>
      <c r="C497" s="152" t="inlineStr">
        <is>
          <t>Clos (Patch cumulative)</t>
        </is>
      </c>
      <c r="D497" s="218" t="inlineStr">
        <is>
          <t>CVE-2024-12053
CVE-2024-49041</t>
        </is>
      </c>
      <c r="E497" s="187" t="inlineStr">
        <is>
          <t>Microsoft Edge</t>
        </is>
      </c>
      <c r="F497" s="185" t="n">
        <v>45632</v>
      </c>
      <c r="G497" s="156" t="inlineStr">
        <is>
          <t>De multiples vulnérabilités ont été découvertes 
dans Microsoft Edge. Elles permettent à un 
attaquant de provoquer un contournement de 
la politique de sécurité et un problème de 
sécurité non spécifié par l'éditeur</t>
        </is>
      </c>
      <c r="H497" s="38" t="inlineStr">
        <is>
          <t>Risque fort</t>
        </is>
      </c>
      <c r="I497" s="218" t="inlineStr">
        <is>
          <t>Contournement 
de la politique 
de sécurité 
-
Non spécifié 
par l'éditeur</t>
        </is>
      </c>
      <c r="J497" s="179" t="inlineStr">
        <is>
          <t>OUI</t>
        </is>
      </c>
      <c r="K497" s="162" t="inlineStr">
        <is>
          <t xml:space="preserve"> Mise à jour Microsoft Edge:
➢ versions 131.0.2903.86 ou ultérieures.</t>
        </is>
      </c>
      <c r="L497" s="179" t="inlineStr">
        <is>
          <t>FS</t>
        </is>
      </c>
      <c r="M497" s="185" t="n">
        <v>45632</v>
      </c>
      <c r="N497" s="179" t="n">
        <v>5</v>
      </c>
      <c r="O497" s="185" t="n">
        <v>45632</v>
      </c>
      <c r="P497" s="179">
        <f>DATEDIF(F497,O497,"D")</f>
        <v/>
      </c>
      <c r="Q497" s="179">
        <f>IF(P497&lt;=N497,"Traité dans le delai","Hors délai de remediation")</f>
        <v/>
      </c>
      <c r="R497" s="163" t="inlineStr">
        <is>
          <t>06/12/2024 : Mail envoyé par SOC
Une vulnérabilité a été découverte sous l'id : 13122024-10</t>
        </is>
      </c>
      <c r="S497" s="162" t="inlineStr">
        <is>
          <t>https://msrc.microsoft.com/update-guide/vulnerability/CVE-2024-49041
https://msrc.microsoft.com/update-guide/vulnerability/CVE-2024-12053</t>
        </is>
      </c>
    </row>
    <row r="498" ht="409.5" customHeight="1" s="209">
      <c r="A498" s="161" t="inlineStr">
        <is>
          <t>MEDZ</t>
        </is>
      </c>
      <c r="B498" s="150" t="inlineStr">
        <is>
          <t>11122024-06</t>
        </is>
      </c>
      <c r="C498" s="179" t="inlineStr">
        <is>
          <t>NOK</t>
        </is>
      </c>
      <c r="D498" s="218" t="inlineStr">
        <is>
          <t>CVE-2024-49138</t>
        </is>
      </c>
      <c r="E498" s="218" t="inlineStr">
        <is>
          <t>« zero-day »
dans Windows Common Log 
File System</t>
        </is>
      </c>
      <c r="F498" s="185" t="n">
        <v>45637</v>
      </c>
      <c r="G498" s="162" t="inlineStr">
        <is>
          <t>Une vulnérabilité a été découverte dans 
Windows Common Log File System
permettant un attaquant d'exploiter une 
faille d'élévation de privilèges. La 
vulnérabilité CVE-2024-49138 est 
activement exploitée.</t>
        </is>
      </c>
      <c r="H498" s="38" t="inlineStr">
        <is>
          <t>Risque fort</t>
        </is>
      </c>
      <c r="I498" s="218" t="inlineStr">
        <is>
          <t>Élévation de 
privilèges</t>
        </is>
      </c>
      <c r="J498" s="179" t="inlineStr">
        <is>
          <t>OUI</t>
        </is>
      </c>
      <c r="K498" s="162" t="inlineStr">
        <is>
          <t>Appliquer les correctifs suivants:
➢ Windows 11 Version 22H2 for x64-based Systems [KB 5048685]
➢ Windows 11 Version 22H2 for ARM64-based Systems [KB 5048685]
➢ Windows 10 Version 21H2 for x64-based Systems [KB 5048652]
➢ Windows 10 Version 21H2 for ARM64-based Systems [KB 5048652]
➢ Windows 10 Version 21H2 for 32-bit Systems [KB 5048652]
➢ Windows Server 2022 (Server Core installation) [KB 5048654] [KB 5048800]
➢ Windows Server 2022 [KB 5048654] [KB 5048800]
➢ Windows Server 2012 R2 (Server Core installation) [KB 5048735]
➢ Windows Server 2012 R2 [KB 5048735]
➢ Windows Server 2012 (Server Core installation) [KB 5048735] [KB 5048699]
➢ Windows Server 2012 [KB 5048699]
➢ Windows Server 2008 R2 for x64-based Systems Service Pack 1 (Server Core installation)
[KB 5048695] [KB 5048676]
➢ Windows Server 2008 R2 for x64-based Systems Service Pack 1 [KB 5048695] [KB 
5048676]
➢ Windows Server 2008 for x64-based Systems Service Pack 2 (Server Core installation) [KB 
5048710] [KB 5048744]
➢ Windows Server 2008 for x64-based Systems Service Pack 2 [KB 5048710] [KB 5048744]
➢ Windows Server 2008 for 32-bit Systems Service Pack 2 (Server Core installation) [KB 
5048710] [KB 5048744]
➢ Windows Server 2008 for 32-bit Systems Service Pack 2 [KB 5048710] [KB 5048744]
➢ Windows Server 2016 (Server Core installation) [KB 5048671]
➢ Windows Server 2016 [KB 5048671]
➢ Windows 10 Version 1607 for x64-based Systems [KB 5048671]
➢ Windows 10 Version 1607 for 32-bit Systems [KB 5048671]
➢ Windows 10 for x64-based Systems [KB 5048703]
➢ Windows 10 for 32-bit Systems [KB 5048703]
➢ Windows Server 2025 [KB 5048667] [KB 5048794]
➢ Windows 11 Version 24H2 for x64-based Systems [KB 5048667] [KB 5048794]
➢ Windows 11 Version 24H2 for ARM64-based Systems [KB 5048667] [KB 5048794]
➢ Windows Server 2022, 23H2 Edition (Server Core installation) [KB 5048653]
➢ Windows 11 Version 23H2 for x64-based Systems [KB 5048685]
➢ Windows 11 Version 23H2 for ARM64-based Systems [KB 5048685]
➢ Windows Server 2025 (Server Core installation) [KB 5048667] [KB 5048794]
➢ Windows 10 Version 22H2 for 32-bit Systems [KB 5048652]
➢ Windows 10 Version 22H2 for ARM64-based Systems [KB 5048652]
➢ Windows 10 Version 22H2 for x64-based Systems [KB 5048652]
➢ Windows Server 2019 (Server Core installation) [KB 5048661]
➢ Windows Server 2019 [KB 5048661]
➢ Windows 10 Version 1809 for x64-based Systems [KB 5048661]
➢ Windows 10 Version 1809 for 32-bit Systems [KB 5048661]</t>
        </is>
      </c>
      <c r="L498" s="179" t="inlineStr">
        <is>
          <t>Wintel</t>
        </is>
      </c>
      <c r="M498" s="185" t="n">
        <v>45637</v>
      </c>
      <c r="N498" s="179" t="n">
        <v>2</v>
      </c>
      <c r="O498" s="185">
        <f>TODAY()</f>
        <v/>
      </c>
      <c r="P498" s="179">
        <f>DATEDIF(F498,O498,"D")</f>
        <v/>
      </c>
      <c r="Q498" s="179">
        <f>IF(P498&lt;=N498,"Traité dans le delai","Hors délai de remediation")</f>
        <v/>
      </c>
      <c r="R498" s="163" t="inlineStr">
        <is>
          <t>11/12/2024 : Mail envoyé par SOC
MEDZ ne dispose pas d’une solution de patching .</t>
        </is>
      </c>
      <c r="S498" s="22" t="inlineStr">
        <is>
          <t>https://msrc.microsoft.com/update-guide/en-US/vulnerability/CVE-2024-49138</t>
        </is>
      </c>
    </row>
    <row r="499" ht="409.5" customHeight="1" s="209">
      <c r="A499" s="161" t="inlineStr">
        <is>
          <t>MEDZ</t>
        </is>
      </c>
      <c r="B499" s="150" t="inlineStr">
        <is>
          <t>11122024-06</t>
        </is>
      </c>
      <c r="C499" s="179" t="inlineStr">
        <is>
          <t>NOK</t>
        </is>
      </c>
      <c r="D499" s="218" t="inlineStr">
        <is>
          <t>CVE-2024-49138</t>
        </is>
      </c>
      <c r="E499" s="218" t="inlineStr">
        <is>
          <t>« zero-day »
dans Windows Common Log 
File System</t>
        </is>
      </c>
      <c r="F499" s="185" t="n">
        <v>45637</v>
      </c>
      <c r="G499" s="162" t="inlineStr">
        <is>
          <t>Une vulnérabilité a été découverte dans 
Windows Common Log File System
permettant un attaquant d'exploiter une 
faille d'élévation de privilèges. La 
vulnérabilité CVE-2024-49138 est 
activement exploitée.</t>
        </is>
      </c>
      <c r="H499" s="38" t="inlineStr">
        <is>
          <t>Risque fort</t>
        </is>
      </c>
      <c r="I499" s="218" t="inlineStr">
        <is>
          <t>Élévation de 
privilèges</t>
        </is>
      </c>
      <c r="J499" s="179" t="inlineStr">
        <is>
          <t>OUI</t>
        </is>
      </c>
      <c r="K499" s="162" t="inlineStr">
        <is>
          <t>Appliquer les correctifs suivants:
➢ Windows 11 Version 22H2 for x64-based Systems [KB 5048685]
➢ Windows 11 Version 22H2 for ARM64-based Systems [KB 5048685]
➢ Windows 10 Version 21H2 for x64-based Systems [KB 5048652]
➢ Windows 10 Version 21H2 for ARM64-based Systems [KB 5048652]
➢ Windows 10 Version 21H2 for 32-bit Systems [KB 5048652]
➢ Windows Server 2022 (Server Core installation) [KB 5048654] [KB 5048800]
➢ Windows Server 2022 [KB 5048654] [KB 5048800]
➢ Windows Server 2012 R2 (Server Core installation) [KB 5048735]
➢ Windows Server 2012 R2 [KB 5048735]
➢ Windows Server 2012 (Server Core installation) [KB 5048735] [KB 5048699]
➢ Windows Server 2012 [KB 5048699]
➢ Windows Server 2008 R2 for x64-based Systems Service Pack 1 (Server Core installation)
[KB 5048695] [KB 5048676]
➢ Windows Server 2008 R2 for x64-based Systems Service Pack 1 [KB 5048695] [KB 
5048676]
➢ Windows Server 2008 for x64-based Systems Service Pack 2 (Server Core installation) [KB 
5048710] [KB 5048744]
➢ Windows Server 2008 for x64-based Systems Service Pack 2 [KB 5048710] [KB 5048744]
➢ Windows Server 2008 for 32-bit Systems Service Pack 2 (Server Core installation) [KB 
5048710] [KB 5048744]
➢ Windows Server 2008 for 32-bit Systems Service Pack 2 [KB 5048710] [KB 5048744]
➢ Windows Server 2016 (Server Core installation) [KB 5048671]
➢ Windows Server 2016 [KB 5048671]
➢ Windows 10 Version 1607 for x64-based Systems [KB 5048671]
➢ Windows 10 Version 1607 for 32-bit Systems [KB 5048671]
➢ Windows 10 for x64-based Systems [KB 5048703]
➢ Windows 10 for 32-bit Systems [KB 5048703]
➢ Windows Server 2025 [KB 5048667] [KB 5048794]
➢ Windows 11 Version 24H2 for x64-based Systems [KB 5048667] [KB 5048794]
➢ Windows 11 Version 24H2 for ARM64-based Systems [KB 5048667] [KB 5048794]
➢ Windows Server 2022, 23H2 Edition (Server Core installation) [KB 5048653]
➢ Windows 11 Version 23H2 for x64-based Systems [KB 5048685]
➢ Windows 11 Version 23H2 for ARM64-based Systems [KB 5048685]
➢ Windows Server 2025 (Server Core installation) [KB 5048667] [KB 5048794]
➢ Windows 10 Version 22H2 for 32-bit Systems [KB 5048652]
➢ Windows 10 Version 22H2 for ARM64-based Systems [KB 5048652]
➢ Windows 10 Version 22H2 for x64-based Systems [KB 5048652]
➢ Windows Server 2019 (Server Core installation) [KB 5048661]
➢ Windows Server 2019 [KB 5048661]
➢ Windows 10 Version 1809 for x64-based Systems [KB 5048661]
➢ Windows 10 Version 1809 for 32-bit Systems [KB 5048661]</t>
        </is>
      </c>
      <c r="L499" s="179" t="inlineStr">
        <is>
          <t>FS</t>
        </is>
      </c>
      <c r="M499" s="185" t="n">
        <v>45637</v>
      </c>
      <c r="N499" s="179" t="n">
        <v>2</v>
      </c>
      <c r="O499" s="185">
        <f>TODAY()</f>
        <v/>
      </c>
      <c r="P499" s="179">
        <f>DATEDIF(F499,O499,"D")</f>
        <v/>
      </c>
      <c r="Q499" s="179">
        <f>IF(P499&lt;=N499,"Traité dans le delai","Hors délai de remediation")</f>
        <v/>
      </c>
      <c r="R499" s="163" t="inlineStr">
        <is>
          <t>11/12/2024 : Mail envoyé par SOC
13/12/2024 : Relance
MEDZ ne dispose pas encore d’une solution de patching.</t>
        </is>
      </c>
      <c r="S499" s="22" t="inlineStr">
        <is>
          <t>https://msrc.microsoft.com/update-guide/en-US/vulnerability/CVE-2024-49138</t>
        </is>
      </c>
    </row>
    <row r="500" ht="75" customHeight="1" s="209">
      <c r="A500" s="161" t="inlineStr">
        <is>
          <t>MEDZ</t>
        </is>
      </c>
      <c r="B500" s="160" t="inlineStr">
        <is>
          <t>12122024-07</t>
        </is>
      </c>
      <c r="C500" s="152" t="inlineStr">
        <is>
          <t>Clos (Patch cumulative)</t>
        </is>
      </c>
      <c r="D500" s="218" t="inlineStr">
        <is>
          <t>CVE-2024-12382
CVE-2024-12381</t>
        </is>
      </c>
      <c r="E500" s="187" t="inlineStr">
        <is>
          <t>Google Chrome</t>
        </is>
      </c>
      <c r="F500" s="185" t="n">
        <v>45638</v>
      </c>
      <c r="G500" s="156" t="inlineStr">
        <is>
          <t>De multiples vulnérabilités ont été découvertes 
dans Google Chrome. Elles permettent à un 
attaquant de provoquer un problème de sécurité 
non spécifié par l'éditeur.</t>
        </is>
      </c>
      <c r="H500" s="38" t="inlineStr">
        <is>
          <t>Risque fort</t>
        </is>
      </c>
      <c r="I500" s="218" t="inlineStr">
        <is>
          <t>Non spécifié 
par l'éditeur</t>
        </is>
      </c>
      <c r="J500" s="179" t="inlineStr">
        <is>
          <t>OUI</t>
        </is>
      </c>
      <c r="K500" s="162" t="inlineStr">
        <is>
          <t>Il est recommandé de mettre à jour Google Chrome vers les versions:
➢ version 131.0.6778.139/.140 ou ultérieur pour Windows.
➢ version 131.0.6778.139 ou ultérieur pour Linux.
➢ version 131.0.6778.139/.140 ou ultérieur pour Mac.</t>
        </is>
      </c>
      <c r="L500" s="179" t="inlineStr">
        <is>
          <t>FS</t>
        </is>
      </c>
      <c r="M500" s="185" t="n">
        <v>45638</v>
      </c>
      <c r="N500" s="179" t="n">
        <v>5</v>
      </c>
      <c r="O500" s="185" t="n">
        <v>45638</v>
      </c>
      <c r="P500" s="179">
        <f>DATEDIF(F500,O500,"D")</f>
        <v/>
      </c>
      <c r="Q500" s="179">
        <f>IF(P500&lt;=N500,"Traité dans le delai","Hors délai de remediation")</f>
        <v/>
      </c>
      <c r="R500" s="163" t="inlineStr">
        <is>
          <t>12/12/2024 : Mail envoyé par SOC
Une vulnérabilité a été découverte sous l'id : 19122024-15</t>
        </is>
      </c>
      <c r="S500" s="22" t="inlineStr">
        <is>
          <t>https://chromereleases.googleblog.com/2024/12/stable-channel-update-for-desktop_10.html</t>
        </is>
      </c>
    </row>
    <row r="501" ht="120" customHeight="1" s="209">
      <c r="A501" s="161" t="inlineStr">
        <is>
          <t>MEDZ</t>
        </is>
      </c>
      <c r="B501" s="160" t="inlineStr">
        <is>
          <t>12122024-08</t>
        </is>
      </c>
      <c r="C501" s="179" t="inlineStr">
        <is>
          <t>NOK</t>
        </is>
      </c>
      <c r="D501" s="218" t="inlineStr">
        <is>
          <t>CVE-2024-49535
CVE-2024-49530
CVE-2024-49532
CVE-2024-49534
CVE-2024-49531
CVE-2024-49533</t>
        </is>
      </c>
      <c r="E501" s="218" t="inlineStr">
        <is>
          <t xml:space="preserve"> produits 
Adobe</t>
        </is>
      </c>
      <c r="F501" s="185" t="n">
        <v>45638</v>
      </c>
      <c r="G501" s="162" t="inlineStr">
        <is>
          <t>De multiples vulnérabilités ont été découvertes 
dans les produits Adobe. Elles permettent à un 
attaquant de provoquer une exécution de code 
arbitraire, un déni de service et un 
contournement de la politique de sécurité.</t>
        </is>
      </c>
      <c r="H501" s="38" t="inlineStr">
        <is>
          <t>Risque fort</t>
        </is>
      </c>
      <c r="I501" s="218" t="inlineStr">
        <is>
          <t>Contournement 
de la politique 
de sécurité 
-
Déni de service 
-
Exécution de 
code arbitraire</t>
        </is>
      </c>
      <c r="J501" s="179" t="inlineStr">
        <is>
          <t>OUI</t>
        </is>
      </c>
      <c r="K501" s="162" t="inlineStr">
        <is>
          <t>Mise à jour des produits Adobe par:
➢ Acrobat 2020 versions 20.005.30748 ou ultérieures.
➢ Acrobat 2024 versions 24.001.30225 ou ultérieures.
➢ Acrobat Reader 2020 versions 20.005.30748 ou ultérieures.
➢ Adobe DC versions 24.005.20320 ou ultérieures.
➢ Adobe Reader DC versions 24.005.20320 ou ultérieures.</t>
        </is>
      </c>
      <c r="L501" s="179" t="inlineStr">
        <is>
          <t>FS</t>
        </is>
      </c>
      <c r="M501" s="185" t="n">
        <v>45638</v>
      </c>
      <c r="N501" s="179" t="n">
        <v>30</v>
      </c>
      <c r="O501" s="185">
        <f>TODAY()</f>
        <v/>
      </c>
      <c r="P501" s="179">
        <f>DATEDIF(F501,O501,"D")</f>
        <v/>
      </c>
      <c r="Q501" s="179">
        <f>IF(P501&lt;=N501,"Traité dans le delai","Hors délai de remediation")</f>
        <v/>
      </c>
      <c r="R501" s="163" t="inlineStr">
        <is>
          <t>12/12/2024 : Mail envoyé par SOC
MEDZ ne dispose pas encore d’une solution de patching.</t>
        </is>
      </c>
      <c r="S501" s="22" t="inlineStr">
        <is>
          <t>https://helpx.adobe.com/security/products/acrobat/apsb24-92.html</t>
        </is>
      </c>
    </row>
    <row r="502" ht="60" customHeight="1" s="209">
      <c r="A502" s="161" t="inlineStr">
        <is>
          <t>MEDZ</t>
        </is>
      </c>
      <c r="B502" s="160" t="inlineStr">
        <is>
          <t>13122024-10</t>
        </is>
      </c>
      <c r="C502" s="152" t="inlineStr">
        <is>
          <t>Clos (Patch cumulative)</t>
        </is>
      </c>
      <c r="D502" s="182" t="inlineStr">
        <is>
          <t>CVE-2024-12381
CVE-2024-12382</t>
        </is>
      </c>
      <c r="E502" s="188" t="inlineStr">
        <is>
          <t>Microsoft Edge</t>
        </is>
      </c>
      <c r="F502" s="186" t="n">
        <v>45639</v>
      </c>
      <c r="G502" s="170" t="inlineStr">
        <is>
          <t>De multiples vulnérabilités ont été découvertes 
dans Microsoft Edge. Elles permettent à un 
attaquant de provoquer un problème de sécurité 
non spécifié par l'éditeur.</t>
        </is>
      </c>
      <c r="H502" s="46" t="inlineStr">
        <is>
          <t>Risque fort</t>
        </is>
      </c>
      <c r="I502" s="182" t="inlineStr">
        <is>
          <t>Non spécifié par 
l'éditeur</t>
        </is>
      </c>
      <c r="J502" s="169" t="inlineStr">
        <is>
          <t>OUI</t>
        </is>
      </c>
      <c r="K502" s="27" t="inlineStr">
        <is>
          <t>➢ Mise à jour Microsoft Edge versions 131.0.2903.99 ou ultérieures.</t>
        </is>
      </c>
      <c r="L502" s="169" t="inlineStr">
        <is>
          <t>FS</t>
        </is>
      </c>
      <c r="M502" s="186" t="n">
        <v>45639</v>
      </c>
      <c r="N502" s="179" t="n">
        <v>5</v>
      </c>
      <c r="O502" s="186" t="n">
        <v>45639</v>
      </c>
      <c r="P502" s="169">
        <f>DATEDIF(F502,O502,"D")</f>
        <v/>
      </c>
      <c r="Q502" s="169">
        <f>IF(P502&lt;=N502,"Traité dans le delai","Hors délai de remediation")</f>
        <v/>
      </c>
      <c r="R502" s="30" t="inlineStr">
        <is>
          <t>13/12/2024 : Mail envoyé par SOC
Une vulnérabilité a été découverte sous l'id : 20122024-17</t>
        </is>
      </c>
      <c r="S502" s="27" t="inlineStr">
        <is>
          <t>https://msrc.microsoft.com/update-guide/vulnerability/CVE-2024-12381
https://msrc.microsoft.com/update-guide/vulnerability/CVE-2024-12382</t>
        </is>
      </c>
    </row>
    <row r="503" ht="180" customHeight="1" s="209">
      <c r="A503" s="161" t="inlineStr">
        <is>
          <t>MEDZ</t>
        </is>
      </c>
      <c r="B503" s="161" t="inlineStr">
        <is>
          <t>19122024-14</t>
        </is>
      </c>
      <c r="C503" s="109" t="inlineStr">
        <is>
          <t>Clos (Non Concerné)</t>
        </is>
      </c>
      <c r="D503" s="218" t="inlineStr">
        <is>
          <t>CVE-2024-50570
CVE-2024-48889
CVE-2023-34990</t>
        </is>
      </c>
      <c r="E503" s="185" t="inlineStr">
        <is>
          <t>produits Fortinet</t>
        </is>
      </c>
      <c r="F503" s="187" t="n">
        <v>45645</v>
      </c>
      <c r="G503" s="162" t="inlineStr">
        <is>
          <t>De multiples vulnérabilités ont été découvertes 
dans les produits Fortinet. Certaines d'entre 
elles permettent à un attaquant de provoquer 
une exécution de code arbitraire à distance, 
une atteinte à la confidentialité des données et 
un contournement de la politique de sécurité.</t>
        </is>
      </c>
      <c r="H503" s="89" t="inlineStr">
        <is>
          <t>Risque fort</t>
        </is>
      </c>
      <c r="I503" s="218" t="inlineStr">
        <is>
          <t>Atteinte à la 
confidentialité 
des données
-
Contournement 
de la politique 
de sécurité
-
Exécution de 
code arbitraire 
à distance</t>
        </is>
      </c>
      <c r="J503" s="169" t="inlineStr">
        <is>
          <t>OUI</t>
        </is>
      </c>
      <c r="K503" s="174" t="inlineStr">
        <is>
          <t>Mise à jour vers les versions :
➢ FortiClientLinux 7.0.14 ou ultérieure
➢ FortiClientLinux 7.2.8 ou ultérieure
➢ FortiClientLinux 7.4.3 ou ultérieure
➢ FortiClientWindows 7.0.14 ou ultérieure
➢ FortiClientWindows 7.2.7 ou ultérieure
➢ FortiClientWindows 7.4.2 ou ultérieure
➢ FortiManager 7.4.5 ou ultérieure
➢ FortiManager 7.6.1 ou ultérieure
➢ FortiManager 6.4.15 ou ultérieure
➢ FortiManager 7.0.13 ou ultérieure
➢ FortiManager 7.2.8 ou ultérieure</t>
        </is>
      </c>
      <c r="L503" s="179" t="inlineStr">
        <is>
          <t>Network</t>
        </is>
      </c>
      <c r="M503" s="185" t="n">
        <v>45645</v>
      </c>
      <c r="N503" s="179" t="n">
        <v>5</v>
      </c>
      <c r="O503" s="187" t="n">
        <v>45645</v>
      </c>
      <c r="P503" s="169">
        <f>DATEDIF(F503,O503,"D")</f>
        <v/>
      </c>
      <c r="Q503" s="179">
        <f>IF(P503&lt;=N503,"Traité dans le delai","Hors délai de remediation")</f>
        <v/>
      </c>
      <c r="R503" s="163" t="inlineStr">
        <is>
          <t>19/12/2024 : Mail envoyé par SOC
Non concerné,</t>
        </is>
      </c>
      <c r="S503" s="162" t="inlineStr">
        <is>
          <t>https://www.fortiguard.com/psirt/FG-IR-23-144
https://www.fortiguard.com/psirt/FG-IR-23-278
https://www.fortiguard.com/psirt/FG-IR-24-425</t>
        </is>
      </c>
      <c r="T503" s="162" t="n"/>
      <c r="U503" s="162" t="n"/>
      <c r="V503" s="162" t="n"/>
      <c r="W503" s="179" t="n"/>
      <c r="X503" s="179" t="n"/>
      <c r="Y503" s="179" t="n"/>
      <c r="Z503" s="179" t="n"/>
      <c r="AA503" s="179" t="n"/>
      <c r="AB503" s="176" t="n"/>
      <c r="AC503" s="176" t="n"/>
      <c r="AD503" s="176" t="n"/>
      <c r="AE503" s="176" t="n"/>
      <c r="AF503" s="176" t="n"/>
      <c r="AG503" s="176" t="n"/>
      <c r="AH503" s="176" t="n"/>
      <c r="AI503" s="176" t="n"/>
      <c r="AJ503" s="176" t="n"/>
      <c r="AK503" s="176" t="n"/>
      <c r="AL503" s="176" t="n"/>
      <c r="AM503" s="176" t="n"/>
      <c r="AN503" s="176" t="n"/>
      <c r="AO503" s="176" t="n"/>
      <c r="AP503" s="176" t="n"/>
      <c r="AQ503" s="176" t="n"/>
      <c r="AR503" s="176" t="n"/>
      <c r="AS503" s="176" t="n"/>
      <c r="AT503" s="176" t="n"/>
      <c r="AU503" s="176" t="n"/>
      <c r="AV503" s="176" t="n"/>
      <c r="AW503" s="176" t="n"/>
      <c r="AX503" s="176" t="n"/>
      <c r="AY503" s="176" t="n"/>
      <c r="AZ503" s="176" t="n"/>
      <c r="BA503" s="176" t="n"/>
      <c r="BB503" s="176" t="n"/>
      <c r="BC503" s="176" t="n"/>
      <c r="BD503" s="176" t="n"/>
      <c r="BE503" s="176" t="n"/>
      <c r="BF503" s="176" t="n"/>
      <c r="BG503" s="176" t="n"/>
      <c r="BH503" s="176" t="n"/>
      <c r="BI503" s="176" t="n"/>
      <c r="BJ503" s="176" t="n"/>
      <c r="BK503" s="176" t="n"/>
      <c r="BL503" s="176" t="n"/>
      <c r="BM503" s="176" t="n"/>
      <c r="BN503" s="176" t="n"/>
      <c r="BO503" s="176" t="n"/>
      <c r="BP503" s="176" t="n"/>
      <c r="BQ503" s="176" t="n"/>
      <c r="BR503" s="176" t="n"/>
      <c r="BS503" s="176" t="n"/>
      <c r="BT503" s="176" t="n"/>
      <c r="BU503" s="176" t="n"/>
      <c r="BV503" s="176" t="n"/>
      <c r="BW503" s="176" t="n"/>
      <c r="BX503" s="176" t="n"/>
      <c r="BY503" s="176" t="n"/>
      <c r="BZ503" s="176" t="n"/>
      <c r="CA503" s="176" t="n"/>
      <c r="CB503" s="176" t="n"/>
      <c r="CC503" s="176" t="n"/>
      <c r="CD503" s="176" t="n"/>
      <c r="CE503" s="176" t="n"/>
      <c r="CF503" s="176" t="n"/>
      <c r="CG503" s="176" t="n"/>
      <c r="CH503" s="176" t="n"/>
      <c r="CI503" s="176" t="n"/>
      <c r="CJ503" s="176" t="n"/>
      <c r="CK503" s="176" t="n"/>
      <c r="CL503" s="176" t="n"/>
      <c r="CM503" s="176" t="n"/>
      <c r="CN503" s="176" t="n"/>
      <c r="CO503" s="176" t="n"/>
      <c r="CP503" s="176" t="n"/>
      <c r="CQ503" s="176" t="n"/>
      <c r="CR503" s="176" t="n"/>
      <c r="CS503" s="176" t="n"/>
      <c r="CT503" s="176" t="n"/>
      <c r="CU503" s="176" t="n"/>
      <c r="CV503" s="176" t="n"/>
      <c r="CW503" s="176" t="n"/>
      <c r="CX503" s="176" t="n"/>
      <c r="CY503" s="176" t="n"/>
      <c r="CZ503" s="176" t="n"/>
      <c r="DA503" s="176" t="n"/>
      <c r="DB503" s="176" t="n"/>
      <c r="DC503" s="176" t="n"/>
      <c r="DD503" s="176" t="n"/>
      <c r="DE503" s="176" t="n"/>
      <c r="DF503" s="176" t="n"/>
      <c r="DG503" s="176" t="n"/>
      <c r="DH503" s="176" t="n"/>
      <c r="DI503" s="176" t="n"/>
      <c r="DJ503" s="176" t="n"/>
      <c r="DK503" s="176" t="n"/>
      <c r="DL503" s="176" t="n"/>
      <c r="DM503" s="176" t="n"/>
      <c r="DN503" s="176" t="n"/>
      <c r="DO503" s="176" t="n"/>
      <c r="DP503" s="176" t="n"/>
      <c r="DQ503" s="176" t="n"/>
      <c r="DR503" s="176" t="n"/>
      <c r="DS503" s="176" t="n"/>
      <c r="DT503" s="176" t="n"/>
      <c r="DU503" s="176" t="n"/>
      <c r="DV503" s="176" t="n"/>
      <c r="DW503" s="176" t="n"/>
      <c r="DX503" s="176" t="n"/>
      <c r="DY503" s="176" t="n"/>
      <c r="DZ503" s="176" t="n"/>
      <c r="EA503" s="176" t="n"/>
      <c r="EB503" s="176" t="n"/>
      <c r="EC503" s="176" t="n"/>
      <c r="ED503" s="176" t="n"/>
      <c r="EE503" s="176" t="n"/>
      <c r="EF503" s="176" t="n"/>
      <c r="EG503" s="176" t="n"/>
      <c r="EH503" s="176" t="n"/>
      <c r="EI503" s="176" t="n"/>
      <c r="EJ503" s="176" t="n"/>
      <c r="EK503" s="176" t="n"/>
      <c r="EL503" s="176" t="n"/>
      <c r="EM503" s="176" t="n"/>
      <c r="EN503" s="176" t="n"/>
      <c r="EO503" s="176" t="n"/>
      <c r="EP503" s="176" t="n"/>
      <c r="EQ503" s="176" t="n"/>
      <c r="ER503" s="176" t="n"/>
      <c r="ES503" s="176" t="n"/>
      <c r="ET503" s="176" t="n"/>
      <c r="EU503" s="176" t="n"/>
      <c r="EV503" s="176" t="n"/>
      <c r="EW503" s="176" t="n"/>
      <c r="EX503" s="176" t="n"/>
      <c r="EY503" s="176" t="n"/>
      <c r="EZ503" s="176" t="n"/>
      <c r="FA503" s="176" t="n"/>
      <c r="FB503" s="176" t="n"/>
      <c r="FC503" s="176" t="n"/>
      <c r="FD503" s="176" t="n"/>
      <c r="FE503" s="176" t="n"/>
      <c r="FF503" s="176" t="n"/>
      <c r="FG503" s="176" t="n"/>
      <c r="FH503" s="176" t="n"/>
      <c r="FI503" s="176" t="n"/>
      <c r="FJ503" s="176" t="n"/>
      <c r="FK503" s="176" t="n"/>
      <c r="FL503" s="176" t="n"/>
      <c r="FM503" s="176" t="n"/>
      <c r="FN503" s="176" t="n"/>
      <c r="FO503" s="176" t="n"/>
      <c r="FP503" s="176" t="n"/>
      <c r="FQ503" s="176" t="n"/>
      <c r="FR503" s="176" t="n"/>
      <c r="FS503" s="176" t="n"/>
      <c r="FT503" s="176" t="n"/>
      <c r="FU503" s="176" t="n"/>
      <c r="FV503" s="176" t="n"/>
      <c r="FW503" s="176" t="n"/>
      <c r="FX503" s="176" t="n"/>
      <c r="FY503" s="176" t="n"/>
      <c r="FZ503" s="176" t="n"/>
      <c r="GA503" s="176" t="n"/>
      <c r="GB503" s="176" t="n"/>
      <c r="GC503" s="176" t="n"/>
      <c r="GD503" s="176" t="n"/>
      <c r="GE503" s="176" t="n"/>
      <c r="GF503" s="176" t="n"/>
      <c r="GG503" s="176" t="n"/>
      <c r="GH503" s="176" t="n"/>
      <c r="GI503" s="176" t="n"/>
      <c r="GJ503" s="176" t="n"/>
      <c r="GK503" s="176" t="n"/>
      <c r="GL503" s="176" t="n"/>
      <c r="GM503" s="176" t="n"/>
      <c r="GN503" s="176" t="n"/>
      <c r="GO503" s="176" t="n"/>
      <c r="GP503" s="176" t="n"/>
      <c r="GQ503" s="176" t="n"/>
      <c r="GR503" s="176" t="n"/>
      <c r="GS503" s="176" t="n"/>
      <c r="GT503" s="176" t="n"/>
      <c r="GU503" s="176" t="n"/>
      <c r="GV503" s="176" t="n"/>
      <c r="GW503" s="176" t="n"/>
      <c r="GX503" s="176" t="n"/>
      <c r="GY503" s="176" t="n"/>
      <c r="GZ503" s="176" t="n"/>
      <c r="HA503" s="176" t="n"/>
      <c r="HB503" s="176" t="n"/>
      <c r="HC503" s="176" t="n"/>
      <c r="HD503" s="176" t="n"/>
      <c r="HE503" s="176" t="n"/>
      <c r="HF503" s="176" t="n"/>
      <c r="HG503" s="176" t="n"/>
      <c r="HH503" s="176" t="n"/>
      <c r="HI503" s="176" t="n"/>
      <c r="HJ503" s="176" t="n"/>
      <c r="HK503" s="176" t="n"/>
      <c r="HL503" s="176" t="n"/>
      <c r="HM503" s="176" t="n"/>
      <c r="HN503" s="176" t="n"/>
      <c r="HO503" s="176" t="n"/>
      <c r="HP503" s="176" t="n"/>
      <c r="HQ503" s="176" t="n"/>
      <c r="HR503" s="176" t="n"/>
      <c r="HS503" s="176" t="n"/>
      <c r="HT503" s="176" t="n"/>
      <c r="HU503" s="176" t="n"/>
      <c r="HV503" s="176" t="n"/>
      <c r="HW503" s="176" t="n"/>
      <c r="HX503" s="176" t="n"/>
      <c r="HY503" s="176" t="n"/>
      <c r="HZ503" s="176" t="n"/>
      <c r="IA503" s="176" t="n"/>
      <c r="IB503" s="176" t="n"/>
      <c r="IC503" s="176" t="n"/>
      <c r="ID503" s="176" t="n"/>
      <c r="IE503" s="176" t="n"/>
      <c r="IF503" s="176" t="n"/>
      <c r="IG503" s="176" t="n"/>
      <c r="IH503" s="176" t="n"/>
      <c r="II503" s="176" t="n"/>
      <c r="IJ503" s="176" t="n"/>
      <c r="IK503" s="176" t="n"/>
      <c r="IL503" s="176" t="n"/>
      <c r="IM503" s="176" t="n"/>
      <c r="IN503" s="176" t="n"/>
      <c r="IO503" s="176" t="n"/>
      <c r="IP503" s="176" t="n"/>
      <c r="IQ503" s="176" t="n"/>
      <c r="IR503" s="176" t="n"/>
      <c r="IS503" s="176" t="n"/>
      <c r="IT503" s="176" t="n"/>
      <c r="IU503" s="176" t="n"/>
      <c r="IV503" s="176" t="n"/>
      <c r="IW503" s="176" t="n"/>
      <c r="IX503" s="176" t="n"/>
      <c r="IY503" s="176" t="n"/>
      <c r="IZ503" s="176" t="n"/>
      <c r="JA503" s="176" t="n"/>
      <c r="JB503" s="176" t="n"/>
      <c r="JC503" s="176" t="n"/>
      <c r="JD503" s="176" t="n"/>
      <c r="JE503" s="176" t="n"/>
      <c r="JF503" s="176" t="n"/>
      <c r="JG503" s="176" t="n"/>
      <c r="JH503" s="176" t="n"/>
      <c r="JI503" s="176" t="n"/>
      <c r="JJ503" s="176" t="n"/>
      <c r="JK503" s="176" t="n"/>
      <c r="JL503" s="176" t="n"/>
      <c r="JM503" s="176" t="n"/>
      <c r="JN503" s="176" t="n"/>
      <c r="JO503" s="176" t="n"/>
      <c r="JP503" s="176" t="n"/>
      <c r="JQ503" s="176" t="n"/>
      <c r="JR503" s="176" t="n"/>
      <c r="JS503" s="176" t="n"/>
      <c r="JT503" s="176" t="n"/>
      <c r="JU503" s="176" t="n"/>
      <c r="JV503" s="176" t="n"/>
      <c r="JW503" s="176" t="n"/>
      <c r="JX503" s="176" t="n"/>
      <c r="JY503" s="176" t="n"/>
      <c r="JZ503" s="176" t="n"/>
      <c r="KA503" s="176" t="n"/>
      <c r="KB503" s="176" t="n"/>
      <c r="KC503" s="176" t="n"/>
      <c r="KD503" s="176" t="n"/>
      <c r="KE503" s="176" t="n"/>
      <c r="KF503" s="176" t="n"/>
      <c r="KG503" s="176" t="n"/>
      <c r="KH503" s="176" t="n"/>
      <c r="KI503" s="176" t="n"/>
      <c r="KJ503" s="176" t="n"/>
      <c r="KK503" s="176" t="n"/>
      <c r="KL503" s="176" t="n"/>
      <c r="KM503" s="176" t="n"/>
      <c r="KN503" s="176" t="n"/>
      <c r="KO503" s="176" t="n"/>
      <c r="KP503" s="176" t="n"/>
      <c r="KQ503" s="176" t="n"/>
      <c r="KR503" s="176" t="n"/>
      <c r="KS503" s="176" t="n"/>
      <c r="KT503" s="176" t="n"/>
      <c r="KU503" s="176" t="n"/>
      <c r="KV503" s="176" t="n"/>
      <c r="KW503" s="176" t="n"/>
      <c r="KX503" s="176" t="n"/>
      <c r="KY503" s="176" t="n"/>
      <c r="KZ503" s="176" t="n"/>
      <c r="LA503" s="176" t="n"/>
      <c r="LB503" s="176" t="n"/>
      <c r="LC503" s="176" t="n"/>
      <c r="LD503" s="176" t="n"/>
      <c r="LE503" s="176" t="n"/>
      <c r="LF503" s="176" t="n"/>
      <c r="LG503" s="176" t="n"/>
      <c r="LH503" s="176" t="n"/>
      <c r="LI503" s="176" t="n"/>
      <c r="LJ503" s="176" t="n"/>
      <c r="LK503" s="176" t="n"/>
      <c r="LL503" s="176" t="n"/>
      <c r="LM503" s="176" t="n"/>
      <c r="LN503" s="176" t="n"/>
      <c r="LO503" s="176" t="n"/>
      <c r="LP503" s="176" t="n"/>
      <c r="LQ503" s="176" t="n"/>
      <c r="LR503" s="176" t="n"/>
      <c r="LS503" s="176" t="n"/>
      <c r="LT503" s="176" t="n"/>
      <c r="LU503" s="176" t="n"/>
      <c r="LV503" s="176" t="n"/>
      <c r="LW503" s="176" t="n"/>
      <c r="LX503" s="176" t="n"/>
      <c r="LY503" s="176" t="n"/>
      <c r="LZ503" s="176" t="n"/>
      <c r="MA503" s="176" t="n"/>
      <c r="MB503" s="176" t="n"/>
      <c r="MC503" s="176" t="n"/>
      <c r="MD503" s="176" t="n"/>
      <c r="ME503" s="176" t="n"/>
      <c r="MF503" s="176" t="n"/>
      <c r="MG503" s="176" t="n"/>
      <c r="MH503" s="176" t="n"/>
      <c r="MI503" s="176" t="n"/>
      <c r="MJ503" s="176" t="n"/>
      <c r="MK503" s="176" t="n"/>
      <c r="ML503" s="176" t="n"/>
      <c r="MM503" s="176" t="n"/>
      <c r="MN503" s="176" t="n"/>
      <c r="MO503" s="176" t="n"/>
      <c r="MP503" s="176" t="n"/>
      <c r="MQ503" s="176" t="n"/>
      <c r="MR503" s="176" t="n"/>
      <c r="MS503" s="176" t="n"/>
      <c r="MT503" s="176" t="n"/>
      <c r="MU503" s="176" t="n"/>
      <c r="MV503" s="176" t="n"/>
      <c r="MW503" s="176" t="n"/>
      <c r="MX503" s="176" t="n"/>
      <c r="MY503" s="176" t="n"/>
      <c r="MZ503" s="176" t="n"/>
      <c r="NA503" s="176" t="n"/>
      <c r="NB503" s="176" t="n"/>
      <c r="NC503" s="176" t="n"/>
      <c r="ND503" s="176" t="n"/>
      <c r="NE503" s="176" t="n"/>
      <c r="NF503" s="176" t="n"/>
      <c r="NG503" s="176" t="n"/>
      <c r="NH503" s="176" t="n"/>
      <c r="NI503" s="176" t="n"/>
      <c r="NJ503" s="176" t="n"/>
      <c r="NK503" s="176" t="n"/>
      <c r="NL503" s="176" t="n"/>
      <c r="NM503" s="176" t="n"/>
      <c r="NN503" s="176" t="n"/>
      <c r="NO503" s="176" t="n"/>
      <c r="NP503" s="176" t="n"/>
      <c r="NQ503" s="176" t="n"/>
      <c r="NR503" s="176" t="n"/>
      <c r="NS503" s="176" t="n"/>
      <c r="NT503" s="176" t="n"/>
      <c r="NU503" s="176" t="n"/>
      <c r="NV503" s="176" t="n"/>
      <c r="NW503" s="176" t="n"/>
      <c r="NX503" s="176" t="n"/>
      <c r="NY503" s="176" t="n"/>
      <c r="NZ503" s="176" t="n"/>
      <c r="OA503" s="176" t="n"/>
      <c r="OB503" s="176" t="n"/>
      <c r="OC503" s="176" t="n"/>
      <c r="OD503" s="176" t="n"/>
      <c r="OE503" s="176" t="n"/>
      <c r="OF503" s="176" t="n"/>
      <c r="OG503" s="176" t="n"/>
      <c r="OH503" s="176" t="n"/>
      <c r="OI503" s="176" t="n"/>
      <c r="OJ503" s="176" t="n"/>
      <c r="OK503" s="176" t="n"/>
      <c r="OL503" s="176" t="n"/>
      <c r="OM503" s="176" t="n"/>
      <c r="ON503" s="176" t="n"/>
      <c r="OO503" s="176" t="n"/>
      <c r="OP503" s="176" t="n"/>
      <c r="OQ503" s="176" t="n"/>
      <c r="OR503" s="176" t="n"/>
      <c r="OS503" s="176" t="n"/>
      <c r="OT503" s="176" t="n"/>
      <c r="OU503" s="176" t="n"/>
      <c r="OV503" s="176" t="n"/>
      <c r="OW503" s="176" t="n"/>
      <c r="OX503" s="176" t="n"/>
      <c r="OY503" s="176" t="n"/>
      <c r="OZ503" s="176" t="n"/>
      <c r="PA503" s="176" t="n"/>
      <c r="PB503" s="176" t="n"/>
      <c r="PC503" s="176" t="n"/>
      <c r="PD503" s="176" t="n"/>
      <c r="PE503" s="176" t="n"/>
      <c r="PF503" s="176" t="n"/>
      <c r="PG503" s="176" t="n"/>
      <c r="PH503" s="176" t="n"/>
      <c r="PI503" s="176" t="n"/>
      <c r="PJ503" s="176" t="n"/>
      <c r="PK503" s="176" t="n"/>
      <c r="PL503" s="176" t="n"/>
      <c r="PM503" s="176" t="n"/>
      <c r="PN503" s="176" t="n"/>
      <c r="PO503" s="176" t="n"/>
      <c r="PP503" s="176" t="n"/>
      <c r="PQ503" s="176" t="n"/>
      <c r="PR503" s="176" t="n"/>
      <c r="PS503" s="176" t="n"/>
      <c r="PT503" s="176" t="n"/>
      <c r="PU503" s="176" t="n"/>
      <c r="PV503" s="176" t="n"/>
      <c r="PW503" s="176" t="n"/>
      <c r="PX503" s="176" t="n"/>
      <c r="PY503" s="176" t="n"/>
      <c r="PZ503" s="176" t="n"/>
      <c r="QA503" s="176" t="n"/>
      <c r="QB503" s="176" t="n"/>
      <c r="QC503" s="176" t="n"/>
      <c r="QD503" s="176" t="n"/>
      <c r="QE503" s="176" t="n"/>
      <c r="QF503" s="176" t="n"/>
      <c r="QG503" s="176" t="n"/>
      <c r="QH503" s="176" t="n"/>
      <c r="QI503" s="176" t="n"/>
      <c r="QJ503" s="176" t="n"/>
      <c r="QK503" s="176" t="n"/>
      <c r="QL503" s="176" t="n"/>
      <c r="QM503" s="176" t="n"/>
      <c r="QN503" s="176" t="n"/>
      <c r="QO503" s="176" t="n"/>
      <c r="QP503" s="176" t="n"/>
      <c r="QQ503" s="176" t="n"/>
      <c r="QR503" s="176" t="n"/>
      <c r="QS503" s="176" t="n"/>
      <c r="QT503" s="176" t="n"/>
      <c r="QU503" s="176" t="n"/>
      <c r="QV503" s="176" t="n"/>
      <c r="QW503" s="176" t="n"/>
      <c r="QX503" s="176" t="n"/>
      <c r="QY503" s="176" t="n"/>
      <c r="QZ503" s="176" t="n"/>
      <c r="RA503" s="176" t="n"/>
      <c r="RB503" s="176" t="n"/>
      <c r="RC503" s="176" t="n"/>
      <c r="RD503" s="176" t="n"/>
      <c r="RE503" s="176" t="n"/>
      <c r="RF503" s="176" t="n"/>
      <c r="RG503" s="176" t="n"/>
      <c r="RH503" s="176" t="n"/>
      <c r="RI503" s="176" t="n"/>
      <c r="RJ503" s="176" t="n"/>
      <c r="RK503" s="176" t="n"/>
      <c r="RL503" s="176" t="n"/>
      <c r="RM503" s="176" t="n"/>
      <c r="RN503" s="176" t="n"/>
      <c r="RO503" s="176" t="n"/>
      <c r="RP503" s="176" t="n"/>
      <c r="RQ503" s="176" t="n"/>
      <c r="RR503" s="176" t="n"/>
      <c r="RS503" s="176" t="n"/>
      <c r="RT503" s="176" t="n"/>
      <c r="RU503" s="176" t="n"/>
      <c r="RV503" s="176" t="n"/>
      <c r="RW503" s="176" t="n"/>
      <c r="RX503" s="176" t="n"/>
      <c r="RY503" s="176" t="n"/>
      <c r="RZ503" s="176" t="n"/>
      <c r="SA503" s="176" t="n"/>
      <c r="SB503" s="176" t="n"/>
      <c r="SC503" s="176" t="n"/>
      <c r="SD503" s="176" t="n"/>
      <c r="SE503" s="176" t="n"/>
      <c r="SF503" s="176" t="n"/>
      <c r="SG503" s="176" t="n"/>
      <c r="SH503" s="176" t="n"/>
      <c r="SI503" s="176" t="n"/>
      <c r="SJ503" s="176" t="n"/>
      <c r="SK503" s="176" t="n"/>
      <c r="SL503" s="176" t="n"/>
      <c r="SM503" s="176" t="n"/>
      <c r="SN503" s="176" t="n"/>
      <c r="SO503" s="176" t="n"/>
      <c r="SP503" s="176" t="n"/>
      <c r="SQ503" s="176" t="n"/>
      <c r="SR503" s="176" t="n"/>
      <c r="SS503" s="176" t="n"/>
      <c r="ST503" s="176" t="n"/>
      <c r="SU503" s="176" t="n"/>
      <c r="SV503" s="176" t="n"/>
      <c r="SW503" s="176" t="n"/>
      <c r="SX503" s="176" t="n"/>
      <c r="SY503" s="176" t="n"/>
      <c r="SZ503" s="176" t="n"/>
      <c r="TA503" s="176" t="n"/>
      <c r="TB503" s="176" t="n"/>
      <c r="TC503" s="176" t="n"/>
      <c r="TD503" s="176" t="n"/>
      <c r="TE503" s="176" t="n"/>
      <c r="TF503" s="176" t="n"/>
      <c r="TG503" s="176" t="n"/>
      <c r="TH503" s="176" t="n"/>
      <c r="TI503" s="176" t="n"/>
      <c r="TJ503" s="176" t="n"/>
      <c r="TK503" s="176" t="n"/>
      <c r="TL503" s="176" t="n"/>
      <c r="TM503" s="176" t="n"/>
      <c r="TN503" s="176" t="n"/>
      <c r="TO503" s="176" t="n"/>
      <c r="TP503" s="176" t="n"/>
      <c r="TQ503" s="176" t="n"/>
      <c r="TR503" s="176" t="n"/>
      <c r="TS503" s="176" t="n"/>
      <c r="TT503" s="176" t="n"/>
      <c r="TU503" s="176" t="n"/>
      <c r="TV503" s="176" t="n"/>
      <c r="TW503" s="176" t="n"/>
      <c r="TX503" s="176" t="n"/>
      <c r="TY503" s="176" t="n"/>
      <c r="TZ503" s="176" t="n"/>
      <c r="UA503" s="176" t="n"/>
      <c r="UB503" s="176" t="n"/>
      <c r="UC503" s="176" t="n"/>
      <c r="UD503" s="176" t="n"/>
      <c r="UE503" s="176" t="n"/>
      <c r="UF503" s="176" t="n"/>
      <c r="UG503" s="176" t="n"/>
      <c r="UH503" s="176" t="n"/>
      <c r="UI503" s="176" t="n"/>
      <c r="UJ503" s="176" t="n"/>
      <c r="UK503" s="176" t="n"/>
      <c r="UL503" s="176" t="n"/>
      <c r="UM503" s="176" t="n"/>
      <c r="UN503" s="176" t="n"/>
      <c r="UO503" s="176" t="n"/>
      <c r="UP503" s="176" t="n"/>
      <c r="UQ503" s="176" t="n"/>
      <c r="UR503" s="176" t="n"/>
      <c r="US503" s="176" t="n"/>
      <c r="UT503" s="176" t="n"/>
      <c r="UU503" s="176" t="n"/>
      <c r="UV503" s="176" t="n"/>
      <c r="UW503" s="176" t="n"/>
      <c r="UX503" s="176" t="n"/>
      <c r="UY503" s="176" t="n"/>
      <c r="UZ503" s="176" t="n"/>
      <c r="VA503" s="176" t="n"/>
      <c r="VB503" s="176" t="n"/>
      <c r="VC503" s="176" t="n"/>
      <c r="VD503" s="176" t="n"/>
      <c r="VE503" s="176" t="n"/>
      <c r="VF503" s="176" t="n"/>
      <c r="VG503" s="176" t="n"/>
      <c r="VH503" s="176" t="n"/>
      <c r="VI503" s="176" t="n"/>
      <c r="VJ503" s="176" t="n"/>
      <c r="VK503" s="176" t="n"/>
      <c r="VL503" s="176" t="n"/>
      <c r="VM503" s="176" t="n"/>
      <c r="VN503" s="176" t="n"/>
      <c r="VO503" s="176" t="n"/>
      <c r="VP503" s="176" t="n"/>
      <c r="VQ503" s="176" t="n"/>
      <c r="VR503" s="176" t="n"/>
      <c r="VS503" s="176" t="n"/>
      <c r="VT503" s="176" t="n"/>
      <c r="VU503" s="176" t="n"/>
      <c r="VV503" s="176" t="n"/>
      <c r="VW503" s="176" t="n"/>
      <c r="VX503" s="176" t="n"/>
      <c r="VY503" s="176" t="n"/>
      <c r="VZ503" s="176" t="n"/>
      <c r="WA503" s="176" t="n"/>
      <c r="WB503" s="176" t="n"/>
      <c r="WC503" s="176" t="n"/>
      <c r="WD503" s="176" t="n"/>
      <c r="WE503" s="176" t="n"/>
      <c r="WF503" s="176" t="n"/>
      <c r="WG503" s="176" t="n"/>
      <c r="WH503" s="176" t="n"/>
      <c r="WI503" s="176" t="n"/>
      <c r="WJ503" s="176" t="n"/>
      <c r="WK503" s="176" t="n"/>
      <c r="WL503" s="176" t="n"/>
      <c r="WM503" s="176" t="n"/>
      <c r="WN503" s="176" t="n"/>
      <c r="WO503" s="176" t="n"/>
      <c r="WP503" s="176" t="n"/>
      <c r="WQ503" s="176" t="n"/>
      <c r="WR503" s="176" t="n"/>
      <c r="WS503" s="176" t="n"/>
      <c r="WT503" s="176" t="n"/>
      <c r="WU503" s="176" t="n"/>
      <c r="WV503" s="176" t="n"/>
      <c r="WW503" s="176" t="n"/>
      <c r="WX503" s="176" t="n"/>
      <c r="WY503" s="176" t="n"/>
      <c r="WZ503" s="176" t="n"/>
      <c r="XA503" s="176" t="n"/>
      <c r="XB503" s="176" t="n"/>
      <c r="XC503" s="176" t="n"/>
      <c r="XD503" s="176" t="n"/>
      <c r="XE503" s="176" t="n"/>
      <c r="XF503" s="176" t="n"/>
      <c r="XG503" s="176" t="n"/>
      <c r="XH503" s="176" t="n"/>
      <c r="XI503" s="176" t="n"/>
      <c r="XJ503" s="176" t="n"/>
      <c r="XK503" s="176" t="n"/>
      <c r="XL503" s="176" t="n"/>
      <c r="XM503" s="176" t="n"/>
      <c r="XN503" s="176" t="n"/>
      <c r="XO503" s="176" t="n"/>
      <c r="XP503" s="176" t="n"/>
      <c r="XQ503" s="176" t="n"/>
      <c r="XR503" s="176" t="n"/>
      <c r="XS503" s="176" t="n"/>
      <c r="XT503" s="176" t="n"/>
      <c r="XU503" s="176" t="n"/>
      <c r="XV503" s="176" t="n"/>
      <c r="XW503" s="176" t="n"/>
      <c r="XX503" s="176" t="n"/>
      <c r="XY503" s="176" t="n"/>
      <c r="XZ503" s="176" t="n"/>
      <c r="YA503" s="176" t="n"/>
      <c r="YB503" s="176" t="n"/>
      <c r="YC503" s="176" t="n"/>
      <c r="YD503" s="176" t="n"/>
      <c r="YE503" s="176" t="n"/>
      <c r="YF503" s="176" t="n"/>
      <c r="YG503" s="176" t="n"/>
      <c r="YH503" s="176" t="n"/>
      <c r="YI503" s="176" t="n"/>
      <c r="YJ503" s="176" t="n"/>
      <c r="YK503" s="176" t="n"/>
      <c r="YL503" s="176" t="n"/>
      <c r="YM503" s="176" t="n"/>
      <c r="YN503" s="176" t="n"/>
      <c r="YO503" s="176" t="n"/>
      <c r="YP503" s="176" t="n"/>
      <c r="YQ503" s="176" t="n"/>
      <c r="YR503" s="176" t="n"/>
      <c r="YS503" s="176" t="n"/>
      <c r="YT503" s="176" t="n"/>
      <c r="YU503" s="176" t="n"/>
      <c r="YV503" s="176" t="n"/>
      <c r="YW503" s="176" t="n"/>
      <c r="YX503" s="176" t="n"/>
      <c r="YY503" s="176" t="n"/>
      <c r="YZ503" s="176" t="n"/>
      <c r="ZA503" s="176" t="n"/>
      <c r="ZB503" s="176" t="n"/>
      <c r="ZC503" s="176" t="n"/>
      <c r="ZD503" s="176" t="n"/>
      <c r="ZE503" s="176" t="n"/>
      <c r="ZF503" s="176" t="n"/>
      <c r="ZG503" s="176" t="n"/>
      <c r="ZH503" s="176" t="n"/>
      <c r="ZI503" s="176" t="n"/>
      <c r="ZJ503" s="176" t="n"/>
      <c r="ZK503" s="176" t="n"/>
      <c r="ZL503" s="176" t="n"/>
      <c r="ZM503" s="176" t="n"/>
      <c r="ZN503" s="176" t="n"/>
      <c r="ZO503" s="176" t="n"/>
      <c r="ZP503" s="176" t="n"/>
      <c r="ZQ503" s="176" t="n"/>
      <c r="ZR503" s="176" t="n"/>
      <c r="ZS503" s="176" t="n"/>
      <c r="ZT503" s="176" t="n"/>
      <c r="ZU503" s="176" t="n"/>
      <c r="ZV503" s="176" t="n"/>
      <c r="ZW503" s="176" t="n"/>
      <c r="ZX503" s="176" t="n"/>
      <c r="ZY503" s="176" t="n"/>
      <c r="ZZ503" s="176" t="n"/>
      <c r="AAA503" s="176" t="n"/>
      <c r="AAB503" s="176" t="n"/>
      <c r="AAC503" s="176" t="n"/>
      <c r="AAD503" s="176" t="n"/>
      <c r="AAE503" s="176" t="n"/>
      <c r="AAF503" s="176" t="n"/>
      <c r="AAG503" s="176" t="n"/>
      <c r="AAH503" s="176" t="n"/>
      <c r="AAI503" s="176" t="n"/>
      <c r="AAJ503" s="176" t="n"/>
      <c r="AAK503" s="176" t="n"/>
      <c r="AAL503" s="176" t="n"/>
      <c r="AAM503" s="176" t="n"/>
      <c r="AAN503" s="176" t="n"/>
      <c r="AAO503" s="176" t="n"/>
      <c r="AAP503" s="176" t="n"/>
      <c r="AAQ503" s="176" t="n"/>
      <c r="AAR503" s="176" t="n"/>
      <c r="AAS503" s="176" t="n"/>
      <c r="AAT503" s="176" t="n"/>
      <c r="AAU503" s="176" t="n"/>
      <c r="AAV503" s="176" t="n"/>
      <c r="AAW503" s="176" t="n"/>
      <c r="AAX503" s="176" t="n"/>
      <c r="AAY503" s="176" t="n"/>
      <c r="AAZ503" s="176" t="n"/>
      <c r="ABA503" s="176" t="n"/>
      <c r="ABB503" s="176" t="n"/>
      <c r="ABC503" s="176" t="n"/>
      <c r="ABD503" s="176" t="n"/>
      <c r="ABE503" s="176" t="n"/>
      <c r="ABF503" s="176" t="n"/>
      <c r="ABG503" s="176" t="n"/>
      <c r="ABH503" s="176" t="n"/>
      <c r="ABI503" s="176" t="n"/>
      <c r="ABJ503" s="176" t="n"/>
      <c r="ABK503" s="176" t="n"/>
      <c r="ABL503" s="176" t="n"/>
      <c r="ABM503" s="176" t="n"/>
      <c r="ABN503" s="176" t="n"/>
      <c r="ABO503" s="176" t="n"/>
      <c r="ABP503" s="176" t="n"/>
      <c r="ABQ503" s="176" t="n"/>
      <c r="ABR503" s="176" t="n"/>
      <c r="ABS503" s="176" t="n"/>
      <c r="ABT503" s="176" t="n"/>
      <c r="ABU503" s="176" t="n"/>
      <c r="ABV503" s="176" t="n"/>
      <c r="ABW503" s="176" t="n"/>
      <c r="ABX503" s="176" t="n"/>
      <c r="ABY503" s="176" t="n"/>
      <c r="ABZ503" s="176" t="n"/>
      <c r="ACA503" s="176" t="n"/>
      <c r="ACB503" s="176" t="n"/>
      <c r="ACC503" s="176" t="n"/>
      <c r="ACD503" s="176" t="n"/>
      <c r="ACE503" s="176" t="n"/>
      <c r="ACF503" s="176" t="n"/>
      <c r="ACG503" s="176" t="n"/>
      <c r="ACH503" s="176" t="n"/>
      <c r="ACI503" s="176" t="n"/>
      <c r="ACJ503" s="176" t="n"/>
      <c r="ACK503" s="176" t="n"/>
      <c r="ACL503" s="176" t="n"/>
      <c r="ACM503" s="176" t="n"/>
      <c r="ACN503" s="176" t="n"/>
      <c r="ACO503" s="176" t="n"/>
      <c r="ACP503" s="176" t="n"/>
      <c r="ACQ503" s="176" t="n"/>
      <c r="ACR503" s="176" t="n"/>
      <c r="ACS503" s="176" t="n"/>
      <c r="ACT503" s="176" t="n"/>
      <c r="ACU503" s="176" t="n"/>
      <c r="ACV503" s="176" t="n"/>
      <c r="ACW503" s="176" t="n"/>
      <c r="ACX503" s="176" t="n"/>
      <c r="ACY503" s="176" t="n"/>
      <c r="ACZ503" s="176" t="n"/>
      <c r="ADA503" s="176" t="n"/>
      <c r="ADB503" s="176" t="n"/>
      <c r="ADC503" s="176" t="n"/>
      <c r="ADD503" s="176" t="n"/>
      <c r="ADE503" s="176" t="n"/>
      <c r="ADF503" s="176" t="n"/>
      <c r="ADG503" s="176" t="n"/>
      <c r="ADH503" s="176" t="n"/>
      <c r="ADI503" s="176" t="n"/>
      <c r="ADJ503" s="176" t="n"/>
      <c r="ADK503" s="176" t="n"/>
      <c r="ADL503" s="176" t="n"/>
      <c r="ADM503" s="176" t="n"/>
      <c r="ADN503" s="176" t="n"/>
      <c r="ADO503" s="176" t="n"/>
      <c r="ADP503" s="176" t="n"/>
      <c r="ADQ503" s="176" t="n"/>
      <c r="ADR503" s="176" t="n"/>
      <c r="ADS503" s="176" t="n"/>
      <c r="ADT503" s="176" t="n"/>
      <c r="ADU503" s="176" t="n"/>
      <c r="ADV503" s="176" t="n"/>
      <c r="ADW503" s="176" t="n"/>
      <c r="ADX503" s="176" t="n"/>
      <c r="ADY503" s="176" t="n"/>
      <c r="ADZ503" s="176" t="n"/>
      <c r="AEA503" s="176" t="n"/>
      <c r="AEB503" s="176" t="n"/>
      <c r="AEC503" s="176" t="n"/>
      <c r="AED503" s="176" t="n"/>
      <c r="AEE503" s="176" t="n"/>
      <c r="AEF503" s="176" t="n"/>
      <c r="AEG503" s="176" t="n"/>
      <c r="AEH503" s="176" t="n"/>
      <c r="AEI503" s="176" t="n"/>
      <c r="AEJ503" s="176" t="n"/>
      <c r="AEK503" s="176" t="n"/>
      <c r="AEL503" s="176" t="n"/>
      <c r="AEM503" s="176" t="n"/>
      <c r="AEN503" s="176" t="n"/>
      <c r="AEO503" s="176" t="n"/>
      <c r="AEP503" s="176" t="n"/>
      <c r="AEQ503" s="176" t="n"/>
      <c r="AER503" s="176" t="n"/>
      <c r="AES503" s="176" t="n"/>
      <c r="AET503" s="176" t="n"/>
      <c r="AEU503" s="176" t="n"/>
      <c r="AEV503" s="176" t="n"/>
      <c r="AEW503" s="176" t="n"/>
      <c r="AEX503" s="176" t="n"/>
      <c r="AEY503" s="176" t="n"/>
      <c r="AEZ503" s="176" t="n"/>
      <c r="AFA503" s="176" t="n"/>
      <c r="AFB503" s="176" t="n"/>
      <c r="AFC503" s="176" t="n"/>
      <c r="AFD503" s="176" t="n"/>
      <c r="AFE503" s="176" t="n"/>
      <c r="AFF503" s="176" t="n"/>
      <c r="AFG503" s="176" t="n"/>
      <c r="AFH503" s="176" t="n"/>
      <c r="AFI503" s="176" t="n"/>
      <c r="AFJ503" s="176" t="n"/>
      <c r="AFK503" s="176" t="n"/>
      <c r="AFL503" s="176" t="n"/>
      <c r="AFM503" s="176" t="n"/>
      <c r="AFN503" s="176" t="n"/>
      <c r="AFO503" s="176" t="n"/>
      <c r="AFP503" s="176" t="n"/>
      <c r="AFQ503" s="176" t="n"/>
      <c r="AFR503" s="176" t="n"/>
      <c r="AFS503" s="176" t="n"/>
      <c r="AFT503" s="176" t="n"/>
      <c r="AFU503" s="176" t="n"/>
      <c r="AFV503" s="176" t="n"/>
      <c r="AFW503" s="176" t="n"/>
      <c r="AFX503" s="176" t="n"/>
      <c r="AFY503" s="176" t="n"/>
      <c r="AFZ503" s="176" t="n"/>
      <c r="AGA503" s="176" t="n"/>
      <c r="AGB503" s="176" t="n"/>
      <c r="AGC503" s="176" t="n"/>
      <c r="AGD503" s="176" t="n"/>
      <c r="AGE503" s="176" t="n"/>
      <c r="AGF503" s="176" t="n"/>
      <c r="AGG503" s="176" t="n"/>
      <c r="AGH503" s="176" t="n"/>
      <c r="AGI503" s="176" t="n"/>
      <c r="AGJ503" s="176" t="n"/>
      <c r="AGK503" s="176" t="n"/>
      <c r="AGL503" s="176" t="n"/>
      <c r="AGM503" s="176" t="n"/>
      <c r="AGN503" s="176" t="n"/>
      <c r="AGO503" s="176" t="n"/>
      <c r="AGP503" s="176" t="n"/>
      <c r="AGQ503" s="176" t="n"/>
      <c r="AGR503" s="176" t="n"/>
      <c r="AGS503" s="176" t="n"/>
      <c r="AGT503" s="176" t="n"/>
      <c r="AGU503" s="176" t="n"/>
      <c r="AGV503" s="176" t="n"/>
      <c r="AGW503" s="176" t="n"/>
      <c r="AGX503" s="176" t="n"/>
      <c r="AGY503" s="176" t="n"/>
      <c r="AGZ503" s="176" t="n"/>
      <c r="AHA503" s="176" t="n"/>
      <c r="AHB503" s="176" t="n"/>
      <c r="AHC503" s="176" t="n"/>
      <c r="AHD503" s="176" t="n"/>
      <c r="AHE503" s="176" t="n"/>
      <c r="AHF503" s="176" t="n"/>
      <c r="AHG503" s="176" t="n"/>
      <c r="AHH503" s="176" t="n"/>
      <c r="AHI503" s="176" t="n"/>
      <c r="AHJ503" s="176" t="n"/>
      <c r="AHK503" s="176" t="n"/>
      <c r="AHL503" s="176" t="n"/>
      <c r="AHM503" s="176" t="n"/>
      <c r="AHN503" s="176" t="n"/>
      <c r="AHO503" s="176" t="n"/>
      <c r="AHP503" s="176" t="n"/>
      <c r="AHQ503" s="176" t="n"/>
      <c r="AHR503" s="176" t="n"/>
      <c r="AHS503" s="176" t="n"/>
      <c r="AHT503" s="176" t="n"/>
      <c r="AHU503" s="176" t="n"/>
      <c r="AHV503" s="176" t="n"/>
      <c r="AHW503" s="176" t="n"/>
      <c r="AHX503" s="176" t="n"/>
      <c r="AHY503" s="176" t="n"/>
      <c r="AHZ503" s="176" t="n"/>
      <c r="AIA503" s="176" t="n"/>
      <c r="AIB503" s="176" t="n"/>
      <c r="AIC503" s="176" t="n"/>
      <c r="AID503" s="176" t="n"/>
      <c r="AIE503" s="176" t="n"/>
      <c r="AIF503" s="176" t="n"/>
      <c r="AIG503" s="176" t="n"/>
      <c r="AIH503" s="176" t="n"/>
      <c r="AII503" s="176" t="n"/>
      <c r="AIJ503" s="176" t="n"/>
      <c r="AIK503" s="176" t="n"/>
      <c r="AIL503" s="176" t="n"/>
      <c r="AIM503" s="176" t="n"/>
      <c r="AIN503" s="176" t="n"/>
      <c r="AIO503" s="176" t="n"/>
      <c r="AIP503" s="176" t="n"/>
      <c r="AIQ503" s="176" t="n"/>
      <c r="AIR503" s="176" t="n"/>
      <c r="AIS503" s="176" t="n"/>
      <c r="AIT503" s="176" t="n"/>
      <c r="AIU503" s="176" t="n"/>
      <c r="AIV503" s="176" t="n"/>
      <c r="AIW503" s="176" t="n"/>
      <c r="AIX503" s="176" t="n"/>
      <c r="AIY503" s="176" t="n"/>
      <c r="AIZ503" s="176" t="n"/>
      <c r="AJA503" s="176" t="n"/>
      <c r="AJB503" s="176" t="n"/>
      <c r="AJC503" s="176" t="n"/>
      <c r="AJD503" s="176" t="n"/>
      <c r="AJE503" s="176" t="n"/>
      <c r="AJF503" s="176" t="n"/>
      <c r="AJG503" s="176" t="n"/>
      <c r="AJH503" s="176" t="n"/>
      <c r="AJI503" s="176" t="n"/>
      <c r="AJJ503" s="176" t="n"/>
      <c r="AJK503" s="176" t="n"/>
      <c r="AJL503" s="176" t="n"/>
      <c r="AJM503" s="176" t="n"/>
      <c r="AJN503" s="176" t="n"/>
      <c r="AJO503" s="176" t="n"/>
      <c r="AJP503" s="176" t="n"/>
      <c r="AJQ503" s="176" t="n"/>
      <c r="AJR503" s="176" t="n"/>
      <c r="AJS503" s="176" t="n"/>
      <c r="AJT503" s="176" t="n"/>
      <c r="AJU503" s="176" t="n"/>
      <c r="AJV503" s="176" t="n"/>
      <c r="AJW503" s="176" t="n"/>
      <c r="AJX503" s="176" t="n"/>
      <c r="AJY503" s="176" t="n"/>
      <c r="AJZ503" s="176" t="n"/>
      <c r="AKA503" s="176" t="n"/>
      <c r="AKB503" s="176" t="n"/>
      <c r="AKC503" s="176" t="n"/>
      <c r="AKD503" s="176" t="n"/>
      <c r="AKE503" s="176" t="n"/>
      <c r="AKF503" s="176" t="n"/>
      <c r="AKG503" s="176" t="n"/>
      <c r="AKH503" s="176" t="n"/>
      <c r="AKI503" s="176" t="n"/>
      <c r="AKJ503" s="176" t="n"/>
      <c r="AKK503" s="176" t="n"/>
      <c r="AKL503" s="176" t="n"/>
      <c r="AKM503" s="176" t="n"/>
      <c r="AKN503" s="176" t="n"/>
      <c r="AKO503" s="176" t="n"/>
      <c r="AKP503" s="176" t="n"/>
      <c r="AKQ503" s="176" t="n"/>
      <c r="AKR503" s="176" t="n"/>
      <c r="AKS503" s="176" t="n"/>
      <c r="AKT503" s="176" t="n"/>
      <c r="AKU503" s="176" t="n"/>
      <c r="AKV503" s="176" t="n"/>
      <c r="AKW503" s="176" t="n"/>
      <c r="AKX503" s="176" t="n"/>
      <c r="AKY503" s="176" t="n"/>
      <c r="AKZ503" s="176" t="n"/>
      <c r="ALA503" s="176" t="n"/>
      <c r="ALB503" s="176" t="n"/>
      <c r="ALC503" s="176" t="n"/>
      <c r="ALD503" s="176" t="n"/>
      <c r="ALE503" s="176" t="n"/>
      <c r="ALF503" s="176" t="n"/>
      <c r="ALG503" s="176" t="n"/>
      <c r="ALH503" s="176" t="n"/>
      <c r="ALI503" s="176" t="n"/>
      <c r="ALJ503" s="176" t="n"/>
      <c r="ALK503" s="176" t="n"/>
      <c r="ALL503" s="176" t="n"/>
      <c r="ALM503" s="176" t="n"/>
      <c r="ALN503" s="176" t="n"/>
      <c r="ALO503" s="176" t="n"/>
      <c r="ALP503" s="176" t="n"/>
      <c r="ALQ503" s="176" t="n"/>
      <c r="ALR503" s="176" t="n"/>
      <c r="ALS503" s="176" t="n"/>
      <c r="ALT503" s="176" t="n"/>
      <c r="ALU503" s="176" t="n"/>
      <c r="ALV503" s="176" t="n"/>
      <c r="ALW503" s="176" t="n"/>
      <c r="ALX503" s="176" t="n"/>
      <c r="ALY503" s="176" t="n"/>
      <c r="ALZ503" s="176" t="n"/>
      <c r="AMA503" s="176" t="n"/>
      <c r="AMB503" s="176" t="n"/>
      <c r="AMC503" s="176" t="n"/>
      <c r="AMD503" s="176" t="n"/>
      <c r="AME503" s="176" t="n"/>
      <c r="AMF503" s="176" t="n"/>
      <c r="AMG503" s="176" t="n"/>
      <c r="AMH503" s="176" t="n"/>
      <c r="AMI503" s="176" t="n"/>
      <c r="AMJ503" s="176" t="n"/>
      <c r="AMK503" s="176" t="n"/>
      <c r="AML503" s="176" t="n"/>
      <c r="AMM503" s="176" t="n"/>
      <c r="AMN503" s="176" t="n"/>
      <c r="AMO503" s="176" t="n"/>
      <c r="AMP503" s="176" t="n"/>
      <c r="AMQ503" s="176" t="n"/>
      <c r="AMR503" s="176" t="n"/>
      <c r="AMS503" s="176" t="n"/>
      <c r="AMT503" s="176" t="n"/>
      <c r="AMU503" s="176" t="n"/>
      <c r="AMV503" s="176" t="n"/>
      <c r="AMW503" s="176" t="n"/>
      <c r="AMX503" s="176" t="n"/>
      <c r="AMY503" s="176" t="n"/>
      <c r="AMZ503" s="176" t="n"/>
      <c r="ANA503" s="176" t="n"/>
      <c r="ANB503" s="176" t="n"/>
      <c r="ANC503" s="176" t="n"/>
      <c r="AND503" s="176" t="n"/>
      <c r="ANE503" s="176" t="n"/>
      <c r="ANF503" s="176" t="n"/>
      <c r="ANG503" s="176" t="n"/>
      <c r="ANH503" s="176" t="n"/>
      <c r="ANI503" s="176" t="n"/>
      <c r="ANJ503" s="176" t="n"/>
      <c r="ANK503" s="176" t="n"/>
      <c r="ANL503" s="176" t="n"/>
      <c r="ANM503" s="176" t="n"/>
      <c r="ANN503" s="176" t="n"/>
      <c r="ANO503" s="176" t="n"/>
      <c r="ANP503" s="176" t="n"/>
      <c r="ANQ503" s="176" t="n"/>
      <c r="ANR503" s="176" t="n"/>
      <c r="ANS503" s="176" t="n"/>
      <c r="ANT503" s="176" t="n"/>
      <c r="ANU503" s="176" t="n"/>
      <c r="ANV503" s="176" t="n"/>
      <c r="ANW503" s="176" t="n"/>
      <c r="ANX503" s="176" t="n"/>
      <c r="ANY503" s="176" t="n"/>
      <c r="ANZ503" s="176" t="n"/>
      <c r="AOA503" s="176" t="n"/>
      <c r="AOB503" s="176" t="n"/>
      <c r="AOC503" s="176" t="n"/>
      <c r="AOD503" s="176" t="n"/>
      <c r="AOE503" s="176" t="n"/>
      <c r="AOF503" s="176" t="n"/>
      <c r="AOG503" s="176" t="n"/>
      <c r="AOH503" s="176" t="n"/>
      <c r="AOI503" s="176" t="n"/>
      <c r="AOJ503" s="176" t="n"/>
      <c r="AOK503" s="176" t="n"/>
      <c r="AOL503" s="176" t="n"/>
      <c r="AOM503" s="176" t="n"/>
      <c r="AON503" s="176" t="n"/>
      <c r="AOO503" s="176" t="n"/>
      <c r="AOP503" s="176" t="n"/>
      <c r="AOQ503" s="176" t="n"/>
      <c r="AOR503" s="176" t="n"/>
      <c r="AOS503" s="176" t="n"/>
      <c r="AOT503" s="176" t="n"/>
      <c r="AOU503" s="176" t="n"/>
      <c r="AOV503" s="176" t="n"/>
      <c r="AOW503" s="176" t="n"/>
      <c r="AOX503" s="176" t="n"/>
      <c r="AOY503" s="176" t="n"/>
      <c r="AOZ503" s="176" t="n"/>
      <c r="APA503" s="176" t="n"/>
      <c r="APB503" s="176" t="n"/>
      <c r="APC503" s="176" t="n"/>
      <c r="APD503" s="176" t="n"/>
      <c r="APE503" s="176" t="n"/>
      <c r="APF503" s="176" t="n"/>
      <c r="APG503" s="176" t="n"/>
      <c r="APH503" s="176" t="n"/>
      <c r="API503" s="176" t="n"/>
      <c r="APJ503" s="176" t="n"/>
      <c r="APK503" s="176" t="n"/>
      <c r="APL503" s="176" t="n"/>
      <c r="APM503" s="176" t="n"/>
      <c r="APN503" s="176" t="n"/>
      <c r="APO503" s="176" t="n"/>
      <c r="APP503" s="176" t="n"/>
      <c r="APQ503" s="176" t="n"/>
      <c r="APR503" s="176" t="n"/>
      <c r="APS503" s="176" t="n"/>
      <c r="APT503" s="176" t="n"/>
      <c r="APU503" s="176" t="n"/>
      <c r="APV503" s="176" t="n"/>
      <c r="APW503" s="176" t="n"/>
      <c r="APX503" s="176" t="n"/>
      <c r="APY503" s="176" t="n"/>
      <c r="APZ503" s="176" t="n"/>
      <c r="AQA503" s="176" t="n"/>
      <c r="AQB503" s="176" t="n"/>
      <c r="AQC503" s="176" t="n"/>
      <c r="AQD503" s="176" t="n"/>
      <c r="AQE503" s="176" t="n"/>
      <c r="AQF503" s="176" t="n"/>
      <c r="AQG503" s="176" t="n"/>
      <c r="AQH503" s="176" t="n"/>
      <c r="AQI503" s="176" t="n"/>
      <c r="AQJ503" s="176" t="n"/>
      <c r="AQK503" s="176" t="n"/>
      <c r="AQL503" s="176" t="n"/>
      <c r="AQM503" s="176" t="n"/>
      <c r="AQN503" s="176" t="n"/>
      <c r="AQO503" s="176" t="n"/>
      <c r="AQP503" s="176" t="n"/>
      <c r="AQQ503" s="176" t="n"/>
      <c r="AQR503" s="176" t="n"/>
      <c r="AQS503" s="176" t="n"/>
      <c r="AQT503" s="176" t="n"/>
      <c r="AQU503" s="176" t="n"/>
      <c r="AQV503" s="176" t="n"/>
      <c r="AQW503" s="176" t="n"/>
      <c r="AQX503" s="176" t="n"/>
      <c r="AQY503" s="176" t="n"/>
      <c r="AQZ503" s="176" t="n"/>
      <c r="ARA503" s="176" t="n"/>
      <c r="ARB503" s="176" t="n"/>
      <c r="ARC503" s="176" t="n"/>
      <c r="ARD503" s="176" t="n"/>
      <c r="ARE503" s="176" t="n"/>
      <c r="ARF503" s="176" t="n"/>
      <c r="ARG503" s="176" t="n"/>
      <c r="ARH503" s="176" t="n"/>
      <c r="ARI503" s="176" t="n"/>
      <c r="ARJ503" s="176" t="n"/>
      <c r="ARK503" s="176" t="n"/>
      <c r="ARL503" s="176" t="n"/>
      <c r="ARM503" s="176" t="n"/>
      <c r="ARN503" s="176" t="n"/>
      <c r="ARO503" s="176" t="n"/>
      <c r="ARP503" s="176" t="n"/>
      <c r="ARQ503" s="176" t="n"/>
      <c r="ARR503" s="176" t="n"/>
      <c r="ARS503" s="176" t="n"/>
      <c r="ART503" s="176" t="n"/>
      <c r="ARU503" s="176" t="n"/>
      <c r="ARV503" s="176" t="n"/>
      <c r="ARW503" s="176" t="n"/>
      <c r="ARX503" s="176" t="n"/>
      <c r="ARY503" s="176" t="n"/>
      <c r="ARZ503" s="176" t="n"/>
      <c r="ASA503" s="176" t="n"/>
      <c r="ASB503" s="176" t="n"/>
      <c r="ASC503" s="176" t="n"/>
      <c r="ASD503" s="176" t="n"/>
      <c r="ASE503" s="176" t="n"/>
      <c r="ASF503" s="176" t="n"/>
      <c r="ASG503" s="176" t="n"/>
      <c r="ASH503" s="176" t="n"/>
      <c r="ASI503" s="176" t="n"/>
      <c r="ASJ503" s="176" t="n"/>
      <c r="ASK503" s="176" t="n"/>
      <c r="ASL503" s="176" t="n"/>
      <c r="ASM503" s="176" t="n"/>
      <c r="ASN503" s="176" t="n"/>
      <c r="ASO503" s="176" t="n"/>
      <c r="ASP503" s="176" t="n"/>
      <c r="ASQ503" s="176" t="n"/>
      <c r="ASR503" s="176" t="n"/>
      <c r="ASS503" s="176" t="n"/>
      <c r="AST503" s="176" t="n"/>
      <c r="ASU503" s="176" t="n"/>
      <c r="ASV503" s="176" t="n"/>
      <c r="ASW503" s="176" t="n"/>
      <c r="ASX503" s="176" t="n"/>
      <c r="ASY503" s="176" t="n"/>
      <c r="ASZ503" s="176" t="n"/>
      <c r="ATA503" s="176" t="n"/>
      <c r="ATB503" s="176" t="n"/>
      <c r="ATC503" s="176" t="n"/>
      <c r="ATD503" s="176" t="n"/>
      <c r="ATE503" s="176" t="n"/>
      <c r="ATF503" s="176" t="n"/>
      <c r="ATG503" s="176" t="n"/>
      <c r="ATH503" s="176" t="n"/>
      <c r="ATI503" s="176" t="n"/>
      <c r="ATJ503" s="176" t="n"/>
      <c r="ATK503" s="176" t="n"/>
      <c r="ATL503" s="176" t="n"/>
      <c r="ATM503" s="176" t="n"/>
      <c r="ATN503" s="176" t="n"/>
      <c r="ATO503" s="176" t="n"/>
      <c r="ATP503" s="176" t="n"/>
      <c r="ATQ503" s="176" t="n"/>
      <c r="ATR503" s="176" t="n"/>
      <c r="ATS503" s="176" t="n"/>
      <c r="ATT503" s="176" t="n"/>
      <c r="ATU503" s="176" t="n"/>
      <c r="ATV503" s="176" t="n"/>
      <c r="ATW503" s="176" t="n"/>
      <c r="ATX503" s="176" t="n"/>
      <c r="ATY503" s="176" t="n"/>
      <c r="ATZ503" s="176" t="n"/>
      <c r="AUA503" s="176" t="n"/>
      <c r="AUB503" s="176" t="n"/>
      <c r="AUC503" s="176" t="n"/>
      <c r="AUD503" s="176" t="n"/>
      <c r="AUE503" s="176" t="n"/>
      <c r="AUF503" s="176" t="n"/>
      <c r="AUG503" s="176" t="n"/>
      <c r="AUH503" s="176" t="n"/>
      <c r="AUI503" s="176" t="n"/>
      <c r="AUJ503" s="176" t="n"/>
      <c r="AUK503" s="176" t="n"/>
      <c r="AUL503" s="176" t="n"/>
      <c r="AUM503" s="176" t="n"/>
      <c r="AUN503" s="176" t="n"/>
      <c r="AUO503" s="176" t="n"/>
      <c r="AUP503" s="176" t="n"/>
      <c r="AUQ503" s="176" t="n"/>
      <c r="AUR503" s="176" t="n"/>
      <c r="AUS503" s="176" t="n"/>
      <c r="AUT503" s="176" t="n"/>
      <c r="AUU503" s="176" t="n"/>
      <c r="AUV503" s="176" t="n"/>
      <c r="AUW503" s="176" t="n"/>
      <c r="AUX503" s="176" t="n"/>
      <c r="AUY503" s="176" t="n"/>
      <c r="AUZ503" s="176" t="n"/>
      <c r="AVA503" s="176" t="n"/>
      <c r="AVB503" s="176" t="n"/>
      <c r="AVC503" s="176" t="n"/>
      <c r="AVD503" s="176" t="n"/>
      <c r="AVE503" s="176" t="n"/>
      <c r="AVF503" s="176" t="n"/>
      <c r="AVG503" s="176" t="n"/>
      <c r="AVH503" s="176" t="n"/>
      <c r="AVI503" s="176" t="n"/>
      <c r="AVJ503" s="176" t="n"/>
      <c r="AVK503" s="176" t="n"/>
      <c r="AVL503" s="176" t="n"/>
      <c r="AVM503" s="176" t="n"/>
      <c r="AVN503" s="176" t="n"/>
      <c r="AVO503" s="176" t="n"/>
      <c r="AVP503" s="176" t="n"/>
      <c r="AVQ503" s="176" t="n"/>
      <c r="AVR503" s="176" t="n"/>
      <c r="AVS503" s="176" t="n"/>
      <c r="AVT503" s="176" t="n"/>
      <c r="AVU503" s="176" t="n"/>
      <c r="AVV503" s="176" t="n"/>
      <c r="AVW503" s="176" t="n"/>
      <c r="AVX503" s="176" t="n"/>
      <c r="AVY503" s="176" t="n"/>
      <c r="AVZ503" s="176" t="n"/>
      <c r="AWA503" s="176" t="n"/>
      <c r="AWB503" s="176" t="n"/>
      <c r="AWC503" s="176" t="n"/>
      <c r="AWD503" s="176" t="n"/>
      <c r="AWE503" s="176" t="n"/>
      <c r="AWF503" s="176" t="n"/>
      <c r="AWG503" s="176" t="n"/>
      <c r="AWH503" s="176" t="n"/>
      <c r="AWI503" s="176" t="n"/>
      <c r="AWJ503" s="176" t="n"/>
      <c r="AWK503" s="176" t="n"/>
      <c r="AWL503" s="176" t="n"/>
      <c r="AWM503" s="176" t="n"/>
      <c r="AWN503" s="176" t="n"/>
      <c r="AWO503" s="176" t="n"/>
      <c r="AWP503" s="176" t="n"/>
      <c r="AWQ503" s="176" t="n"/>
      <c r="AWR503" s="176" t="n"/>
      <c r="AWS503" s="176" t="n"/>
      <c r="AWT503" s="176" t="n"/>
      <c r="AWU503" s="176" t="n"/>
      <c r="AWV503" s="176" t="n"/>
      <c r="AWW503" s="176" t="n"/>
      <c r="AWX503" s="176" t="n"/>
      <c r="AWY503" s="176" t="n"/>
      <c r="AWZ503" s="176" t="n"/>
      <c r="AXA503" s="176" t="n"/>
      <c r="AXB503" s="176" t="n"/>
      <c r="AXC503" s="176" t="n"/>
      <c r="AXD503" s="176" t="n"/>
      <c r="AXE503" s="176" t="n"/>
      <c r="AXF503" s="176" t="n"/>
      <c r="AXG503" s="176" t="n"/>
      <c r="AXH503" s="176" t="n"/>
      <c r="AXI503" s="176" t="n"/>
      <c r="AXJ503" s="176" t="n"/>
      <c r="AXK503" s="176" t="n"/>
      <c r="AXL503" s="176" t="n"/>
      <c r="AXM503" s="176" t="n"/>
      <c r="AXN503" s="176" t="n"/>
      <c r="AXO503" s="176" t="n"/>
      <c r="AXP503" s="176" t="n"/>
      <c r="AXQ503" s="176" t="n"/>
      <c r="AXR503" s="176" t="n"/>
      <c r="AXS503" s="176" t="n"/>
      <c r="AXT503" s="176" t="n"/>
      <c r="AXU503" s="176" t="n"/>
      <c r="AXV503" s="176" t="n"/>
      <c r="AXW503" s="176" t="n"/>
      <c r="AXX503" s="176" t="n"/>
      <c r="AXY503" s="176" t="n"/>
      <c r="AXZ503" s="176" t="n"/>
      <c r="AYA503" s="176" t="n"/>
      <c r="AYB503" s="176" t="n"/>
      <c r="AYC503" s="176" t="n"/>
      <c r="AYD503" s="176" t="n"/>
      <c r="AYE503" s="176" t="n"/>
      <c r="AYF503" s="176" t="n"/>
      <c r="AYG503" s="176" t="n"/>
      <c r="AYH503" s="176" t="n"/>
      <c r="AYI503" s="176" t="n"/>
      <c r="AYJ503" s="176" t="n"/>
      <c r="AYK503" s="176" t="n"/>
      <c r="AYL503" s="176" t="n"/>
      <c r="AYM503" s="176" t="n"/>
      <c r="AYN503" s="176" t="n"/>
      <c r="AYO503" s="176" t="n"/>
      <c r="AYP503" s="176" t="n"/>
      <c r="AYQ503" s="176" t="n"/>
      <c r="AYR503" s="176" t="n"/>
      <c r="AYS503" s="176" t="n"/>
      <c r="AYT503" s="176" t="n"/>
      <c r="AYU503" s="176" t="n"/>
      <c r="AYV503" s="176" t="n"/>
      <c r="AYW503" s="176" t="n"/>
      <c r="AYX503" s="176" t="n"/>
      <c r="AYY503" s="176" t="n"/>
      <c r="AYZ503" s="176" t="n"/>
      <c r="AZA503" s="176" t="n"/>
      <c r="AZB503" s="176" t="n"/>
      <c r="AZC503" s="176" t="n"/>
      <c r="AZD503" s="176" t="n"/>
      <c r="AZE503" s="176" t="n"/>
      <c r="AZF503" s="176" t="n"/>
      <c r="AZG503" s="176" t="n"/>
      <c r="AZH503" s="176" t="n"/>
      <c r="AZI503" s="176" t="n"/>
      <c r="AZJ503" s="176" t="n"/>
      <c r="AZK503" s="176" t="n"/>
      <c r="AZL503" s="176" t="n"/>
      <c r="AZM503" s="176" t="n"/>
      <c r="AZN503" s="176" t="n"/>
      <c r="AZO503" s="176" t="n"/>
      <c r="AZP503" s="176" t="n"/>
      <c r="AZQ503" s="176" t="n"/>
      <c r="AZR503" s="176" t="n"/>
      <c r="AZS503" s="176" t="n"/>
      <c r="AZT503" s="176" t="n"/>
      <c r="AZU503" s="176" t="n"/>
      <c r="AZV503" s="176" t="n"/>
      <c r="AZW503" s="176" t="n"/>
      <c r="AZX503" s="176" t="n"/>
      <c r="AZY503" s="176" t="n"/>
      <c r="AZZ503" s="176" t="n"/>
      <c r="BAA503" s="176" t="n"/>
      <c r="BAB503" s="176" t="n"/>
      <c r="BAC503" s="176" t="n"/>
      <c r="BAD503" s="176" t="n"/>
      <c r="BAE503" s="176" t="n"/>
      <c r="BAF503" s="176" t="n"/>
      <c r="BAG503" s="176" t="n"/>
      <c r="BAH503" s="176" t="n"/>
      <c r="BAI503" s="176" t="n"/>
      <c r="BAJ503" s="176" t="n"/>
      <c r="BAK503" s="176" t="n"/>
      <c r="BAL503" s="176" t="n"/>
      <c r="BAM503" s="176" t="n"/>
      <c r="BAN503" s="176" t="n"/>
      <c r="BAO503" s="176" t="n"/>
      <c r="BAP503" s="176" t="n"/>
      <c r="BAQ503" s="176" t="n"/>
      <c r="BAR503" s="176" t="n"/>
      <c r="BAS503" s="176" t="n"/>
      <c r="BAT503" s="176" t="n"/>
      <c r="BAU503" s="176" t="n"/>
      <c r="BAV503" s="176" t="n"/>
      <c r="BAW503" s="176" t="n"/>
      <c r="BAX503" s="176" t="n"/>
      <c r="BAY503" s="176" t="n"/>
      <c r="BAZ503" s="176" t="n"/>
      <c r="BBA503" s="176" t="n"/>
      <c r="BBB503" s="176" t="n"/>
      <c r="BBC503" s="176" t="n"/>
      <c r="BBD503" s="176" t="n"/>
      <c r="BBE503" s="176" t="n"/>
      <c r="BBF503" s="176" t="n"/>
      <c r="BBG503" s="176" t="n"/>
      <c r="BBH503" s="176" t="n"/>
      <c r="BBI503" s="176" t="n"/>
      <c r="BBJ503" s="176" t="n"/>
      <c r="BBK503" s="176" t="n"/>
      <c r="BBL503" s="176" t="n"/>
      <c r="BBM503" s="176" t="n"/>
      <c r="BBN503" s="176" t="n"/>
      <c r="BBO503" s="176" t="n"/>
      <c r="BBP503" s="176" t="n"/>
      <c r="BBQ503" s="176" t="n"/>
      <c r="BBR503" s="176" t="n"/>
      <c r="BBS503" s="176" t="n"/>
      <c r="BBT503" s="176" t="n"/>
      <c r="BBU503" s="176" t="n"/>
      <c r="BBV503" s="176" t="n"/>
      <c r="BBW503" s="176" t="n"/>
      <c r="BBX503" s="176" t="n"/>
      <c r="BBY503" s="176" t="n"/>
      <c r="BBZ503" s="176" t="n"/>
      <c r="BCA503" s="176" t="n"/>
      <c r="BCB503" s="176" t="n"/>
      <c r="BCC503" s="176" t="n"/>
      <c r="BCD503" s="176" t="n"/>
      <c r="BCE503" s="176" t="n"/>
      <c r="BCF503" s="176" t="n"/>
      <c r="BCG503" s="176" t="n"/>
      <c r="BCH503" s="176" t="n"/>
      <c r="BCI503" s="176" t="n"/>
      <c r="BCJ503" s="176" t="n"/>
      <c r="BCK503" s="176" t="n"/>
      <c r="BCL503" s="176" t="n"/>
      <c r="BCM503" s="176" t="n"/>
      <c r="BCN503" s="176" t="n"/>
      <c r="BCO503" s="176" t="n"/>
      <c r="BCP503" s="176" t="n"/>
      <c r="BCQ503" s="176" t="n"/>
      <c r="BCR503" s="176" t="n"/>
      <c r="BCS503" s="176" t="n"/>
      <c r="BCT503" s="176" t="n"/>
      <c r="BCU503" s="176" t="n"/>
      <c r="BCV503" s="176" t="n"/>
      <c r="BCW503" s="176" t="n"/>
      <c r="BCX503" s="176" t="n"/>
      <c r="BCY503" s="176" t="n"/>
      <c r="BCZ503" s="176" t="n"/>
      <c r="BDA503" s="176" t="n"/>
      <c r="BDB503" s="176" t="n"/>
      <c r="BDC503" s="176" t="n"/>
      <c r="BDD503" s="176" t="n"/>
      <c r="BDE503" s="176" t="n"/>
      <c r="BDF503" s="176" t="n"/>
      <c r="BDG503" s="176" t="n"/>
      <c r="BDH503" s="176" t="n"/>
      <c r="BDI503" s="176" t="n"/>
      <c r="BDJ503" s="176" t="n"/>
      <c r="BDK503" s="176" t="n"/>
      <c r="BDL503" s="176" t="n"/>
      <c r="BDM503" s="176" t="n"/>
      <c r="BDN503" s="176" t="n"/>
      <c r="BDO503" s="176" t="n"/>
      <c r="BDP503" s="176" t="n"/>
      <c r="BDQ503" s="176" t="n"/>
      <c r="BDR503" s="176" t="n"/>
      <c r="BDS503" s="176" t="n"/>
      <c r="BDT503" s="176" t="n"/>
      <c r="BDU503" s="176" t="n"/>
      <c r="BDV503" s="176" t="n"/>
      <c r="BDW503" s="176" t="n"/>
      <c r="BDX503" s="176" t="n"/>
      <c r="BDY503" s="176" t="n"/>
      <c r="BDZ503" s="176" t="n"/>
      <c r="BEA503" s="176" t="n"/>
      <c r="BEB503" s="176" t="n"/>
      <c r="BEC503" s="176" t="n"/>
      <c r="BED503" s="176" t="n"/>
      <c r="BEE503" s="176" t="n"/>
      <c r="BEF503" s="176" t="n"/>
      <c r="BEG503" s="176" t="n"/>
      <c r="BEH503" s="176" t="n"/>
      <c r="BEI503" s="176" t="n"/>
      <c r="BEJ503" s="176" t="n"/>
      <c r="BEK503" s="176" t="n"/>
      <c r="BEL503" s="176" t="n"/>
      <c r="BEM503" s="176" t="n"/>
      <c r="BEN503" s="176" t="n"/>
      <c r="BEO503" s="176" t="n"/>
      <c r="BEP503" s="176" t="n"/>
      <c r="BEQ503" s="176" t="n"/>
      <c r="BER503" s="176" t="n"/>
      <c r="BES503" s="176" t="n"/>
      <c r="BET503" s="176" t="n"/>
      <c r="BEU503" s="176" t="n"/>
      <c r="BEV503" s="176" t="n"/>
      <c r="BEW503" s="176" t="n"/>
      <c r="BEX503" s="176" t="n"/>
      <c r="BEY503" s="176" t="n"/>
      <c r="BEZ503" s="176" t="n"/>
      <c r="BFA503" s="176" t="n"/>
      <c r="BFB503" s="176" t="n"/>
      <c r="BFC503" s="176" t="n"/>
      <c r="BFD503" s="176" t="n"/>
      <c r="BFE503" s="176" t="n"/>
      <c r="BFF503" s="176" t="n"/>
      <c r="BFG503" s="176" t="n"/>
      <c r="BFH503" s="176" t="n"/>
      <c r="BFI503" s="176" t="n"/>
      <c r="BFJ503" s="176" t="n"/>
      <c r="BFK503" s="176" t="n"/>
      <c r="BFL503" s="176" t="n"/>
      <c r="BFM503" s="176" t="n"/>
      <c r="BFN503" s="176" t="n"/>
      <c r="BFO503" s="176" t="n"/>
      <c r="BFP503" s="176" t="n"/>
      <c r="BFQ503" s="176" t="n"/>
      <c r="BFR503" s="176" t="n"/>
      <c r="BFS503" s="176" t="n"/>
      <c r="BFT503" s="176" t="n"/>
      <c r="BFU503" s="176" t="n"/>
      <c r="BFV503" s="176" t="n"/>
      <c r="BFW503" s="176" t="n"/>
      <c r="BFX503" s="176" t="n"/>
      <c r="BFY503" s="176" t="n"/>
      <c r="BFZ503" s="176" t="n"/>
      <c r="BGA503" s="176" t="n"/>
      <c r="BGB503" s="176" t="n"/>
      <c r="BGC503" s="176" t="n"/>
      <c r="BGD503" s="176" t="n"/>
      <c r="BGE503" s="176" t="n"/>
      <c r="BGF503" s="176" t="n"/>
      <c r="BGG503" s="176" t="n"/>
      <c r="BGH503" s="176" t="n"/>
      <c r="BGI503" s="176" t="n"/>
      <c r="BGJ503" s="176" t="n"/>
      <c r="BGK503" s="176" t="n"/>
      <c r="BGL503" s="176" t="n"/>
      <c r="BGM503" s="176" t="n"/>
      <c r="BGN503" s="176" t="n"/>
      <c r="BGO503" s="176" t="n"/>
      <c r="BGP503" s="176" t="n"/>
      <c r="BGQ503" s="176" t="n"/>
      <c r="BGR503" s="176" t="n"/>
      <c r="BGS503" s="176" t="n"/>
      <c r="BGT503" s="176" t="n"/>
      <c r="BGU503" s="176" t="n"/>
      <c r="BGV503" s="176" t="n"/>
      <c r="BGW503" s="176" t="n"/>
      <c r="BGX503" s="176" t="n"/>
      <c r="BGY503" s="176" t="n"/>
      <c r="BGZ503" s="176" t="n"/>
      <c r="BHA503" s="176" t="n"/>
      <c r="BHB503" s="176" t="n"/>
      <c r="BHC503" s="176" t="n"/>
      <c r="BHD503" s="176" t="n"/>
      <c r="BHE503" s="176" t="n"/>
      <c r="BHF503" s="176" t="n"/>
      <c r="BHG503" s="176" t="n"/>
      <c r="BHH503" s="176" t="n"/>
      <c r="BHI503" s="176" t="n"/>
      <c r="BHJ503" s="176" t="n"/>
      <c r="BHK503" s="176" t="n"/>
      <c r="BHL503" s="176" t="n"/>
      <c r="BHM503" s="176" t="n"/>
      <c r="BHN503" s="176" t="n"/>
      <c r="BHO503" s="176" t="n"/>
      <c r="BHP503" s="176" t="n"/>
      <c r="BHQ503" s="176" t="n"/>
      <c r="BHR503" s="176" t="n"/>
      <c r="BHS503" s="176" t="n"/>
      <c r="BHT503" s="176" t="n"/>
      <c r="BHU503" s="176" t="n"/>
      <c r="BHV503" s="176" t="n"/>
      <c r="BHW503" s="176" t="n"/>
      <c r="BHX503" s="176" t="n"/>
      <c r="BHY503" s="176" t="n"/>
      <c r="BHZ503" s="176" t="n"/>
      <c r="BIA503" s="176" t="n"/>
      <c r="BIB503" s="176" t="n"/>
      <c r="BIC503" s="176" t="n"/>
      <c r="BID503" s="176" t="n"/>
      <c r="BIE503" s="176" t="n"/>
      <c r="BIF503" s="176" t="n"/>
      <c r="BIG503" s="176" t="n"/>
      <c r="BIH503" s="176" t="n"/>
      <c r="BII503" s="176" t="n"/>
      <c r="BIJ503" s="176" t="n"/>
      <c r="BIK503" s="176" t="n"/>
      <c r="BIL503" s="176" t="n"/>
      <c r="BIM503" s="176" t="n"/>
      <c r="BIN503" s="176" t="n"/>
      <c r="BIO503" s="176" t="n"/>
      <c r="BIP503" s="176" t="n"/>
      <c r="BIQ503" s="176" t="n"/>
      <c r="BIR503" s="176" t="n"/>
      <c r="BIS503" s="176" t="n"/>
      <c r="BIT503" s="176" t="n"/>
      <c r="BIU503" s="176" t="n"/>
      <c r="BIV503" s="176" t="n"/>
      <c r="BIW503" s="176" t="n"/>
      <c r="BIX503" s="176" t="n"/>
      <c r="BIY503" s="176" t="n"/>
      <c r="BIZ503" s="176" t="n"/>
      <c r="BJA503" s="176" t="n"/>
      <c r="BJB503" s="176" t="n"/>
      <c r="BJC503" s="176" t="n"/>
      <c r="BJD503" s="176" t="n"/>
      <c r="BJE503" s="176" t="n"/>
      <c r="BJF503" s="176" t="n"/>
      <c r="BJG503" s="176" t="n"/>
      <c r="BJH503" s="176" t="n"/>
      <c r="BJI503" s="176" t="n"/>
      <c r="BJJ503" s="176" t="n"/>
      <c r="BJK503" s="176" t="n"/>
      <c r="BJL503" s="176" t="n"/>
      <c r="BJM503" s="176" t="n"/>
      <c r="BJN503" s="176" t="n"/>
      <c r="BJO503" s="176" t="n"/>
      <c r="BJP503" s="176" t="n"/>
      <c r="BJQ503" s="176" t="n"/>
      <c r="BJR503" s="176" t="n"/>
      <c r="BJS503" s="176" t="n"/>
      <c r="BJT503" s="176" t="n"/>
      <c r="BJU503" s="176" t="n"/>
      <c r="BJV503" s="176" t="n"/>
      <c r="BJW503" s="176" t="n"/>
      <c r="BJX503" s="176" t="n"/>
      <c r="BJY503" s="176" t="n"/>
      <c r="BJZ503" s="176" t="n"/>
      <c r="BKA503" s="176" t="n"/>
      <c r="BKB503" s="176" t="n"/>
      <c r="BKC503" s="176" t="n"/>
      <c r="BKD503" s="176" t="n"/>
      <c r="BKE503" s="176" t="n"/>
      <c r="BKF503" s="176" t="n"/>
      <c r="BKG503" s="176" t="n"/>
      <c r="BKH503" s="176" t="n"/>
      <c r="BKI503" s="176" t="n"/>
      <c r="BKJ503" s="176" t="n"/>
      <c r="BKK503" s="176" t="n"/>
      <c r="BKL503" s="176" t="n"/>
      <c r="BKM503" s="176" t="n"/>
      <c r="BKN503" s="176" t="n"/>
      <c r="BKO503" s="176" t="n"/>
      <c r="BKP503" s="176" t="n"/>
      <c r="BKQ503" s="176" t="n"/>
      <c r="BKR503" s="176" t="n"/>
      <c r="BKS503" s="176" t="n"/>
      <c r="BKT503" s="176" t="n"/>
      <c r="BKU503" s="176" t="n"/>
      <c r="BKV503" s="176" t="n"/>
      <c r="BKW503" s="176" t="n"/>
      <c r="BKX503" s="176" t="n"/>
      <c r="BKY503" s="176" t="n"/>
      <c r="BKZ503" s="176" t="n"/>
      <c r="BLA503" s="176" t="n"/>
      <c r="BLB503" s="176" t="n"/>
      <c r="BLC503" s="176" t="n"/>
      <c r="BLD503" s="176" t="n"/>
      <c r="BLE503" s="176" t="n"/>
      <c r="BLF503" s="176" t="n"/>
      <c r="BLG503" s="176" t="n"/>
      <c r="BLH503" s="176" t="n"/>
      <c r="BLI503" s="176" t="n"/>
      <c r="BLJ503" s="176" t="n"/>
      <c r="BLK503" s="176" t="n"/>
      <c r="BLL503" s="176" t="n"/>
      <c r="BLM503" s="176" t="n"/>
      <c r="BLN503" s="176" t="n"/>
      <c r="BLO503" s="176" t="n"/>
      <c r="BLP503" s="176" t="n"/>
      <c r="BLQ503" s="176" t="n"/>
      <c r="BLR503" s="176" t="n"/>
      <c r="BLS503" s="176" t="n"/>
      <c r="BLT503" s="176" t="n"/>
      <c r="BLU503" s="176" t="n"/>
      <c r="BLV503" s="176" t="n"/>
      <c r="BLW503" s="176" t="n"/>
      <c r="BLX503" s="176" t="n"/>
      <c r="BLY503" s="176" t="n"/>
      <c r="BLZ503" s="176" t="n"/>
      <c r="BMA503" s="176" t="n"/>
      <c r="BMB503" s="176" t="n"/>
      <c r="BMC503" s="176" t="n"/>
      <c r="BMD503" s="176" t="n"/>
      <c r="BME503" s="176" t="n"/>
      <c r="BMF503" s="176" t="n"/>
      <c r="BMG503" s="176" t="n"/>
      <c r="BMH503" s="176" t="n"/>
      <c r="BMI503" s="176" t="n"/>
      <c r="BMJ503" s="176" t="n"/>
      <c r="BMK503" s="176" t="n"/>
      <c r="BML503" s="176" t="n"/>
      <c r="BMM503" s="176" t="n"/>
      <c r="BMN503" s="176" t="n"/>
      <c r="BMO503" s="176" t="n"/>
      <c r="BMP503" s="176" t="n"/>
      <c r="BMQ503" s="176" t="n"/>
      <c r="BMR503" s="176" t="n"/>
      <c r="BMS503" s="176" t="n"/>
      <c r="BMT503" s="176" t="n"/>
      <c r="BMU503" s="176" t="n"/>
      <c r="BMV503" s="176" t="n"/>
      <c r="BMW503" s="176" t="n"/>
      <c r="BMX503" s="176" t="n"/>
      <c r="BMY503" s="176" t="n"/>
      <c r="BMZ503" s="176" t="n"/>
      <c r="BNA503" s="176" t="n"/>
      <c r="BNB503" s="176" t="n"/>
      <c r="BNC503" s="176" t="n"/>
      <c r="BND503" s="176" t="n"/>
      <c r="BNE503" s="176" t="n"/>
      <c r="BNF503" s="176" t="n"/>
      <c r="BNG503" s="176" t="n"/>
      <c r="BNH503" s="176" t="n"/>
      <c r="BNI503" s="176" t="n"/>
      <c r="BNJ503" s="176" t="n"/>
      <c r="BNK503" s="176" t="n"/>
      <c r="BNL503" s="176" t="n"/>
      <c r="BNM503" s="176" t="n"/>
      <c r="BNN503" s="176" t="n"/>
      <c r="BNO503" s="176" t="n"/>
      <c r="BNP503" s="176" t="n"/>
      <c r="BNQ503" s="176" t="n"/>
      <c r="BNR503" s="176" t="n"/>
      <c r="BNS503" s="176" t="n"/>
      <c r="BNT503" s="176" t="n"/>
      <c r="BNU503" s="176" t="n"/>
      <c r="BNV503" s="176" t="n"/>
      <c r="BNW503" s="176" t="n"/>
      <c r="BNX503" s="176" t="n"/>
      <c r="BNY503" s="176" t="n"/>
      <c r="BNZ503" s="176" t="n"/>
      <c r="BOA503" s="176" t="n"/>
      <c r="BOB503" s="176" t="n"/>
      <c r="BOC503" s="176" t="n"/>
      <c r="BOD503" s="176" t="n"/>
      <c r="BOE503" s="176" t="n"/>
      <c r="BOF503" s="176" t="n"/>
      <c r="BOG503" s="176" t="n"/>
      <c r="BOH503" s="176" t="n"/>
      <c r="BOI503" s="176" t="n"/>
      <c r="BOJ503" s="176" t="n"/>
      <c r="BOK503" s="176" t="n"/>
      <c r="BOL503" s="176" t="n"/>
      <c r="BOM503" s="176" t="n"/>
      <c r="BON503" s="176" t="n"/>
      <c r="BOO503" s="176" t="n"/>
      <c r="BOP503" s="176" t="n"/>
      <c r="BOQ503" s="176" t="n"/>
      <c r="BOR503" s="176" t="n"/>
      <c r="BOS503" s="176" t="n"/>
      <c r="BOT503" s="176" t="n"/>
      <c r="BOU503" s="176" t="n"/>
      <c r="BOV503" s="176" t="n"/>
      <c r="BOW503" s="176" t="n"/>
      <c r="BOX503" s="176" t="n"/>
      <c r="BOY503" s="176" t="n"/>
      <c r="BOZ503" s="176" t="n"/>
      <c r="BPA503" s="176" t="n"/>
      <c r="BPB503" s="176" t="n"/>
      <c r="BPC503" s="176" t="n"/>
      <c r="BPD503" s="176" t="n"/>
      <c r="BPE503" s="176" t="n"/>
      <c r="BPF503" s="176" t="n"/>
      <c r="BPG503" s="176" t="n"/>
      <c r="BPH503" s="176" t="n"/>
      <c r="BPI503" s="176" t="n"/>
      <c r="BPJ503" s="176" t="n"/>
      <c r="BPK503" s="176" t="n"/>
      <c r="BPL503" s="176" t="n"/>
      <c r="BPM503" s="176" t="n"/>
      <c r="BPN503" s="176" t="n"/>
      <c r="BPO503" s="176" t="n"/>
      <c r="BPP503" s="176" t="n"/>
      <c r="BPQ503" s="176" t="n"/>
      <c r="BPR503" s="176" t="n"/>
      <c r="BPS503" s="176" t="n"/>
      <c r="BPT503" s="176" t="n"/>
      <c r="BPU503" s="176" t="n"/>
      <c r="BPV503" s="176" t="n"/>
      <c r="BPW503" s="176" t="n"/>
      <c r="BPX503" s="176" t="n"/>
      <c r="BPY503" s="176" t="n"/>
      <c r="BPZ503" s="176" t="n"/>
      <c r="BQA503" s="176" t="n"/>
      <c r="BQB503" s="176" t="n"/>
      <c r="BQC503" s="176" t="n"/>
      <c r="BQD503" s="176" t="n"/>
      <c r="BQE503" s="176" t="n"/>
      <c r="BQF503" s="176" t="n"/>
      <c r="BQG503" s="176" t="n"/>
      <c r="BQH503" s="176" t="n"/>
      <c r="BQI503" s="176" t="n"/>
      <c r="BQJ503" s="176" t="n"/>
      <c r="BQK503" s="176" t="n"/>
      <c r="BQL503" s="176" t="n"/>
      <c r="BQM503" s="176" t="n"/>
      <c r="BQN503" s="176" t="n"/>
      <c r="BQO503" s="176" t="n"/>
      <c r="BQP503" s="176" t="n"/>
      <c r="BQQ503" s="176" t="n"/>
      <c r="BQR503" s="176" t="n"/>
      <c r="BQS503" s="176" t="n"/>
      <c r="BQT503" s="176" t="n"/>
      <c r="BQU503" s="176" t="n"/>
      <c r="BQV503" s="176" t="n"/>
      <c r="BQW503" s="176" t="n"/>
      <c r="BQX503" s="176" t="n"/>
      <c r="BQY503" s="176" t="n"/>
      <c r="BQZ503" s="176" t="n"/>
      <c r="BRA503" s="176" t="n"/>
      <c r="BRB503" s="176" t="n"/>
      <c r="BRC503" s="176" t="n"/>
      <c r="BRD503" s="176" t="n"/>
      <c r="BRE503" s="176" t="n"/>
      <c r="BRF503" s="176" t="n"/>
      <c r="BRG503" s="176" t="n"/>
      <c r="BRH503" s="176" t="n"/>
      <c r="BRI503" s="176" t="n"/>
      <c r="BRJ503" s="176" t="n"/>
      <c r="BRK503" s="176" t="n"/>
      <c r="BRL503" s="176" t="n"/>
      <c r="BRM503" s="176" t="n"/>
      <c r="BRN503" s="176" t="n"/>
      <c r="BRO503" s="176" t="n"/>
      <c r="BRP503" s="176" t="n"/>
      <c r="BRQ503" s="176" t="n"/>
      <c r="BRR503" s="176" t="n"/>
      <c r="BRS503" s="176" t="n"/>
      <c r="BRT503" s="176" t="n"/>
      <c r="BRU503" s="176" t="n"/>
      <c r="BRV503" s="176" t="n"/>
      <c r="BRW503" s="176" t="n"/>
      <c r="BRX503" s="176" t="n"/>
      <c r="BRY503" s="176" t="n"/>
      <c r="BRZ503" s="176" t="n"/>
      <c r="BSA503" s="176" t="n"/>
      <c r="BSB503" s="176" t="n"/>
      <c r="BSC503" s="176" t="n"/>
      <c r="BSD503" s="176" t="n"/>
      <c r="BSE503" s="176" t="n"/>
      <c r="BSF503" s="176" t="n"/>
      <c r="BSG503" s="176" t="n"/>
      <c r="BSH503" s="176" t="n"/>
      <c r="BSI503" s="176" t="n"/>
      <c r="BSJ503" s="176" t="n"/>
      <c r="BSK503" s="176" t="n"/>
      <c r="BSL503" s="176" t="n"/>
      <c r="BSM503" s="176" t="n"/>
      <c r="BSN503" s="176" t="n"/>
      <c r="BSO503" s="176" t="n"/>
      <c r="BSP503" s="176" t="n"/>
      <c r="BSQ503" s="176" t="n"/>
      <c r="BSR503" s="176" t="n"/>
      <c r="BSS503" s="176" t="n"/>
      <c r="BST503" s="176" t="n"/>
      <c r="BSU503" s="176" t="n"/>
      <c r="BSV503" s="176" t="n"/>
      <c r="BSW503" s="176" t="n"/>
      <c r="BSX503" s="176" t="n"/>
      <c r="BSY503" s="176" t="n"/>
      <c r="BSZ503" s="176" t="n"/>
      <c r="BTA503" s="176" t="n"/>
      <c r="BTB503" s="176" t="n"/>
      <c r="BTC503" s="176" t="n"/>
      <c r="BTD503" s="176" t="n"/>
      <c r="BTE503" s="176" t="n"/>
      <c r="BTF503" s="176" t="n"/>
      <c r="BTG503" s="176" t="n"/>
      <c r="BTH503" s="176" t="n"/>
      <c r="BTI503" s="176" t="n"/>
      <c r="BTJ503" s="176" t="n"/>
      <c r="BTK503" s="176" t="n"/>
      <c r="BTL503" s="176" t="n"/>
      <c r="BTM503" s="176" t="n"/>
      <c r="BTN503" s="176" t="n"/>
      <c r="BTO503" s="176" t="n"/>
      <c r="BTP503" s="176" t="n"/>
      <c r="BTQ503" s="176" t="n"/>
      <c r="BTR503" s="176" t="n"/>
      <c r="BTS503" s="176" t="n"/>
      <c r="BTT503" s="176" t="n"/>
      <c r="BTU503" s="176" t="n"/>
      <c r="BTV503" s="176" t="n"/>
      <c r="BTW503" s="176" t="n"/>
      <c r="BTX503" s="176" t="n"/>
      <c r="BTY503" s="176" t="n"/>
      <c r="BTZ503" s="176" t="n"/>
      <c r="BUA503" s="176" t="n"/>
      <c r="BUB503" s="176" t="n"/>
      <c r="BUC503" s="176" t="n"/>
      <c r="BUD503" s="176" t="n"/>
      <c r="BUE503" s="176" t="n"/>
      <c r="BUF503" s="176" t="n"/>
      <c r="BUG503" s="176" t="n"/>
      <c r="BUH503" s="176" t="n"/>
      <c r="BUI503" s="176" t="n"/>
      <c r="BUJ503" s="176" t="n"/>
      <c r="BUK503" s="176" t="n"/>
      <c r="BUL503" s="176" t="n"/>
      <c r="BUM503" s="176" t="n"/>
      <c r="BUN503" s="176" t="n"/>
      <c r="BUO503" s="176" t="n"/>
      <c r="BUP503" s="176" t="n"/>
      <c r="BUQ503" s="176" t="n"/>
      <c r="BUR503" s="176" t="n"/>
      <c r="BUS503" s="176" t="n"/>
      <c r="BUT503" s="176" t="n"/>
      <c r="BUU503" s="176" t="n"/>
      <c r="BUV503" s="176" t="n"/>
      <c r="BUW503" s="176" t="n"/>
      <c r="BUX503" s="176" t="n"/>
      <c r="BUY503" s="176" t="n"/>
      <c r="BUZ503" s="176" t="n"/>
      <c r="BVA503" s="176" t="n"/>
      <c r="BVB503" s="176" t="n"/>
      <c r="BVC503" s="176" t="n"/>
      <c r="BVD503" s="176" t="n"/>
      <c r="BVE503" s="176" t="n"/>
      <c r="BVF503" s="176" t="n"/>
      <c r="BVG503" s="176" t="n"/>
      <c r="BVH503" s="176" t="n"/>
      <c r="BVI503" s="176" t="n"/>
      <c r="BVJ503" s="176" t="n"/>
      <c r="BVK503" s="176" t="n"/>
      <c r="BVL503" s="176" t="n"/>
      <c r="BVM503" s="176" t="n"/>
      <c r="BVN503" s="176" t="n"/>
      <c r="BVO503" s="176" t="n"/>
      <c r="BVP503" s="176" t="n"/>
      <c r="BVQ503" s="176" t="n"/>
      <c r="BVR503" s="176" t="n"/>
      <c r="BVS503" s="176" t="n"/>
      <c r="BVT503" s="176" t="n"/>
      <c r="BVU503" s="176" t="n"/>
      <c r="BVV503" s="176" t="n"/>
      <c r="BVW503" s="176" t="n"/>
      <c r="BVX503" s="176" t="n"/>
      <c r="BVY503" s="176" t="n"/>
      <c r="BVZ503" s="176" t="n"/>
      <c r="BWA503" s="176" t="n"/>
      <c r="BWB503" s="176" t="n"/>
      <c r="BWC503" s="176" t="n"/>
      <c r="BWD503" s="176" t="n"/>
      <c r="BWE503" s="176" t="n"/>
      <c r="BWF503" s="176" t="n"/>
      <c r="BWG503" s="176" t="n"/>
      <c r="BWH503" s="176" t="n"/>
      <c r="BWI503" s="176" t="n"/>
      <c r="BWJ503" s="176" t="n"/>
      <c r="BWK503" s="176" t="n"/>
      <c r="BWL503" s="176" t="n"/>
      <c r="BWM503" s="176" t="n"/>
      <c r="BWN503" s="176" t="n"/>
      <c r="BWO503" s="176" t="n"/>
      <c r="BWP503" s="176" t="n"/>
      <c r="BWQ503" s="176" t="n"/>
      <c r="BWR503" s="176" t="n"/>
      <c r="BWS503" s="176" t="n"/>
      <c r="BWT503" s="176" t="n"/>
      <c r="BWU503" s="176" t="n"/>
      <c r="BWV503" s="176" t="n"/>
      <c r="BWW503" s="176" t="n"/>
      <c r="BWX503" s="176" t="n"/>
      <c r="BWY503" s="176" t="n"/>
      <c r="BWZ503" s="176" t="n"/>
      <c r="BXA503" s="176" t="n"/>
      <c r="BXB503" s="176" t="n"/>
      <c r="BXC503" s="176" t="n"/>
      <c r="BXD503" s="176" t="n"/>
      <c r="BXE503" s="176" t="n"/>
      <c r="BXF503" s="176" t="n"/>
      <c r="BXG503" s="176" t="n"/>
      <c r="BXH503" s="176" t="n"/>
      <c r="BXI503" s="176" t="n"/>
      <c r="BXJ503" s="176" t="n"/>
      <c r="BXK503" s="176" t="n"/>
      <c r="BXL503" s="176" t="n"/>
      <c r="BXM503" s="176" t="n"/>
      <c r="BXN503" s="176" t="n"/>
      <c r="BXO503" s="176" t="n"/>
      <c r="BXP503" s="176" t="n"/>
      <c r="BXQ503" s="176" t="n"/>
      <c r="BXR503" s="176" t="n"/>
      <c r="BXS503" s="176" t="n"/>
      <c r="BXT503" s="176" t="n"/>
      <c r="BXU503" s="176" t="n"/>
      <c r="BXV503" s="176" t="n"/>
      <c r="BXW503" s="176" t="n"/>
      <c r="BXX503" s="176" t="n"/>
      <c r="BXY503" s="176" t="n"/>
      <c r="BXZ503" s="176" t="n"/>
      <c r="BYA503" s="176" t="n"/>
      <c r="BYB503" s="176" t="n"/>
      <c r="BYC503" s="176" t="n"/>
      <c r="BYD503" s="176" t="n"/>
      <c r="BYE503" s="176" t="n"/>
      <c r="BYF503" s="176" t="n"/>
      <c r="BYG503" s="176" t="n"/>
      <c r="BYH503" s="176" t="n"/>
      <c r="BYI503" s="176" t="n"/>
      <c r="BYJ503" s="176" t="n"/>
      <c r="BYK503" s="176" t="n"/>
      <c r="BYL503" s="176" t="n"/>
      <c r="BYM503" s="176" t="n"/>
      <c r="BYN503" s="176" t="n"/>
      <c r="BYO503" s="176" t="n"/>
      <c r="BYP503" s="176" t="n"/>
      <c r="BYQ503" s="176" t="n"/>
      <c r="BYR503" s="176" t="n"/>
      <c r="BYS503" s="176" t="n"/>
      <c r="BYT503" s="176" t="n"/>
      <c r="BYU503" s="176" t="n"/>
      <c r="BYV503" s="176" t="n"/>
      <c r="BYW503" s="176" t="n"/>
      <c r="BYX503" s="176" t="n"/>
      <c r="BYY503" s="176" t="n"/>
      <c r="BYZ503" s="176" t="n"/>
      <c r="BZA503" s="176" t="n"/>
      <c r="BZB503" s="176" t="n"/>
      <c r="BZC503" s="176" t="n"/>
      <c r="BZD503" s="176" t="n"/>
      <c r="BZE503" s="176" t="n"/>
      <c r="BZF503" s="176" t="n"/>
      <c r="BZG503" s="176" t="n"/>
      <c r="BZH503" s="176" t="n"/>
      <c r="BZI503" s="176" t="n"/>
      <c r="BZJ503" s="176" t="n"/>
      <c r="BZK503" s="176" t="n"/>
      <c r="BZL503" s="176" t="n"/>
      <c r="BZM503" s="176" t="n"/>
      <c r="BZN503" s="176" t="n"/>
      <c r="BZO503" s="176" t="n"/>
      <c r="BZP503" s="176" t="n"/>
      <c r="BZQ503" s="176" t="n"/>
      <c r="BZR503" s="176" t="n"/>
      <c r="BZS503" s="176" t="n"/>
      <c r="BZT503" s="176" t="n"/>
      <c r="BZU503" s="176" t="n"/>
      <c r="BZV503" s="176" t="n"/>
      <c r="BZW503" s="176" t="n"/>
      <c r="BZX503" s="176" t="n"/>
      <c r="BZY503" s="176" t="n"/>
      <c r="BZZ503" s="176" t="n"/>
      <c r="CAA503" s="176" t="n"/>
      <c r="CAB503" s="176" t="n"/>
      <c r="CAC503" s="176" t="n"/>
      <c r="CAD503" s="176" t="n"/>
      <c r="CAE503" s="176" t="n"/>
      <c r="CAF503" s="176" t="n"/>
      <c r="CAG503" s="176" t="n"/>
      <c r="CAH503" s="176" t="n"/>
      <c r="CAI503" s="176" t="n"/>
      <c r="CAJ503" s="176" t="n"/>
      <c r="CAK503" s="176" t="n"/>
      <c r="CAL503" s="176" t="n"/>
      <c r="CAM503" s="176" t="n"/>
      <c r="CAN503" s="176" t="n"/>
      <c r="CAO503" s="176" t="n"/>
      <c r="CAP503" s="176" t="n"/>
      <c r="CAQ503" s="176" t="n"/>
      <c r="CAR503" s="176" t="n"/>
      <c r="CAS503" s="176" t="n"/>
      <c r="CAT503" s="176" t="n"/>
      <c r="CAU503" s="176" t="n"/>
      <c r="CAV503" s="176" t="n"/>
      <c r="CAW503" s="176" t="n"/>
      <c r="CAX503" s="176" t="n"/>
      <c r="CAY503" s="176" t="n"/>
      <c r="CAZ503" s="176" t="n"/>
      <c r="CBA503" s="176" t="n"/>
      <c r="CBB503" s="176" t="n"/>
      <c r="CBC503" s="176" t="n"/>
      <c r="CBD503" s="176" t="n"/>
      <c r="CBE503" s="176" t="n"/>
      <c r="CBF503" s="176" t="n"/>
      <c r="CBG503" s="176" t="n"/>
      <c r="CBH503" s="176" t="n"/>
      <c r="CBI503" s="176" t="n"/>
      <c r="CBJ503" s="176" t="n"/>
      <c r="CBK503" s="176" t="n"/>
      <c r="CBL503" s="176" t="n"/>
      <c r="CBM503" s="176" t="n"/>
      <c r="CBN503" s="176" t="n"/>
      <c r="CBO503" s="176" t="n"/>
      <c r="CBP503" s="176" t="n"/>
      <c r="CBQ503" s="176" t="n"/>
      <c r="CBR503" s="176" t="n"/>
      <c r="CBS503" s="176" t="n"/>
      <c r="CBT503" s="176" t="n"/>
      <c r="CBU503" s="176" t="n"/>
      <c r="CBV503" s="176" t="n"/>
      <c r="CBW503" s="176" t="n"/>
      <c r="CBX503" s="176" t="n"/>
      <c r="CBY503" s="176" t="n"/>
      <c r="CBZ503" s="176" t="n"/>
      <c r="CCA503" s="176" t="n"/>
      <c r="CCB503" s="176" t="n"/>
      <c r="CCC503" s="176" t="n"/>
      <c r="CCD503" s="176" t="n"/>
      <c r="CCE503" s="176" t="n"/>
      <c r="CCF503" s="176" t="n"/>
      <c r="CCG503" s="176" t="n"/>
      <c r="CCH503" s="176" t="n"/>
      <c r="CCI503" s="176" t="n"/>
      <c r="CCJ503" s="176" t="n"/>
      <c r="CCK503" s="176" t="n"/>
      <c r="CCL503" s="176" t="n"/>
      <c r="CCM503" s="176" t="n"/>
      <c r="CCN503" s="176" t="n"/>
      <c r="CCO503" s="176" t="n"/>
      <c r="CCP503" s="176" t="n"/>
      <c r="CCQ503" s="176" t="n"/>
      <c r="CCR503" s="176" t="n"/>
      <c r="CCS503" s="176" t="n"/>
      <c r="CCT503" s="176" t="n"/>
      <c r="CCU503" s="176" t="n"/>
      <c r="CCV503" s="176" t="n"/>
      <c r="CCW503" s="176" t="n"/>
      <c r="CCX503" s="176" t="n"/>
      <c r="CCY503" s="176" t="n"/>
      <c r="CCZ503" s="176" t="n"/>
      <c r="CDA503" s="176" t="n"/>
      <c r="CDB503" s="176" t="n"/>
      <c r="CDC503" s="176" t="n"/>
      <c r="CDD503" s="176" t="n"/>
      <c r="CDE503" s="176" t="n"/>
      <c r="CDF503" s="176" t="n"/>
      <c r="CDG503" s="176" t="n"/>
      <c r="CDH503" s="176" t="n"/>
      <c r="CDI503" s="176" t="n"/>
      <c r="CDJ503" s="176" t="n"/>
      <c r="CDK503" s="176" t="n"/>
      <c r="CDL503" s="176" t="n"/>
      <c r="CDM503" s="176" t="n"/>
      <c r="CDN503" s="176" t="n"/>
      <c r="CDO503" s="176" t="n"/>
      <c r="CDP503" s="176" t="n"/>
      <c r="CDQ503" s="176" t="n"/>
      <c r="CDR503" s="176" t="n"/>
      <c r="CDS503" s="176" t="n"/>
      <c r="CDT503" s="176" t="n"/>
      <c r="CDU503" s="176" t="n"/>
      <c r="CDV503" s="176" t="n"/>
      <c r="CDW503" s="176" t="n"/>
      <c r="CDX503" s="176" t="n"/>
      <c r="CDY503" s="176" t="n"/>
      <c r="CDZ503" s="176" t="n"/>
      <c r="CEA503" s="176" t="n"/>
      <c r="CEB503" s="176" t="n"/>
      <c r="CEC503" s="176" t="n"/>
      <c r="CED503" s="176" t="n"/>
      <c r="CEE503" s="176" t="n"/>
      <c r="CEF503" s="176" t="n"/>
      <c r="CEG503" s="176" t="n"/>
      <c r="CEH503" s="176" t="n"/>
      <c r="CEI503" s="176" t="n"/>
      <c r="CEJ503" s="176" t="n"/>
      <c r="CEK503" s="176" t="n"/>
      <c r="CEL503" s="176" t="n"/>
      <c r="CEM503" s="176" t="n"/>
      <c r="CEN503" s="176" t="n"/>
      <c r="CEO503" s="176" t="n"/>
      <c r="CEP503" s="176" t="n"/>
      <c r="CEQ503" s="176" t="n"/>
      <c r="CER503" s="176" t="n"/>
      <c r="CES503" s="176" t="n"/>
      <c r="CET503" s="176" t="n"/>
      <c r="CEU503" s="176" t="n"/>
      <c r="CEV503" s="176" t="n"/>
      <c r="CEW503" s="176" t="n"/>
      <c r="CEX503" s="176" t="n"/>
      <c r="CEY503" s="176" t="n"/>
      <c r="CEZ503" s="176" t="n"/>
      <c r="CFA503" s="176" t="n"/>
      <c r="CFB503" s="176" t="n"/>
      <c r="CFC503" s="176" t="n"/>
      <c r="CFD503" s="176" t="n"/>
      <c r="CFE503" s="176" t="n"/>
      <c r="CFF503" s="176" t="n"/>
      <c r="CFG503" s="176" t="n"/>
      <c r="CFH503" s="176" t="n"/>
      <c r="CFI503" s="176" t="n"/>
      <c r="CFJ503" s="176" t="n"/>
      <c r="CFK503" s="176" t="n"/>
      <c r="CFL503" s="176" t="n"/>
      <c r="CFM503" s="176" t="n"/>
      <c r="CFN503" s="176" t="n"/>
      <c r="CFO503" s="176" t="n"/>
      <c r="CFP503" s="176" t="n"/>
      <c r="CFQ503" s="176" t="n"/>
      <c r="CFR503" s="176" t="n"/>
      <c r="CFS503" s="176" t="n"/>
      <c r="CFT503" s="176" t="n"/>
      <c r="CFU503" s="176" t="n"/>
      <c r="CFV503" s="176" t="n"/>
      <c r="CFW503" s="176" t="n"/>
      <c r="CFX503" s="176" t="n"/>
      <c r="CFY503" s="176" t="n"/>
      <c r="CFZ503" s="176" t="n"/>
      <c r="CGA503" s="176" t="n"/>
      <c r="CGB503" s="176" t="n"/>
      <c r="CGC503" s="176" t="n"/>
      <c r="CGD503" s="176" t="n"/>
      <c r="CGE503" s="176" t="n"/>
      <c r="CGF503" s="176" t="n"/>
      <c r="CGG503" s="176" t="n"/>
      <c r="CGH503" s="176" t="n"/>
      <c r="CGI503" s="176" t="n"/>
      <c r="CGJ503" s="176" t="n"/>
      <c r="CGK503" s="176" t="n"/>
      <c r="CGL503" s="176" t="n"/>
      <c r="CGM503" s="176" t="n"/>
      <c r="CGN503" s="176" t="n"/>
      <c r="CGO503" s="176" t="n"/>
      <c r="CGP503" s="176" t="n"/>
      <c r="CGQ503" s="176" t="n"/>
      <c r="CGR503" s="176" t="n"/>
      <c r="CGS503" s="176" t="n"/>
      <c r="CGT503" s="176" t="n"/>
      <c r="CGU503" s="176" t="n"/>
      <c r="CGV503" s="176" t="n"/>
      <c r="CGW503" s="176" t="n"/>
      <c r="CGX503" s="176" t="n"/>
      <c r="CGY503" s="176" t="n"/>
      <c r="CGZ503" s="176" t="n"/>
      <c r="CHA503" s="176" t="n"/>
      <c r="CHB503" s="176" t="n"/>
      <c r="CHC503" s="176" t="n"/>
      <c r="CHD503" s="176" t="n"/>
      <c r="CHE503" s="176" t="n"/>
      <c r="CHF503" s="176" t="n"/>
      <c r="CHG503" s="176" t="n"/>
      <c r="CHH503" s="176" t="n"/>
      <c r="CHI503" s="176" t="n"/>
      <c r="CHJ503" s="176" t="n"/>
      <c r="CHK503" s="176" t="n"/>
      <c r="CHL503" s="176" t="n"/>
      <c r="CHM503" s="176" t="n"/>
      <c r="CHN503" s="176" t="n"/>
      <c r="CHO503" s="176" t="n"/>
      <c r="CHP503" s="176" t="n"/>
      <c r="CHQ503" s="176" t="n"/>
      <c r="CHR503" s="176" t="n"/>
      <c r="CHS503" s="176" t="n"/>
      <c r="CHT503" s="176" t="n"/>
      <c r="CHU503" s="176" t="n"/>
      <c r="CHV503" s="176" t="n"/>
      <c r="CHW503" s="176" t="n"/>
      <c r="CHX503" s="176" t="n"/>
      <c r="CHY503" s="176" t="n"/>
      <c r="CHZ503" s="176" t="n"/>
      <c r="CIA503" s="176" t="n"/>
      <c r="CIB503" s="176" t="n"/>
      <c r="CIC503" s="176" t="n"/>
      <c r="CID503" s="176" t="n"/>
      <c r="CIE503" s="176" t="n"/>
      <c r="CIF503" s="176" t="n"/>
      <c r="CIG503" s="176" t="n"/>
      <c r="CIH503" s="176" t="n"/>
      <c r="CII503" s="176" t="n"/>
      <c r="CIJ503" s="176" t="n"/>
      <c r="CIK503" s="176" t="n"/>
      <c r="CIL503" s="176" t="n"/>
      <c r="CIM503" s="176" t="n"/>
      <c r="CIN503" s="176" t="n"/>
      <c r="CIO503" s="176" t="n"/>
      <c r="CIP503" s="176" t="n"/>
      <c r="CIQ503" s="176" t="n"/>
      <c r="CIR503" s="176" t="n"/>
      <c r="CIS503" s="176" t="n"/>
      <c r="CIT503" s="176" t="n"/>
      <c r="CIU503" s="176" t="n"/>
      <c r="CIV503" s="176" t="n"/>
      <c r="CIW503" s="176" t="n"/>
      <c r="CIX503" s="176" t="n"/>
      <c r="CIY503" s="176" t="n"/>
      <c r="CIZ503" s="176" t="n"/>
      <c r="CJA503" s="176" t="n"/>
      <c r="CJB503" s="176" t="n"/>
      <c r="CJC503" s="176" t="n"/>
      <c r="CJD503" s="176" t="n"/>
      <c r="CJE503" s="176" t="n"/>
      <c r="CJF503" s="176" t="n"/>
      <c r="CJG503" s="176" t="n"/>
      <c r="CJH503" s="176" t="n"/>
      <c r="CJI503" s="176" t="n"/>
      <c r="CJJ503" s="176" t="n"/>
      <c r="CJK503" s="176" t="n"/>
      <c r="CJL503" s="176" t="n"/>
      <c r="CJM503" s="176" t="n"/>
      <c r="CJN503" s="176" t="n"/>
      <c r="CJO503" s="176" t="n"/>
      <c r="CJP503" s="176" t="n"/>
      <c r="CJQ503" s="176" t="n"/>
      <c r="CJR503" s="176" t="n"/>
      <c r="CJS503" s="176" t="n"/>
      <c r="CJT503" s="176" t="n"/>
      <c r="CJU503" s="176" t="n"/>
      <c r="CJV503" s="176" t="n"/>
      <c r="CJW503" s="176" t="n"/>
      <c r="CJX503" s="176" t="n"/>
      <c r="CJY503" s="176" t="n"/>
      <c r="CJZ503" s="176" t="n"/>
      <c r="CKA503" s="176" t="n"/>
      <c r="CKB503" s="176" t="n"/>
      <c r="CKC503" s="176" t="n"/>
      <c r="CKD503" s="176" t="n"/>
      <c r="CKE503" s="176" t="n"/>
      <c r="CKF503" s="176" t="n"/>
      <c r="CKG503" s="176" t="n"/>
      <c r="CKH503" s="176" t="n"/>
      <c r="CKI503" s="176" t="n"/>
      <c r="CKJ503" s="176" t="n"/>
      <c r="CKK503" s="176" t="n"/>
      <c r="CKL503" s="176" t="n"/>
      <c r="CKM503" s="176" t="n"/>
      <c r="CKN503" s="176" t="n"/>
      <c r="CKO503" s="176" t="n"/>
      <c r="CKP503" s="176" t="n"/>
      <c r="CKQ503" s="176" t="n"/>
      <c r="CKR503" s="176" t="n"/>
      <c r="CKS503" s="176" t="n"/>
      <c r="CKT503" s="176" t="n"/>
      <c r="CKU503" s="176" t="n"/>
      <c r="CKV503" s="176" t="n"/>
      <c r="CKW503" s="176" t="n"/>
      <c r="CKX503" s="176" t="n"/>
      <c r="CKY503" s="176" t="n"/>
      <c r="CKZ503" s="176" t="n"/>
      <c r="CLA503" s="176" t="n"/>
      <c r="CLB503" s="176" t="n"/>
      <c r="CLC503" s="176" t="n"/>
      <c r="CLD503" s="176" t="n"/>
      <c r="CLE503" s="176" t="n"/>
      <c r="CLF503" s="176" t="n"/>
      <c r="CLG503" s="176" t="n"/>
      <c r="CLH503" s="176" t="n"/>
      <c r="CLI503" s="176" t="n"/>
      <c r="CLJ503" s="176" t="n"/>
      <c r="CLK503" s="176" t="n"/>
      <c r="CLL503" s="176" t="n"/>
      <c r="CLM503" s="176" t="n"/>
      <c r="CLN503" s="176" t="n"/>
      <c r="CLO503" s="176" t="n"/>
      <c r="CLP503" s="176" t="n"/>
      <c r="CLQ503" s="176" t="n"/>
      <c r="CLR503" s="176" t="n"/>
      <c r="CLS503" s="176" t="n"/>
      <c r="CLT503" s="176" t="n"/>
      <c r="CLU503" s="176" t="n"/>
      <c r="CLV503" s="176" t="n"/>
      <c r="CLW503" s="176" t="n"/>
      <c r="CLX503" s="176" t="n"/>
      <c r="CLY503" s="176" t="n"/>
      <c r="CLZ503" s="176" t="n"/>
      <c r="CMA503" s="176" t="n"/>
      <c r="CMB503" s="176" t="n"/>
      <c r="CMC503" s="176" t="n"/>
      <c r="CMD503" s="176" t="n"/>
      <c r="CME503" s="176" t="n"/>
      <c r="CMF503" s="176" t="n"/>
      <c r="CMG503" s="176" t="n"/>
      <c r="CMH503" s="176" t="n"/>
      <c r="CMI503" s="176" t="n"/>
      <c r="CMJ503" s="176" t="n"/>
      <c r="CMK503" s="176" t="n"/>
      <c r="CML503" s="176" t="n"/>
      <c r="CMM503" s="176" t="n"/>
      <c r="CMN503" s="176" t="n"/>
      <c r="CMO503" s="176" t="n"/>
      <c r="CMP503" s="176" t="n"/>
      <c r="CMQ503" s="176" t="n"/>
      <c r="CMR503" s="176" t="n"/>
      <c r="CMS503" s="176" t="n"/>
      <c r="CMT503" s="176" t="n"/>
      <c r="CMU503" s="176" t="n"/>
      <c r="CMV503" s="176" t="n"/>
      <c r="CMW503" s="176" t="n"/>
      <c r="CMX503" s="176" t="n"/>
      <c r="CMY503" s="176" t="n"/>
      <c r="CMZ503" s="176" t="n"/>
      <c r="CNA503" s="176" t="n"/>
      <c r="CNB503" s="176" t="n"/>
      <c r="CNC503" s="176" t="n"/>
      <c r="CND503" s="176" t="n"/>
      <c r="CNE503" s="176" t="n"/>
      <c r="CNF503" s="176" t="n"/>
      <c r="CNG503" s="176" t="n"/>
      <c r="CNH503" s="176" t="n"/>
      <c r="CNI503" s="176" t="n"/>
      <c r="CNJ503" s="176" t="n"/>
      <c r="CNK503" s="176" t="n"/>
      <c r="CNL503" s="176" t="n"/>
      <c r="CNM503" s="176" t="n"/>
      <c r="CNN503" s="176" t="n"/>
      <c r="CNO503" s="176" t="n"/>
      <c r="CNP503" s="176" t="n"/>
      <c r="CNQ503" s="176" t="n"/>
      <c r="CNR503" s="176" t="n"/>
      <c r="CNS503" s="176" t="n"/>
      <c r="CNT503" s="176" t="n"/>
      <c r="CNU503" s="176" t="n"/>
      <c r="CNV503" s="176" t="n"/>
      <c r="CNW503" s="176" t="n"/>
      <c r="CNX503" s="176" t="n"/>
      <c r="CNY503" s="176" t="n"/>
      <c r="CNZ503" s="176" t="n"/>
      <c r="COA503" s="176" t="n"/>
      <c r="COB503" s="176" t="n"/>
      <c r="COC503" s="176" t="n"/>
      <c r="COD503" s="176" t="n"/>
      <c r="COE503" s="176" t="n"/>
      <c r="COF503" s="176" t="n"/>
      <c r="COG503" s="176" t="n"/>
      <c r="COH503" s="176" t="n"/>
      <c r="COI503" s="176" t="n"/>
      <c r="COJ503" s="176" t="n"/>
      <c r="COK503" s="176" t="n"/>
      <c r="COL503" s="176" t="n"/>
      <c r="COM503" s="176" t="n"/>
      <c r="CON503" s="176" t="n"/>
      <c r="COO503" s="176" t="n"/>
      <c r="COP503" s="176" t="n"/>
      <c r="COQ503" s="176" t="n"/>
      <c r="COR503" s="176" t="n"/>
      <c r="COS503" s="176" t="n"/>
      <c r="COT503" s="176" t="n"/>
      <c r="COU503" s="176" t="n"/>
      <c r="COV503" s="176" t="n"/>
      <c r="COW503" s="176" t="n"/>
      <c r="COX503" s="176" t="n"/>
      <c r="COY503" s="176" t="n"/>
      <c r="COZ503" s="176" t="n"/>
      <c r="CPA503" s="176" t="n"/>
      <c r="CPB503" s="176" t="n"/>
      <c r="CPC503" s="176" t="n"/>
      <c r="CPD503" s="176" t="n"/>
      <c r="CPE503" s="176" t="n"/>
      <c r="CPF503" s="176" t="n"/>
      <c r="CPG503" s="176" t="n"/>
      <c r="CPH503" s="176" t="n"/>
      <c r="CPI503" s="176" t="n"/>
      <c r="CPJ503" s="176" t="n"/>
      <c r="CPK503" s="176" t="n"/>
      <c r="CPL503" s="176" t="n"/>
      <c r="CPM503" s="176" t="n"/>
      <c r="CPN503" s="176" t="n"/>
      <c r="CPO503" s="176" t="n"/>
      <c r="CPP503" s="176" t="n"/>
      <c r="CPQ503" s="176" t="n"/>
      <c r="CPR503" s="176" t="n"/>
      <c r="CPS503" s="176" t="n"/>
      <c r="CPT503" s="176" t="n"/>
      <c r="CPU503" s="176" t="n"/>
      <c r="CPV503" s="176" t="n"/>
      <c r="CPW503" s="176" t="n"/>
      <c r="CPX503" s="176" t="n"/>
      <c r="CPY503" s="176" t="n"/>
      <c r="CPZ503" s="176" t="n"/>
      <c r="CQA503" s="176" t="n"/>
      <c r="CQB503" s="176" t="n"/>
      <c r="CQC503" s="176" t="n"/>
      <c r="CQD503" s="176" t="n"/>
      <c r="CQE503" s="176" t="n"/>
      <c r="CQF503" s="176" t="n"/>
      <c r="CQG503" s="176" t="n"/>
      <c r="CQH503" s="176" t="n"/>
      <c r="CQI503" s="176" t="n"/>
      <c r="CQJ503" s="176" t="n"/>
      <c r="CQK503" s="176" t="n"/>
      <c r="CQL503" s="176" t="n"/>
      <c r="CQM503" s="176" t="n"/>
      <c r="CQN503" s="176" t="n"/>
      <c r="CQO503" s="176" t="n"/>
      <c r="CQP503" s="176" t="n"/>
      <c r="CQQ503" s="176" t="n"/>
      <c r="CQR503" s="176" t="n"/>
      <c r="CQS503" s="176" t="n"/>
      <c r="CQT503" s="176" t="n"/>
      <c r="CQU503" s="176" t="n"/>
      <c r="CQV503" s="176" t="n"/>
      <c r="CQW503" s="176" t="n"/>
      <c r="CQX503" s="176" t="n"/>
      <c r="CQY503" s="176" t="n"/>
      <c r="CQZ503" s="176" t="n"/>
      <c r="CRA503" s="176" t="n"/>
      <c r="CRB503" s="176" t="n"/>
      <c r="CRC503" s="176" t="n"/>
      <c r="CRD503" s="176" t="n"/>
      <c r="CRE503" s="176" t="n"/>
      <c r="CRF503" s="176" t="n"/>
      <c r="CRG503" s="176" t="n"/>
      <c r="CRH503" s="176" t="n"/>
      <c r="CRI503" s="176" t="n"/>
      <c r="CRJ503" s="176" t="n"/>
      <c r="CRK503" s="176" t="n"/>
      <c r="CRL503" s="176" t="n"/>
      <c r="CRM503" s="176" t="n"/>
      <c r="CRN503" s="176" t="n"/>
      <c r="CRO503" s="176" t="n"/>
      <c r="CRP503" s="176" t="n"/>
      <c r="CRQ503" s="176" t="n"/>
      <c r="CRR503" s="176" t="n"/>
      <c r="CRS503" s="176" t="n"/>
      <c r="CRT503" s="176" t="n"/>
      <c r="CRU503" s="176" t="n"/>
      <c r="CRV503" s="176" t="n"/>
      <c r="CRW503" s="176" t="n"/>
      <c r="CRX503" s="176" t="n"/>
      <c r="CRY503" s="176" t="n"/>
      <c r="CRZ503" s="176" t="n"/>
      <c r="CSA503" s="176" t="n"/>
      <c r="CSB503" s="176" t="n"/>
      <c r="CSC503" s="176" t="n"/>
      <c r="CSD503" s="176" t="n"/>
      <c r="CSE503" s="176" t="n"/>
      <c r="CSF503" s="176" t="n"/>
      <c r="CSG503" s="176" t="n"/>
      <c r="CSH503" s="176" t="n"/>
      <c r="CSI503" s="176" t="n"/>
      <c r="CSJ503" s="176" t="n"/>
      <c r="CSK503" s="176" t="n"/>
      <c r="CSL503" s="176" t="n"/>
      <c r="CSM503" s="176" t="n"/>
      <c r="CSN503" s="176" t="n"/>
      <c r="CSO503" s="176" t="n"/>
      <c r="CSP503" s="176" t="n"/>
      <c r="CSQ503" s="176" t="n"/>
      <c r="CSR503" s="176" t="n"/>
      <c r="CSS503" s="176" t="n"/>
      <c r="CST503" s="176" t="n"/>
      <c r="CSU503" s="176" t="n"/>
      <c r="CSV503" s="176" t="n"/>
      <c r="CSW503" s="176" t="n"/>
      <c r="CSX503" s="176" t="n"/>
      <c r="CSY503" s="176" t="n"/>
      <c r="CSZ503" s="176" t="n"/>
      <c r="CTA503" s="176" t="n"/>
      <c r="CTB503" s="176" t="n"/>
      <c r="CTC503" s="176" t="n"/>
      <c r="CTD503" s="176" t="n"/>
      <c r="CTE503" s="176" t="n"/>
      <c r="CTF503" s="176" t="n"/>
      <c r="CTG503" s="176" t="n"/>
      <c r="CTH503" s="176" t="n"/>
      <c r="CTI503" s="176" t="n"/>
      <c r="CTJ503" s="176" t="n"/>
      <c r="CTK503" s="176" t="n"/>
      <c r="CTL503" s="176" t="n"/>
      <c r="CTM503" s="176" t="n"/>
      <c r="CTN503" s="176" t="n"/>
      <c r="CTO503" s="176" t="n"/>
      <c r="CTP503" s="176" t="n"/>
      <c r="CTQ503" s="176" t="n"/>
      <c r="CTR503" s="176" t="n"/>
      <c r="CTS503" s="176" t="n"/>
      <c r="CTT503" s="176" t="n"/>
      <c r="CTU503" s="176" t="n"/>
      <c r="CTV503" s="176" t="n"/>
      <c r="CTW503" s="176" t="n"/>
      <c r="CTX503" s="176" t="n"/>
      <c r="CTY503" s="176" t="n"/>
      <c r="CTZ503" s="176" t="n"/>
      <c r="CUA503" s="176" t="n"/>
      <c r="CUB503" s="176" t="n"/>
      <c r="CUC503" s="176" t="n"/>
      <c r="CUD503" s="176" t="n"/>
      <c r="CUE503" s="176" t="n"/>
      <c r="CUF503" s="176" t="n"/>
      <c r="CUG503" s="176" t="n"/>
      <c r="CUH503" s="176" t="n"/>
      <c r="CUI503" s="176" t="n"/>
      <c r="CUJ503" s="176" t="n"/>
      <c r="CUK503" s="176" t="n"/>
      <c r="CUL503" s="176" t="n"/>
      <c r="CUM503" s="176" t="n"/>
      <c r="CUN503" s="176" t="n"/>
      <c r="CUO503" s="176" t="n"/>
      <c r="CUP503" s="176" t="n"/>
      <c r="CUQ503" s="176" t="n"/>
      <c r="CUR503" s="176" t="n"/>
      <c r="CUS503" s="176" t="n"/>
      <c r="CUT503" s="176" t="n"/>
      <c r="CUU503" s="176" t="n"/>
      <c r="CUV503" s="176" t="n"/>
      <c r="CUW503" s="176" t="n"/>
      <c r="CUX503" s="176" t="n"/>
      <c r="CUY503" s="176" t="n"/>
      <c r="CUZ503" s="176" t="n"/>
      <c r="CVA503" s="176" t="n"/>
      <c r="CVB503" s="176" t="n"/>
      <c r="CVC503" s="176" t="n"/>
      <c r="CVD503" s="176" t="n"/>
      <c r="CVE503" s="176" t="n"/>
      <c r="CVF503" s="176" t="n"/>
      <c r="CVG503" s="176" t="n"/>
      <c r="CVH503" s="176" t="n"/>
      <c r="CVI503" s="176" t="n"/>
      <c r="CVJ503" s="176" t="n"/>
      <c r="CVK503" s="176" t="n"/>
      <c r="CVL503" s="176" t="n"/>
      <c r="CVM503" s="176" t="n"/>
      <c r="CVN503" s="176" t="n"/>
      <c r="CVO503" s="176" t="n"/>
      <c r="CVP503" s="176" t="n"/>
      <c r="CVQ503" s="176" t="n"/>
      <c r="CVR503" s="176" t="n"/>
      <c r="CVS503" s="176" t="n"/>
      <c r="CVT503" s="176" t="n"/>
      <c r="CVU503" s="176" t="n"/>
      <c r="CVV503" s="176" t="n"/>
      <c r="CVW503" s="176" t="n"/>
      <c r="CVX503" s="176" t="n"/>
      <c r="CVY503" s="176" t="n"/>
      <c r="CVZ503" s="176" t="n"/>
      <c r="CWA503" s="176" t="n"/>
      <c r="CWB503" s="176" t="n"/>
      <c r="CWC503" s="176" t="n"/>
      <c r="CWD503" s="176" t="n"/>
      <c r="CWE503" s="176" t="n"/>
      <c r="CWF503" s="176" t="n"/>
      <c r="CWG503" s="176" t="n"/>
      <c r="CWH503" s="176" t="n"/>
      <c r="CWI503" s="176" t="n"/>
      <c r="CWJ503" s="176" t="n"/>
      <c r="CWK503" s="176" t="n"/>
      <c r="CWL503" s="176" t="n"/>
      <c r="CWM503" s="176" t="n"/>
      <c r="CWN503" s="176" t="n"/>
      <c r="CWO503" s="176" t="n"/>
      <c r="CWP503" s="176" t="n"/>
      <c r="CWQ503" s="176" t="n"/>
      <c r="CWR503" s="176" t="n"/>
      <c r="CWS503" s="176" t="n"/>
      <c r="CWT503" s="176" t="n"/>
      <c r="CWU503" s="176" t="n"/>
      <c r="CWV503" s="176" t="n"/>
      <c r="CWW503" s="176" t="n"/>
      <c r="CWX503" s="176" t="n"/>
      <c r="CWY503" s="176" t="n"/>
      <c r="CWZ503" s="176" t="n"/>
      <c r="CXA503" s="176" t="n"/>
      <c r="CXB503" s="176" t="n"/>
      <c r="CXC503" s="176" t="n"/>
      <c r="CXD503" s="176" t="n"/>
      <c r="CXE503" s="176" t="n"/>
      <c r="CXF503" s="176" t="n"/>
      <c r="CXG503" s="176" t="n"/>
      <c r="CXH503" s="176" t="n"/>
      <c r="CXI503" s="176" t="n"/>
      <c r="CXJ503" s="176" t="n"/>
      <c r="CXK503" s="176" t="n"/>
      <c r="CXL503" s="176" t="n"/>
      <c r="CXM503" s="176" t="n"/>
      <c r="CXN503" s="176" t="n"/>
      <c r="CXO503" s="176" t="n"/>
      <c r="CXP503" s="176" t="n"/>
      <c r="CXQ503" s="176" t="n"/>
      <c r="CXR503" s="176" t="n"/>
      <c r="CXS503" s="176" t="n"/>
      <c r="CXT503" s="176" t="n"/>
      <c r="CXU503" s="176" t="n"/>
      <c r="CXV503" s="176" t="n"/>
      <c r="CXW503" s="176" t="n"/>
      <c r="CXX503" s="176" t="n"/>
      <c r="CXY503" s="176" t="n"/>
      <c r="CXZ503" s="176" t="n"/>
      <c r="CYA503" s="176" t="n"/>
      <c r="CYB503" s="176" t="n"/>
      <c r="CYC503" s="176" t="n"/>
      <c r="CYD503" s="176" t="n"/>
      <c r="CYE503" s="176" t="n"/>
      <c r="CYF503" s="176" t="n"/>
      <c r="CYG503" s="176" t="n"/>
      <c r="CYH503" s="176" t="n"/>
      <c r="CYI503" s="176" t="n"/>
      <c r="CYJ503" s="176" t="n"/>
      <c r="CYK503" s="176" t="n"/>
      <c r="CYL503" s="176" t="n"/>
      <c r="CYM503" s="176" t="n"/>
      <c r="CYN503" s="176" t="n"/>
      <c r="CYO503" s="176" t="n"/>
      <c r="CYP503" s="176" t="n"/>
      <c r="CYQ503" s="176" t="n"/>
      <c r="CYR503" s="176" t="n"/>
      <c r="CYS503" s="176" t="n"/>
      <c r="CYT503" s="176" t="n"/>
      <c r="CYU503" s="176" t="n"/>
      <c r="CYV503" s="176" t="n"/>
      <c r="CYW503" s="176" t="n"/>
      <c r="CYX503" s="176" t="n"/>
      <c r="CYY503" s="176" t="n"/>
      <c r="CYZ503" s="176" t="n"/>
      <c r="CZA503" s="176" t="n"/>
      <c r="CZB503" s="176" t="n"/>
      <c r="CZC503" s="176" t="n"/>
      <c r="CZD503" s="176" t="n"/>
      <c r="CZE503" s="176" t="n"/>
      <c r="CZF503" s="176" t="n"/>
      <c r="CZG503" s="176" t="n"/>
      <c r="CZH503" s="176" t="n"/>
      <c r="CZI503" s="176" t="n"/>
      <c r="CZJ503" s="176" t="n"/>
      <c r="CZK503" s="176" t="n"/>
      <c r="CZL503" s="176" t="n"/>
      <c r="CZM503" s="176" t="n"/>
      <c r="CZN503" s="176" t="n"/>
      <c r="CZO503" s="176" t="n"/>
      <c r="CZP503" s="176" t="n"/>
      <c r="CZQ503" s="176" t="n"/>
      <c r="CZR503" s="176" t="n"/>
      <c r="CZS503" s="176" t="n"/>
      <c r="CZT503" s="176" t="n"/>
      <c r="CZU503" s="176" t="n"/>
      <c r="CZV503" s="176" t="n"/>
      <c r="CZW503" s="176" t="n"/>
      <c r="CZX503" s="176" t="n"/>
      <c r="CZY503" s="176" t="n"/>
      <c r="CZZ503" s="176" t="n"/>
      <c r="DAA503" s="176" t="n"/>
      <c r="DAB503" s="176" t="n"/>
      <c r="DAC503" s="176" t="n"/>
      <c r="DAD503" s="176" t="n"/>
      <c r="DAE503" s="176" t="n"/>
      <c r="DAF503" s="176" t="n"/>
      <c r="DAG503" s="176" t="n"/>
      <c r="DAH503" s="176" t="n"/>
      <c r="DAI503" s="176" t="n"/>
      <c r="DAJ503" s="176" t="n"/>
      <c r="DAK503" s="176" t="n"/>
      <c r="DAL503" s="176" t="n"/>
      <c r="DAM503" s="176" t="n"/>
      <c r="DAN503" s="176" t="n"/>
      <c r="DAO503" s="176" t="n"/>
      <c r="DAP503" s="176" t="n"/>
      <c r="DAQ503" s="176" t="n"/>
      <c r="DAR503" s="176" t="n"/>
      <c r="DAS503" s="176" t="n"/>
      <c r="DAT503" s="176" t="n"/>
      <c r="DAU503" s="176" t="n"/>
      <c r="DAV503" s="176" t="n"/>
      <c r="DAW503" s="176" t="n"/>
      <c r="DAX503" s="176" t="n"/>
      <c r="DAY503" s="176" t="n"/>
      <c r="DAZ503" s="176" t="n"/>
      <c r="DBA503" s="176" t="n"/>
      <c r="DBB503" s="176" t="n"/>
      <c r="DBC503" s="176" t="n"/>
      <c r="DBD503" s="176" t="n"/>
      <c r="DBE503" s="176" t="n"/>
      <c r="DBF503" s="176" t="n"/>
      <c r="DBG503" s="176" t="n"/>
      <c r="DBH503" s="176" t="n"/>
      <c r="DBI503" s="176" t="n"/>
      <c r="DBJ503" s="176" t="n"/>
      <c r="DBK503" s="176" t="n"/>
      <c r="DBL503" s="176" t="n"/>
      <c r="DBM503" s="176" t="n"/>
      <c r="DBN503" s="176" t="n"/>
      <c r="DBO503" s="176" t="n"/>
      <c r="DBP503" s="176" t="n"/>
      <c r="DBQ503" s="176" t="n"/>
      <c r="DBR503" s="176" t="n"/>
      <c r="DBS503" s="176" t="n"/>
      <c r="DBT503" s="176" t="n"/>
      <c r="DBU503" s="176" t="n"/>
      <c r="DBV503" s="176" t="n"/>
      <c r="DBW503" s="176" t="n"/>
      <c r="DBX503" s="176" t="n"/>
      <c r="DBY503" s="176" t="n"/>
      <c r="DBZ503" s="176" t="n"/>
      <c r="DCA503" s="176" t="n"/>
      <c r="DCB503" s="176" t="n"/>
      <c r="DCC503" s="176" t="n"/>
      <c r="DCD503" s="176" t="n"/>
      <c r="DCE503" s="176" t="n"/>
      <c r="DCF503" s="176" t="n"/>
      <c r="DCG503" s="176" t="n"/>
      <c r="DCH503" s="176" t="n"/>
      <c r="DCI503" s="176" t="n"/>
      <c r="DCJ503" s="176" t="n"/>
      <c r="DCK503" s="176" t="n"/>
      <c r="DCL503" s="176" t="n"/>
      <c r="DCM503" s="176" t="n"/>
      <c r="DCN503" s="176" t="n"/>
      <c r="DCO503" s="176" t="n"/>
      <c r="DCP503" s="176" t="n"/>
      <c r="DCQ503" s="176" t="n"/>
      <c r="DCR503" s="176" t="n"/>
      <c r="DCS503" s="176" t="n"/>
      <c r="DCT503" s="176" t="n"/>
      <c r="DCU503" s="176" t="n"/>
      <c r="DCV503" s="176" t="n"/>
      <c r="DCW503" s="176" t="n"/>
      <c r="DCX503" s="176" t="n"/>
      <c r="DCY503" s="176" t="n"/>
      <c r="DCZ503" s="176" t="n"/>
      <c r="DDA503" s="176" t="n"/>
      <c r="DDB503" s="176" t="n"/>
      <c r="DDC503" s="176" t="n"/>
      <c r="DDD503" s="176" t="n"/>
      <c r="DDE503" s="176" t="n"/>
      <c r="DDF503" s="176" t="n"/>
      <c r="DDG503" s="176" t="n"/>
      <c r="DDH503" s="176" t="n"/>
      <c r="DDI503" s="176" t="n"/>
      <c r="DDJ503" s="176" t="n"/>
      <c r="DDK503" s="176" t="n"/>
      <c r="DDL503" s="176" t="n"/>
      <c r="DDM503" s="176" t="n"/>
      <c r="DDN503" s="176" t="n"/>
      <c r="DDO503" s="176" t="n"/>
      <c r="DDP503" s="176" t="n"/>
      <c r="DDQ503" s="176" t="n"/>
      <c r="DDR503" s="176" t="n"/>
      <c r="DDS503" s="176" t="n"/>
      <c r="DDT503" s="176" t="n"/>
      <c r="DDU503" s="176" t="n"/>
      <c r="DDV503" s="176" t="n"/>
      <c r="DDW503" s="176" t="n"/>
      <c r="DDX503" s="176" t="n"/>
      <c r="DDY503" s="176" t="n"/>
      <c r="DDZ503" s="176" t="n"/>
      <c r="DEA503" s="176" t="n"/>
      <c r="DEB503" s="176" t="n"/>
      <c r="DEC503" s="176" t="n"/>
      <c r="DED503" s="176" t="n"/>
      <c r="DEE503" s="176" t="n"/>
      <c r="DEF503" s="176" t="n"/>
      <c r="DEG503" s="176" t="n"/>
      <c r="DEH503" s="176" t="n"/>
      <c r="DEI503" s="176" t="n"/>
      <c r="DEJ503" s="176" t="n"/>
      <c r="DEK503" s="176" t="n"/>
      <c r="DEL503" s="176" t="n"/>
      <c r="DEM503" s="176" t="n"/>
      <c r="DEN503" s="176" t="n"/>
      <c r="DEO503" s="176" t="n"/>
      <c r="DEP503" s="176" t="n"/>
      <c r="DEQ503" s="176" t="n"/>
      <c r="DER503" s="176" t="n"/>
      <c r="DES503" s="176" t="n"/>
      <c r="DET503" s="176" t="n"/>
      <c r="DEU503" s="176" t="n"/>
      <c r="DEV503" s="176" t="n"/>
      <c r="DEW503" s="176" t="n"/>
      <c r="DEX503" s="176" t="n"/>
      <c r="DEY503" s="176" t="n"/>
      <c r="DEZ503" s="176" t="n"/>
      <c r="DFA503" s="176" t="n"/>
      <c r="DFB503" s="176" t="n"/>
      <c r="DFC503" s="176" t="n"/>
      <c r="DFD503" s="176" t="n"/>
      <c r="DFE503" s="176" t="n"/>
      <c r="DFF503" s="176" t="n"/>
      <c r="DFG503" s="176" t="n"/>
      <c r="DFH503" s="176" t="n"/>
      <c r="DFI503" s="176" t="n"/>
      <c r="DFJ503" s="176" t="n"/>
      <c r="DFK503" s="176" t="n"/>
      <c r="DFL503" s="176" t="n"/>
      <c r="DFM503" s="176" t="n"/>
      <c r="DFN503" s="176" t="n"/>
      <c r="DFO503" s="176" t="n"/>
      <c r="DFP503" s="176" t="n"/>
      <c r="DFQ503" s="176" t="n"/>
      <c r="DFR503" s="176" t="n"/>
      <c r="DFS503" s="176" t="n"/>
      <c r="DFT503" s="176" t="n"/>
      <c r="DFU503" s="176" t="n"/>
      <c r="DFV503" s="176" t="n"/>
      <c r="DFW503" s="176" t="n"/>
      <c r="DFX503" s="176" t="n"/>
      <c r="DFY503" s="176" t="n"/>
      <c r="DFZ503" s="176" t="n"/>
      <c r="DGA503" s="176" t="n"/>
      <c r="DGB503" s="176" t="n"/>
      <c r="DGC503" s="176" t="n"/>
      <c r="DGD503" s="176" t="n"/>
      <c r="DGE503" s="176" t="n"/>
      <c r="DGF503" s="176" t="n"/>
      <c r="DGG503" s="176" t="n"/>
      <c r="DGH503" s="176" t="n"/>
      <c r="DGI503" s="176" t="n"/>
      <c r="DGJ503" s="176" t="n"/>
      <c r="DGK503" s="176" t="n"/>
      <c r="DGL503" s="176" t="n"/>
      <c r="DGM503" s="176" t="n"/>
      <c r="DGN503" s="176" t="n"/>
      <c r="DGO503" s="176" t="n"/>
      <c r="DGP503" s="176" t="n"/>
      <c r="DGQ503" s="176" t="n"/>
      <c r="DGR503" s="176" t="n"/>
      <c r="DGS503" s="176" t="n"/>
      <c r="DGT503" s="176" t="n"/>
      <c r="DGU503" s="176" t="n"/>
      <c r="DGV503" s="176" t="n"/>
      <c r="DGW503" s="176" t="n"/>
      <c r="DGX503" s="176" t="n"/>
      <c r="DGY503" s="176" t="n"/>
      <c r="DGZ503" s="176" t="n"/>
      <c r="DHA503" s="176" t="n"/>
      <c r="DHB503" s="176" t="n"/>
      <c r="DHC503" s="176" t="n"/>
      <c r="DHD503" s="176" t="n"/>
      <c r="DHE503" s="176" t="n"/>
      <c r="DHF503" s="176" t="n"/>
      <c r="DHG503" s="176" t="n"/>
      <c r="DHH503" s="176" t="n"/>
      <c r="DHI503" s="176" t="n"/>
      <c r="DHJ503" s="176" t="n"/>
      <c r="DHK503" s="176" t="n"/>
      <c r="DHL503" s="176" t="n"/>
      <c r="DHM503" s="176" t="n"/>
      <c r="DHN503" s="176" t="n"/>
      <c r="DHO503" s="176" t="n"/>
      <c r="DHP503" s="176" t="n"/>
      <c r="DHQ503" s="176" t="n"/>
      <c r="DHR503" s="176" t="n"/>
      <c r="DHS503" s="176" t="n"/>
      <c r="DHT503" s="176" t="n"/>
      <c r="DHU503" s="176" t="n"/>
      <c r="DHV503" s="176" t="n"/>
      <c r="DHW503" s="176" t="n"/>
      <c r="DHX503" s="176" t="n"/>
      <c r="DHY503" s="176" t="n"/>
      <c r="DHZ503" s="176" t="n"/>
      <c r="DIA503" s="176" t="n"/>
      <c r="DIB503" s="176" t="n"/>
      <c r="DIC503" s="176" t="n"/>
      <c r="DID503" s="176" t="n"/>
      <c r="DIE503" s="176" t="n"/>
      <c r="DIF503" s="176" t="n"/>
      <c r="DIG503" s="176" t="n"/>
      <c r="DIH503" s="176" t="n"/>
      <c r="DII503" s="176" t="n"/>
      <c r="DIJ503" s="176" t="n"/>
      <c r="DIK503" s="176" t="n"/>
      <c r="DIL503" s="176" t="n"/>
      <c r="DIM503" s="176" t="n"/>
      <c r="DIN503" s="176" t="n"/>
      <c r="DIO503" s="176" t="n"/>
      <c r="DIP503" s="176" t="n"/>
      <c r="DIQ503" s="176" t="n"/>
      <c r="DIR503" s="176" t="n"/>
      <c r="DIS503" s="176" t="n"/>
      <c r="DIT503" s="176" t="n"/>
      <c r="DIU503" s="176" t="n"/>
      <c r="DIV503" s="176" t="n"/>
      <c r="DIW503" s="176" t="n"/>
      <c r="DIX503" s="176" t="n"/>
      <c r="DIY503" s="176" t="n"/>
      <c r="DIZ503" s="176" t="n"/>
      <c r="DJA503" s="176" t="n"/>
      <c r="DJB503" s="176" t="n"/>
      <c r="DJC503" s="176" t="n"/>
      <c r="DJD503" s="176" t="n"/>
      <c r="DJE503" s="176" t="n"/>
      <c r="DJF503" s="176" t="n"/>
      <c r="DJG503" s="176" t="n"/>
      <c r="DJH503" s="176" t="n"/>
      <c r="DJI503" s="176" t="n"/>
      <c r="DJJ503" s="176" t="n"/>
      <c r="DJK503" s="176" t="n"/>
      <c r="DJL503" s="176" t="n"/>
      <c r="DJM503" s="176" t="n"/>
      <c r="DJN503" s="176" t="n"/>
      <c r="DJO503" s="176" t="n"/>
      <c r="DJP503" s="176" t="n"/>
      <c r="DJQ503" s="176" t="n"/>
      <c r="DJR503" s="176" t="n"/>
      <c r="DJS503" s="176" t="n"/>
      <c r="DJT503" s="176" t="n"/>
      <c r="DJU503" s="176" t="n"/>
      <c r="DJV503" s="176" t="n"/>
      <c r="DJW503" s="176" t="n"/>
      <c r="DJX503" s="176" t="n"/>
      <c r="DJY503" s="176" t="n"/>
      <c r="DJZ503" s="176" t="n"/>
      <c r="DKA503" s="176" t="n"/>
      <c r="DKB503" s="176" t="n"/>
      <c r="DKC503" s="176" t="n"/>
      <c r="DKD503" s="176" t="n"/>
      <c r="DKE503" s="176" t="n"/>
      <c r="DKF503" s="176" t="n"/>
      <c r="DKG503" s="176" t="n"/>
      <c r="DKH503" s="176" t="n"/>
      <c r="DKI503" s="176" t="n"/>
      <c r="DKJ503" s="176" t="n"/>
      <c r="DKK503" s="176" t="n"/>
      <c r="DKL503" s="176" t="n"/>
      <c r="DKM503" s="176" t="n"/>
      <c r="DKN503" s="176" t="n"/>
      <c r="DKO503" s="176" t="n"/>
      <c r="DKP503" s="176" t="n"/>
      <c r="DKQ503" s="176" t="n"/>
      <c r="DKR503" s="176" t="n"/>
      <c r="DKS503" s="176" t="n"/>
      <c r="DKT503" s="176" t="n"/>
      <c r="DKU503" s="176" t="n"/>
      <c r="DKV503" s="176" t="n"/>
      <c r="DKW503" s="176" t="n"/>
      <c r="DKX503" s="176" t="n"/>
      <c r="DKY503" s="176" t="n"/>
      <c r="DKZ503" s="176" t="n"/>
      <c r="DLA503" s="176" t="n"/>
      <c r="DLB503" s="176" t="n"/>
      <c r="DLC503" s="176" t="n"/>
      <c r="DLD503" s="176" t="n"/>
      <c r="DLE503" s="176" t="n"/>
      <c r="DLF503" s="176" t="n"/>
      <c r="DLG503" s="176" t="n"/>
      <c r="DLH503" s="176" t="n"/>
      <c r="DLI503" s="176" t="n"/>
      <c r="DLJ503" s="176" t="n"/>
      <c r="DLK503" s="176" t="n"/>
      <c r="DLL503" s="176" t="n"/>
      <c r="DLM503" s="176" t="n"/>
      <c r="DLN503" s="176" t="n"/>
      <c r="DLO503" s="176" t="n"/>
      <c r="DLP503" s="176" t="n"/>
      <c r="DLQ503" s="176" t="n"/>
      <c r="DLR503" s="176" t="n"/>
      <c r="DLS503" s="176" t="n"/>
      <c r="DLT503" s="176" t="n"/>
      <c r="DLU503" s="176" t="n"/>
      <c r="DLV503" s="176" t="n"/>
      <c r="DLW503" s="176" t="n"/>
      <c r="DLX503" s="176" t="n"/>
      <c r="DLY503" s="176" t="n"/>
      <c r="DLZ503" s="176" t="n"/>
      <c r="DMA503" s="176" t="n"/>
      <c r="DMB503" s="176" t="n"/>
      <c r="DMC503" s="176" t="n"/>
      <c r="DMD503" s="176" t="n"/>
      <c r="DME503" s="176" t="n"/>
      <c r="DMF503" s="176" t="n"/>
      <c r="DMG503" s="176" t="n"/>
      <c r="DMH503" s="176" t="n"/>
      <c r="DMI503" s="176" t="n"/>
      <c r="DMJ503" s="176" t="n"/>
      <c r="DMK503" s="176" t="n"/>
      <c r="DML503" s="176" t="n"/>
      <c r="DMM503" s="176" t="n"/>
      <c r="DMN503" s="176" t="n"/>
      <c r="DMO503" s="176" t="n"/>
      <c r="DMP503" s="176" t="n"/>
      <c r="DMQ503" s="176" t="n"/>
      <c r="DMR503" s="176" t="n"/>
      <c r="DMS503" s="176" t="n"/>
      <c r="DMT503" s="176" t="n"/>
      <c r="DMU503" s="176" t="n"/>
      <c r="DMV503" s="176" t="n"/>
      <c r="DMW503" s="176" t="n"/>
      <c r="DMX503" s="176" t="n"/>
      <c r="DMY503" s="176" t="n"/>
      <c r="DMZ503" s="176" t="n"/>
      <c r="DNA503" s="176" t="n"/>
      <c r="DNB503" s="176" t="n"/>
      <c r="DNC503" s="176" t="n"/>
      <c r="DND503" s="176" t="n"/>
      <c r="DNE503" s="176" t="n"/>
      <c r="DNF503" s="176" t="n"/>
      <c r="DNG503" s="176" t="n"/>
      <c r="DNH503" s="176" t="n"/>
      <c r="DNI503" s="176" t="n"/>
      <c r="DNJ503" s="176" t="n"/>
      <c r="DNK503" s="176" t="n"/>
      <c r="DNL503" s="176" t="n"/>
      <c r="DNM503" s="176" t="n"/>
      <c r="DNN503" s="176" t="n"/>
      <c r="DNO503" s="176" t="n"/>
      <c r="DNP503" s="176" t="n"/>
      <c r="DNQ503" s="176" t="n"/>
      <c r="DNR503" s="176" t="n"/>
      <c r="DNS503" s="176" t="n"/>
      <c r="DNT503" s="176" t="n"/>
      <c r="DNU503" s="176" t="n"/>
      <c r="DNV503" s="176" t="n"/>
      <c r="DNW503" s="176" t="n"/>
      <c r="DNX503" s="176" t="n"/>
      <c r="DNY503" s="176" t="n"/>
      <c r="DNZ503" s="176" t="n"/>
      <c r="DOA503" s="176" t="n"/>
      <c r="DOB503" s="176" t="n"/>
      <c r="DOC503" s="176" t="n"/>
      <c r="DOD503" s="176" t="n"/>
      <c r="DOE503" s="176" t="n"/>
      <c r="DOF503" s="176" t="n"/>
      <c r="DOG503" s="176" t="n"/>
      <c r="DOH503" s="176" t="n"/>
      <c r="DOI503" s="176" t="n"/>
      <c r="DOJ503" s="176" t="n"/>
      <c r="DOK503" s="176" t="n"/>
      <c r="DOL503" s="176" t="n"/>
      <c r="DOM503" s="176" t="n"/>
      <c r="DON503" s="176" t="n"/>
      <c r="DOO503" s="176" t="n"/>
      <c r="DOP503" s="176" t="n"/>
      <c r="DOQ503" s="176" t="n"/>
      <c r="DOR503" s="176" t="n"/>
      <c r="DOS503" s="176" t="n"/>
      <c r="DOT503" s="176" t="n"/>
      <c r="DOU503" s="176" t="n"/>
      <c r="DOV503" s="176" t="n"/>
      <c r="DOW503" s="176" t="n"/>
      <c r="DOX503" s="176" t="n"/>
      <c r="DOY503" s="176" t="n"/>
      <c r="DOZ503" s="176" t="n"/>
      <c r="DPA503" s="176" t="n"/>
      <c r="DPB503" s="176" t="n"/>
      <c r="DPC503" s="176" t="n"/>
      <c r="DPD503" s="176" t="n"/>
      <c r="DPE503" s="176" t="n"/>
      <c r="DPF503" s="176" t="n"/>
      <c r="DPG503" s="176" t="n"/>
      <c r="DPH503" s="176" t="n"/>
      <c r="DPI503" s="176" t="n"/>
      <c r="DPJ503" s="176" t="n"/>
      <c r="DPK503" s="176" t="n"/>
      <c r="DPL503" s="176" t="n"/>
      <c r="DPM503" s="176" t="n"/>
      <c r="DPN503" s="176" t="n"/>
      <c r="DPO503" s="176" t="n"/>
      <c r="DPP503" s="176" t="n"/>
      <c r="DPQ503" s="176" t="n"/>
      <c r="DPR503" s="176" t="n"/>
      <c r="DPS503" s="176" t="n"/>
      <c r="DPT503" s="176" t="n"/>
      <c r="DPU503" s="176" t="n"/>
      <c r="DPV503" s="176" t="n"/>
      <c r="DPW503" s="176" t="n"/>
      <c r="DPX503" s="176" t="n"/>
      <c r="DPY503" s="176" t="n"/>
      <c r="DPZ503" s="176" t="n"/>
      <c r="DQA503" s="176" t="n"/>
      <c r="DQB503" s="176" t="n"/>
      <c r="DQC503" s="176" t="n"/>
      <c r="DQD503" s="176" t="n"/>
      <c r="DQE503" s="176" t="n"/>
      <c r="DQF503" s="176" t="n"/>
      <c r="DQG503" s="176" t="n"/>
      <c r="DQH503" s="176" t="n"/>
      <c r="DQI503" s="176" t="n"/>
      <c r="DQJ503" s="176" t="n"/>
      <c r="DQK503" s="176" t="n"/>
      <c r="DQL503" s="176" t="n"/>
      <c r="DQM503" s="176" t="n"/>
      <c r="DQN503" s="176" t="n"/>
      <c r="DQO503" s="176" t="n"/>
      <c r="DQP503" s="176" t="n"/>
      <c r="DQQ503" s="176" t="n"/>
      <c r="DQR503" s="176" t="n"/>
      <c r="DQS503" s="176" t="n"/>
      <c r="DQT503" s="176" t="n"/>
      <c r="DQU503" s="176" t="n"/>
      <c r="DQV503" s="176" t="n"/>
      <c r="DQW503" s="176" t="n"/>
      <c r="DQX503" s="176" t="n"/>
      <c r="DQY503" s="176" t="n"/>
      <c r="DQZ503" s="176" t="n"/>
      <c r="DRA503" s="176" t="n"/>
      <c r="DRB503" s="176" t="n"/>
      <c r="DRC503" s="176" t="n"/>
      <c r="DRD503" s="176" t="n"/>
      <c r="DRE503" s="176" t="n"/>
      <c r="DRF503" s="176" t="n"/>
      <c r="DRG503" s="176" t="n"/>
      <c r="DRH503" s="176" t="n"/>
      <c r="DRI503" s="176" t="n"/>
      <c r="DRJ503" s="176" t="n"/>
      <c r="DRK503" s="176" t="n"/>
      <c r="DRL503" s="176" t="n"/>
      <c r="DRM503" s="176" t="n"/>
      <c r="DRN503" s="176" t="n"/>
      <c r="DRO503" s="176" t="n"/>
      <c r="DRP503" s="176" t="n"/>
      <c r="DRQ503" s="176" t="n"/>
      <c r="DRR503" s="176" t="n"/>
      <c r="DRS503" s="176" t="n"/>
      <c r="DRT503" s="176" t="n"/>
      <c r="DRU503" s="176" t="n"/>
      <c r="DRV503" s="176" t="n"/>
      <c r="DRW503" s="176" t="n"/>
      <c r="DRX503" s="176" t="n"/>
      <c r="DRY503" s="176" t="n"/>
      <c r="DRZ503" s="176" t="n"/>
      <c r="DSA503" s="176" t="n"/>
      <c r="DSB503" s="176" t="n"/>
      <c r="DSC503" s="176" t="n"/>
      <c r="DSD503" s="176" t="n"/>
      <c r="DSE503" s="176" t="n"/>
      <c r="DSF503" s="176" t="n"/>
      <c r="DSG503" s="176" t="n"/>
      <c r="DSH503" s="176" t="n"/>
      <c r="DSI503" s="176" t="n"/>
      <c r="DSJ503" s="176" t="n"/>
      <c r="DSK503" s="176" t="n"/>
      <c r="DSL503" s="176" t="n"/>
      <c r="DSM503" s="176" t="n"/>
      <c r="DSN503" s="176" t="n"/>
      <c r="DSO503" s="176" t="n"/>
      <c r="DSP503" s="176" t="n"/>
      <c r="DSQ503" s="176" t="n"/>
      <c r="DSR503" s="176" t="n"/>
      <c r="DSS503" s="176" t="n"/>
      <c r="DST503" s="176" t="n"/>
      <c r="DSU503" s="176" t="n"/>
      <c r="DSV503" s="176" t="n"/>
      <c r="DSW503" s="176" t="n"/>
      <c r="DSX503" s="176" t="n"/>
      <c r="DSY503" s="176" t="n"/>
      <c r="DSZ503" s="176" t="n"/>
      <c r="DTA503" s="176" t="n"/>
      <c r="DTB503" s="176" t="n"/>
      <c r="DTC503" s="176" t="n"/>
      <c r="DTD503" s="176" t="n"/>
      <c r="DTE503" s="176" t="n"/>
      <c r="DTF503" s="176" t="n"/>
      <c r="DTG503" s="176" t="n"/>
      <c r="DTH503" s="176" t="n"/>
      <c r="DTI503" s="176" t="n"/>
      <c r="DTJ503" s="176" t="n"/>
      <c r="DTK503" s="176" t="n"/>
      <c r="DTL503" s="176" t="n"/>
      <c r="DTM503" s="176" t="n"/>
      <c r="DTN503" s="176" t="n"/>
      <c r="DTO503" s="176" t="n"/>
      <c r="DTP503" s="176" t="n"/>
      <c r="DTQ503" s="176" t="n"/>
      <c r="DTR503" s="176" t="n"/>
      <c r="DTS503" s="176" t="n"/>
      <c r="DTT503" s="176" t="n"/>
      <c r="DTU503" s="176" t="n"/>
      <c r="DTV503" s="176" t="n"/>
      <c r="DTW503" s="176" t="n"/>
      <c r="DTX503" s="176" t="n"/>
      <c r="DTY503" s="176" t="n"/>
      <c r="DTZ503" s="176" t="n"/>
      <c r="DUA503" s="176" t="n"/>
      <c r="DUB503" s="176" t="n"/>
      <c r="DUC503" s="176" t="n"/>
      <c r="DUD503" s="176" t="n"/>
      <c r="DUE503" s="176" t="n"/>
      <c r="DUF503" s="176" t="n"/>
      <c r="DUG503" s="176" t="n"/>
      <c r="DUH503" s="176" t="n"/>
      <c r="DUI503" s="176" t="n"/>
      <c r="DUJ503" s="176" t="n"/>
      <c r="DUK503" s="176" t="n"/>
      <c r="DUL503" s="176" t="n"/>
      <c r="DUM503" s="176" t="n"/>
      <c r="DUN503" s="176" t="n"/>
      <c r="DUO503" s="176" t="n"/>
      <c r="DUP503" s="176" t="n"/>
      <c r="DUQ503" s="176" t="n"/>
      <c r="DUR503" s="176" t="n"/>
      <c r="DUS503" s="176" t="n"/>
      <c r="DUT503" s="176" t="n"/>
      <c r="DUU503" s="176" t="n"/>
      <c r="DUV503" s="176" t="n"/>
      <c r="DUW503" s="176" t="n"/>
      <c r="DUX503" s="176" t="n"/>
      <c r="DUY503" s="176" t="n"/>
      <c r="DUZ503" s="176" t="n"/>
      <c r="DVA503" s="176" t="n"/>
      <c r="DVB503" s="176" t="n"/>
      <c r="DVC503" s="176" t="n"/>
      <c r="DVD503" s="176" t="n"/>
      <c r="DVE503" s="176" t="n"/>
      <c r="DVF503" s="176" t="n"/>
      <c r="DVG503" s="176" t="n"/>
      <c r="DVH503" s="176" t="n"/>
      <c r="DVI503" s="176" t="n"/>
      <c r="DVJ503" s="176" t="n"/>
      <c r="DVK503" s="176" t="n"/>
      <c r="DVL503" s="176" t="n"/>
      <c r="DVM503" s="176" t="n"/>
      <c r="DVN503" s="176" t="n"/>
      <c r="DVO503" s="176" t="n"/>
      <c r="DVP503" s="176" t="n"/>
      <c r="DVQ503" s="176" t="n"/>
      <c r="DVR503" s="176" t="n"/>
      <c r="DVS503" s="176" t="n"/>
      <c r="DVT503" s="176" t="n"/>
      <c r="DVU503" s="176" t="n"/>
      <c r="DVV503" s="176" t="n"/>
      <c r="DVW503" s="176" t="n"/>
      <c r="DVX503" s="176" t="n"/>
      <c r="DVY503" s="176" t="n"/>
      <c r="DVZ503" s="176" t="n"/>
      <c r="DWA503" s="176" t="n"/>
      <c r="DWB503" s="176" t="n"/>
      <c r="DWC503" s="176" t="n"/>
      <c r="DWD503" s="176" t="n"/>
      <c r="DWE503" s="176" t="n"/>
      <c r="DWF503" s="176" t="n"/>
      <c r="DWG503" s="176" t="n"/>
      <c r="DWH503" s="176" t="n"/>
      <c r="DWI503" s="176" t="n"/>
      <c r="DWJ503" s="176" t="n"/>
      <c r="DWK503" s="176" t="n"/>
      <c r="DWL503" s="176" t="n"/>
      <c r="DWM503" s="176" t="n"/>
      <c r="DWN503" s="176" t="n"/>
      <c r="DWO503" s="176" t="n"/>
      <c r="DWP503" s="176" t="n"/>
      <c r="DWQ503" s="176" t="n"/>
      <c r="DWR503" s="176" t="n"/>
      <c r="DWS503" s="176" t="n"/>
      <c r="DWT503" s="176" t="n"/>
      <c r="DWU503" s="176" t="n"/>
      <c r="DWV503" s="176" t="n"/>
      <c r="DWW503" s="176" t="n"/>
      <c r="DWX503" s="176" t="n"/>
      <c r="DWY503" s="176" t="n"/>
      <c r="DWZ503" s="176" t="n"/>
      <c r="DXA503" s="176" t="n"/>
      <c r="DXB503" s="176" t="n"/>
      <c r="DXC503" s="176" t="n"/>
      <c r="DXD503" s="176" t="n"/>
      <c r="DXE503" s="176" t="n"/>
      <c r="DXF503" s="176" t="n"/>
      <c r="DXG503" s="176" t="n"/>
      <c r="DXH503" s="176" t="n"/>
      <c r="DXI503" s="176" t="n"/>
      <c r="DXJ503" s="176" t="n"/>
      <c r="DXK503" s="176" t="n"/>
      <c r="DXL503" s="176" t="n"/>
      <c r="DXM503" s="176" t="n"/>
      <c r="DXN503" s="176" t="n"/>
      <c r="DXO503" s="176" t="n"/>
      <c r="DXP503" s="176" t="n"/>
      <c r="DXQ503" s="176" t="n"/>
      <c r="DXR503" s="176" t="n"/>
      <c r="DXS503" s="176" t="n"/>
      <c r="DXT503" s="176" t="n"/>
      <c r="DXU503" s="176" t="n"/>
      <c r="DXV503" s="176" t="n"/>
      <c r="DXW503" s="176" t="n"/>
      <c r="DXX503" s="176" t="n"/>
      <c r="DXY503" s="176" t="n"/>
      <c r="DXZ503" s="176" t="n"/>
      <c r="DYA503" s="176" t="n"/>
      <c r="DYB503" s="176" t="n"/>
      <c r="DYC503" s="176" t="n"/>
      <c r="DYD503" s="176" t="n"/>
      <c r="DYE503" s="176" t="n"/>
      <c r="DYF503" s="176" t="n"/>
      <c r="DYG503" s="176" t="n"/>
      <c r="DYH503" s="176" t="n"/>
      <c r="DYI503" s="176" t="n"/>
      <c r="DYJ503" s="176" t="n"/>
      <c r="DYK503" s="176" t="n"/>
      <c r="DYL503" s="176" t="n"/>
      <c r="DYM503" s="176" t="n"/>
      <c r="DYN503" s="176" t="n"/>
      <c r="DYO503" s="176" t="n"/>
      <c r="DYP503" s="176" t="n"/>
      <c r="DYQ503" s="176" t="n"/>
      <c r="DYR503" s="176" t="n"/>
      <c r="DYS503" s="176" t="n"/>
      <c r="DYT503" s="176" t="n"/>
      <c r="DYU503" s="176" t="n"/>
      <c r="DYV503" s="176" t="n"/>
      <c r="DYW503" s="176" t="n"/>
      <c r="DYX503" s="176" t="n"/>
      <c r="DYY503" s="176" t="n"/>
      <c r="DYZ503" s="176" t="n"/>
      <c r="DZA503" s="176" t="n"/>
      <c r="DZB503" s="176" t="n"/>
      <c r="DZC503" s="176" t="n"/>
      <c r="DZD503" s="176" t="n"/>
      <c r="DZE503" s="176" t="n"/>
      <c r="DZF503" s="176" t="n"/>
      <c r="DZG503" s="176" t="n"/>
      <c r="DZH503" s="176" t="n"/>
      <c r="DZI503" s="176" t="n"/>
      <c r="DZJ503" s="176" t="n"/>
      <c r="DZK503" s="176" t="n"/>
      <c r="DZL503" s="176" t="n"/>
      <c r="DZM503" s="176" t="n"/>
      <c r="DZN503" s="176" t="n"/>
      <c r="DZO503" s="176" t="n"/>
      <c r="DZP503" s="176" t="n"/>
      <c r="DZQ503" s="176" t="n"/>
      <c r="DZR503" s="176" t="n"/>
      <c r="DZS503" s="176" t="n"/>
      <c r="DZT503" s="176" t="n"/>
      <c r="DZU503" s="176" t="n"/>
      <c r="DZV503" s="176" t="n"/>
      <c r="DZW503" s="176" t="n"/>
      <c r="DZX503" s="176" t="n"/>
      <c r="DZY503" s="176" t="n"/>
      <c r="DZZ503" s="176" t="n"/>
      <c r="EAA503" s="176" t="n"/>
      <c r="EAB503" s="176" t="n"/>
      <c r="EAC503" s="176" t="n"/>
      <c r="EAD503" s="176" t="n"/>
      <c r="EAE503" s="176" t="n"/>
      <c r="EAF503" s="176" t="n"/>
      <c r="EAG503" s="176" t="n"/>
      <c r="EAH503" s="176" t="n"/>
      <c r="EAI503" s="176" t="n"/>
      <c r="EAJ503" s="176" t="n"/>
      <c r="EAK503" s="176" t="n"/>
      <c r="EAL503" s="176" t="n"/>
      <c r="EAM503" s="176" t="n"/>
      <c r="EAN503" s="176" t="n"/>
      <c r="EAO503" s="176" t="n"/>
      <c r="EAP503" s="176" t="n"/>
      <c r="EAQ503" s="176" t="n"/>
      <c r="EAR503" s="176" t="n"/>
      <c r="EAS503" s="176" t="n"/>
      <c r="EAT503" s="176" t="n"/>
      <c r="EAU503" s="176" t="n"/>
      <c r="EAV503" s="176" t="n"/>
      <c r="EAW503" s="176" t="n"/>
      <c r="EAX503" s="176" t="n"/>
      <c r="EAY503" s="176" t="n"/>
      <c r="EAZ503" s="176" t="n"/>
      <c r="EBA503" s="176" t="n"/>
      <c r="EBB503" s="176" t="n"/>
      <c r="EBC503" s="176" t="n"/>
      <c r="EBD503" s="176" t="n"/>
      <c r="EBE503" s="176" t="n"/>
      <c r="EBF503" s="176" t="n"/>
      <c r="EBG503" s="176" t="n"/>
      <c r="EBH503" s="176" t="n"/>
      <c r="EBI503" s="176" t="n"/>
      <c r="EBJ503" s="176" t="n"/>
      <c r="EBK503" s="176" t="n"/>
      <c r="EBL503" s="176" t="n"/>
      <c r="EBM503" s="176" t="n"/>
      <c r="EBN503" s="176" t="n"/>
      <c r="EBO503" s="176" t="n"/>
      <c r="EBP503" s="176" t="n"/>
      <c r="EBQ503" s="176" t="n"/>
      <c r="EBR503" s="176" t="n"/>
      <c r="EBS503" s="176" t="n"/>
      <c r="EBT503" s="176" t="n"/>
      <c r="EBU503" s="176" t="n"/>
      <c r="EBV503" s="176" t="n"/>
      <c r="EBW503" s="176" t="n"/>
      <c r="EBX503" s="176" t="n"/>
      <c r="EBY503" s="176" t="n"/>
      <c r="EBZ503" s="176" t="n"/>
      <c r="ECA503" s="176" t="n"/>
      <c r="ECB503" s="176" t="n"/>
      <c r="ECC503" s="176" t="n"/>
      <c r="ECD503" s="176" t="n"/>
      <c r="ECE503" s="176" t="n"/>
      <c r="ECF503" s="176" t="n"/>
      <c r="ECG503" s="176" t="n"/>
      <c r="ECH503" s="176" t="n"/>
      <c r="ECI503" s="176" t="n"/>
      <c r="ECJ503" s="176" t="n"/>
      <c r="ECK503" s="176" t="n"/>
      <c r="ECL503" s="176" t="n"/>
      <c r="ECM503" s="176" t="n"/>
      <c r="ECN503" s="176" t="n"/>
      <c r="ECO503" s="176" t="n"/>
      <c r="ECP503" s="176" t="n"/>
      <c r="ECQ503" s="176" t="n"/>
      <c r="ECR503" s="176" t="n"/>
      <c r="ECS503" s="176" t="n"/>
      <c r="ECT503" s="176" t="n"/>
      <c r="ECU503" s="176" t="n"/>
      <c r="ECV503" s="176" t="n"/>
      <c r="ECW503" s="176" t="n"/>
      <c r="ECX503" s="176" t="n"/>
      <c r="ECY503" s="176" t="n"/>
      <c r="ECZ503" s="176" t="n"/>
      <c r="EDA503" s="176" t="n"/>
      <c r="EDB503" s="176" t="n"/>
      <c r="EDC503" s="176" t="n"/>
      <c r="EDD503" s="176" t="n"/>
      <c r="EDE503" s="176" t="n"/>
      <c r="EDF503" s="176" t="n"/>
      <c r="EDG503" s="176" t="n"/>
      <c r="EDH503" s="176" t="n"/>
      <c r="EDI503" s="176" t="n"/>
      <c r="EDJ503" s="176" t="n"/>
      <c r="EDK503" s="176" t="n"/>
      <c r="EDL503" s="176" t="n"/>
      <c r="EDM503" s="176" t="n"/>
      <c r="EDN503" s="176" t="n"/>
      <c r="EDO503" s="176" t="n"/>
      <c r="EDP503" s="176" t="n"/>
      <c r="EDQ503" s="176" t="n"/>
      <c r="EDR503" s="176" t="n"/>
      <c r="EDS503" s="176" t="n"/>
      <c r="EDT503" s="176" t="n"/>
      <c r="EDU503" s="176" t="n"/>
      <c r="EDV503" s="176" t="n"/>
      <c r="EDW503" s="176" t="n"/>
      <c r="EDX503" s="176" t="n"/>
      <c r="EDY503" s="176" t="n"/>
      <c r="EDZ503" s="176" t="n"/>
      <c r="EEA503" s="176" t="n"/>
      <c r="EEB503" s="176" t="n"/>
      <c r="EEC503" s="176" t="n"/>
      <c r="EED503" s="176" t="n"/>
      <c r="EEE503" s="176" t="n"/>
      <c r="EEF503" s="176" t="n"/>
      <c r="EEG503" s="176" t="n"/>
      <c r="EEH503" s="176" t="n"/>
      <c r="EEI503" s="176" t="n"/>
      <c r="EEJ503" s="176" t="n"/>
      <c r="EEK503" s="176" t="n"/>
      <c r="EEL503" s="176" t="n"/>
      <c r="EEM503" s="176" t="n"/>
      <c r="EEN503" s="176" t="n"/>
      <c r="EEO503" s="176" t="n"/>
      <c r="EEP503" s="176" t="n"/>
      <c r="EEQ503" s="176" t="n"/>
      <c r="EER503" s="176" t="n"/>
      <c r="EES503" s="176" t="n"/>
      <c r="EET503" s="176" t="n"/>
      <c r="EEU503" s="176" t="n"/>
      <c r="EEV503" s="176" t="n"/>
      <c r="EEW503" s="176" t="n"/>
      <c r="EEX503" s="176" t="n"/>
      <c r="EEY503" s="176" t="n"/>
      <c r="EEZ503" s="176" t="n"/>
      <c r="EFA503" s="176" t="n"/>
      <c r="EFB503" s="176" t="n"/>
      <c r="EFC503" s="176" t="n"/>
      <c r="EFD503" s="176" t="n"/>
      <c r="EFE503" s="176" t="n"/>
      <c r="EFF503" s="176" t="n"/>
      <c r="EFG503" s="176" t="n"/>
      <c r="EFH503" s="176" t="n"/>
      <c r="EFI503" s="176" t="n"/>
      <c r="EFJ503" s="176" t="n"/>
      <c r="EFK503" s="176" t="n"/>
      <c r="EFL503" s="176" t="n"/>
      <c r="EFM503" s="176" t="n"/>
      <c r="EFN503" s="176" t="n"/>
      <c r="EFO503" s="176" t="n"/>
      <c r="EFP503" s="176" t="n"/>
      <c r="EFQ503" s="176" t="n"/>
      <c r="EFR503" s="176" t="n"/>
      <c r="EFS503" s="176" t="n"/>
      <c r="EFT503" s="176" t="n"/>
      <c r="EFU503" s="176" t="n"/>
      <c r="EFV503" s="176" t="n"/>
      <c r="EFW503" s="176" t="n"/>
      <c r="EFX503" s="176" t="n"/>
      <c r="EFY503" s="176" t="n"/>
      <c r="EFZ503" s="176" t="n"/>
      <c r="EGA503" s="176" t="n"/>
      <c r="EGB503" s="176" t="n"/>
      <c r="EGC503" s="176" t="n"/>
      <c r="EGD503" s="176" t="n"/>
      <c r="EGE503" s="176" t="n"/>
      <c r="EGF503" s="176" t="n"/>
      <c r="EGG503" s="176" t="n"/>
      <c r="EGH503" s="176" t="n"/>
      <c r="EGI503" s="176" t="n"/>
      <c r="EGJ503" s="176" t="n"/>
      <c r="EGK503" s="176" t="n"/>
      <c r="EGL503" s="176" t="n"/>
      <c r="EGM503" s="176" t="n"/>
      <c r="EGN503" s="176" t="n"/>
      <c r="EGO503" s="176" t="n"/>
      <c r="EGP503" s="176" t="n"/>
      <c r="EGQ503" s="176" t="n"/>
      <c r="EGR503" s="176" t="n"/>
      <c r="EGS503" s="176" t="n"/>
      <c r="EGT503" s="176" t="n"/>
      <c r="EGU503" s="176" t="n"/>
      <c r="EGV503" s="176" t="n"/>
      <c r="EGW503" s="176" t="n"/>
      <c r="EGX503" s="176" t="n"/>
      <c r="EGY503" s="176" t="n"/>
      <c r="EGZ503" s="176" t="n"/>
      <c r="EHA503" s="176" t="n"/>
      <c r="EHB503" s="176" t="n"/>
      <c r="EHC503" s="176" t="n"/>
      <c r="EHD503" s="176" t="n"/>
      <c r="EHE503" s="176" t="n"/>
      <c r="EHF503" s="176" t="n"/>
      <c r="EHG503" s="176" t="n"/>
      <c r="EHH503" s="176" t="n"/>
      <c r="EHI503" s="176" t="n"/>
      <c r="EHJ503" s="176" t="n"/>
      <c r="EHK503" s="176" t="n"/>
      <c r="EHL503" s="176" t="n"/>
      <c r="EHM503" s="176" t="n"/>
      <c r="EHN503" s="176" t="n"/>
      <c r="EHO503" s="176" t="n"/>
      <c r="EHP503" s="176" t="n"/>
      <c r="EHQ503" s="176" t="n"/>
      <c r="EHR503" s="176" t="n"/>
      <c r="EHS503" s="176" t="n"/>
      <c r="EHT503" s="176" t="n"/>
      <c r="EHU503" s="176" t="n"/>
      <c r="EHV503" s="176" t="n"/>
      <c r="EHW503" s="176" t="n"/>
      <c r="EHX503" s="176" t="n"/>
      <c r="EHY503" s="176" t="n"/>
      <c r="EHZ503" s="176" t="n"/>
      <c r="EIA503" s="176" t="n"/>
      <c r="EIB503" s="176" t="n"/>
      <c r="EIC503" s="176" t="n"/>
      <c r="EID503" s="176" t="n"/>
      <c r="EIE503" s="176" t="n"/>
      <c r="EIF503" s="176" t="n"/>
      <c r="EIG503" s="176" t="n"/>
      <c r="EIH503" s="176" t="n"/>
      <c r="EII503" s="176" t="n"/>
      <c r="EIJ503" s="176" t="n"/>
      <c r="EIK503" s="176" t="n"/>
      <c r="EIL503" s="176" t="n"/>
      <c r="EIM503" s="176" t="n"/>
      <c r="EIN503" s="176" t="n"/>
      <c r="EIO503" s="176" t="n"/>
      <c r="EIP503" s="176" t="n"/>
      <c r="EIQ503" s="176" t="n"/>
      <c r="EIR503" s="176" t="n"/>
      <c r="EIS503" s="176" t="n"/>
      <c r="EIT503" s="176" t="n"/>
      <c r="EIU503" s="176" t="n"/>
      <c r="EIV503" s="176" t="n"/>
      <c r="EIW503" s="176" t="n"/>
      <c r="EIX503" s="176" t="n"/>
      <c r="EIY503" s="176" t="n"/>
      <c r="EIZ503" s="176" t="n"/>
      <c r="EJA503" s="176" t="n"/>
      <c r="EJB503" s="176" t="n"/>
      <c r="EJC503" s="176" t="n"/>
      <c r="EJD503" s="176" t="n"/>
      <c r="EJE503" s="176" t="n"/>
      <c r="EJF503" s="176" t="n"/>
      <c r="EJG503" s="176" t="n"/>
      <c r="EJH503" s="176" t="n"/>
      <c r="EJI503" s="176" t="n"/>
      <c r="EJJ503" s="176" t="n"/>
      <c r="EJK503" s="176" t="n"/>
      <c r="EJL503" s="176" t="n"/>
      <c r="EJM503" s="176" t="n"/>
      <c r="EJN503" s="176" t="n"/>
      <c r="EJO503" s="176" t="n"/>
      <c r="EJP503" s="176" t="n"/>
      <c r="EJQ503" s="176" t="n"/>
      <c r="EJR503" s="176" t="n"/>
      <c r="EJS503" s="176" t="n"/>
      <c r="EJT503" s="176" t="n"/>
      <c r="EJU503" s="176" t="n"/>
      <c r="EJV503" s="176" t="n"/>
      <c r="EJW503" s="176" t="n"/>
      <c r="EJX503" s="176" t="n"/>
      <c r="EJY503" s="176" t="n"/>
      <c r="EJZ503" s="176" t="n"/>
      <c r="EKA503" s="176" t="n"/>
      <c r="EKB503" s="176" t="n"/>
      <c r="EKC503" s="176" t="n"/>
      <c r="EKD503" s="176" t="n"/>
      <c r="EKE503" s="176" t="n"/>
      <c r="EKF503" s="176" t="n"/>
      <c r="EKG503" s="176" t="n"/>
      <c r="EKH503" s="176" t="n"/>
      <c r="EKI503" s="176" t="n"/>
      <c r="EKJ503" s="176" t="n"/>
      <c r="EKK503" s="176" t="n"/>
      <c r="EKL503" s="176" t="n"/>
      <c r="EKM503" s="176" t="n"/>
      <c r="EKN503" s="176" t="n"/>
      <c r="EKO503" s="176" t="n"/>
      <c r="EKP503" s="176" t="n"/>
      <c r="EKQ503" s="176" t="n"/>
      <c r="EKR503" s="176" t="n"/>
      <c r="EKS503" s="176" t="n"/>
      <c r="EKT503" s="176" t="n"/>
      <c r="EKU503" s="176" t="n"/>
      <c r="EKV503" s="176" t="n"/>
      <c r="EKW503" s="176" t="n"/>
      <c r="EKX503" s="176" t="n"/>
      <c r="EKY503" s="176" t="n"/>
      <c r="EKZ503" s="176" t="n"/>
      <c r="ELA503" s="176" t="n"/>
      <c r="ELB503" s="176" t="n"/>
      <c r="ELC503" s="176" t="n"/>
      <c r="ELD503" s="176" t="n"/>
      <c r="ELE503" s="176" t="n"/>
      <c r="ELF503" s="176" t="n"/>
      <c r="ELG503" s="176" t="n"/>
      <c r="ELH503" s="176" t="n"/>
      <c r="ELI503" s="176" t="n"/>
      <c r="ELJ503" s="176" t="n"/>
      <c r="ELK503" s="176" t="n"/>
      <c r="ELL503" s="176" t="n"/>
      <c r="ELM503" s="176" t="n"/>
      <c r="ELN503" s="176" t="n"/>
      <c r="ELO503" s="176" t="n"/>
      <c r="ELP503" s="176" t="n"/>
      <c r="ELQ503" s="176" t="n"/>
      <c r="ELR503" s="176" t="n"/>
      <c r="ELS503" s="176" t="n"/>
      <c r="ELT503" s="176" t="n"/>
      <c r="ELU503" s="176" t="n"/>
      <c r="ELV503" s="176" t="n"/>
      <c r="ELW503" s="176" t="n"/>
      <c r="ELX503" s="176" t="n"/>
      <c r="ELY503" s="176" t="n"/>
      <c r="ELZ503" s="176" t="n"/>
      <c r="EMA503" s="176" t="n"/>
      <c r="EMB503" s="176" t="n"/>
      <c r="EMC503" s="176" t="n"/>
      <c r="EMD503" s="176" t="n"/>
      <c r="EME503" s="176" t="n"/>
      <c r="EMF503" s="176" t="n"/>
      <c r="EMG503" s="176" t="n"/>
      <c r="EMH503" s="176" t="n"/>
      <c r="EMI503" s="176" t="n"/>
      <c r="EMJ503" s="176" t="n"/>
      <c r="EMK503" s="176" t="n"/>
      <c r="EML503" s="176" t="n"/>
      <c r="EMM503" s="176" t="n"/>
      <c r="EMN503" s="176" t="n"/>
      <c r="EMO503" s="176" t="n"/>
      <c r="EMP503" s="176" t="n"/>
      <c r="EMQ503" s="176" t="n"/>
      <c r="EMR503" s="176" t="n"/>
      <c r="EMS503" s="176" t="n"/>
      <c r="EMT503" s="176" t="n"/>
      <c r="EMU503" s="176" t="n"/>
      <c r="EMV503" s="176" t="n"/>
      <c r="EMW503" s="176" t="n"/>
      <c r="EMX503" s="176" t="n"/>
      <c r="EMY503" s="176" t="n"/>
      <c r="EMZ503" s="176" t="n"/>
      <c r="ENA503" s="176" t="n"/>
      <c r="ENB503" s="176" t="n"/>
      <c r="ENC503" s="176" t="n"/>
      <c r="END503" s="176" t="n"/>
      <c r="ENE503" s="176" t="n"/>
      <c r="ENF503" s="176" t="n"/>
      <c r="ENG503" s="176" t="n"/>
      <c r="ENH503" s="176" t="n"/>
      <c r="ENI503" s="176" t="n"/>
      <c r="ENJ503" s="176" t="n"/>
      <c r="ENK503" s="176" t="n"/>
      <c r="ENL503" s="176" t="n"/>
      <c r="ENM503" s="176" t="n"/>
      <c r="ENN503" s="176" t="n"/>
      <c r="ENO503" s="176" t="n"/>
      <c r="ENP503" s="176" t="n"/>
      <c r="ENQ503" s="176" t="n"/>
      <c r="ENR503" s="176" t="n"/>
      <c r="ENS503" s="176" t="n"/>
      <c r="ENT503" s="176" t="n"/>
      <c r="ENU503" s="176" t="n"/>
      <c r="ENV503" s="176" t="n"/>
      <c r="ENW503" s="176" t="n"/>
      <c r="ENX503" s="176" t="n"/>
      <c r="ENY503" s="176" t="n"/>
      <c r="ENZ503" s="176" t="n"/>
      <c r="EOA503" s="176" t="n"/>
      <c r="EOB503" s="176" t="n"/>
      <c r="EOC503" s="176" t="n"/>
      <c r="EOD503" s="176" t="n"/>
      <c r="EOE503" s="176" t="n"/>
      <c r="EOF503" s="176" t="n"/>
      <c r="EOG503" s="176" t="n"/>
      <c r="EOH503" s="176" t="n"/>
      <c r="EOI503" s="176" t="n"/>
      <c r="EOJ503" s="176" t="n"/>
      <c r="EOK503" s="176" t="n"/>
      <c r="EOL503" s="176" t="n"/>
      <c r="EOM503" s="176" t="n"/>
      <c r="EON503" s="176" t="n"/>
      <c r="EOO503" s="176" t="n"/>
      <c r="EOP503" s="176" t="n"/>
      <c r="EOQ503" s="176" t="n"/>
      <c r="EOR503" s="176" t="n"/>
      <c r="EOS503" s="176" t="n"/>
      <c r="EOT503" s="176" t="n"/>
      <c r="EOU503" s="176" t="n"/>
      <c r="EOV503" s="176" t="n"/>
      <c r="EOW503" s="176" t="n"/>
      <c r="EOX503" s="176" t="n"/>
      <c r="EOY503" s="176" t="n"/>
      <c r="EOZ503" s="176" t="n"/>
      <c r="EPA503" s="176" t="n"/>
      <c r="EPB503" s="176" t="n"/>
      <c r="EPC503" s="176" t="n"/>
      <c r="EPD503" s="176" t="n"/>
      <c r="EPE503" s="176" t="n"/>
      <c r="EPF503" s="176" t="n"/>
      <c r="EPG503" s="176" t="n"/>
      <c r="EPH503" s="176" t="n"/>
      <c r="EPI503" s="176" t="n"/>
      <c r="EPJ503" s="176" t="n"/>
      <c r="EPK503" s="176" t="n"/>
      <c r="EPL503" s="176" t="n"/>
      <c r="EPM503" s="176" t="n"/>
      <c r="EPN503" s="176" t="n"/>
      <c r="EPO503" s="176" t="n"/>
      <c r="EPP503" s="176" t="n"/>
      <c r="EPQ503" s="176" t="n"/>
      <c r="EPR503" s="176" t="n"/>
      <c r="EPS503" s="176" t="n"/>
      <c r="EPT503" s="176" t="n"/>
      <c r="EPU503" s="176" t="n"/>
      <c r="EPV503" s="176" t="n"/>
      <c r="EPW503" s="176" t="n"/>
      <c r="EPX503" s="176" t="n"/>
      <c r="EPY503" s="176" t="n"/>
      <c r="EPZ503" s="176" t="n"/>
      <c r="EQA503" s="176" t="n"/>
      <c r="EQB503" s="176" t="n"/>
      <c r="EQC503" s="176" t="n"/>
      <c r="EQD503" s="176" t="n"/>
      <c r="EQE503" s="176" t="n"/>
      <c r="EQF503" s="176" t="n"/>
      <c r="EQG503" s="176" t="n"/>
      <c r="EQH503" s="176" t="n"/>
      <c r="EQI503" s="176" t="n"/>
      <c r="EQJ503" s="176" t="n"/>
      <c r="EQK503" s="176" t="n"/>
      <c r="EQL503" s="176" t="n"/>
      <c r="EQM503" s="176" t="n"/>
      <c r="EQN503" s="176" t="n"/>
      <c r="EQO503" s="176" t="n"/>
      <c r="EQP503" s="176" t="n"/>
      <c r="EQQ503" s="176" t="n"/>
      <c r="EQR503" s="176" t="n"/>
      <c r="EQS503" s="176" t="n"/>
      <c r="EQT503" s="176" t="n"/>
      <c r="EQU503" s="176" t="n"/>
      <c r="EQV503" s="176" t="n"/>
      <c r="EQW503" s="176" t="n"/>
      <c r="EQX503" s="176" t="n"/>
      <c r="EQY503" s="176" t="n"/>
      <c r="EQZ503" s="176" t="n"/>
      <c r="ERA503" s="176" t="n"/>
      <c r="ERB503" s="176" t="n"/>
      <c r="ERC503" s="176" t="n"/>
      <c r="ERD503" s="176" t="n"/>
      <c r="ERE503" s="176" t="n"/>
      <c r="ERF503" s="176" t="n"/>
      <c r="ERG503" s="176" t="n"/>
      <c r="ERH503" s="176" t="n"/>
      <c r="ERI503" s="176" t="n"/>
      <c r="ERJ503" s="176" t="n"/>
      <c r="ERK503" s="176" t="n"/>
      <c r="ERL503" s="176" t="n"/>
      <c r="ERM503" s="176" t="n"/>
      <c r="ERN503" s="176" t="n"/>
      <c r="ERO503" s="176" t="n"/>
      <c r="ERP503" s="176" t="n"/>
      <c r="ERQ503" s="176" t="n"/>
      <c r="ERR503" s="176" t="n"/>
      <c r="ERS503" s="176" t="n"/>
      <c r="ERT503" s="176" t="n"/>
      <c r="ERU503" s="176" t="n"/>
      <c r="ERV503" s="176" t="n"/>
      <c r="ERW503" s="176" t="n"/>
      <c r="ERX503" s="176" t="n"/>
      <c r="ERY503" s="176" t="n"/>
      <c r="ERZ503" s="176" t="n"/>
      <c r="ESA503" s="176" t="n"/>
      <c r="ESB503" s="176" t="n"/>
      <c r="ESC503" s="176" t="n"/>
      <c r="ESD503" s="176" t="n"/>
      <c r="ESE503" s="176" t="n"/>
      <c r="ESF503" s="176" t="n"/>
      <c r="ESG503" s="176" t="n"/>
      <c r="ESH503" s="176" t="n"/>
      <c r="ESI503" s="176" t="n"/>
      <c r="ESJ503" s="176" t="n"/>
      <c r="ESK503" s="176" t="n"/>
      <c r="ESL503" s="176" t="n"/>
      <c r="ESM503" s="176" t="n"/>
      <c r="ESN503" s="176" t="n"/>
      <c r="ESO503" s="176" t="n"/>
      <c r="ESP503" s="176" t="n"/>
      <c r="ESQ503" s="176" t="n"/>
      <c r="ESR503" s="176" t="n"/>
      <c r="ESS503" s="176" t="n"/>
      <c r="EST503" s="176" t="n"/>
      <c r="ESU503" s="176" t="n"/>
      <c r="ESV503" s="176" t="n"/>
      <c r="ESW503" s="176" t="n"/>
      <c r="ESX503" s="176" t="n"/>
      <c r="ESY503" s="176" t="n"/>
      <c r="ESZ503" s="176" t="n"/>
      <c r="ETA503" s="176" t="n"/>
      <c r="ETB503" s="176" t="n"/>
      <c r="ETC503" s="176" t="n"/>
      <c r="ETD503" s="176" t="n"/>
      <c r="ETE503" s="176" t="n"/>
      <c r="ETF503" s="176" t="n"/>
      <c r="ETG503" s="176" t="n"/>
      <c r="ETH503" s="176" t="n"/>
      <c r="ETI503" s="176" t="n"/>
      <c r="ETJ503" s="176" t="n"/>
      <c r="ETK503" s="176" t="n"/>
      <c r="ETL503" s="176" t="n"/>
      <c r="ETM503" s="176" t="n"/>
      <c r="ETN503" s="176" t="n"/>
      <c r="ETO503" s="176" t="n"/>
      <c r="ETP503" s="176" t="n"/>
      <c r="ETQ503" s="176" t="n"/>
      <c r="ETR503" s="176" t="n"/>
      <c r="ETS503" s="176" t="n"/>
      <c r="ETT503" s="176" t="n"/>
      <c r="ETU503" s="176" t="n"/>
      <c r="ETV503" s="176" t="n"/>
      <c r="ETW503" s="176" t="n"/>
      <c r="ETX503" s="176" t="n"/>
      <c r="ETY503" s="176" t="n"/>
      <c r="ETZ503" s="176" t="n"/>
      <c r="EUA503" s="176" t="n"/>
      <c r="EUB503" s="176" t="n"/>
      <c r="EUC503" s="176" t="n"/>
      <c r="EUD503" s="176" t="n"/>
      <c r="EUE503" s="176" t="n"/>
      <c r="EUF503" s="176" t="n"/>
      <c r="EUG503" s="176" t="n"/>
      <c r="EUH503" s="176" t="n"/>
      <c r="EUI503" s="176" t="n"/>
      <c r="EUJ503" s="176" t="n"/>
      <c r="EUK503" s="176" t="n"/>
      <c r="EUL503" s="176" t="n"/>
      <c r="EUM503" s="176" t="n"/>
      <c r="EUN503" s="176" t="n"/>
      <c r="EUO503" s="176" t="n"/>
      <c r="EUP503" s="176" t="n"/>
      <c r="EUQ503" s="176" t="n"/>
      <c r="EUR503" s="176" t="n"/>
      <c r="EUS503" s="176" t="n"/>
      <c r="EUT503" s="176" t="n"/>
      <c r="EUU503" s="176" t="n"/>
      <c r="EUV503" s="176" t="n"/>
      <c r="EUW503" s="176" t="n"/>
      <c r="EUX503" s="176" t="n"/>
      <c r="EUY503" s="176" t="n"/>
      <c r="EUZ503" s="176" t="n"/>
      <c r="EVA503" s="176" t="n"/>
      <c r="EVB503" s="176" t="n"/>
      <c r="EVC503" s="176" t="n"/>
      <c r="EVD503" s="176" t="n"/>
      <c r="EVE503" s="176" t="n"/>
      <c r="EVF503" s="176" t="n"/>
      <c r="EVG503" s="176" t="n"/>
      <c r="EVH503" s="176" t="n"/>
      <c r="EVI503" s="176" t="n"/>
      <c r="EVJ503" s="176" t="n"/>
      <c r="EVK503" s="176" t="n"/>
      <c r="EVL503" s="176" t="n"/>
      <c r="EVM503" s="176" t="n"/>
      <c r="EVN503" s="176" t="n"/>
      <c r="EVO503" s="176" t="n"/>
      <c r="EVP503" s="176" t="n"/>
      <c r="EVQ503" s="176" t="n"/>
      <c r="EVR503" s="176" t="n"/>
      <c r="EVS503" s="176" t="n"/>
      <c r="EVT503" s="176" t="n"/>
      <c r="EVU503" s="176" t="n"/>
      <c r="EVV503" s="176" t="n"/>
      <c r="EVW503" s="176" t="n"/>
      <c r="EVX503" s="176" t="n"/>
      <c r="EVY503" s="176" t="n"/>
      <c r="EVZ503" s="176" t="n"/>
      <c r="EWA503" s="176" t="n"/>
      <c r="EWB503" s="176" t="n"/>
      <c r="EWC503" s="176" t="n"/>
      <c r="EWD503" s="176" t="n"/>
      <c r="EWE503" s="176" t="n"/>
      <c r="EWF503" s="176" t="n"/>
      <c r="EWG503" s="176" t="n"/>
      <c r="EWH503" s="176" t="n"/>
      <c r="EWI503" s="176" t="n"/>
      <c r="EWJ503" s="176" t="n"/>
      <c r="EWK503" s="176" t="n"/>
      <c r="EWL503" s="176" t="n"/>
      <c r="EWM503" s="176" t="n"/>
      <c r="EWN503" s="176" t="n"/>
      <c r="EWO503" s="176" t="n"/>
      <c r="EWP503" s="176" t="n"/>
      <c r="EWQ503" s="176" t="n"/>
      <c r="EWR503" s="176" t="n"/>
      <c r="EWS503" s="176" t="n"/>
      <c r="EWT503" s="176" t="n"/>
      <c r="EWU503" s="176" t="n"/>
      <c r="EWV503" s="176" t="n"/>
      <c r="EWW503" s="176" t="n"/>
      <c r="EWX503" s="176" t="n"/>
      <c r="EWY503" s="176" t="n"/>
      <c r="EWZ503" s="176" t="n"/>
      <c r="EXA503" s="176" t="n"/>
      <c r="EXB503" s="176" t="n"/>
      <c r="EXC503" s="176" t="n"/>
      <c r="EXD503" s="176" t="n"/>
      <c r="EXE503" s="176" t="n"/>
      <c r="EXF503" s="176" t="n"/>
      <c r="EXG503" s="176" t="n"/>
      <c r="EXH503" s="176" t="n"/>
      <c r="EXI503" s="176" t="n"/>
      <c r="EXJ503" s="176" t="n"/>
      <c r="EXK503" s="176" t="n"/>
      <c r="EXL503" s="176" t="n"/>
      <c r="EXM503" s="176" t="n"/>
      <c r="EXN503" s="176" t="n"/>
      <c r="EXO503" s="176" t="n"/>
      <c r="EXP503" s="176" t="n"/>
      <c r="EXQ503" s="176" t="n"/>
      <c r="EXR503" s="176" t="n"/>
      <c r="EXS503" s="176" t="n"/>
      <c r="EXT503" s="176" t="n"/>
      <c r="EXU503" s="176" t="n"/>
      <c r="EXV503" s="176" t="n"/>
      <c r="EXW503" s="176" t="n"/>
      <c r="EXX503" s="176" t="n"/>
      <c r="EXY503" s="176" t="n"/>
      <c r="EXZ503" s="176" t="n"/>
      <c r="EYA503" s="176" t="n"/>
      <c r="EYB503" s="176" t="n"/>
      <c r="EYC503" s="176" t="n"/>
      <c r="EYD503" s="176" t="n"/>
      <c r="EYE503" s="176" t="n"/>
      <c r="EYF503" s="176" t="n"/>
      <c r="EYG503" s="176" t="n"/>
      <c r="EYH503" s="176" t="n"/>
      <c r="EYI503" s="176" t="n"/>
      <c r="EYJ503" s="176" t="n"/>
      <c r="EYK503" s="176" t="n"/>
      <c r="EYL503" s="176" t="n"/>
      <c r="EYM503" s="176" t="n"/>
      <c r="EYN503" s="176" t="n"/>
      <c r="EYO503" s="176" t="n"/>
      <c r="EYP503" s="176" t="n"/>
      <c r="EYQ503" s="176" t="n"/>
      <c r="EYR503" s="176" t="n"/>
      <c r="EYS503" s="176" t="n"/>
      <c r="EYT503" s="176" t="n"/>
      <c r="EYU503" s="176" t="n"/>
      <c r="EYV503" s="176" t="n"/>
      <c r="EYW503" s="176" t="n"/>
      <c r="EYX503" s="176" t="n"/>
      <c r="EYY503" s="176" t="n"/>
      <c r="EYZ503" s="176" t="n"/>
      <c r="EZA503" s="176" t="n"/>
      <c r="EZB503" s="176" t="n"/>
      <c r="EZC503" s="176" t="n"/>
      <c r="EZD503" s="176" t="n"/>
      <c r="EZE503" s="176" t="n"/>
      <c r="EZF503" s="176" t="n"/>
      <c r="EZG503" s="176" t="n"/>
      <c r="EZH503" s="176" t="n"/>
      <c r="EZI503" s="176" t="n"/>
      <c r="EZJ503" s="176" t="n"/>
      <c r="EZK503" s="176" t="n"/>
      <c r="EZL503" s="176" t="n"/>
      <c r="EZM503" s="176" t="n"/>
      <c r="EZN503" s="176" t="n"/>
      <c r="EZO503" s="176" t="n"/>
      <c r="EZP503" s="176" t="n"/>
      <c r="EZQ503" s="176" t="n"/>
      <c r="EZR503" s="176" t="n"/>
      <c r="EZS503" s="176" t="n"/>
      <c r="EZT503" s="176" t="n"/>
      <c r="EZU503" s="176" t="n"/>
      <c r="EZV503" s="176" t="n"/>
      <c r="EZW503" s="176" t="n"/>
      <c r="EZX503" s="176" t="n"/>
      <c r="EZY503" s="176" t="n"/>
      <c r="EZZ503" s="176" t="n"/>
      <c r="FAA503" s="176" t="n"/>
      <c r="FAB503" s="176" t="n"/>
      <c r="FAC503" s="176" t="n"/>
      <c r="FAD503" s="176" t="n"/>
      <c r="FAE503" s="176" t="n"/>
      <c r="FAF503" s="176" t="n"/>
      <c r="FAG503" s="176" t="n"/>
      <c r="FAH503" s="176" t="n"/>
      <c r="FAI503" s="176" t="n"/>
      <c r="FAJ503" s="176" t="n"/>
      <c r="FAK503" s="176" t="n"/>
      <c r="FAL503" s="176" t="n"/>
      <c r="FAM503" s="176" t="n"/>
      <c r="FAN503" s="176" t="n"/>
      <c r="FAO503" s="176" t="n"/>
      <c r="FAP503" s="176" t="n"/>
      <c r="FAQ503" s="176" t="n"/>
      <c r="FAR503" s="176" t="n"/>
      <c r="FAS503" s="176" t="n"/>
      <c r="FAT503" s="176" t="n"/>
      <c r="FAU503" s="176" t="n"/>
      <c r="FAV503" s="176" t="n"/>
      <c r="FAW503" s="176" t="n"/>
      <c r="FAX503" s="176" t="n"/>
      <c r="FAY503" s="176" t="n"/>
      <c r="FAZ503" s="176" t="n"/>
      <c r="FBA503" s="176" t="n"/>
      <c r="FBB503" s="176" t="n"/>
      <c r="FBC503" s="176" t="n"/>
      <c r="FBD503" s="176" t="n"/>
      <c r="FBE503" s="176" t="n"/>
      <c r="FBF503" s="176" t="n"/>
      <c r="FBG503" s="176" t="n"/>
      <c r="FBH503" s="176" t="n"/>
      <c r="FBI503" s="176" t="n"/>
      <c r="FBJ503" s="176" t="n"/>
      <c r="FBK503" s="176" t="n"/>
      <c r="FBL503" s="176" t="n"/>
      <c r="FBM503" s="176" t="n"/>
      <c r="FBN503" s="176" t="n"/>
      <c r="FBO503" s="176" t="n"/>
      <c r="FBP503" s="176" t="n"/>
      <c r="FBQ503" s="176" t="n"/>
      <c r="FBR503" s="176" t="n"/>
      <c r="FBS503" s="176" t="n"/>
      <c r="FBT503" s="176" t="n"/>
      <c r="FBU503" s="176" t="n"/>
      <c r="FBV503" s="176" t="n"/>
      <c r="FBW503" s="176" t="n"/>
      <c r="FBX503" s="176" t="n"/>
      <c r="FBY503" s="176" t="n"/>
      <c r="FBZ503" s="176" t="n"/>
      <c r="FCA503" s="176" t="n"/>
      <c r="FCB503" s="176" t="n"/>
      <c r="FCC503" s="176" t="n"/>
      <c r="FCD503" s="176" t="n"/>
      <c r="FCE503" s="176" t="n"/>
      <c r="FCF503" s="176" t="n"/>
      <c r="FCG503" s="176" t="n"/>
      <c r="FCH503" s="176" t="n"/>
      <c r="FCI503" s="176" t="n"/>
      <c r="FCJ503" s="176" t="n"/>
      <c r="FCK503" s="176" t="n"/>
      <c r="FCL503" s="176" t="n"/>
      <c r="FCM503" s="176" t="n"/>
      <c r="FCN503" s="176" t="n"/>
      <c r="FCO503" s="176" t="n"/>
      <c r="FCP503" s="176" t="n"/>
      <c r="FCQ503" s="176" t="n"/>
      <c r="FCR503" s="176" t="n"/>
      <c r="FCS503" s="176" t="n"/>
      <c r="FCT503" s="176" t="n"/>
      <c r="FCU503" s="176" t="n"/>
      <c r="FCV503" s="176" t="n"/>
      <c r="FCW503" s="176" t="n"/>
      <c r="FCX503" s="176" t="n"/>
      <c r="FCY503" s="176" t="n"/>
      <c r="FCZ503" s="176" t="n"/>
      <c r="FDA503" s="176" t="n"/>
      <c r="FDB503" s="176" t="n"/>
      <c r="FDC503" s="176" t="n"/>
      <c r="FDD503" s="176" t="n"/>
      <c r="FDE503" s="176" t="n"/>
      <c r="FDF503" s="176" t="n"/>
      <c r="FDG503" s="176" t="n"/>
      <c r="FDH503" s="176" t="n"/>
      <c r="FDI503" s="176" t="n"/>
      <c r="FDJ503" s="176" t="n"/>
      <c r="FDK503" s="176" t="n"/>
      <c r="FDL503" s="176" t="n"/>
      <c r="FDM503" s="176" t="n"/>
      <c r="FDN503" s="176" t="n"/>
      <c r="FDO503" s="176" t="n"/>
      <c r="FDP503" s="176" t="n"/>
      <c r="FDQ503" s="176" t="n"/>
      <c r="FDR503" s="176" t="n"/>
      <c r="FDS503" s="176" t="n"/>
      <c r="FDT503" s="176" t="n"/>
      <c r="FDU503" s="176" t="n"/>
      <c r="FDV503" s="176" t="n"/>
      <c r="FDW503" s="176" t="n"/>
      <c r="FDX503" s="176" t="n"/>
      <c r="FDY503" s="176" t="n"/>
      <c r="FDZ503" s="176" t="n"/>
      <c r="FEA503" s="176" t="n"/>
      <c r="FEB503" s="176" t="n"/>
      <c r="FEC503" s="176" t="n"/>
      <c r="FED503" s="176" t="n"/>
      <c r="FEE503" s="176" t="n"/>
      <c r="FEF503" s="176" t="n"/>
      <c r="FEG503" s="176" t="n"/>
      <c r="FEH503" s="176" t="n"/>
      <c r="FEI503" s="176" t="n"/>
      <c r="FEJ503" s="176" t="n"/>
      <c r="FEK503" s="176" t="n"/>
      <c r="FEL503" s="176" t="n"/>
      <c r="FEM503" s="176" t="n"/>
      <c r="FEN503" s="176" t="n"/>
      <c r="FEO503" s="176" t="n"/>
      <c r="FEP503" s="176" t="n"/>
      <c r="FEQ503" s="176" t="n"/>
      <c r="FER503" s="176" t="n"/>
      <c r="FES503" s="176" t="n"/>
      <c r="FET503" s="176" t="n"/>
      <c r="FEU503" s="176" t="n"/>
      <c r="FEV503" s="176" t="n"/>
      <c r="FEW503" s="176" t="n"/>
      <c r="FEX503" s="176" t="n"/>
      <c r="FEY503" s="176" t="n"/>
      <c r="FEZ503" s="176" t="n"/>
      <c r="FFA503" s="176" t="n"/>
      <c r="FFB503" s="176" t="n"/>
      <c r="FFC503" s="176" t="n"/>
      <c r="FFD503" s="176" t="n"/>
      <c r="FFE503" s="176" t="n"/>
      <c r="FFF503" s="176" t="n"/>
      <c r="FFG503" s="176" t="n"/>
      <c r="FFH503" s="176" t="n"/>
      <c r="FFI503" s="176" t="n"/>
      <c r="FFJ503" s="176" t="n"/>
      <c r="FFK503" s="176" t="n"/>
      <c r="FFL503" s="176" t="n"/>
      <c r="FFM503" s="176" t="n"/>
      <c r="FFN503" s="176" t="n"/>
      <c r="FFO503" s="176" t="n"/>
      <c r="FFP503" s="176" t="n"/>
      <c r="FFQ503" s="176" t="n"/>
      <c r="FFR503" s="176" t="n"/>
      <c r="FFS503" s="176" t="n"/>
      <c r="FFT503" s="176" t="n"/>
      <c r="FFU503" s="176" t="n"/>
      <c r="FFV503" s="176" t="n"/>
      <c r="FFW503" s="176" t="n"/>
      <c r="FFX503" s="176" t="n"/>
      <c r="FFY503" s="176" t="n"/>
      <c r="FFZ503" s="176" t="n"/>
      <c r="FGA503" s="176" t="n"/>
      <c r="FGB503" s="176" t="n"/>
      <c r="FGC503" s="176" t="n"/>
      <c r="FGD503" s="176" t="n"/>
      <c r="FGE503" s="176" t="n"/>
      <c r="FGF503" s="176" t="n"/>
      <c r="FGG503" s="176" t="n"/>
      <c r="FGH503" s="176" t="n"/>
      <c r="FGI503" s="176" t="n"/>
      <c r="FGJ503" s="176" t="n"/>
      <c r="FGK503" s="176" t="n"/>
      <c r="FGL503" s="176" t="n"/>
      <c r="FGM503" s="176" t="n"/>
      <c r="FGN503" s="176" t="n"/>
      <c r="FGO503" s="176" t="n"/>
      <c r="FGP503" s="176" t="n"/>
      <c r="FGQ503" s="176" t="n"/>
      <c r="FGR503" s="176" t="n"/>
      <c r="FGS503" s="176" t="n"/>
      <c r="FGT503" s="176" t="n"/>
      <c r="FGU503" s="176" t="n"/>
      <c r="FGV503" s="176" t="n"/>
      <c r="FGW503" s="176" t="n"/>
      <c r="FGX503" s="176" t="n"/>
      <c r="FGY503" s="176" t="n"/>
      <c r="FGZ503" s="176" t="n"/>
      <c r="FHA503" s="176" t="n"/>
      <c r="FHB503" s="176" t="n"/>
      <c r="FHC503" s="176" t="n"/>
      <c r="FHD503" s="176" t="n"/>
      <c r="FHE503" s="176" t="n"/>
      <c r="FHF503" s="176" t="n"/>
      <c r="FHG503" s="176" t="n"/>
      <c r="FHH503" s="176" t="n"/>
      <c r="FHI503" s="176" t="n"/>
      <c r="FHJ503" s="176" t="n"/>
      <c r="FHK503" s="176" t="n"/>
      <c r="FHL503" s="176" t="n"/>
      <c r="FHM503" s="176" t="n"/>
      <c r="FHN503" s="176" t="n"/>
      <c r="FHO503" s="176" t="n"/>
      <c r="FHP503" s="176" t="n"/>
      <c r="FHQ503" s="176" t="n"/>
      <c r="FHR503" s="176" t="n"/>
      <c r="FHS503" s="176" t="n"/>
      <c r="FHT503" s="176" t="n"/>
      <c r="FHU503" s="176" t="n"/>
      <c r="FHV503" s="176" t="n"/>
      <c r="FHW503" s="176" t="n"/>
      <c r="FHX503" s="176" t="n"/>
      <c r="FHY503" s="176" t="n"/>
      <c r="FHZ503" s="176" t="n"/>
      <c r="FIA503" s="176" t="n"/>
      <c r="FIB503" s="176" t="n"/>
      <c r="FIC503" s="176" t="n"/>
      <c r="FID503" s="176" t="n"/>
      <c r="FIE503" s="176" t="n"/>
      <c r="FIF503" s="176" t="n"/>
      <c r="FIG503" s="176" t="n"/>
      <c r="FIH503" s="176" t="n"/>
      <c r="FII503" s="176" t="n"/>
      <c r="FIJ503" s="176" t="n"/>
      <c r="FIK503" s="176" t="n"/>
      <c r="FIL503" s="176" t="n"/>
      <c r="FIM503" s="176" t="n"/>
      <c r="FIN503" s="176" t="n"/>
      <c r="FIO503" s="176" t="n"/>
      <c r="FIP503" s="176" t="n"/>
      <c r="FIQ503" s="176" t="n"/>
      <c r="FIR503" s="176" t="n"/>
      <c r="FIS503" s="176" t="n"/>
      <c r="FIT503" s="176" t="n"/>
      <c r="FIU503" s="176" t="n"/>
      <c r="FIV503" s="176" t="n"/>
      <c r="FIW503" s="176" t="n"/>
      <c r="FIX503" s="176" t="n"/>
      <c r="FIY503" s="176" t="n"/>
      <c r="FIZ503" s="176" t="n"/>
      <c r="FJA503" s="176" t="n"/>
      <c r="FJB503" s="176" t="n"/>
      <c r="FJC503" s="176" t="n"/>
      <c r="FJD503" s="176" t="n"/>
      <c r="FJE503" s="176" t="n"/>
      <c r="FJF503" s="176" t="n"/>
      <c r="FJG503" s="176" t="n"/>
      <c r="FJH503" s="176" t="n"/>
      <c r="FJI503" s="176" t="n"/>
      <c r="FJJ503" s="176" t="n"/>
      <c r="FJK503" s="176" t="n"/>
      <c r="FJL503" s="176" t="n"/>
      <c r="FJM503" s="176" t="n"/>
      <c r="FJN503" s="176" t="n"/>
      <c r="FJO503" s="176" t="n"/>
      <c r="FJP503" s="176" t="n"/>
      <c r="FJQ503" s="176" t="n"/>
      <c r="FJR503" s="176" t="n"/>
      <c r="FJS503" s="176" t="n"/>
      <c r="FJT503" s="176" t="n"/>
      <c r="FJU503" s="176" t="n"/>
      <c r="FJV503" s="176" t="n"/>
      <c r="FJW503" s="176" t="n"/>
      <c r="FJX503" s="176" t="n"/>
      <c r="FJY503" s="176" t="n"/>
      <c r="FJZ503" s="176" t="n"/>
      <c r="FKA503" s="176" t="n"/>
      <c r="FKB503" s="176" t="n"/>
      <c r="FKC503" s="176" t="n"/>
      <c r="FKD503" s="176" t="n"/>
      <c r="FKE503" s="176" t="n"/>
      <c r="FKF503" s="176" t="n"/>
      <c r="FKG503" s="176" t="n"/>
      <c r="FKH503" s="176" t="n"/>
      <c r="FKI503" s="176" t="n"/>
      <c r="FKJ503" s="176" t="n"/>
      <c r="FKK503" s="176" t="n"/>
      <c r="FKL503" s="176" t="n"/>
      <c r="FKM503" s="176" t="n"/>
      <c r="FKN503" s="176" t="n"/>
      <c r="FKO503" s="176" t="n"/>
      <c r="FKP503" s="176" t="n"/>
      <c r="FKQ503" s="176" t="n"/>
      <c r="FKR503" s="176" t="n"/>
      <c r="FKS503" s="176" t="n"/>
      <c r="FKT503" s="176" t="n"/>
      <c r="FKU503" s="176" t="n"/>
      <c r="FKV503" s="176" t="n"/>
      <c r="FKW503" s="176" t="n"/>
      <c r="FKX503" s="176" t="n"/>
      <c r="FKY503" s="176" t="n"/>
      <c r="FKZ503" s="176" t="n"/>
      <c r="FLA503" s="176" t="n"/>
      <c r="FLB503" s="176" t="n"/>
      <c r="FLC503" s="176" t="n"/>
      <c r="FLD503" s="176" t="n"/>
      <c r="FLE503" s="176" t="n"/>
      <c r="FLF503" s="176" t="n"/>
      <c r="FLG503" s="176" t="n"/>
      <c r="FLH503" s="176" t="n"/>
      <c r="FLI503" s="176" t="n"/>
      <c r="FLJ503" s="176" t="n"/>
      <c r="FLK503" s="176" t="n"/>
      <c r="FLL503" s="176" t="n"/>
      <c r="FLM503" s="176" t="n"/>
      <c r="FLN503" s="176" t="n"/>
      <c r="FLO503" s="176" t="n"/>
      <c r="FLP503" s="176" t="n"/>
      <c r="FLQ503" s="176" t="n"/>
      <c r="FLR503" s="176" t="n"/>
      <c r="FLS503" s="176" t="n"/>
      <c r="FLT503" s="176" t="n"/>
      <c r="FLU503" s="176" t="n"/>
      <c r="FLV503" s="176" t="n"/>
      <c r="FLW503" s="176" t="n"/>
      <c r="FLX503" s="176" t="n"/>
      <c r="FLY503" s="176" t="n"/>
      <c r="FLZ503" s="176" t="n"/>
      <c r="FMA503" s="176" t="n"/>
      <c r="FMB503" s="176" t="n"/>
      <c r="FMC503" s="176" t="n"/>
      <c r="FMD503" s="176" t="n"/>
      <c r="FME503" s="176" t="n"/>
      <c r="FMF503" s="176" t="n"/>
      <c r="FMG503" s="176" t="n"/>
      <c r="FMH503" s="176" t="n"/>
      <c r="FMI503" s="176" t="n"/>
      <c r="FMJ503" s="176" t="n"/>
      <c r="FMK503" s="176" t="n"/>
      <c r="FML503" s="176" t="n"/>
      <c r="FMM503" s="176" t="n"/>
      <c r="FMN503" s="176" t="n"/>
      <c r="FMO503" s="176" t="n"/>
      <c r="FMP503" s="176" t="n"/>
      <c r="FMQ503" s="176" t="n"/>
      <c r="FMR503" s="176" t="n"/>
      <c r="FMS503" s="176" t="n"/>
      <c r="FMT503" s="176" t="n"/>
      <c r="FMU503" s="176" t="n"/>
      <c r="FMV503" s="176" t="n"/>
      <c r="FMW503" s="176" t="n"/>
      <c r="FMX503" s="176" t="n"/>
      <c r="FMY503" s="176" t="n"/>
      <c r="FMZ503" s="176" t="n"/>
      <c r="FNA503" s="176" t="n"/>
      <c r="FNB503" s="176" t="n"/>
      <c r="FNC503" s="176" t="n"/>
      <c r="FND503" s="176" t="n"/>
      <c r="FNE503" s="176" t="n"/>
      <c r="FNF503" s="176" t="n"/>
      <c r="FNG503" s="176" t="n"/>
      <c r="FNH503" s="176" t="n"/>
      <c r="FNI503" s="176" t="n"/>
      <c r="FNJ503" s="176" t="n"/>
      <c r="FNK503" s="176" t="n"/>
      <c r="FNL503" s="176" t="n"/>
      <c r="FNM503" s="176" t="n"/>
      <c r="FNN503" s="176" t="n"/>
      <c r="FNO503" s="176" t="n"/>
      <c r="FNP503" s="176" t="n"/>
      <c r="FNQ503" s="176" t="n"/>
      <c r="FNR503" s="176" t="n"/>
      <c r="FNS503" s="176" t="n"/>
      <c r="FNT503" s="176" t="n"/>
      <c r="FNU503" s="176" t="n"/>
      <c r="FNV503" s="176" t="n"/>
      <c r="FNW503" s="176" t="n"/>
      <c r="FNX503" s="176" t="n"/>
      <c r="FNY503" s="176" t="n"/>
      <c r="FNZ503" s="176" t="n"/>
      <c r="FOA503" s="176" t="n"/>
      <c r="FOB503" s="176" t="n"/>
      <c r="FOC503" s="176" t="n"/>
      <c r="FOD503" s="176" t="n"/>
      <c r="FOE503" s="176" t="n"/>
      <c r="FOF503" s="176" t="n"/>
      <c r="FOG503" s="176" t="n"/>
      <c r="FOH503" s="176" t="n"/>
      <c r="FOI503" s="176" t="n"/>
      <c r="FOJ503" s="176" t="n"/>
      <c r="FOK503" s="176" t="n"/>
      <c r="FOL503" s="176" t="n"/>
      <c r="FOM503" s="176" t="n"/>
      <c r="FON503" s="176" t="n"/>
      <c r="FOO503" s="176" t="n"/>
      <c r="FOP503" s="176" t="n"/>
      <c r="FOQ503" s="176" t="n"/>
      <c r="FOR503" s="176" t="n"/>
      <c r="FOS503" s="176" t="n"/>
      <c r="FOT503" s="176" t="n"/>
      <c r="FOU503" s="176" t="n"/>
      <c r="FOV503" s="176" t="n"/>
      <c r="FOW503" s="176" t="n"/>
      <c r="FOX503" s="176" t="n"/>
      <c r="FOY503" s="176" t="n"/>
      <c r="FOZ503" s="176" t="n"/>
      <c r="FPA503" s="176" t="n"/>
      <c r="FPB503" s="176" t="n"/>
      <c r="FPC503" s="176" t="n"/>
      <c r="FPD503" s="176" t="n"/>
      <c r="FPE503" s="176" t="n"/>
      <c r="FPF503" s="176" t="n"/>
      <c r="FPG503" s="176" t="n"/>
      <c r="FPH503" s="176" t="n"/>
      <c r="FPI503" s="176" t="n"/>
      <c r="FPJ503" s="176" t="n"/>
      <c r="FPK503" s="176" t="n"/>
      <c r="FPL503" s="176" t="n"/>
      <c r="FPM503" s="176" t="n"/>
      <c r="FPN503" s="176" t="n"/>
      <c r="FPO503" s="176" t="n"/>
      <c r="FPP503" s="176" t="n"/>
      <c r="FPQ503" s="176" t="n"/>
      <c r="FPR503" s="176" t="n"/>
      <c r="FPS503" s="176" t="n"/>
      <c r="FPT503" s="176" t="n"/>
      <c r="FPU503" s="176" t="n"/>
      <c r="FPV503" s="176" t="n"/>
      <c r="FPW503" s="176" t="n"/>
      <c r="FPX503" s="176" t="n"/>
      <c r="FPY503" s="176" t="n"/>
      <c r="FPZ503" s="176" t="n"/>
      <c r="FQA503" s="176" t="n"/>
      <c r="FQB503" s="176" t="n"/>
      <c r="FQC503" s="176" t="n"/>
      <c r="FQD503" s="176" t="n"/>
      <c r="FQE503" s="176" t="n"/>
      <c r="FQF503" s="176" t="n"/>
      <c r="FQG503" s="176" t="n"/>
      <c r="FQH503" s="176" t="n"/>
      <c r="FQI503" s="176" t="n"/>
      <c r="FQJ503" s="176" t="n"/>
      <c r="FQK503" s="176" t="n"/>
      <c r="FQL503" s="176" t="n"/>
      <c r="FQM503" s="176" t="n"/>
      <c r="FQN503" s="176" t="n"/>
      <c r="FQO503" s="176" t="n"/>
      <c r="FQP503" s="176" t="n"/>
      <c r="FQQ503" s="176" t="n"/>
      <c r="FQR503" s="176" t="n"/>
      <c r="FQS503" s="176" t="n"/>
      <c r="FQT503" s="176" t="n"/>
      <c r="FQU503" s="176" t="n"/>
      <c r="FQV503" s="176" t="n"/>
      <c r="FQW503" s="176" t="n"/>
      <c r="FQX503" s="176" t="n"/>
      <c r="FQY503" s="176" t="n"/>
      <c r="FQZ503" s="176" t="n"/>
      <c r="FRA503" s="176" t="n"/>
      <c r="FRB503" s="176" t="n"/>
      <c r="FRC503" s="176" t="n"/>
      <c r="FRD503" s="176" t="n"/>
      <c r="FRE503" s="176" t="n"/>
      <c r="FRF503" s="176" t="n"/>
      <c r="FRG503" s="176" t="n"/>
      <c r="FRH503" s="176" t="n"/>
      <c r="FRI503" s="176" t="n"/>
      <c r="FRJ503" s="176" t="n"/>
      <c r="FRK503" s="176" t="n"/>
      <c r="FRL503" s="176" t="n"/>
      <c r="FRM503" s="176" t="n"/>
      <c r="FRN503" s="176" t="n"/>
      <c r="FRO503" s="176" t="n"/>
      <c r="FRP503" s="176" t="n"/>
      <c r="FRQ503" s="176" t="n"/>
      <c r="FRR503" s="176" t="n"/>
      <c r="FRS503" s="176" t="n"/>
      <c r="FRT503" s="176" t="n"/>
      <c r="FRU503" s="176" t="n"/>
      <c r="FRV503" s="176" t="n"/>
      <c r="FRW503" s="176" t="n"/>
      <c r="FRX503" s="176" t="n"/>
      <c r="FRY503" s="176" t="n"/>
      <c r="FRZ503" s="176" t="n"/>
      <c r="FSA503" s="176" t="n"/>
      <c r="FSB503" s="176" t="n"/>
      <c r="FSC503" s="176" t="n"/>
      <c r="FSD503" s="176" t="n"/>
      <c r="FSE503" s="176" t="n"/>
      <c r="FSF503" s="176" t="n"/>
      <c r="FSG503" s="176" t="n"/>
      <c r="FSH503" s="176" t="n"/>
      <c r="FSI503" s="176" t="n"/>
      <c r="FSJ503" s="176" t="n"/>
      <c r="FSK503" s="176" t="n"/>
      <c r="FSL503" s="176" t="n"/>
      <c r="FSM503" s="176" t="n"/>
      <c r="FSN503" s="176" t="n"/>
      <c r="FSO503" s="176" t="n"/>
      <c r="FSP503" s="176" t="n"/>
      <c r="FSQ503" s="176" t="n"/>
      <c r="FSR503" s="176" t="n"/>
      <c r="FSS503" s="176" t="n"/>
      <c r="FST503" s="176" t="n"/>
      <c r="FSU503" s="176" t="n"/>
      <c r="FSV503" s="176" t="n"/>
      <c r="FSW503" s="176" t="n"/>
      <c r="FSX503" s="176" t="n"/>
      <c r="FSY503" s="176" t="n"/>
      <c r="FSZ503" s="176" t="n"/>
      <c r="FTA503" s="176" t="n"/>
      <c r="FTB503" s="176" t="n"/>
      <c r="FTC503" s="176" t="n"/>
      <c r="FTD503" s="176" t="n"/>
      <c r="FTE503" s="176" t="n"/>
      <c r="FTF503" s="176" t="n"/>
      <c r="FTG503" s="176" t="n"/>
      <c r="FTH503" s="176" t="n"/>
      <c r="FTI503" s="176" t="n"/>
      <c r="FTJ503" s="176" t="n"/>
      <c r="FTK503" s="176" t="n"/>
      <c r="FTL503" s="176" t="n"/>
      <c r="FTM503" s="176" t="n"/>
      <c r="FTN503" s="176" t="n"/>
      <c r="FTO503" s="176" t="n"/>
      <c r="FTP503" s="176" t="n"/>
      <c r="FTQ503" s="176" t="n"/>
      <c r="FTR503" s="176" t="n"/>
      <c r="FTS503" s="176" t="n"/>
      <c r="FTT503" s="176" t="n"/>
      <c r="FTU503" s="176" t="n"/>
      <c r="FTV503" s="176" t="n"/>
      <c r="FTW503" s="176" t="n"/>
      <c r="FTX503" s="176" t="n"/>
      <c r="FTY503" s="176" t="n"/>
      <c r="FTZ503" s="176" t="n"/>
      <c r="FUA503" s="176" t="n"/>
      <c r="FUB503" s="176" t="n"/>
      <c r="FUC503" s="176" t="n"/>
      <c r="FUD503" s="176" t="n"/>
      <c r="FUE503" s="176" t="n"/>
      <c r="FUF503" s="176" t="n"/>
      <c r="FUG503" s="176" t="n"/>
      <c r="FUH503" s="176" t="n"/>
      <c r="FUI503" s="176" t="n"/>
      <c r="FUJ503" s="176" t="n"/>
      <c r="FUK503" s="176" t="n"/>
      <c r="FUL503" s="176" t="n"/>
      <c r="FUM503" s="176" t="n"/>
      <c r="FUN503" s="176" t="n"/>
      <c r="FUO503" s="176" t="n"/>
      <c r="FUP503" s="176" t="n"/>
      <c r="FUQ503" s="176" t="n"/>
      <c r="FUR503" s="176" t="n"/>
      <c r="FUS503" s="176" t="n"/>
      <c r="FUT503" s="176" t="n"/>
      <c r="FUU503" s="176" t="n"/>
      <c r="FUV503" s="176" t="n"/>
      <c r="FUW503" s="176" t="n"/>
      <c r="FUX503" s="176" t="n"/>
      <c r="FUY503" s="176" t="n"/>
      <c r="FUZ503" s="176" t="n"/>
      <c r="FVA503" s="176" t="n"/>
      <c r="FVB503" s="176" t="n"/>
      <c r="FVC503" s="176" t="n"/>
      <c r="FVD503" s="176" t="n"/>
      <c r="FVE503" s="176" t="n"/>
      <c r="FVF503" s="176" t="n"/>
      <c r="FVG503" s="176" t="n"/>
      <c r="FVH503" s="176" t="n"/>
      <c r="FVI503" s="176" t="n"/>
      <c r="FVJ503" s="176" t="n"/>
      <c r="FVK503" s="176" t="n"/>
      <c r="FVL503" s="176" t="n"/>
      <c r="FVM503" s="176" t="n"/>
      <c r="FVN503" s="176" t="n"/>
      <c r="FVO503" s="176" t="n"/>
      <c r="FVP503" s="176" t="n"/>
      <c r="FVQ503" s="176" t="n"/>
      <c r="FVR503" s="176" t="n"/>
      <c r="FVS503" s="176" t="n"/>
      <c r="FVT503" s="176" t="n"/>
      <c r="FVU503" s="176" t="n"/>
      <c r="FVV503" s="176" t="n"/>
      <c r="FVW503" s="176" t="n"/>
      <c r="FVX503" s="176" t="n"/>
      <c r="FVY503" s="176" t="n"/>
      <c r="FVZ503" s="176" t="n"/>
      <c r="FWA503" s="176" t="n"/>
      <c r="FWB503" s="176" t="n"/>
      <c r="FWC503" s="176" t="n"/>
      <c r="FWD503" s="176" t="n"/>
      <c r="FWE503" s="176" t="n"/>
      <c r="FWF503" s="176" t="n"/>
      <c r="FWG503" s="176" t="n"/>
      <c r="FWH503" s="176" t="n"/>
      <c r="FWI503" s="176" t="n"/>
      <c r="FWJ503" s="176" t="n"/>
      <c r="FWK503" s="176" t="n"/>
      <c r="FWL503" s="176" t="n"/>
      <c r="FWM503" s="176" t="n"/>
      <c r="FWN503" s="176" t="n"/>
      <c r="FWO503" s="176" t="n"/>
      <c r="FWP503" s="176" t="n"/>
      <c r="FWQ503" s="176" t="n"/>
      <c r="FWR503" s="176" t="n"/>
      <c r="FWS503" s="176" t="n"/>
      <c r="FWT503" s="176" t="n"/>
      <c r="FWU503" s="176" t="n"/>
      <c r="FWV503" s="176" t="n"/>
      <c r="FWW503" s="176" t="n"/>
      <c r="FWX503" s="176" t="n"/>
      <c r="FWY503" s="176" t="n"/>
      <c r="FWZ503" s="176" t="n"/>
      <c r="FXA503" s="176" t="n"/>
      <c r="FXB503" s="176" t="n"/>
      <c r="FXC503" s="176" t="n"/>
      <c r="FXD503" s="176" t="n"/>
      <c r="FXE503" s="176" t="n"/>
      <c r="FXF503" s="176" t="n"/>
      <c r="FXG503" s="176" t="n"/>
      <c r="FXH503" s="176" t="n"/>
      <c r="FXI503" s="176" t="n"/>
      <c r="FXJ503" s="176" t="n"/>
      <c r="FXK503" s="176" t="n"/>
      <c r="FXL503" s="176" t="n"/>
      <c r="FXM503" s="176" t="n"/>
      <c r="FXN503" s="176" t="n"/>
      <c r="FXO503" s="176" t="n"/>
      <c r="FXP503" s="176" t="n"/>
      <c r="FXQ503" s="176" t="n"/>
      <c r="FXR503" s="176" t="n"/>
      <c r="FXS503" s="176" t="n"/>
      <c r="FXT503" s="176" t="n"/>
      <c r="FXU503" s="176" t="n"/>
      <c r="FXV503" s="176" t="n"/>
      <c r="FXW503" s="176" t="n"/>
      <c r="FXX503" s="176" t="n"/>
      <c r="FXY503" s="176" t="n"/>
      <c r="FXZ503" s="176" t="n"/>
      <c r="FYA503" s="176" t="n"/>
      <c r="FYB503" s="176" t="n"/>
      <c r="FYC503" s="176" t="n"/>
      <c r="FYD503" s="176" t="n"/>
      <c r="FYE503" s="176" t="n"/>
      <c r="FYF503" s="176" t="n"/>
      <c r="FYG503" s="176" t="n"/>
      <c r="FYH503" s="176" t="n"/>
      <c r="FYI503" s="176" t="n"/>
      <c r="FYJ503" s="176" t="n"/>
      <c r="FYK503" s="176" t="n"/>
      <c r="FYL503" s="176" t="n"/>
      <c r="FYM503" s="176" t="n"/>
      <c r="FYN503" s="176" t="n"/>
      <c r="FYO503" s="176" t="n"/>
      <c r="FYP503" s="176" t="n"/>
      <c r="FYQ503" s="176" t="n"/>
      <c r="FYR503" s="176" t="n"/>
      <c r="FYS503" s="176" t="n"/>
      <c r="FYT503" s="176" t="n"/>
      <c r="FYU503" s="176" t="n"/>
      <c r="FYV503" s="176" t="n"/>
      <c r="FYW503" s="176" t="n"/>
      <c r="FYX503" s="176" t="n"/>
      <c r="FYY503" s="176" t="n"/>
      <c r="FYZ503" s="176" t="n"/>
      <c r="FZA503" s="176" t="n"/>
      <c r="FZB503" s="176" t="n"/>
      <c r="FZC503" s="176" t="n"/>
      <c r="FZD503" s="176" t="n"/>
      <c r="FZE503" s="176" t="n"/>
      <c r="FZF503" s="176" t="n"/>
      <c r="FZG503" s="176" t="n"/>
      <c r="FZH503" s="176" t="n"/>
      <c r="FZI503" s="176" t="n"/>
      <c r="FZJ503" s="176" t="n"/>
      <c r="FZK503" s="176" t="n"/>
      <c r="FZL503" s="176" t="n"/>
      <c r="FZM503" s="176" t="n"/>
      <c r="FZN503" s="176" t="n"/>
      <c r="FZO503" s="176" t="n"/>
      <c r="FZP503" s="176" t="n"/>
      <c r="FZQ503" s="176" t="n"/>
      <c r="FZR503" s="176" t="n"/>
      <c r="FZS503" s="176" t="n"/>
      <c r="FZT503" s="176" t="n"/>
      <c r="FZU503" s="176" t="n"/>
      <c r="FZV503" s="176" t="n"/>
      <c r="FZW503" s="176" t="n"/>
      <c r="FZX503" s="176" t="n"/>
      <c r="FZY503" s="176" t="n"/>
      <c r="FZZ503" s="176" t="n"/>
      <c r="GAA503" s="176" t="n"/>
      <c r="GAB503" s="176" t="n"/>
      <c r="GAC503" s="176" t="n"/>
      <c r="GAD503" s="176" t="n"/>
      <c r="GAE503" s="176" t="n"/>
      <c r="GAF503" s="176" t="n"/>
      <c r="GAG503" s="176" t="n"/>
      <c r="GAH503" s="176" t="n"/>
      <c r="GAI503" s="176" t="n"/>
      <c r="GAJ503" s="176" t="n"/>
      <c r="GAK503" s="176" t="n"/>
      <c r="GAL503" s="176" t="n"/>
      <c r="GAM503" s="176" t="n"/>
      <c r="GAN503" s="176" t="n"/>
      <c r="GAO503" s="176" t="n"/>
      <c r="GAP503" s="176" t="n"/>
      <c r="GAQ503" s="176" t="n"/>
      <c r="GAR503" s="176" t="n"/>
      <c r="GAS503" s="176" t="n"/>
      <c r="GAT503" s="176" t="n"/>
      <c r="GAU503" s="176" t="n"/>
      <c r="GAV503" s="176" t="n"/>
      <c r="GAW503" s="176" t="n"/>
      <c r="GAX503" s="176" t="n"/>
      <c r="GAY503" s="176" t="n"/>
      <c r="GAZ503" s="176" t="n"/>
      <c r="GBA503" s="176" t="n"/>
      <c r="GBB503" s="176" t="n"/>
      <c r="GBC503" s="176" t="n"/>
      <c r="GBD503" s="176" t="n"/>
      <c r="GBE503" s="176" t="n"/>
      <c r="GBF503" s="176" t="n"/>
      <c r="GBG503" s="176" t="n"/>
      <c r="GBH503" s="176" t="n"/>
      <c r="GBI503" s="176" t="n"/>
      <c r="GBJ503" s="176" t="n"/>
      <c r="GBK503" s="176" t="n"/>
      <c r="GBL503" s="176" t="n"/>
      <c r="GBM503" s="176" t="n"/>
      <c r="GBN503" s="176" t="n"/>
      <c r="GBO503" s="176" t="n"/>
      <c r="GBP503" s="176" t="n"/>
      <c r="GBQ503" s="176" t="n"/>
      <c r="GBR503" s="176" t="n"/>
      <c r="GBS503" s="176" t="n"/>
      <c r="GBT503" s="176" t="n"/>
      <c r="GBU503" s="176" t="n"/>
      <c r="GBV503" s="176" t="n"/>
      <c r="GBW503" s="176" t="n"/>
      <c r="GBX503" s="176" t="n"/>
      <c r="GBY503" s="176" t="n"/>
      <c r="GBZ503" s="176" t="n"/>
      <c r="GCA503" s="176" t="n"/>
      <c r="GCB503" s="176" t="n"/>
      <c r="GCC503" s="176" t="n"/>
      <c r="GCD503" s="176" t="n"/>
      <c r="GCE503" s="176" t="n"/>
      <c r="GCF503" s="176" t="n"/>
      <c r="GCG503" s="176" t="n"/>
      <c r="GCH503" s="176" t="n"/>
      <c r="GCI503" s="176" t="n"/>
      <c r="GCJ503" s="176" t="n"/>
      <c r="GCK503" s="176" t="n"/>
      <c r="GCL503" s="176" t="n"/>
      <c r="GCM503" s="176" t="n"/>
      <c r="GCN503" s="176" t="n"/>
      <c r="GCO503" s="176" t="n"/>
      <c r="GCP503" s="176" t="n"/>
      <c r="GCQ503" s="176" t="n"/>
      <c r="GCR503" s="176" t="n"/>
      <c r="GCS503" s="176" t="n"/>
      <c r="GCT503" s="176" t="n"/>
      <c r="GCU503" s="176" t="n"/>
      <c r="GCV503" s="176" t="n"/>
      <c r="GCW503" s="176" t="n"/>
      <c r="GCX503" s="176" t="n"/>
      <c r="GCY503" s="176" t="n"/>
      <c r="GCZ503" s="176" t="n"/>
      <c r="GDA503" s="176" t="n"/>
      <c r="GDB503" s="176" t="n"/>
      <c r="GDC503" s="176" t="n"/>
      <c r="GDD503" s="176" t="n"/>
      <c r="GDE503" s="176" t="n"/>
      <c r="GDF503" s="176" t="n"/>
      <c r="GDG503" s="176" t="n"/>
      <c r="GDH503" s="176" t="n"/>
      <c r="GDI503" s="176" t="n"/>
      <c r="GDJ503" s="176" t="n"/>
      <c r="GDK503" s="176" t="n"/>
      <c r="GDL503" s="176" t="n"/>
      <c r="GDM503" s="176" t="n"/>
      <c r="GDN503" s="176" t="n"/>
      <c r="GDO503" s="176" t="n"/>
      <c r="GDP503" s="176" t="n"/>
      <c r="GDQ503" s="176" t="n"/>
      <c r="GDR503" s="176" t="n"/>
      <c r="GDS503" s="176" t="n"/>
      <c r="GDT503" s="176" t="n"/>
      <c r="GDU503" s="176" t="n"/>
      <c r="GDV503" s="176" t="n"/>
      <c r="GDW503" s="176" t="n"/>
      <c r="GDX503" s="176" t="n"/>
      <c r="GDY503" s="176" t="n"/>
      <c r="GDZ503" s="176" t="n"/>
      <c r="GEA503" s="176" t="n"/>
      <c r="GEB503" s="176" t="n"/>
      <c r="GEC503" s="176" t="n"/>
      <c r="GED503" s="176" t="n"/>
      <c r="GEE503" s="176" t="n"/>
      <c r="GEF503" s="176" t="n"/>
      <c r="GEG503" s="176" t="n"/>
      <c r="GEH503" s="176" t="n"/>
      <c r="GEI503" s="176" t="n"/>
      <c r="GEJ503" s="176" t="n"/>
      <c r="GEK503" s="176" t="n"/>
      <c r="GEL503" s="176" t="n"/>
      <c r="GEM503" s="176" t="n"/>
      <c r="GEN503" s="176" t="n"/>
      <c r="GEO503" s="176" t="n"/>
      <c r="GEP503" s="176" t="n"/>
      <c r="GEQ503" s="176" t="n"/>
      <c r="GER503" s="176" t="n"/>
      <c r="GES503" s="176" t="n"/>
      <c r="GET503" s="176" t="n"/>
      <c r="GEU503" s="176" t="n"/>
      <c r="GEV503" s="176" t="n"/>
      <c r="GEW503" s="176" t="n"/>
      <c r="GEX503" s="176" t="n"/>
      <c r="GEY503" s="176" t="n"/>
      <c r="GEZ503" s="176" t="n"/>
      <c r="GFA503" s="176" t="n"/>
      <c r="GFB503" s="176" t="n"/>
      <c r="GFC503" s="176" t="n"/>
      <c r="GFD503" s="176" t="n"/>
      <c r="GFE503" s="176" t="n"/>
      <c r="GFF503" s="176" t="n"/>
      <c r="GFG503" s="176" t="n"/>
      <c r="GFH503" s="176" t="n"/>
      <c r="GFI503" s="176" t="n"/>
      <c r="GFJ503" s="176" t="n"/>
      <c r="GFK503" s="176" t="n"/>
      <c r="GFL503" s="176" t="n"/>
      <c r="GFM503" s="176" t="n"/>
      <c r="GFN503" s="176" t="n"/>
      <c r="GFO503" s="176" t="n"/>
      <c r="GFP503" s="176" t="n"/>
      <c r="GFQ503" s="176" t="n"/>
      <c r="GFR503" s="176" t="n"/>
      <c r="GFS503" s="176" t="n"/>
      <c r="GFT503" s="176" t="n"/>
      <c r="GFU503" s="176" t="n"/>
      <c r="GFV503" s="176" t="n"/>
      <c r="GFW503" s="176" t="n"/>
      <c r="GFX503" s="176" t="n"/>
      <c r="GFY503" s="176" t="n"/>
      <c r="GFZ503" s="176" t="n"/>
      <c r="GGA503" s="176" t="n"/>
      <c r="GGB503" s="176" t="n"/>
      <c r="GGC503" s="176" t="n"/>
      <c r="GGD503" s="176" t="n"/>
      <c r="GGE503" s="176" t="n"/>
      <c r="GGF503" s="176" t="n"/>
      <c r="GGG503" s="176" t="n"/>
      <c r="GGH503" s="176" t="n"/>
      <c r="GGI503" s="176" t="n"/>
      <c r="GGJ503" s="176" t="n"/>
      <c r="GGK503" s="176" t="n"/>
      <c r="GGL503" s="176" t="n"/>
      <c r="GGM503" s="176" t="n"/>
      <c r="GGN503" s="176" t="n"/>
      <c r="GGO503" s="176" t="n"/>
      <c r="GGP503" s="176" t="n"/>
      <c r="GGQ503" s="176" t="n"/>
      <c r="GGR503" s="176" t="n"/>
      <c r="GGS503" s="176" t="n"/>
      <c r="GGT503" s="176" t="n"/>
      <c r="GGU503" s="176" t="n"/>
      <c r="GGV503" s="176" t="n"/>
      <c r="GGW503" s="176" t="n"/>
      <c r="GGX503" s="176" t="n"/>
      <c r="GGY503" s="176" t="n"/>
      <c r="GGZ503" s="176" t="n"/>
      <c r="GHA503" s="176" t="n"/>
      <c r="GHB503" s="176" t="n"/>
      <c r="GHC503" s="176" t="n"/>
      <c r="GHD503" s="176" t="n"/>
      <c r="GHE503" s="176" t="n"/>
      <c r="GHF503" s="176" t="n"/>
      <c r="GHG503" s="176" t="n"/>
      <c r="GHH503" s="176" t="n"/>
      <c r="GHI503" s="176" t="n"/>
      <c r="GHJ503" s="176" t="n"/>
      <c r="GHK503" s="176" t="n"/>
      <c r="GHL503" s="176" t="n"/>
      <c r="GHM503" s="176" t="n"/>
      <c r="GHN503" s="176" t="n"/>
      <c r="GHO503" s="176" t="n"/>
      <c r="GHP503" s="176" t="n"/>
      <c r="GHQ503" s="176" t="n"/>
      <c r="GHR503" s="176" t="n"/>
      <c r="GHS503" s="176" t="n"/>
      <c r="GHT503" s="176" t="n"/>
      <c r="GHU503" s="176" t="n"/>
      <c r="GHV503" s="176" t="n"/>
      <c r="GHW503" s="176" t="n"/>
      <c r="GHX503" s="176" t="n"/>
      <c r="GHY503" s="176" t="n"/>
      <c r="GHZ503" s="176" t="n"/>
      <c r="GIA503" s="176" t="n"/>
      <c r="GIB503" s="176" t="n"/>
      <c r="GIC503" s="176" t="n"/>
      <c r="GID503" s="176" t="n"/>
      <c r="GIE503" s="176" t="n"/>
      <c r="GIF503" s="176" t="n"/>
      <c r="GIG503" s="176" t="n"/>
      <c r="GIH503" s="176" t="n"/>
      <c r="GII503" s="176" t="n"/>
      <c r="GIJ503" s="176" t="n"/>
      <c r="GIK503" s="176" t="n"/>
      <c r="GIL503" s="176" t="n"/>
      <c r="GIM503" s="176" t="n"/>
      <c r="GIN503" s="176" t="n"/>
      <c r="GIO503" s="176" t="n"/>
      <c r="GIP503" s="176" t="n"/>
      <c r="GIQ503" s="176" t="n"/>
      <c r="GIR503" s="176" t="n"/>
      <c r="GIS503" s="176" t="n"/>
      <c r="GIT503" s="176" t="n"/>
      <c r="GIU503" s="176" t="n"/>
      <c r="GIV503" s="176" t="n"/>
      <c r="GIW503" s="176" t="n"/>
      <c r="GIX503" s="176" t="n"/>
      <c r="GIY503" s="176" t="n"/>
      <c r="GIZ503" s="176" t="n"/>
      <c r="GJA503" s="176" t="n"/>
      <c r="GJB503" s="176" t="n"/>
      <c r="GJC503" s="176" t="n"/>
      <c r="GJD503" s="176" t="n"/>
      <c r="GJE503" s="176" t="n"/>
      <c r="GJF503" s="176" t="n"/>
      <c r="GJG503" s="176" t="n"/>
      <c r="GJH503" s="176" t="n"/>
      <c r="GJI503" s="176" t="n"/>
      <c r="GJJ503" s="176" t="n"/>
      <c r="GJK503" s="176" t="n"/>
      <c r="GJL503" s="176" t="n"/>
      <c r="GJM503" s="176" t="n"/>
      <c r="GJN503" s="176" t="n"/>
      <c r="GJO503" s="176" t="n"/>
      <c r="GJP503" s="176" t="n"/>
      <c r="GJQ503" s="176" t="n"/>
      <c r="GJR503" s="176" t="n"/>
      <c r="GJS503" s="176" t="n"/>
      <c r="GJT503" s="176" t="n"/>
      <c r="GJU503" s="176" t="n"/>
      <c r="GJV503" s="176" t="n"/>
      <c r="GJW503" s="176" t="n"/>
      <c r="GJX503" s="176" t="n"/>
      <c r="GJY503" s="176" t="n"/>
      <c r="GJZ503" s="176" t="n"/>
      <c r="GKA503" s="176" t="n"/>
      <c r="GKB503" s="176" t="n"/>
      <c r="GKC503" s="176" t="n"/>
      <c r="GKD503" s="176" t="n"/>
      <c r="GKE503" s="176" t="n"/>
      <c r="GKF503" s="176" t="n"/>
      <c r="GKG503" s="176" t="n"/>
      <c r="GKH503" s="176" t="n"/>
      <c r="GKI503" s="176" t="n"/>
      <c r="GKJ503" s="176" t="n"/>
      <c r="GKK503" s="176" t="n"/>
      <c r="GKL503" s="176" t="n"/>
      <c r="GKM503" s="176" t="n"/>
      <c r="GKN503" s="176" t="n"/>
      <c r="GKO503" s="176" t="n"/>
      <c r="GKP503" s="176" t="n"/>
      <c r="GKQ503" s="176" t="n"/>
      <c r="GKR503" s="176" t="n"/>
      <c r="GKS503" s="176" t="n"/>
      <c r="GKT503" s="176" t="n"/>
      <c r="GKU503" s="176" t="n"/>
      <c r="GKV503" s="176" t="n"/>
      <c r="GKW503" s="176" t="n"/>
      <c r="GKX503" s="176" t="n"/>
      <c r="GKY503" s="176" t="n"/>
      <c r="GKZ503" s="176" t="n"/>
      <c r="GLA503" s="176" t="n"/>
      <c r="GLB503" s="176" t="n"/>
      <c r="GLC503" s="176" t="n"/>
      <c r="GLD503" s="176" t="n"/>
      <c r="GLE503" s="176" t="n"/>
      <c r="GLF503" s="176" t="n"/>
      <c r="GLG503" s="176" t="n"/>
      <c r="GLH503" s="176" t="n"/>
      <c r="GLI503" s="176" t="n"/>
      <c r="GLJ503" s="176" t="n"/>
      <c r="GLK503" s="176" t="n"/>
      <c r="GLL503" s="176" t="n"/>
      <c r="GLM503" s="176" t="n"/>
      <c r="GLN503" s="176" t="n"/>
      <c r="GLO503" s="176" t="n"/>
      <c r="GLP503" s="176" t="n"/>
      <c r="GLQ503" s="176" t="n"/>
      <c r="GLR503" s="176" t="n"/>
      <c r="GLS503" s="176" t="n"/>
      <c r="GLT503" s="176" t="n"/>
      <c r="GLU503" s="176" t="n"/>
      <c r="GLV503" s="176" t="n"/>
      <c r="GLW503" s="176" t="n"/>
      <c r="GLX503" s="176" t="n"/>
      <c r="GLY503" s="176" t="n"/>
      <c r="GLZ503" s="176" t="n"/>
      <c r="GMA503" s="176" t="n"/>
      <c r="GMB503" s="176" t="n"/>
      <c r="GMC503" s="176" t="n"/>
      <c r="GMD503" s="176" t="n"/>
      <c r="GME503" s="176" t="n"/>
      <c r="GMF503" s="176" t="n"/>
      <c r="GMG503" s="176" t="n"/>
      <c r="GMH503" s="176" t="n"/>
      <c r="GMI503" s="176" t="n"/>
      <c r="GMJ503" s="176" t="n"/>
      <c r="GMK503" s="176" t="n"/>
      <c r="GML503" s="176" t="n"/>
      <c r="GMM503" s="176" t="n"/>
      <c r="GMN503" s="176" t="n"/>
      <c r="GMO503" s="176" t="n"/>
      <c r="GMP503" s="176" t="n"/>
      <c r="GMQ503" s="176" t="n"/>
      <c r="GMR503" s="176" t="n"/>
      <c r="GMS503" s="176" t="n"/>
      <c r="GMT503" s="176" t="n"/>
      <c r="GMU503" s="176" t="n"/>
      <c r="GMV503" s="176" t="n"/>
      <c r="GMW503" s="176" t="n"/>
      <c r="GMX503" s="176" t="n"/>
      <c r="GMY503" s="176" t="n"/>
      <c r="GMZ503" s="176" t="n"/>
      <c r="GNA503" s="176" t="n"/>
      <c r="GNB503" s="176" t="n"/>
      <c r="GNC503" s="176" t="n"/>
      <c r="GND503" s="176" t="n"/>
      <c r="GNE503" s="176" t="n"/>
      <c r="GNF503" s="176" t="n"/>
      <c r="GNG503" s="176" t="n"/>
      <c r="GNH503" s="176" t="n"/>
      <c r="GNI503" s="176" t="n"/>
      <c r="GNJ503" s="176" t="n"/>
      <c r="GNK503" s="176" t="n"/>
      <c r="GNL503" s="176" t="n"/>
      <c r="GNM503" s="176" t="n"/>
      <c r="GNN503" s="176" t="n"/>
      <c r="GNO503" s="176" t="n"/>
      <c r="GNP503" s="176" t="n"/>
      <c r="GNQ503" s="176" t="n"/>
      <c r="GNR503" s="176" t="n"/>
      <c r="GNS503" s="176" t="n"/>
      <c r="GNT503" s="176" t="n"/>
      <c r="GNU503" s="176" t="n"/>
      <c r="GNV503" s="176" t="n"/>
      <c r="GNW503" s="176" t="n"/>
      <c r="GNX503" s="176" t="n"/>
      <c r="GNY503" s="176" t="n"/>
      <c r="GNZ503" s="176" t="n"/>
      <c r="GOA503" s="176" t="n"/>
      <c r="GOB503" s="176" t="n"/>
      <c r="GOC503" s="176" t="n"/>
      <c r="GOD503" s="176" t="n"/>
      <c r="GOE503" s="176" t="n"/>
      <c r="GOF503" s="176" t="n"/>
      <c r="GOG503" s="176" t="n"/>
      <c r="GOH503" s="176" t="n"/>
      <c r="GOI503" s="176" t="n"/>
      <c r="GOJ503" s="176" t="n"/>
      <c r="GOK503" s="176" t="n"/>
      <c r="GOL503" s="176" t="n"/>
      <c r="GOM503" s="176" t="n"/>
      <c r="GON503" s="176" t="n"/>
      <c r="GOO503" s="176" t="n"/>
      <c r="GOP503" s="176" t="n"/>
      <c r="GOQ503" s="176" t="n"/>
      <c r="GOR503" s="176" t="n"/>
      <c r="GOS503" s="176" t="n"/>
      <c r="GOT503" s="176" t="n"/>
      <c r="GOU503" s="176" t="n"/>
      <c r="GOV503" s="176" t="n"/>
      <c r="GOW503" s="176" t="n"/>
      <c r="GOX503" s="176" t="n"/>
      <c r="GOY503" s="176" t="n"/>
      <c r="GOZ503" s="176" t="n"/>
      <c r="GPA503" s="176" t="n"/>
      <c r="GPB503" s="176" t="n"/>
      <c r="GPC503" s="176" t="n"/>
      <c r="GPD503" s="176" t="n"/>
      <c r="GPE503" s="176" t="n"/>
      <c r="GPF503" s="176" t="n"/>
      <c r="GPG503" s="176" t="n"/>
      <c r="GPH503" s="176" t="n"/>
      <c r="GPI503" s="176" t="n"/>
      <c r="GPJ503" s="176" t="n"/>
      <c r="GPK503" s="176" t="n"/>
      <c r="GPL503" s="176" t="n"/>
      <c r="GPM503" s="176" t="n"/>
      <c r="GPN503" s="176" t="n"/>
      <c r="GPO503" s="176" t="n"/>
      <c r="GPP503" s="176" t="n"/>
      <c r="GPQ503" s="176" t="n"/>
      <c r="GPR503" s="176" t="n"/>
      <c r="GPS503" s="176" t="n"/>
      <c r="GPT503" s="176" t="n"/>
      <c r="GPU503" s="176" t="n"/>
      <c r="GPV503" s="176" t="n"/>
      <c r="GPW503" s="176" t="n"/>
      <c r="GPX503" s="176" t="n"/>
      <c r="GPY503" s="176" t="n"/>
      <c r="GPZ503" s="176" t="n"/>
      <c r="GQA503" s="176" t="n"/>
      <c r="GQB503" s="176" t="n"/>
      <c r="GQC503" s="176" t="n"/>
      <c r="GQD503" s="176" t="n"/>
      <c r="GQE503" s="176" t="n"/>
      <c r="GQF503" s="176" t="n"/>
      <c r="GQG503" s="176" t="n"/>
      <c r="GQH503" s="176" t="n"/>
      <c r="GQI503" s="176" t="n"/>
      <c r="GQJ503" s="176" t="n"/>
      <c r="GQK503" s="176" t="n"/>
      <c r="GQL503" s="176" t="n"/>
      <c r="GQM503" s="176" t="n"/>
      <c r="GQN503" s="176" t="n"/>
      <c r="GQO503" s="176" t="n"/>
      <c r="GQP503" s="176" t="n"/>
      <c r="GQQ503" s="176" t="n"/>
      <c r="GQR503" s="176" t="n"/>
      <c r="GQS503" s="176" t="n"/>
      <c r="GQT503" s="176" t="n"/>
      <c r="GQU503" s="176" t="n"/>
      <c r="GQV503" s="176" t="n"/>
      <c r="GQW503" s="176" t="n"/>
      <c r="GQX503" s="176" t="n"/>
      <c r="GQY503" s="176" t="n"/>
      <c r="GQZ503" s="176" t="n"/>
      <c r="GRA503" s="176" t="n"/>
      <c r="GRB503" s="176" t="n"/>
      <c r="GRC503" s="176" t="n"/>
      <c r="GRD503" s="176" t="n"/>
      <c r="GRE503" s="176" t="n"/>
      <c r="GRF503" s="176" t="n"/>
      <c r="GRG503" s="176" t="n"/>
      <c r="GRH503" s="176" t="n"/>
      <c r="GRI503" s="176" t="n"/>
      <c r="GRJ503" s="176" t="n"/>
      <c r="GRK503" s="176" t="n"/>
      <c r="GRL503" s="176" t="n"/>
      <c r="GRM503" s="176" t="n"/>
      <c r="GRN503" s="176" t="n"/>
      <c r="GRO503" s="176" t="n"/>
      <c r="GRP503" s="176" t="n"/>
      <c r="GRQ503" s="176" t="n"/>
      <c r="GRR503" s="176" t="n"/>
      <c r="GRS503" s="176" t="n"/>
      <c r="GRT503" s="176" t="n"/>
      <c r="GRU503" s="176" t="n"/>
      <c r="GRV503" s="176" t="n"/>
      <c r="GRW503" s="176" t="n"/>
      <c r="GRX503" s="176" t="n"/>
      <c r="GRY503" s="176" t="n"/>
      <c r="GRZ503" s="176" t="n"/>
      <c r="GSA503" s="176" t="n"/>
      <c r="GSB503" s="176" t="n"/>
      <c r="GSC503" s="176" t="n"/>
      <c r="GSD503" s="176" t="n"/>
      <c r="GSE503" s="176" t="n"/>
      <c r="GSF503" s="176" t="n"/>
      <c r="GSG503" s="176" t="n"/>
      <c r="GSH503" s="176" t="n"/>
      <c r="GSI503" s="176" t="n"/>
      <c r="GSJ503" s="176" t="n"/>
      <c r="GSK503" s="176" t="n"/>
      <c r="GSL503" s="176" t="n"/>
      <c r="GSM503" s="176" t="n"/>
      <c r="GSN503" s="176" t="n"/>
      <c r="GSO503" s="176" t="n"/>
      <c r="GSP503" s="176" t="n"/>
      <c r="GSQ503" s="176" t="n"/>
      <c r="GSR503" s="176" t="n"/>
      <c r="GSS503" s="176" t="n"/>
      <c r="GST503" s="176" t="n"/>
      <c r="GSU503" s="176" t="n"/>
      <c r="GSV503" s="176" t="n"/>
      <c r="GSW503" s="176" t="n"/>
      <c r="GSX503" s="176" t="n"/>
      <c r="GSY503" s="176" t="n"/>
      <c r="GSZ503" s="176" t="n"/>
      <c r="GTA503" s="176" t="n"/>
      <c r="GTB503" s="176" t="n"/>
      <c r="GTC503" s="176" t="n"/>
      <c r="GTD503" s="176" t="n"/>
      <c r="GTE503" s="176" t="n"/>
      <c r="GTF503" s="176" t="n"/>
      <c r="GTG503" s="176" t="n"/>
      <c r="GTH503" s="176" t="n"/>
      <c r="GTI503" s="176" t="n"/>
      <c r="GTJ503" s="176" t="n"/>
      <c r="GTK503" s="176" t="n"/>
      <c r="GTL503" s="176" t="n"/>
      <c r="GTM503" s="176" t="n"/>
      <c r="GTN503" s="176" t="n"/>
      <c r="GTO503" s="176" t="n"/>
      <c r="GTP503" s="176" t="n"/>
      <c r="GTQ503" s="176" t="n"/>
      <c r="GTR503" s="176" t="n"/>
      <c r="GTS503" s="176" t="n"/>
      <c r="GTT503" s="176" t="n"/>
      <c r="GTU503" s="176" t="n"/>
      <c r="GTV503" s="176" t="n"/>
      <c r="GTW503" s="176" t="n"/>
      <c r="GTX503" s="176" t="n"/>
      <c r="GTY503" s="176" t="n"/>
      <c r="GTZ503" s="176" t="n"/>
      <c r="GUA503" s="176" t="n"/>
      <c r="GUB503" s="176" t="n"/>
      <c r="GUC503" s="176" t="n"/>
      <c r="GUD503" s="176" t="n"/>
      <c r="GUE503" s="176" t="n"/>
      <c r="GUF503" s="176" t="n"/>
      <c r="GUG503" s="176" t="n"/>
      <c r="GUH503" s="176" t="n"/>
      <c r="GUI503" s="176" t="n"/>
      <c r="GUJ503" s="176" t="n"/>
      <c r="GUK503" s="176" t="n"/>
      <c r="GUL503" s="176" t="n"/>
      <c r="GUM503" s="176" t="n"/>
      <c r="GUN503" s="176" t="n"/>
      <c r="GUO503" s="176" t="n"/>
      <c r="GUP503" s="176" t="n"/>
      <c r="GUQ503" s="176" t="n"/>
      <c r="GUR503" s="176" t="n"/>
      <c r="GUS503" s="176" t="n"/>
      <c r="GUT503" s="176" t="n"/>
      <c r="GUU503" s="176" t="n"/>
      <c r="GUV503" s="176" t="n"/>
      <c r="GUW503" s="176" t="n"/>
      <c r="GUX503" s="176" t="n"/>
      <c r="GUY503" s="176" t="n"/>
      <c r="GUZ503" s="176" t="n"/>
      <c r="GVA503" s="176" t="n"/>
      <c r="GVB503" s="176" t="n"/>
      <c r="GVC503" s="176" t="n"/>
      <c r="GVD503" s="176" t="n"/>
      <c r="GVE503" s="176" t="n"/>
      <c r="GVF503" s="176" t="n"/>
      <c r="GVG503" s="176" t="n"/>
      <c r="GVH503" s="176" t="n"/>
      <c r="GVI503" s="176" t="n"/>
      <c r="GVJ503" s="176" t="n"/>
      <c r="GVK503" s="176" t="n"/>
      <c r="GVL503" s="176" t="n"/>
      <c r="GVM503" s="176" t="n"/>
      <c r="GVN503" s="176" t="n"/>
      <c r="GVO503" s="176" t="n"/>
      <c r="GVP503" s="176" t="n"/>
      <c r="GVQ503" s="176" t="n"/>
      <c r="GVR503" s="176" t="n"/>
      <c r="GVS503" s="176" t="n"/>
      <c r="GVT503" s="176" t="n"/>
      <c r="GVU503" s="176" t="n"/>
      <c r="GVV503" s="176" t="n"/>
      <c r="GVW503" s="176" t="n"/>
      <c r="GVX503" s="176" t="n"/>
      <c r="GVY503" s="176" t="n"/>
      <c r="GVZ503" s="176" t="n"/>
      <c r="GWA503" s="176" t="n"/>
      <c r="GWB503" s="176" t="n"/>
      <c r="GWC503" s="176" t="n"/>
      <c r="GWD503" s="176" t="n"/>
      <c r="GWE503" s="176" t="n"/>
      <c r="GWF503" s="176" t="n"/>
      <c r="GWG503" s="176" t="n"/>
      <c r="GWH503" s="176" t="n"/>
      <c r="GWI503" s="176" t="n"/>
      <c r="GWJ503" s="176" t="n"/>
      <c r="GWK503" s="176" t="n"/>
      <c r="GWL503" s="176" t="n"/>
      <c r="GWM503" s="176" t="n"/>
      <c r="GWN503" s="176" t="n"/>
      <c r="GWO503" s="176" t="n"/>
      <c r="GWP503" s="176" t="n"/>
      <c r="GWQ503" s="176" t="n"/>
      <c r="GWR503" s="176" t="n"/>
      <c r="GWS503" s="176" t="n"/>
      <c r="GWT503" s="176" t="n"/>
      <c r="GWU503" s="176" t="n"/>
      <c r="GWV503" s="176" t="n"/>
      <c r="GWW503" s="176" t="n"/>
      <c r="GWX503" s="176" t="n"/>
      <c r="GWY503" s="176" t="n"/>
      <c r="GWZ503" s="176" t="n"/>
      <c r="GXA503" s="176" t="n"/>
      <c r="GXB503" s="176" t="n"/>
      <c r="GXC503" s="176" t="n"/>
      <c r="GXD503" s="176" t="n"/>
      <c r="GXE503" s="176" t="n"/>
      <c r="GXF503" s="176" t="n"/>
      <c r="GXG503" s="176" t="n"/>
      <c r="GXH503" s="176" t="n"/>
      <c r="GXI503" s="176" t="n"/>
      <c r="GXJ503" s="176" t="n"/>
      <c r="GXK503" s="176" t="n"/>
      <c r="GXL503" s="176" t="n"/>
      <c r="GXM503" s="176" t="n"/>
      <c r="GXN503" s="176" t="n"/>
      <c r="GXO503" s="176" t="n"/>
      <c r="GXP503" s="176" t="n"/>
      <c r="GXQ503" s="176" t="n"/>
      <c r="GXR503" s="176" t="n"/>
      <c r="GXS503" s="176" t="n"/>
      <c r="GXT503" s="176" t="n"/>
      <c r="GXU503" s="176" t="n"/>
      <c r="GXV503" s="176" t="n"/>
      <c r="GXW503" s="176" t="n"/>
      <c r="GXX503" s="176" t="n"/>
      <c r="GXY503" s="176" t="n"/>
      <c r="GXZ503" s="176" t="n"/>
      <c r="GYA503" s="176" t="n"/>
      <c r="GYB503" s="176" t="n"/>
      <c r="GYC503" s="176" t="n"/>
      <c r="GYD503" s="176" t="n"/>
      <c r="GYE503" s="176" t="n"/>
      <c r="GYF503" s="176" t="n"/>
      <c r="GYG503" s="176" t="n"/>
      <c r="GYH503" s="176" t="n"/>
      <c r="GYI503" s="176" t="n"/>
      <c r="GYJ503" s="176" t="n"/>
      <c r="GYK503" s="176" t="n"/>
      <c r="GYL503" s="176" t="n"/>
      <c r="GYM503" s="176" t="n"/>
      <c r="GYN503" s="176" t="n"/>
      <c r="GYO503" s="176" t="n"/>
      <c r="GYP503" s="176" t="n"/>
      <c r="GYQ503" s="176" t="n"/>
      <c r="GYR503" s="176" t="n"/>
      <c r="GYS503" s="176" t="n"/>
      <c r="GYT503" s="176" t="n"/>
      <c r="GYU503" s="176" t="n"/>
      <c r="GYV503" s="176" t="n"/>
      <c r="GYW503" s="176" t="n"/>
      <c r="GYX503" s="176" t="n"/>
      <c r="GYY503" s="176" t="n"/>
      <c r="GYZ503" s="176" t="n"/>
      <c r="GZA503" s="176" t="n"/>
      <c r="GZB503" s="176" t="n"/>
      <c r="GZC503" s="176" t="n"/>
      <c r="GZD503" s="176" t="n"/>
      <c r="GZE503" s="176" t="n"/>
      <c r="GZF503" s="176" t="n"/>
      <c r="GZG503" s="176" t="n"/>
      <c r="GZH503" s="176" t="n"/>
      <c r="GZI503" s="176" t="n"/>
      <c r="GZJ503" s="176" t="n"/>
      <c r="GZK503" s="176" t="n"/>
      <c r="GZL503" s="176" t="n"/>
      <c r="GZM503" s="176" t="n"/>
      <c r="GZN503" s="176" t="n"/>
      <c r="GZO503" s="176" t="n"/>
      <c r="GZP503" s="176" t="n"/>
      <c r="GZQ503" s="176" t="n"/>
      <c r="GZR503" s="176" t="n"/>
      <c r="GZS503" s="176" t="n"/>
      <c r="GZT503" s="176" t="n"/>
      <c r="GZU503" s="176" t="n"/>
      <c r="GZV503" s="176" t="n"/>
      <c r="GZW503" s="176" t="n"/>
      <c r="GZX503" s="176" t="n"/>
      <c r="GZY503" s="176" t="n"/>
      <c r="GZZ503" s="176" t="n"/>
      <c r="HAA503" s="176" t="n"/>
      <c r="HAB503" s="176" t="n"/>
      <c r="HAC503" s="176" t="n"/>
      <c r="HAD503" s="176" t="n"/>
      <c r="HAE503" s="176" t="n"/>
      <c r="HAF503" s="176" t="n"/>
      <c r="HAG503" s="176" t="n"/>
      <c r="HAH503" s="176" t="n"/>
      <c r="HAI503" s="176" t="n"/>
      <c r="HAJ503" s="176" t="n"/>
      <c r="HAK503" s="176" t="n"/>
      <c r="HAL503" s="176" t="n"/>
      <c r="HAM503" s="176" t="n"/>
      <c r="HAN503" s="176" t="n"/>
      <c r="HAO503" s="176" t="n"/>
      <c r="HAP503" s="176" t="n"/>
      <c r="HAQ503" s="176" t="n"/>
      <c r="HAR503" s="176" t="n"/>
      <c r="HAS503" s="176" t="n"/>
      <c r="HAT503" s="176" t="n"/>
      <c r="HAU503" s="176" t="n"/>
      <c r="HAV503" s="176" t="n"/>
      <c r="HAW503" s="176" t="n"/>
      <c r="HAX503" s="176" t="n"/>
      <c r="HAY503" s="176" t="n"/>
      <c r="HAZ503" s="176" t="n"/>
      <c r="HBA503" s="176" t="n"/>
      <c r="HBB503" s="176" t="n"/>
      <c r="HBC503" s="176" t="n"/>
      <c r="HBD503" s="176" t="n"/>
      <c r="HBE503" s="176" t="n"/>
      <c r="HBF503" s="176" t="n"/>
      <c r="HBG503" s="176" t="n"/>
      <c r="HBH503" s="176" t="n"/>
      <c r="HBI503" s="176" t="n"/>
      <c r="HBJ503" s="176" t="n"/>
      <c r="HBK503" s="176" t="n"/>
      <c r="HBL503" s="176" t="n"/>
      <c r="HBM503" s="176" t="n"/>
      <c r="HBN503" s="176" t="n"/>
      <c r="HBO503" s="176" t="n"/>
      <c r="HBP503" s="176" t="n"/>
      <c r="HBQ503" s="176" t="n"/>
      <c r="HBR503" s="176" t="n"/>
      <c r="HBS503" s="176" t="n"/>
      <c r="HBT503" s="176" t="n"/>
      <c r="HBU503" s="176" t="n"/>
      <c r="HBV503" s="176" t="n"/>
      <c r="HBW503" s="176" t="n"/>
      <c r="HBX503" s="176" t="n"/>
      <c r="HBY503" s="176" t="n"/>
      <c r="HBZ503" s="176" t="n"/>
      <c r="HCA503" s="176" t="n"/>
      <c r="HCB503" s="176" t="n"/>
      <c r="HCC503" s="176" t="n"/>
      <c r="HCD503" s="176" t="n"/>
      <c r="HCE503" s="176" t="n"/>
      <c r="HCF503" s="176" t="n"/>
      <c r="HCG503" s="176" t="n"/>
      <c r="HCH503" s="176" t="n"/>
      <c r="HCI503" s="176" t="n"/>
      <c r="HCJ503" s="176" t="n"/>
      <c r="HCK503" s="176" t="n"/>
      <c r="HCL503" s="176" t="n"/>
      <c r="HCM503" s="176" t="n"/>
      <c r="HCN503" s="176" t="n"/>
      <c r="HCO503" s="176" t="n"/>
      <c r="HCP503" s="176" t="n"/>
      <c r="HCQ503" s="176" t="n"/>
      <c r="HCR503" s="176" t="n"/>
      <c r="HCS503" s="176" t="n"/>
      <c r="HCT503" s="176" t="n"/>
      <c r="HCU503" s="176" t="n"/>
      <c r="HCV503" s="176" t="n"/>
      <c r="HCW503" s="176" t="n"/>
      <c r="HCX503" s="176" t="n"/>
      <c r="HCY503" s="176" t="n"/>
      <c r="HCZ503" s="176" t="n"/>
      <c r="HDA503" s="176" t="n"/>
      <c r="HDB503" s="176" t="n"/>
      <c r="HDC503" s="176" t="n"/>
      <c r="HDD503" s="176" t="n"/>
      <c r="HDE503" s="176" t="n"/>
      <c r="HDF503" s="176" t="n"/>
      <c r="HDG503" s="176" t="n"/>
      <c r="HDH503" s="176" t="n"/>
      <c r="HDI503" s="176" t="n"/>
      <c r="HDJ503" s="176" t="n"/>
      <c r="HDK503" s="176" t="n"/>
      <c r="HDL503" s="176" t="n"/>
      <c r="HDM503" s="176" t="n"/>
      <c r="HDN503" s="176" t="n"/>
      <c r="HDO503" s="176" t="n"/>
      <c r="HDP503" s="176" t="n"/>
      <c r="HDQ503" s="176" t="n"/>
      <c r="HDR503" s="176" t="n"/>
      <c r="HDS503" s="176" t="n"/>
      <c r="HDT503" s="176" t="n"/>
      <c r="HDU503" s="176" t="n"/>
      <c r="HDV503" s="176" t="n"/>
      <c r="HDW503" s="176" t="n"/>
      <c r="HDX503" s="176" t="n"/>
      <c r="HDY503" s="176" t="n"/>
      <c r="HDZ503" s="176" t="n"/>
      <c r="HEA503" s="176" t="n"/>
      <c r="HEB503" s="176" t="n"/>
      <c r="HEC503" s="176" t="n"/>
      <c r="HED503" s="176" t="n"/>
      <c r="HEE503" s="176" t="n"/>
      <c r="HEF503" s="176" t="n"/>
      <c r="HEG503" s="176" t="n"/>
      <c r="HEH503" s="176" t="n"/>
      <c r="HEI503" s="176" t="n"/>
      <c r="HEJ503" s="176" t="n"/>
      <c r="HEK503" s="176" t="n"/>
      <c r="HEL503" s="176" t="n"/>
      <c r="HEM503" s="176" t="n"/>
      <c r="HEN503" s="176" t="n"/>
      <c r="HEO503" s="176" t="n"/>
      <c r="HEP503" s="176" t="n"/>
      <c r="HEQ503" s="176" t="n"/>
      <c r="HER503" s="176" t="n"/>
      <c r="HES503" s="176" t="n"/>
      <c r="HET503" s="176" t="n"/>
      <c r="HEU503" s="176" t="n"/>
      <c r="HEV503" s="176" t="n"/>
      <c r="HEW503" s="176" t="n"/>
      <c r="HEX503" s="176" t="n"/>
      <c r="HEY503" s="176" t="n"/>
      <c r="HEZ503" s="176" t="n"/>
      <c r="HFA503" s="176" t="n"/>
      <c r="HFB503" s="176" t="n"/>
      <c r="HFC503" s="176" t="n"/>
      <c r="HFD503" s="176" t="n"/>
      <c r="HFE503" s="176" t="n"/>
      <c r="HFF503" s="176" t="n"/>
      <c r="HFG503" s="176" t="n"/>
      <c r="HFH503" s="176" t="n"/>
      <c r="HFI503" s="176" t="n"/>
      <c r="HFJ503" s="176" t="n"/>
      <c r="HFK503" s="176" t="n"/>
      <c r="HFL503" s="176" t="n"/>
      <c r="HFM503" s="176" t="n"/>
      <c r="HFN503" s="176" t="n"/>
      <c r="HFO503" s="176" t="n"/>
      <c r="HFP503" s="176" t="n"/>
      <c r="HFQ503" s="176" t="n"/>
      <c r="HFR503" s="176" t="n"/>
      <c r="HFS503" s="176" t="n"/>
      <c r="HFT503" s="176" t="n"/>
      <c r="HFU503" s="176" t="n"/>
      <c r="HFV503" s="176" t="n"/>
      <c r="HFW503" s="176" t="n"/>
      <c r="HFX503" s="176" t="n"/>
      <c r="HFY503" s="176" t="n"/>
      <c r="HFZ503" s="176" t="n"/>
      <c r="HGA503" s="176" t="n"/>
      <c r="HGB503" s="176" t="n"/>
      <c r="HGC503" s="176" t="n"/>
      <c r="HGD503" s="176" t="n"/>
      <c r="HGE503" s="176" t="n"/>
      <c r="HGF503" s="176" t="n"/>
      <c r="HGG503" s="176" t="n"/>
      <c r="HGH503" s="176" t="n"/>
      <c r="HGI503" s="176" t="n"/>
      <c r="HGJ503" s="176" t="n"/>
      <c r="HGK503" s="176" t="n"/>
      <c r="HGL503" s="176" t="n"/>
      <c r="HGM503" s="176" t="n"/>
      <c r="HGN503" s="176" t="n"/>
      <c r="HGO503" s="176" t="n"/>
      <c r="HGP503" s="176" t="n"/>
      <c r="HGQ503" s="176" t="n"/>
      <c r="HGR503" s="176" t="n"/>
      <c r="HGS503" s="176" t="n"/>
      <c r="HGT503" s="176" t="n"/>
      <c r="HGU503" s="176" t="n"/>
      <c r="HGV503" s="176" t="n"/>
      <c r="HGW503" s="176" t="n"/>
      <c r="HGX503" s="176" t="n"/>
      <c r="HGY503" s="176" t="n"/>
      <c r="HGZ503" s="176" t="n"/>
      <c r="HHA503" s="176" t="n"/>
      <c r="HHB503" s="176" t="n"/>
      <c r="HHC503" s="176" t="n"/>
      <c r="HHD503" s="176" t="n"/>
      <c r="HHE503" s="176" t="n"/>
      <c r="HHF503" s="176" t="n"/>
      <c r="HHG503" s="176" t="n"/>
      <c r="HHH503" s="176" t="n"/>
      <c r="HHI503" s="176" t="n"/>
      <c r="HHJ503" s="176" t="n"/>
      <c r="HHK503" s="176" t="n"/>
      <c r="HHL503" s="176" t="n"/>
      <c r="HHM503" s="176" t="n"/>
      <c r="HHN503" s="176" t="n"/>
      <c r="HHO503" s="176" t="n"/>
      <c r="HHP503" s="176" t="n"/>
      <c r="HHQ503" s="176" t="n"/>
      <c r="HHR503" s="176" t="n"/>
      <c r="HHS503" s="176" t="n"/>
      <c r="HHT503" s="176" t="n"/>
      <c r="HHU503" s="176" t="n"/>
      <c r="HHV503" s="176" t="n"/>
      <c r="HHW503" s="176" t="n"/>
      <c r="HHX503" s="176" t="n"/>
      <c r="HHY503" s="176" t="n"/>
      <c r="HHZ503" s="176" t="n"/>
      <c r="HIA503" s="176" t="n"/>
      <c r="HIB503" s="176" t="n"/>
      <c r="HIC503" s="176" t="n"/>
      <c r="HID503" s="176" t="n"/>
      <c r="HIE503" s="176" t="n"/>
      <c r="HIF503" s="176" t="n"/>
      <c r="HIG503" s="176" t="n"/>
      <c r="HIH503" s="176" t="n"/>
      <c r="HII503" s="176" t="n"/>
      <c r="HIJ503" s="176" t="n"/>
      <c r="HIK503" s="176" t="n"/>
      <c r="HIL503" s="176" t="n"/>
      <c r="HIM503" s="176" t="n"/>
      <c r="HIN503" s="176" t="n"/>
      <c r="HIO503" s="176" t="n"/>
      <c r="HIP503" s="176" t="n"/>
      <c r="HIQ503" s="176" t="n"/>
      <c r="HIR503" s="176" t="n"/>
      <c r="HIS503" s="176" t="n"/>
      <c r="HIT503" s="176" t="n"/>
      <c r="HIU503" s="176" t="n"/>
      <c r="HIV503" s="176" t="n"/>
      <c r="HIW503" s="176" t="n"/>
      <c r="HIX503" s="176" t="n"/>
      <c r="HIY503" s="176" t="n"/>
      <c r="HIZ503" s="176" t="n"/>
      <c r="HJA503" s="176" t="n"/>
      <c r="HJB503" s="176" t="n"/>
      <c r="HJC503" s="176" t="n"/>
      <c r="HJD503" s="176" t="n"/>
      <c r="HJE503" s="176" t="n"/>
      <c r="HJF503" s="176" t="n"/>
      <c r="HJG503" s="176" t="n"/>
      <c r="HJH503" s="176" t="n"/>
      <c r="HJI503" s="176" t="n"/>
      <c r="HJJ503" s="176" t="n"/>
      <c r="HJK503" s="176" t="n"/>
      <c r="HJL503" s="176" t="n"/>
      <c r="HJM503" s="176" t="n"/>
      <c r="HJN503" s="176" t="n"/>
      <c r="HJO503" s="176" t="n"/>
      <c r="HJP503" s="176" t="n"/>
      <c r="HJQ503" s="176" t="n"/>
      <c r="HJR503" s="176" t="n"/>
      <c r="HJS503" s="176" t="n"/>
      <c r="HJT503" s="176" t="n"/>
      <c r="HJU503" s="176" t="n"/>
      <c r="HJV503" s="176" t="n"/>
      <c r="HJW503" s="176" t="n"/>
      <c r="HJX503" s="176" t="n"/>
      <c r="HJY503" s="176" t="n"/>
      <c r="HJZ503" s="176" t="n"/>
      <c r="HKA503" s="176" t="n"/>
      <c r="HKB503" s="176" t="n"/>
      <c r="HKC503" s="176" t="n"/>
      <c r="HKD503" s="176" t="n"/>
      <c r="HKE503" s="176" t="n"/>
      <c r="HKF503" s="176" t="n"/>
      <c r="HKG503" s="176" t="n"/>
      <c r="HKH503" s="176" t="n"/>
      <c r="HKI503" s="176" t="n"/>
      <c r="HKJ503" s="176" t="n"/>
      <c r="HKK503" s="176" t="n"/>
      <c r="HKL503" s="176" t="n"/>
      <c r="HKM503" s="176" t="n"/>
      <c r="HKN503" s="176" t="n"/>
      <c r="HKO503" s="176" t="n"/>
      <c r="HKP503" s="176" t="n"/>
      <c r="HKQ503" s="176" t="n"/>
      <c r="HKR503" s="176" t="n"/>
      <c r="HKS503" s="176" t="n"/>
      <c r="HKT503" s="176" t="n"/>
      <c r="HKU503" s="176" t="n"/>
      <c r="HKV503" s="176" t="n"/>
      <c r="HKW503" s="176" t="n"/>
      <c r="HKX503" s="176" t="n"/>
      <c r="HKY503" s="176" t="n"/>
      <c r="HKZ503" s="176" t="n"/>
      <c r="HLA503" s="176" t="n"/>
      <c r="HLB503" s="176" t="n"/>
      <c r="HLC503" s="176" t="n"/>
      <c r="HLD503" s="176" t="n"/>
      <c r="HLE503" s="176" t="n"/>
      <c r="HLF503" s="176" t="n"/>
      <c r="HLG503" s="176" t="n"/>
      <c r="HLH503" s="176" t="n"/>
      <c r="HLI503" s="176" t="n"/>
      <c r="HLJ503" s="176" t="n"/>
      <c r="HLK503" s="176" t="n"/>
      <c r="HLL503" s="176" t="n"/>
      <c r="HLM503" s="176" t="n"/>
      <c r="HLN503" s="176" t="n"/>
      <c r="HLO503" s="176" t="n"/>
      <c r="HLP503" s="176" t="n"/>
      <c r="HLQ503" s="176" t="n"/>
      <c r="HLR503" s="176" t="n"/>
      <c r="HLS503" s="176" t="n"/>
      <c r="HLT503" s="176" t="n"/>
      <c r="HLU503" s="176" t="n"/>
      <c r="HLV503" s="176" t="n"/>
      <c r="HLW503" s="176" t="n"/>
      <c r="HLX503" s="176" t="n"/>
      <c r="HLY503" s="176" t="n"/>
      <c r="HLZ503" s="176" t="n"/>
      <c r="HMA503" s="176" t="n"/>
      <c r="HMB503" s="176" t="n"/>
      <c r="HMC503" s="176" t="n"/>
      <c r="HMD503" s="176" t="n"/>
      <c r="HME503" s="176" t="n"/>
      <c r="HMF503" s="176" t="n"/>
      <c r="HMG503" s="176" t="n"/>
      <c r="HMH503" s="176" t="n"/>
      <c r="HMI503" s="176" t="n"/>
      <c r="HMJ503" s="176" t="n"/>
      <c r="HMK503" s="176" t="n"/>
      <c r="HML503" s="176" t="n"/>
      <c r="HMM503" s="176" t="n"/>
      <c r="HMN503" s="176" t="n"/>
      <c r="HMO503" s="176" t="n"/>
      <c r="HMP503" s="176" t="n"/>
      <c r="HMQ503" s="176" t="n"/>
      <c r="HMR503" s="176" t="n"/>
      <c r="HMS503" s="176" t="n"/>
      <c r="HMT503" s="176" t="n"/>
      <c r="HMU503" s="176" t="n"/>
      <c r="HMV503" s="176" t="n"/>
      <c r="HMW503" s="176" t="n"/>
      <c r="HMX503" s="176" t="n"/>
      <c r="HMY503" s="176" t="n"/>
      <c r="HMZ503" s="176" t="n"/>
      <c r="HNA503" s="176" t="n"/>
      <c r="HNB503" s="176" t="n"/>
      <c r="HNC503" s="176" t="n"/>
      <c r="HND503" s="176" t="n"/>
      <c r="HNE503" s="176" t="n"/>
      <c r="HNF503" s="176" t="n"/>
      <c r="HNG503" s="176" t="n"/>
      <c r="HNH503" s="176" t="n"/>
      <c r="HNI503" s="176" t="n"/>
      <c r="HNJ503" s="176" t="n"/>
      <c r="HNK503" s="176" t="n"/>
      <c r="HNL503" s="176" t="n"/>
      <c r="HNM503" s="176" t="n"/>
      <c r="HNN503" s="176" t="n"/>
      <c r="HNO503" s="176" t="n"/>
      <c r="HNP503" s="176" t="n"/>
      <c r="HNQ503" s="176" t="n"/>
      <c r="HNR503" s="176" t="n"/>
      <c r="HNS503" s="176" t="n"/>
      <c r="HNT503" s="176" t="n"/>
      <c r="HNU503" s="176" t="n"/>
      <c r="HNV503" s="176" t="n"/>
      <c r="HNW503" s="176" t="n"/>
      <c r="HNX503" s="176" t="n"/>
      <c r="HNY503" s="176" t="n"/>
      <c r="HNZ503" s="176" t="n"/>
      <c r="HOA503" s="176" t="n"/>
      <c r="HOB503" s="176" t="n"/>
      <c r="HOC503" s="176" t="n"/>
      <c r="HOD503" s="176" t="n"/>
      <c r="HOE503" s="176" t="n"/>
      <c r="HOF503" s="176" t="n"/>
      <c r="HOG503" s="176" t="n"/>
      <c r="HOH503" s="176" t="n"/>
      <c r="HOI503" s="176" t="n"/>
      <c r="HOJ503" s="176" t="n"/>
      <c r="HOK503" s="176" t="n"/>
      <c r="HOL503" s="176" t="n"/>
      <c r="HOM503" s="176" t="n"/>
      <c r="HON503" s="176" t="n"/>
      <c r="HOO503" s="176" t="n"/>
      <c r="HOP503" s="176" t="n"/>
      <c r="HOQ503" s="176" t="n"/>
      <c r="HOR503" s="176" t="n"/>
      <c r="HOS503" s="176" t="n"/>
      <c r="HOT503" s="176" t="n"/>
      <c r="HOU503" s="176" t="n"/>
      <c r="HOV503" s="176" t="n"/>
      <c r="HOW503" s="176" t="n"/>
      <c r="HOX503" s="176" t="n"/>
      <c r="HOY503" s="176" t="n"/>
      <c r="HOZ503" s="176" t="n"/>
      <c r="HPA503" s="176" t="n"/>
      <c r="HPB503" s="176" t="n"/>
      <c r="HPC503" s="176" t="n"/>
      <c r="HPD503" s="176" t="n"/>
      <c r="HPE503" s="176" t="n"/>
      <c r="HPF503" s="176" t="n"/>
      <c r="HPG503" s="176" t="n"/>
      <c r="HPH503" s="176" t="n"/>
      <c r="HPI503" s="176" t="n"/>
      <c r="HPJ503" s="176" t="n"/>
      <c r="HPK503" s="176" t="n"/>
      <c r="HPL503" s="176" t="n"/>
      <c r="HPM503" s="176" t="n"/>
      <c r="HPN503" s="176" t="n"/>
      <c r="HPO503" s="176" t="n"/>
      <c r="HPP503" s="176" t="n"/>
      <c r="HPQ503" s="176" t="n"/>
      <c r="HPR503" s="176" t="n"/>
      <c r="HPS503" s="176" t="n"/>
      <c r="HPT503" s="176" t="n"/>
      <c r="HPU503" s="176" t="n"/>
      <c r="HPV503" s="176" t="n"/>
      <c r="HPW503" s="176" t="n"/>
      <c r="HPX503" s="176" t="n"/>
      <c r="HPY503" s="176" t="n"/>
      <c r="HPZ503" s="176" t="n"/>
      <c r="HQA503" s="176" t="n"/>
      <c r="HQB503" s="176" t="n"/>
      <c r="HQC503" s="176" t="n"/>
      <c r="HQD503" s="176" t="n"/>
      <c r="HQE503" s="176" t="n"/>
      <c r="HQF503" s="176" t="n"/>
      <c r="HQG503" s="176" t="n"/>
      <c r="HQH503" s="176" t="n"/>
      <c r="HQI503" s="176" t="n"/>
      <c r="HQJ503" s="176" t="n"/>
      <c r="HQK503" s="176" t="n"/>
      <c r="HQL503" s="176" t="n"/>
      <c r="HQM503" s="176" t="n"/>
      <c r="HQN503" s="176" t="n"/>
      <c r="HQO503" s="176" t="n"/>
      <c r="HQP503" s="176" t="n"/>
      <c r="HQQ503" s="176" t="n"/>
      <c r="HQR503" s="176" t="n"/>
      <c r="HQS503" s="176" t="n"/>
      <c r="HQT503" s="176" t="n"/>
      <c r="HQU503" s="176" t="n"/>
      <c r="HQV503" s="176" t="n"/>
      <c r="HQW503" s="176" t="n"/>
      <c r="HQX503" s="176" t="n"/>
      <c r="HQY503" s="176" t="n"/>
      <c r="HQZ503" s="176" t="n"/>
      <c r="HRA503" s="176" t="n"/>
      <c r="HRB503" s="176" t="n"/>
      <c r="HRC503" s="176" t="n"/>
      <c r="HRD503" s="176" t="n"/>
      <c r="HRE503" s="176" t="n"/>
      <c r="HRF503" s="176" t="n"/>
      <c r="HRG503" s="176" t="n"/>
      <c r="HRH503" s="176" t="n"/>
      <c r="HRI503" s="176" t="n"/>
      <c r="HRJ503" s="176" t="n"/>
      <c r="HRK503" s="176" t="n"/>
      <c r="HRL503" s="176" t="n"/>
      <c r="HRM503" s="176" t="n"/>
      <c r="HRN503" s="176" t="n"/>
      <c r="HRO503" s="176" t="n"/>
      <c r="HRP503" s="176" t="n"/>
      <c r="HRQ503" s="176" t="n"/>
      <c r="HRR503" s="176" t="n"/>
      <c r="HRS503" s="176" t="n"/>
      <c r="HRT503" s="176" t="n"/>
      <c r="HRU503" s="176" t="n"/>
      <c r="HRV503" s="176" t="n"/>
      <c r="HRW503" s="176" t="n"/>
      <c r="HRX503" s="176" t="n"/>
      <c r="HRY503" s="176" t="n"/>
      <c r="HRZ503" s="176" t="n"/>
      <c r="HSA503" s="176" t="n"/>
      <c r="HSB503" s="176" t="n"/>
      <c r="HSC503" s="176" t="n"/>
      <c r="HSD503" s="176" t="n"/>
      <c r="HSE503" s="176" t="n"/>
      <c r="HSF503" s="176" t="n"/>
      <c r="HSG503" s="176" t="n"/>
      <c r="HSH503" s="176" t="n"/>
      <c r="HSI503" s="176" t="n"/>
      <c r="HSJ503" s="176" t="n"/>
      <c r="HSK503" s="176" t="n"/>
      <c r="HSL503" s="176" t="n"/>
      <c r="HSM503" s="176" t="n"/>
      <c r="HSN503" s="176" t="n"/>
      <c r="HSO503" s="176" t="n"/>
      <c r="HSP503" s="176" t="n"/>
      <c r="HSQ503" s="176" t="n"/>
      <c r="HSR503" s="176" t="n"/>
      <c r="HSS503" s="176" t="n"/>
      <c r="HST503" s="176" t="n"/>
      <c r="HSU503" s="176" t="n"/>
      <c r="HSV503" s="176" t="n"/>
      <c r="HSW503" s="176" t="n"/>
      <c r="HSX503" s="176" t="n"/>
      <c r="HSY503" s="176" t="n"/>
      <c r="HSZ503" s="176" t="n"/>
      <c r="HTA503" s="176" t="n"/>
      <c r="HTB503" s="176" t="n"/>
      <c r="HTC503" s="176" t="n"/>
      <c r="HTD503" s="176" t="n"/>
      <c r="HTE503" s="176" t="n"/>
      <c r="HTF503" s="176" t="n"/>
      <c r="HTG503" s="176" t="n"/>
      <c r="HTH503" s="176" t="n"/>
      <c r="HTI503" s="176" t="n"/>
      <c r="HTJ503" s="176" t="n"/>
      <c r="HTK503" s="176" t="n"/>
      <c r="HTL503" s="176" t="n"/>
      <c r="HTM503" s="176" t="n"/>
      <c r="HTN503" s="176" t="n"/>
      <c r="HTO503" s="176" t="n"/>
      <c r="HTP503" s="176" t="n"/>
      <c r="HTQ503" s="176" t="n"/>
      <c r="HTR503" s="176" t="n"/>
      <c r="HTS503" s="176" t="n"/>
      <c r="HTT503" s="176" t="n"/>
      <c r="HTU503" s="176" t="n"/>
      <c r="HTV503" s="176" t="n"/>
      <c r="HTW503" s="176" t="n"/>
      <c r="HTX503" s="176" t="n"/>
      <c r="HTY503" s="176" t="n"/>
      <c r="HTZ503" s="176" t="n"/>
      <c r="HUA503" s="176" t="n"/>
      <c r="HUB503" s="176" t="n"/>
      <c r="HUC503" s="176" t="n"/>
      <c r="HUD503" s="176" t="n"/>
      <c r="HUE503" s="176" t="n"/>
      <c r="HUF503" s="176" t="n"/>
      <c r="HUG503" s="176" t="n"/>
      <c r="HUH503" s="176" t="n"/>
      <c r="HUI503" s="176" t="n"/>
      <c r="HUJ503" s="176" t="n"/>
      <c r="HUK503" s="176" t="n"/>
      <c r="HUL503" s="176" t="n"/>
      <c r="HUM503" s="176" t="n"/>
      <c r="HUN503" s="176" t="n"/>
      <c r="HUO503" s="176" t="n"/>
      <c r="HUP503" s="176" t="n"/>
      <c r="HUQ503" s="176" t="n"/>
      <c r="HUR503" s="176" t="n"/>
      <c r="HUS503" s="176" t="n"/>
      <c r="HUT503" s="176" t="n"/>
      <c r="HUU503" s="176" t="n"/>
      <c r="HUV503" s="176" t="n"/>
      <c r="HUW503" s="176" t="n"/>
      <c r="HUX503" s="176" t="n"/>
      <c r="HUY503" s="176" t="n"/>
      <c r="HUZ503" s="176" t="n"/>
      <c r="HVA503" s="176" t="n"/>
      <c r="HVB503" s="176" t="n"/>
      <c r="HVC503" s="176" t="n"/>
      <c r="HVD503" s="176" t="n"/>
      <c r="HVE503" s="176" t="n"/>
      <c r="HVF503" s="176" t="n"/>
      <c r="HVG503" s="176" t="n"/>
      <c r="HVH503" s="176" t="n"/>
      <c r="HVI503" s="176" t="n"/>
      <c r="HVJ503" s="176" t="n"/>
      <c r="HVK503" s="176" t="n"/>
      <c r="HVL503" s="176" t="n"/>
      <c r="HVM503" s="176" t="n"/>
      <c r="HVN503" s="176" t="n"/>
      <c r="HVO503" s="176" t="n"/>
      <c r="HVP503" s="176" t="n"/>
      <c r="HVQ503" s="176" t="n"/>
      <c r="HVR503" s="176" t="n"/>
      <c r="HVS503" s="176" t="n"/>
      <c r="HVT503" s="176" t="n"/>
      <c r="HVU503" s="176" t="n"/>
      <c r="HVV503" s="176" t="n"/>
      <c r="HVW503" s="176" t="n"/>
      <c r="HVX503" s="176" t="n"/>
      <c r="HVY503" s="176" t="n"/>
      <c r="HVZ503" s="176" t="n"/>
      <c r="HWA503" s="176" t="n"/>
      <c r="HWB503" s="176" t="n"/>
      <c r="HWC503" s="176" t="n"/>
      <c r="HWD503" s="176" t="n"/>
      <c r="HWE503" s="176" t="n"/>
      <c r="HWF503" s="176" t="n"/>
      <c r="HWG503" s="176" t="n"/>
      <c r="HWH503" s="176" t="n"/>
      <c r="HWI503" s="176" t="n"/>
      <c r="HWJ503" s="176" t="n"/>
      <c r="HWK503" s="176" t="n"/>
      <c r="HWL503" s="176" t="n"/>
      <c r="HWM503" s="176" t="n"/>
      <c r="HWN503" s="176" t="n"/>
      <c r="HWO503" s="176" t="n"/>
      <c r="HWP503" s="176" t="n"/>
      <c r="HWQ503" s="176" t="n"/>
      <c r="HWR503" s="176" t="n"/>
      <c r="HWS503" s="176" t="n"/>
      <c r="HWT503" s="176" t="n"/>
      <c r="HWU503" s="176" t="n"/>
      <c r="HWV503" s="176" t="n"/>
      <c r="HWW503" s="176" t="n"/>
      <c r="HWX503" s="176" t="n"/>
      <c r="HWY503" s="176" t="n"/>
      <c r="HWZ503" s="176" t="n"/>
      <c r="HXA503" s="176" t="n"/>
      <c r="HXB503" s="176" t="n"/>
      <c r="HXC503" s="176" t="n"/>
      <c r="HXD503" s="176" t="n"/>
      <c r="HXE503" s="176" t="n"/>
      <c r="HXF503" s="176" t="n"/>
      <c r="HXG503" s="176" t="n"/>
      <c r="HXH503" s="176" t="n"/>
      <c r="HXI503" s="176" t="n"/>
      <c r="HXJ503" s="176" t="n"/>
      <c r="HXK503" s="176" t="n"/>
      <c r="HXL503" s="176" t="n"/>
      <c r="HXM503" s="176" t="n"/>
      <c r="HXN503" s="176" t="n"/>
      <c r="HXO503" s="176" t="n"/>
      <c r="HXP503" s="176" t="n"/>
      <c r="HXQ503" s="176" t="n"/>
      <c r="HXR503" s="176" t="n"/>
      <c r="HXS503" s="176" t="n"/>
      <c r="HXT503" s="176" t="n"/>
      <c r="HXU503" s="176" t="n"/>
      <c r="HXV503" s="176" t="n"/>
      <c r="HXW503" s="176" t="n"/>
      <c r="HXX503" s="176" t="n"/>
      <c r="HXY503" s="176" t="n"/>
      <c r="HXZ503" s="176" t="n"/>
      <c r="HYA503" s="176" t="n"/>
      <c r="HYB503" s="176" t="n"/>
      <c r="HYC503" s="176" t="n"/>
      <c r="HYD503" s="176" t="n"/>
      <c r="HYE503" s="176" t="n"/>
      <c r="HYF503" s="176" t="n"/>
      <c r="HYG503" s="176" t="n"/>
      <c r="HYH503" s="176" t="n"/>
      <c r="HYI503" s="176" t="n"/>
      <c r="HYJ503" s="176" t="n"/>
      <c r="HYK503" s="176" t="n"/>
      <c r="HYL503" s="176" t="n"/>
      <c r="HYM503" s="176" t="n"/>
      <c r="HYN503" s="176" t="n"/>
      <c r="HYO503" s="176" t="n"/>
      <c r="HYP503" s="176" t="n"/>
      <c r="HYQ503" s="176" t="n"/>
      <c r="HYR503" s="176" t="n"/>
      <c r="HYS503" s="176" t="n"/>
      <c r="HYT503" s="176" t="n"/>
      <c r="HYU503" s="176" t="n"/>
      <c r="HYV503" s="176" t="n"/>
      <c r="HYW503" s="176" t="n"/>
      <c r="HYX503" s="176" t="n"/>
      <c r="HYY503" s="176" t="n"/>
      <c r="HYZ503" s="176" t="n"/>
      <c r="HZA503" s="176" t="n"/>
      <c r="HZB503" s="176" t="n"/>
      <c r="HZC503" s="176" t="n"/>
      <c r="HZD503" s="176" t="n"/>
      <c r="HZE503" s="176" t="n"/>
      <c r="HZF503" s="176" t="n"/>
      <c r="HZG503" s="176" t="n"/>
      <c r="HZH503" s="176" t="n"/>
      <c r="HZI503" s="176" t="n"/>
      <c r="HZJ503" s="176" t="n"/>
      <c r="HZK503" s="176" t="n"/>
      <c r="HZL503" s="176" t="n"/>
      <c r="HZM503" s="176" t="n"/>
      <c r="HZN503" s="176" t="n"/>
      <c r="HZO503" s="176" t="n"/>
      <c r="HZP503" s="176" t="n"/>
      <c r="HZQ503" s="176" t="n"/>
      <c r="HZR503" s="176" t="n"/>
      <c r="HZS503" s="176" t="n"/>
      <c r="HZT503" s="176" t="n"/>
      <c r="HZU503" s="176" t="n"/>
      <c r="HZV503" s="176" t="n"/>
      <c r="HZW503" s="176" t="n"/>
      <c r="HZX503" s="176" t="n"/>
      <c r="HZY503" s="176" t="n"/>
      <c r="HZZ503" s="176" t="n"/>
      <c r="IAA503" s="176" t="n"/>
      <c r="IAB503" s="176" t="n"/>
      <c r="IAC503" s="176" t="n"/>
      <c r="IAD503" s="176" t="n"/>
      <c r="IAE503" s="176" t="n"/>
      <c r="IAF503" s="176" t="n"/>
      <c r="IAG503" s="176" t="n"/>
      <c r="IAH503" s="176" t="n"/>
      <c r="IAI503" s="176" t="n"/>
      <c r="IAJ503" s="176" t="n"/>
      <c r="IAK503" s="176" t="n"/>
      <c r="IAL503" s="176" t="n"/>
      <c r="IAM503" s="176" t="n"/>
      <c r="IAN503" s="176" t="n"/>
      <c r="IAO503" s="176" t="n"/>
      <c r="IAP503" s="176" t="n"/>
      <c r="IAQ503" s="176" t="n"/>
      <c r="IAR503" s="176" t="n"/>
      <c r="IAS503" s="176" t="n"/>
      <c r="IAT503" s="176" t="n"/>
      <c r="IAU503" s="176" t="n"/>
      <c r="IAV503" s="176" t="n"/>
      <c r="IAW503" s="176" t="n"/>
      <c r="IAX503" s="176" t="n"/>
      <c r="IAY503" s="176" t="n"/>
      <c r="IAZ503" s="176" t="n"/>
      <c r="IBA503" s="176" t="n"/>
      <c r="IBB503" s="176" t="n"/>
      <c r="IBC503" s="176" t="n"/>
      <c r="IBD503" s="176" t="n"/>
      <c r="IBE503" s="176" t="n"/>
      <c r="IBF503" s="176" t="n"/>
      <c r="IBG503" s="176" t="n"/>
      <c r="IBH503" s="176" t="n"/>
      <c r="IBI503" s="176" t="n"/>
      <c r="IBJ503" s="176" t="n"/>
      <c r="IBK503" s="176" t="n"/>
      <c r="IBL503" s="176" t="n"/>
      <c r="IBM503" s="176" t="n"/>
      <c r="IBN503" s="176" t="n"/>
      <c r="IBO503" s="176" t="n"/>
      <c r="IBP503" s="176" t="n"/>
      <c r="IBQ503" s="176" t="n"/>
      <c r="IBR503" s="176" t="n"/>
      <c r="IBS503" s="176" t="n"/>
      <c r="IBT503" s="176" t="n"/>
      <c r="IBU503" s="176" t="n"/>
      <c r="IBV503" s="176" t="n"/>
      <c r="IBW503" s="176" t="n"/>
      <c r="IBX503" s="176" t="n"/>
      <c r="IBY503" s="176" t="n"/>
      <c r="IBZ503" s="176" t="n"/>
      <c r="ICA503" s="176" t="n"/>
      <c r="ICB503" s="176" t="n"/>
      <c r="ICC503" s="176" t="n"/>
      <c r="ICD503" s="176" t="n"/>
      <c r="ICE503" s="176" t="n"/>
      <c r="ICF503" s="176" t="n"/>
      <c r="ICG503" s="176" t="n"/>
      <c r="ICH503" s="176" t="n"/>
      <c r="ICI503" s="176" t="n"/>
      <c r="ICJ503" s="176" t="n"/>
      <c r="ICK503" s="176" t="n"/>
      <c r="ICL503" s="176" t="n"/>
      <c r="ICM503" s="176" t="n"/>
      <c r="ICN503" s="176" t="n"/>
      <c r="ICO503" s="176" t="n"/>
      <c r="ICP503" s="176" t="n"/>
      <c r="ICQ503" s="176" t="n"/>
      <c r="ICR503" s="176" t="n"/>
      <c r="ICS503" s="176" t="n"/>
      <c r="ICT503" s="176" t="n"/>
      <c r="ICU503" s="176" t="n"/>
      <c r="ICV503" s="176" t="n"/>
      <c r="ICW503" s="176" t="n"/>
      <c r="ICX503" s="176" t="n"/>
      <c r="ICY503" s="176" t="n"/>
      <c r="ICZ503" s="176" t="n"/>
      <c r="IDA503" s="176" t="n"/>
      <c r="IDB503" s="176" t="n"/>
      <c r="IDC503" s="176" t="n"/>
      <c r="IDD503" s="176" t="n"/>
      <c r="IDE503" s="176" t="n"/>
      <c r="IDF503" s="176" t="n"/>
      <c r="IDG503" s="176" t="n"/>
      <c r="IDH503" s="176" t="n"/>
      <c r="IDI503" s="176" t="n"/>
      <c r="IDJ503" s="176" t="n"/>
      <c r="IDK503" s="176" t="n"/>
      <c r="IDL503" s="176" t="n"/>
      <c r="IDM503" s="176" t="n"/>
      <c r="IDN503" s="176" t="n"/>
      <c r="IDO503" s="176" t="n"/>
      <c r="IDP503" s="176" t="n"/>
      <c r="IDQ503" s="176" t="n"/>
      <c r="IDR503" s="176" t="n"/>
      <c r="IDS503" s="176" t="n"/>
      <c r="IDT503" s="176" t="n"/>
      <c r="IDU503" s="176" t="n"/>
      <c r="IDV503" s="176" t="n"/>
      <c r="IDW503" s="176" t="n"/>
      <c r="IDX503" s="176" t="n"/>
      <c r="IDY503" s="176" t="n"/>
      <c r="IDZ503" s="176" t="n"/>
      <c r="IEA503" s="176" t="n"/>
      <c r="IEB503" s="176" t="n"/>
      <c r="IEC503" s="176" t="n"/>
      <c r="IED503" s="176" t="n"/>
      <c r="IEE503" s="176" t="n"/>
      <c r="IEF503" s="176" t="n"/>
      <c r="IEG503" s="176" t="n"/>
      <c r="IEH503" s="176" t="n"/>
      <c r="IEI503" s="176" t="n"/>
      <c r="IEJ503" s="176" t="n"/>
      <c r="IEK503" s="176" t="n"/>
      <c r="IEL503" s="176" t="n"/>
      <c r="IEM503" s="176" t="n"/>
      <c r="IEN503" s="176" t="n"/>
      <c r="IEO503" s="176" t="n"/>
      <c r="IEP503" s="176" t="n"/>
      <c r="IEQ503" s="176" t="n"/>
      <c r="IER503" s="176" t="n"/>
      <c r="IES503" s="176" t="n"/>
      <c r="IET503" s="176" t="n"/>
      <c r="IEU503" s="176" t="n"/>
      <c r="IEV503" s="176" t="n"/>
      <c r="IEW503" s="176" t="n"/>
      <c r="IEX503" s="176" t="n"/>
      <c r="IEY503" s="176" t="n"/>
      <c r="IEZ503" s="176" t="n"/>
      <c r="IFA503" s="176" t="n"/>
      <c r="IFB503" s="176" t="n"/>
      <c r="IFC503" s="176" t="n"/>
      <c r="IFD503" s="176" t="n"/>
      <c r="IFE503" s="176" t="n"/>
      <c r="IFF503" s="176" t="n"/>
      <c r="IFG503" s="176" t="n"/>
      <c r="IFH503" s="176" t="n"/>
      <c r="IFI503" s="176" t="n"/>
      <c r="IFJ503" s="176" t="n"/>
      <c r="IFK503" s="176" t="n"/>
      <c r="IFL503" s="176" t="n"/>
      <c r="IFM503" s="176" t="n"/>
      <c r="IFN503" s="176" t="n"/>
      <c r="IFO503" s="176" t="n"/>
      <c r="IFP503" s="176" t="n"/>
      <c r="IFQ503" s="176" t="n"/>
      <c r="IFR503" s="176" t="n"/>
      <c r="IFS503" s="176" t="n"/>
      <c r="IFT503" s="176" t="n"/>
      <c r="IFU503" s="176" t="n"/>
      <c r="IFV503" s="176" t="n"/>
      <c r="IFW503" s="176" t="n"/>
      <c r="IFX503" s="176" t="n"/>
      <c r="IFY503" s="176" t="n"/>
      <c r="IFZ503" s="176" t="n"/>
      <c r="IGA503" s="176" t="n"/>
      <c r="IGB503" s="176" t="n"/>
      <c r="IGC503" s="176" t="n"/>
      <c r="IGD503" s="176" t="n"/>
      <c r="IGE503" s="176" t="n"/>
      <c r="IGF503" s="176" t="n"/>
      <c r="IGG503" s="176" t="n"/>
      <c r="IGH503" s="176" t="n"/>
      <c r="IGI503" s="176" t="n"/>
      <c r="IGJ503" s="176" t="n"/>
      <c r="IGK503" s="176" t="n"/>
      <c r="IGL503" s="176" t="n"/>
      <c r="IGM503" s="176" t="n"/>
      <c r="IGN503" s="176" t="n"/>
      <c r="IGO503" s="176" t="n"/>
      <c r="IGP503" s="176" t="n"/>
      <c r="IGQ503" s="176" t="n"/>
      <c r="IGR503" s="176" t="n"/>
      <c r="IGS503" s="176" t="n"/>
      <c r="IGT503" s="176" t="n"/>
      <c r="IGU503" s="176" t="n"/>
      <c r="IGV503" s="176" t="n"/>
      <c r="IGW503" s="176" t="n"/>
      <c r="IGX503" s="176" t="n"/>
      <c r="IGY503" s="176" t="n"/>
      <c r="IGZ503" s="176" t="n"/>
      <c r="IHA503" s="176" t="n"/>
      <c r="IHB503" s="176" t="n"/>
      <c r="IHC503" s="176" t="n"/>
      <c r="IHD503" s="176" t="n"/>
      <c r="IHE503" s="176" t="n"/>
      <c r="IHF503" s="176" t="n"/>
      <c r="IHG503" s="176" t="n"/>
      <c r="IHH503" s="176" t="n"/>
      <c r="IHI503" s="176" t="n"/>
      <c r="IHJ503" s="176" t="n"/>
      <c r="IHK503" s="176" t="n"/>
      <c r="IHL503" s="176" t="n"/>
      <c r="IHM503" s="176" t="n"/>
      <c r="IHN503" s="176" t="n"/>
      <c r="IHO503" s="176" t="n"/>
      <c r="IHP503" s="176" t="n"/>
      <c r="IHQ503" s="176" t="n"/>
      <c r="IHR503" s="176" t="n"/>
      <c r="IHS503" s="176" t="n"/>
      <c r="IHT503" s="176" t="n"/>
      <c r="IHU503" s="176" t="n"/>
      <c r="IHV503" s="176" t="n"/>
      <c r="IHW503" s="176" t="n"/>
      <c r="IHX503" s="176" t="n"/>
      <c r="IHY503" s="176" t="n"/>
      <c r="IHZ503" s="176" t="n"/>
      <c r="IIA503" s="176" t="n"/>
      <c r="IIB503" s="176" t="n"/>
      <c r="IIC503" s="176" t="n"/>
      <c r="IID503" s="176" t="n"/>
      <c r="IIE503" s="176" t="n"/>
      <c r="IIF503" s="176" t="n"/>
      <c r="IIG503" s="176" t="n"/>
      <c r="IIH503" s="176" t="n"/>
      <c r="III503" s="176" t="n"/>
      <c r="IIJ503" s="176" t="n"/>
      <c r="IIK503" s="176" t="n"/>
      <c r="IIL503" s="176" t="n"/>
      <c r="IIM503" s="176" t="n"/>
      <c r="IIN503" s="176" t="n"/>
      <c r="IIO503" s="176" t="n"/>
      <c r="IIP503" s="176" t="n"/>
      <c r="IIQ503" s="176" t="n"/>
      <c r="IIR503" s="176" t="n"/>
      <c r="IIS503" s="176" t="n"/>
      <c r="IIT503" s="176" t="n"/>
      <c r="IIU503" s="176" t="n"/>
      <c r="IIV503" s="176" t="n"/>
      <c r="IIW503" s="176" t="n"/>
      <c r="IIX503" s="176" t="n"/>
      <c r="IIY503" s="176" t="n"/>
      <c r="IIZ503" s="176" t="n"/>
      <c r="IJA503" s="176" t="n"/>
      <c r="IJB503" s="176" t="n"/>
      <c r="IJC503" s="176" t="n"/>
      <c r="IJD503" s="176" t="n"/>
      <c r="IJE503" s="176" t="n"/>
      <c r="IJF503" s="176" t="n"/>
      <c r="IJG503" s="176" t="n"/>
      <c r="IJH503" s="176" t="n"/>
      <c r="IJI503" s="176" t="n"/>
      <c r="IJJ503" s="176" t="n"/>
      <c r="IJK503" s="176" t="n"/>
      <c r="IJL503" s="176" t="n"/>
      <c r="IJM503" s="176" t="n"/>
      <c r="IJN503" s="176" t="n"/>
      <c r="IJO503" s="176" t="n"/>
      <c r="IJP503" s="176" t="n"/>
      <c r="IJQ503" s="176" t="n"/>
      <c r="IJR503" s="176" t="n"/>
      <c r="IJS503" s="176" t="n"/>
      <c r="IJT503" s="176" t="n"/>
      <c r="IJU503" s="176" t="n"/>
      <c r="IJV503" s="176" t="n"/>
      <c r="IJW503" s="176" t="n"/>
      <c r="IJX503" s="176" t="n"/>
      <c r="IJY503" s="176" t="n"/>
      <c r="IJZ503" s="176" t="n"/>
      <c r="IKA503" s="176" t="n"/>
      <c r="IKB503" s="176" t="n"/>
      <c r="IKC503" s="176" t="n"/>
      <c r="IKD503" s="176" t="n"/>
      <c r="IKE503" s="176" t="n"/>
      <c r="IKF503" s="176" t="n"/>
      <c r="IKG503" s="176" t="n"/>
      <c r="IKH503" s="176" t="n"/>
      <c r="IKI503" s="176" t="n"/>
      <c r="IKJ503" s="176" t="n"/>
      <c r="IKK503" s="176" t="n"/>
      <c r="IKL503" s="176" t="n"/>
      <c r="IKM503" s="176" t="n"/>
      <c r="IKN503" s="176" t="n"/>
      <c r="IKO503" s="176" t="n"/>
      <c r="IKP503" s="176" t="n"/>
      <c r="IKQ503" s="176" t="n"/>
      <c r="IKR503" s="176" t="n"/>
      <c r="IKS503" s="176" t="n"/>
      <c r="IKT503" s="176" t="n"/>
      <c r="IKU503" s="176" t="n"/>
      <c r="IKV503" s="176" t="n"/>
      <c r="IKW503" s="176" t="n"/>
      <c r="IKX503" s="176" t="n"/>
      <c r="IKY503" s="176" t="n"/>
      <c r="IKZ503" s="176" t="n"/>
      <c r="ILA503" s="176" t="n"/>
      <c r="ILB503" s="176" t="n"/>
      <c r="ILC503" s="176" t="n"/>
      <c r="ILD503" s="176" t="n"/>
      <c r="ILE503" s="176" t="n"/>
      <c r="ILF503" s="176" t="n"/>
      <c r="ILG503" s="176" t="n"/>
      <c r="ILH503" s="176" t="n"/>
      <c r="ILI503" s="176" t="n"/>
      <c r="ILJ503" s="176" t="n"/>
      <c r="ILK503" s="176" t="n"/>
      <c r="ILL503" s="176" t="n"/>
      <c r="ILM503" s="176" t="n"/>
      <c r="ILN503" s="176" t="n"/>
      <c r="ILO503" s="176" t="n"/>
      <c r="ILP503" s="176" t="n"/>
      <c r="ILQ503" s="176" t="n"/>
      <c r="ILR503" s="176" t="n"/>
      <c r="ILS503" s="176" t="n"/>
      <c r="ILT503" s="176" t="n"/>
      <c r="ILU503" s="176" t="n"/>
      <c r="ILV503" s="176" t="n"/>
      <c r="ILW503" s="176" t="n"/>
      <c r="ILX503" s="176" t="n"/>
      <c r="ILY503" s="176" t="n"/>
      <c r="ILZ503" s="176" t="n"/>
      <c r="IMA503" s="176" t="n"/>
      <c r="IMB503" s="176" t="n"/>
      <c r="IMC503" s="176" t="n"/>
      <c r="IMD503" s="176" t="n"/>
      <c r="IME503" s="176" t="n"/>
      <c r="IMF503" s="176" t="n"/>
      <c r="IMG503" s="176" t="n"/>
      <c r="IMH503" s="176" t="n"/>
      <c r="IMI503" s="176" t="n"/>
      <c r="IMJ503" s="176" t="n"/>
      <c r="IMK503" s="176" t="n"/>
      <c r="IML503" s="176" t="n"/>
      <c r="IMM503" s="176" t="n"/>
      <c r="IMN503" s="176" t="n"/>
      <c r="IMO503" s="176" t="n"/>
      <c r="IMP503" s="176" t="n"/>
      <c r="IMQ503" s="176" t="n"/>
      <c r="IMR503" s="176" t="n"/>
      <c r="IMS503" s="176" t="n"/>
      <c r="IMT503" s="176" t="n"/>
      <c r="IMU503" s="176" t="n"/>
      <c r="IMV503" s="176" t="n"/>
      <c r="IMW503" s="176" t="n"/>
      <c r="IMX503" s="176" t="n"/>
      <c r="IMY503" s="176" t="n"/>
      <c r="IMZ503" s="176" t="n"/>
      <c r="INA503" s="176" t="n"/>
      <c r="INB503" s="176" t="n"/>
      <c r="INC503" s="176" t="n"/>
      <c r="IND503" s="176" t="n"/>
      <c r="INE503" s="176" t="n"/>
      <c r="INF503" s="176" t="n"/>
      <c r="ING503" s="176" t="n"/>
      <c r="INH503" s="176" t="n"/>
      <c r="INI503" s="176" t="n"/>
      <c r="INJ503" s="176" t="n"/>
      <c r="INK503" s="176" t="n"/>
      <c r="INL503" s="176" t="n"/>
      <c r="INM503" s="176" t="n"/>
      <c r="INN503" s="176" t="n"/>
      <c r="INO503" s="176" t="n"/>
      <c r="INP503" s="176" t="n"/>
      <c r="INQ503" s="176" t="n"/>
      <c r="INR503" s="176" t="n"/>
      <c r="INS503" s="176" t="n"/>
      <c r="INT503" s="176" t="n"/>
      <c r="INU503" s="176" t="n"/>
      <c r="INV503" s="176" t="n"/>
      <c r="INW503" s="176" t="n"/>
      <c r="INX503" s="176" t="n"/>
      <c r="INY503" s="176" t="n"/>
      <c r="INZ503" s="176" t="n"/>
      <c r="IOA503" s="176" t="n"/>
      <c r="IOB503" s="176" t="n"/>
      <c r="IOC503" s="176" t="n"/>
      <c r="IOD503" s="176" t="n"/>
      <c r="IOE503" s="176" t="n"/>
      <c r="IOF503" s="176" t="n"/>
      <c r="IOG503" s="176" t="n"/>
      <c r="IOH503" s="176" t="n"/>
      <c r="IOI503" s="176" t="n"/>
      <c r="IOJ503" s="176" t="n"/>
      <c r="IOK503" s="176" t="n"/>
      <c r="IOL503" s="176" t="n"/>
      <c r="IOM503" s="176" t="n"/>
      <c r="ION503" s="176" t="n"/>
      <c r="IOO503" s="176" t="n"/>
      <c r="IOP503" s="176" t="n"/>
      <c r="IOQ503" s="176" t="n"/>
      <c r="IOR503" s="176" t="n"/>
      <c r="IOS503" s="176" t="n"/>
      <c r="IOT503" s="176" t="n"/>
      <c r="IOU503" s="176" t="n"/>
      <c r="IOV503" s="176" t="n"/>
      <c r="IOW503" s="176" t="n"/>
      <c r="IOX503" s="176" t="n"/>
      <c r="IOY503" s="176" t="n"/>
      <c r="IOZ503" s="176" t="n"/>
      <c r="IPA503" s="176" t="n"/>
      <c r="IPB503" s="176" t="n"/>
      <c r="IPC503" s="176" t="n"/>
      <c r="IPD503" s="176" t="n"/>
      <c r="IPE503" s="176" t="n"/>
      <c r="IPF503" s="176" t="n"/>
      <c r="IPG503" s="176" t="n"/>
      <c r="IPH503" s="176" t="n"/>
      <c r="IPI503" s="176" t="n"/>
      <c r="IPJ503" s="176" t="n"/>
      <c r="IPK503" s="176" t="n"/>
      <c r="IPL503" s="176" t="n"/>
      <c r="IPM503" s="176" t="n"/>
      <c r="IPN503" s="176" t="n"/>
      <c r="IPO503" s="176" t="n"/>
      <c r="IPP503" s="176" t="n"/>
      <c r="IPQ503" s="176" t="n"/>
      <c r="IPR503" s="176" t="n"/>
      <c r="IPS503" s="176" t="n"/>
      <c r="IPT503" s="176" t="n"/>
      <c r="IPU503" s="176" t="n"/>
      <c r="IPV503" s="176" t="n"/>
      <c r="IPW503" s="176" t="n"/>
      <c r="IPX503" s="176" t="n"/>
      <c r="IPY503" s="176" t="n"/>
      <c r="IPZ503" s="176" t="n"/>
      <c r="IQA503" s="176" t="n"/>
      <c r="IQB503" s="176" t="n"/>
      <c r="IQC503" s="176" t="n"/>
      <c r="IQD503" s="176" t="n"/>
      <c r="IQE503" s="176" t="n"/>
      <c r="IQF503" s="176" t="n"/>
      <c r="IQG503" s="176" t="n"/>
      <c r="IQH503" s="176" t="n"/>
      <c r="IQI503" s="176" t="n"/>
      <c r="IQJ503" s="176" t="n"/>
      <c r="IQK503" s="176" t="n"/>
      <c r="IQL503" s="176" t="n"/>
      <c r="IQM503" s="176" t="n"/>
      <c r="IQN503" s="176" t="n"/>
      <c r="IQO503" s="176" t="n"/>
      <c r="IQP503" s="176" t="n"/>
      <c r="IQQ503" s="176" t="n"/>
      <c r="IQR503" s="176" t="n"/>
      <c r="IQS503" s="176" t="n"/>
      <c r="IQT503" s="176" t="n"/>
      <c r="IQU503" s="176" t="n"/>
      <c r="IQV503" s="176" t="n"/>
      <c r="IQW503" s="176" t="n"/>
      <c r="IQX503" s="176" t="n"/>
      <c r="IQY503" s="176" t="n"/>
      <c r="IQZ503" s="176" t="n"/>
      <c r="IRA503" s="176" t="n"/>
      <c r="IRB503" s="176" t="n"/>
      <c r="IRC503" s="176" t="n"/>
      <c r="IRD503" s="176" t="n"/>
      <c r="IRE503" s="176" t="n"/>
      <c r="IRF503" s="176" t="n"/>
      <c r="IRG503" s="176" t="n"/>
      <c r="IRH503" s="176" t="n"/>
      <c r="IRI503" s="176" t="n"/>
      <c r="IRJ503" s="176" t="n"/>
      <c r="IRK503" s="176" t="n"/>
      <c r="IRL503" s="176" t="n"/>
      <c r="IRM503" s="176" t="n"/>
      <c r="IRN503" s="176" t="n"/>
      <c r="IRO503" s="176" t="n"/>
      <c r="IRP503" s="176" t="n"/>
      <c r="IRQ503" s="176" t="n"/>
      <c r="IRR503" s="176" t="n"/>
      <c r="IRS503" s="176" t="n"/>
      <c r="IRT503" s="176" t="n"/>
      <c r="IRU503" s="176" t="n"/>
      <c r="IRV503" s="176" t="n"/>
      <c r="IRW503" s="176" t="n"/>
      <c r="IRX503" s="176" t="n"/>
      <c r="IRY503" s="176" t="n"/>
      <c r="IRZ503" s="176" t="n"/>
      <c r="ISA503" s="176" t="n"/>
      <c r="ISB503" s="176" t="n"/>
      <c r="ISC503" s="176" t="n"/>
      <c r="ISD503" s="176" t="n"/>
      <c r="ISE503" s="176" t="n"/>
      <c r="ISF503" s="176" t="n"/>
      <c r="ISG503" s="176" t="n"/>
      <c r="ISH503" s="176" t="n"/>
      <c r="ISI503" s="176" t="n"/>
      <c r="ISJ503" s="176" t="n"/>
      <c r="ISK503" s="176" t="n"/>
      <c r="ISL503" s="176" t="n"/>
      <c r="ISM503" s="176" t="n"/>
      <c r="ISN503" s="176" t="n"/>
      <c r="ISO503" s="176" t="n"/>
      <c r="ISP503" s="176" t="n"/>
      <c r="ISQ503" s="176" t="n"/>
      <c r="ISR503" s="176" t="n"/>
      <c r="ISS503" s="176" t="n"/>
      <c r="IST503" s="176" t="n"/>
      <c r="ISU503" s="176" t="n"/>
      <c r="ISV503" s="176" t="n"/>
      <c r="ISW503" s="176" t="n"/>
      <c r="ISX503" s="176" t="n"/>
      <c r="ISY503" s="176" t="n"/>
      <c r="ISZ503" s="176" t="n"/>
      <c r="ITA503" s="176" t="n"/>
      <c r="ITB503" s="176" t="n"/>
      <c r="ITC503" s="176" t="n"/>
      <c r="ITD503" s="176" t="n"/>
      <c r="ITE503" s="176" t="n"/>
      <c r="ITF503" s="176" t="n"/>
      <c r="ITG503" s="176" t="n"/>
      <c r="ITH503" s="176" t="n"/>
      <c r="ITI503" s="176" t="n"/>
      <c r="ITJ503" s="176" t="n"/>
      <c r="ITK503" s="176" t="n"/>
      <c r="ITL503" s="176" t="n"/>
      <c r="ITM503" s="176" t="n"/>
      <c r="ITN503" s="176" t="n"/>
      <c r="ITO503" s="176" t="n"/>
      <c r="ITP503" s="176" t="n"/>
      <c r="ITQ503" s="176" t="n"/>
      <c r="ITR503" s="176" t="n"/>
      <c r="ITS503" s="176" t="n"/>
      <c r="ITT503" s="176" t="n"/>
      <c r="ITU503" s="176" t="n"/>
      <c r="ITV503" s="176" t="n"/>
      <c r="ITW503" s="176" t="n"/>
      <c r="ITX503" s="176" t="n"/>
      <c r="ITY503" s="176" t="n"/>
      <c r="ITZ503" s="176" t="n"/>
      <c r="IUA503" s="176" t="n"/>
      <c r="IUB503" s="176" t="n"/>
      <c r="IUC503" s="176" t="n"/>
      <c r="IUD503" s="176" t="n"/>
      <c r="IUE503" s="176" t="n"/>
      <c r="IUF503" s="176" t="n"/>
      <c r="IUG503" s="176" t="n"/>
      <c r="IUH503" s="176" t="n"/>
      <c r="IUI503" s="176" t="n"/>
      <c r="IUJ503" s="176" t="n"/>
      <c r="IUK503" s="176" t="n"/>
      <c r="IUL503" s="176" t="n"/>
      <c r="IUM503" s="176" t="n"/>
      <c r="IUN503" s="176" t="n"/>
      <c r="IUO503" s="176" t="n"/>
      <c r="IUP503" s="176" t="n"/>
      <c r="IUQ503" s="176" t="n"/>
      <c r="IUR503" s="176" t="n"/>
      <c r="IUS503" s="176" t="n"/>
      <c r="IUT503" s="176" t="n"/>
      <c r="IUU503" s="176" t="n"/>
      <c r="IUV503" s="176" t="n"/>
      <c r="IUW503" s="176" t="n"/>
      <c r="IUX503" s="176" t="n"/>
      <c r="IUY503" s="176" t="n"/>
      <c r="IUZ503" s="176" t="n"/>
      <c r="IVA503" s="176" t="n"/>
      <c r="IVB503" s="176" t="n"/>
      <c r="IVC503" s="176" t="n"/>
      <c r="IVD503" s="176" t="n"/>
      <c r="IVE503" s="176" t="n"/>
      <c r="IVF503" s="176" t="n"/>
      <c r="IVG503" s="176" t="n"/>
      <c r="IVH503" s="176" t="n"/>
      <c r="IVI503" s="176" t="n"/>
      <c r="IVJ503" s="176" t="n"/>
      <c r="IVK503" s="176" t="n"/>
      <c r="IVL503" s="176" t="n"/>
      <c r="IVM503" s="176" t="n"/>
      <c r="IVN503" s="176" t="n"/>
      <c r="IVO503" s="176" t="n"/>
      <c r="IVP503" s="176" t="n"/>
      <c r="IVQ503" s="176" t="n"/>
      <c r="IVR503" s="176" t="n"/>
      <c r="IVS503" s="176" t="n"/>
      <c r="IVT503" s="176" t="n"/>
      <c r="IVU503" s="176" t="n"/>
      <c r="IVV503" s="176" t="n"/>
      <c r="IVW503" s="176" t="n"/>
      <c r="IVX503" s="176" t="n"/>
      <c r="IVY503" s="176" t="n"/>
      <c r="IVZ503" s="176" t="n"/>
      <c r="IWA503" s="176" t="n"/>
      <c r="IWB503" s="176" t="n"/>
      <c r="IWC503" s="176" t="n"/>
      <c r="IWD503" s="176" t="n"/>
      <c r="IWE503" s="176" t="n"/>
      <c r="IWF503" s="176" t="n"/>
      <c r="IWG503" s="176" t="n"/>
      <c r="IWH503" s="176" t="n"/>
      <c r="IWI503" s="176" t="n"/>
      <c r="IWJ503" s="176" t="n"/>
      <c r="IWK503" s="176" t="n"/>
      <c r="IWL503" s="176" t="n"/>
      <c r="IWM503" s="176" t="n"/>
      <c r="IWN503" s="176" t="n"/>
      <c r="IWO503" s="176" t="n"/>
      <c r="IWP503" s="176" t="n"/>
      <c r="IWQ503" s="176" t="n"/>
      <c r="IWR503" s="176" t="n"/>
      <c r="IWS503" s="176" t="n"/>
      <c r="IWT503" s="176" t="n"/>
      <c r="IWU503" s="176" t="n"/>
      <c r="IWV503" s="176" t="n"/>
      <c r="IWW503" s="176" t="n"/>
      <c r="IWX503" s="176" t="n"/>
      <c r="IWY503" s="176" t="n"/>
      <c r="IWZ503" s="176" t="n"/>
      <c r="IXA503" s="176" t="n"/>
      <c r="IXB503" s="176" t="n"/>
      <c r="IXC503" s="176" t="n"/>
      <c r="IXD503" s="176" t="n"/>
      <c r="IXE503" s="176" t="n"/>
      <c r="IXF503" s="176" t="n"/>
      <c r="IXG503" s="176" t="n"/>
      <c r="IXH503" s="176" t="n"/>
      <c r="IXI503" s="176" t="n"/>
      <c r="IXJ503" s="176" t="n"/>
      <c r="IXK503" s="176" t="n"/>
      <c r="IXL503" s="176" t="n"/>
      <c r="IXM503" s="176" t="n"/>
      <c r="IXN503" s="176" t="n"/>
      <c r="IXO503" s="176" t="n"/>
      <c r="IXP503" s="176" t="n"/>
      <c r="IXQ503" s="176" t="n"/>
      <c r="IXR503" s="176" t="n"/>
      <c r="IXS503" s="176" t="n"/>
      <c r="IXT503" s="176" t="n"/>
      <c r="IXU503" s="176" t="n"/>
      <c r="IXV503" s="176" t="n"/>
      <c r="IXW503" s="176" t="n"/>
      <c r="IXX503" s="176" t="n"/>
      <c r="IXY503" s="176" t="n"/>
      <c r="IXZ503" s="176" t="n"/>
      <c r="IYA503" s="176" t="n"/>
      <c r="IYB503" s="176" t="n"/>
      <c r="IYC503" s="176" t="n"/>
      <c r="IYD503" s="176" t="n"/>
      <c r="IYE503" s="176" t="n"/>
      <c r="IYF503" s="176" t="n"/>
      <c r="IYG503" s="176" t="n"/>
      <c r="IYH503" s="176" t="n"/>
      <c r="IYI503" s="176" t="n"/>
      <c r="IYJ503" s="176" t="n"/>
      <c r="IYK503" s="176" t="n"/>
      <c r="IYL503" s="176" t="n"/>
      <c r="IYM503" s="176" t="n"/>
      <c r="IYN503" s="176" t="n"/>
      <c r="IYO503" s="176" t="n"/>
      <c r="IYP503" s="176" t="n"/>
      <c r="IYQ503" s="176" t="n"/>
      <c r="IYR503" s="176" t="n"/>
      <c r="IYS503" s="176" t="n"/>
      <c r="IYT503" s="176" t="n"/>
      <c r="IYU503" s="176" t="n"/>
      <c r="IYV503" s="176" t="n"/>
      <c r="IYW503" s="176" t="n"/>
      <c r="IYX503" s="176" t="n"/>
      <c r="IYY503" s="176" t="n"/>
      <c r="IYZ503" s="176" t="n"/>
      <c r="IZA503" s="176" t="n"/>
      <c r="IZB503" s="176" t="n"/>
      <c r="IZC503" s="176" t="n"/>
      <c r="IZD503" s="176" t="n"/>
      <c r="IZE503" s="176" t="n"/>
      <c r="IZF503" s="176" t="n"/>
      <c r="IZG503" s="176" t="n"/>
      <c r="IZH503" s="176" t="n"/>
      <c r="IZI503" s="176" t="n"/>
      <c r="IZJ503" s="176" t="n"/>
      <c r="IZK503" s="176" t="n"/>
      <c r="IZL503" s="176" t="n"/>
      <c r="IZM503" s="176" t="n"/>
      <c r="IZN503" s="176" t="n"/>
      <c r="IZO503" s="176" t="n"/>
      <c r="IZP503" s="176" t="n"/>
      <c r="IZQ503" s="176" t="n"/>
      <c r="IZR503" s="176" t="n"/>
      <c r="IZS503" s="176" t="n"/>
      <c r="IZT503" s="176" t="n"/>
      <c r="IZU503" s="176" t="n"/>
      <c r="IZV503" s="176" t="n"/>
      <c r="IZW503" s="176" t="n"/>
      <c r="IZX503" s="176" t="n"/>
      <c r="IZY503" s="176" t="n"/>
      <c r="IZZ503" s="176" t="n"/>
      <c r="JAA503" s="176" t="n"/>
      <c r="JAB503" s="176" t="n"/>
      <c r="JAC503" s="176" t="n"/>
      <c r="JAD503" s="176" t="n"/>
      <c r="JAE503" s="176" t="n"/>
      <c r="JAF503" s="176" t="n"/>
      <c r="JAG503" s="176" t="n"/>
      <c r="JAH503" s="176" t="n"/>
      <c r="JAI503" s="176" t="n"/>
      <c r="JAJ503" s="176" t="n"/>
      <c r="JAK503" s="176" t="n"/>
      <c r="JAL503" s="176" t="n"/>
      <c r="JAM503" s="176" t="n"/>
      <c r="JAN503" s="176" t="n"/>
      <c r="JAO503" s="176" t="n"/>
      <c r="JAP503" s="176" t="n"/>
      <c r="JAQ503" s="176" t="n"/>
      <c r="JAR503" s="176" t="n"/>
      <c r="JAS503" s="176" t="n"/>
      <c r="JAT503" s="176" t="n"/>
      <c r="JAU503" s="176" t="n"/>
      <c r="JAV503" s="176" t="n"/>
      <c r="JAW503" s="176" t="n"/>
      <c r="JAX503" s="176" t="n"/>
      <c r="JAY503" s="176" t="n"/>
      <c r="JAZ503" s="176" t="n"/>
      <c r="JBA503" s="176" t="n"/>
      <c r="JBB503" s="176" t="n"/>
      <c r="JBC503" s="176" t="n"/>
      <c r="JBD503" s="176" t="n"/>
      <c r="JBE503" s="176" t="n"/>
      <c r="JBF503" s="176" t="n"/>
      <c r="JBG503" s="176" t="n"/>
      <c r="JBH503" s="176" t="n"/>
      <c r="JBI503" s="176" t="n"/>
      <c r="JBJ503" s="176" t="n"/>
      <c r="JBK503" s="176" t="n"/>
      <c r="JBL503" s="176" t="n"/>
      <c r="JBM503" s="176" t="n"/>
      <c r="JBN503" s="176" t="n"/>
      <c r="JBO503" s="176" t="n"/>
      <c r="JBP503" s="176" t="n"/>
      <c r="JBQ503" s="176" t="n"/>
      <c r="JBR503" s="176" t="n"/>
      <c r="JBS503" s="176" t="n"/>
      <c r="JBT503" s="176" t="n"/>
      <c r="JBU503" s="176" t="n"/>
      <c r="JBV503" s="176" t="n"/>
      <c r="JBW503" s="176" t="n"/>
      <c r="JBX503" s="176" t="n"/>
      <c r="JBY503" s="176" t="n"/>
      <c r="JBZ503" s="176" t="n"/>
      <c r="JCA503" s="176" t="n"/>
      <c r="JCB503" s="176" t="n"/>
      <c r="JCC503" s="176" t="n"/>
      <c r="JCD503" s="176" t="n"/>
      <c r="JCE503" s="176" t="n"/>
      <c r="JCF503" s="176" t="n"/>
      <c r="JCG503" s="176" t="n"/>
      <c r="JCH503" s="176" t="n"/>
      <c r="JCI503" s="176" t="n"/>
      <c r="JCJ503" s="176" t="n"/>
      <c r="JCK503" s="176" t="n"/>
      <c r="JCL503" s="176" t="n"/>
      <c r="JCM503" s="176" t="n"/>
      <c r="JCN503" s="176" t="n"/>
      <c r="JCO503" s="176" t="n"/>
      <c r="JCP503" s="176" t="n"/>
      <c r="JCQ503" s="176" t="n"/>
      <c r="JCR503" s="176" t="n"/>
      <c r="JCS503" s="176" t="n"/>
      <c r="JCT503" s="176" t="n"/>
      <c r="JCU503" s="176" t="n"/>
      <c r="JCV503" s="176" t="n"/>
      <c r="JCW503" s="176" t="n"/>
      <c r="JCX503" s="176" t="n"/>
      <c r="JCY503" s="176" t="n"/>
      <c r="JCZ503" s="176" t="n"/>
      <c r="JDA503" s="176" t="n"/>
      <c r="JDB503" s="176" t="n"/>
      <c r="JDC503" s="176" t="n"/>
      <c r="JDD503" s="176" t="n"/>
      <c r="JDE503" s="176" t="n"/>
      <c r="JDF503" s="176" t="n"/>
      <c r="JDG503" s="176" t="n"/>
      <c r="JDH503" s="176" t="n"/>
      <c r="JDI503" s="176" t="n"/>
      <c r="JDJ503" s="176" t="n"/>
      <c r="JDK503" s="176" t="n"/>
      <c r="JDL503" s="176" t="n"/>
      <c r="JDM503" s="176" t="n"/>
      <c r="JDN503" s="176" t="n"/>
      <c r="JDO503" s="176" t="n"/>
      <c r="JDP503" s="176" t="n"/>
      <c r="JDQ503" s="176" t="n"/>
      <c r="JDR503" s="176" t="n"/>
      <c r="JDS503" s="176" t="n"/>
      <c r="JDT503" s="176" t="n"/>
      <c r="JDU503" s="176" t="n"/>
      <c r="JDV503" s="176" t="n"/>
      <c r="JDW503" s="176" t="n"/>
      <c r="JDX503" s="176" t="n"/>
      <c r="JDY503" s="176" t="n"/>
      <c r="JDZ503" s="176" t="n"/>
      <c r="JEA503" s="176" t="n"/>
      <c r="JEB503" s="176" t="n"/>
      <c r="JEC503" s="176" t="n"/>
      <c r="JED503" s="176" t="n"/>
      <c r="JEE503" s="176" t="n"/>
      <c r="JEF503" s="176" t="n"/>
      <c r="JEG503" s="176" t="n"/>
      <c r="JEH503" s="176" t="n"/>
      <c r="JEI503" s="176" t="n"/>
      <c r="JEJ503" s="176" t="n"/>
      <c r="JEK503" s="176" t="n"/>
      <c r="JEL503" s="176" t="n"/>
      <c r="JEM503" s="176" t="n"/>
      <c r="JEN503" s="176" t="n"/>
      <c r="JEO503" s="176" t="n"/>
      <c r="JEP503" s="176" t="n"/>
      <c r="JEQ503" s="176" t="n"/>
      <c r="JER503" s="176" t="n"/>
      <c r="JES503" s="176" t="n"/>
      <c r="JET503" s="176" t="n"/>
      <c r="JEU503" s="176" t="n"/>
      <c r="JEV503" s="176" t="n"/>
      <c r="JEW503" s="176" t="n"/>
      <c r="JEX503" s="176" t="n"/>
      <c r="JEY503" s="176" t="n"/>
      <c r="JEZ503" s="176" t="n"/>
      <c r="JFA503" s="176" t="n"/>
      <c r="JFB503" s="176" t="n"/>
      <c r="JFC503" s="176" t="n"/>
      <c r="JFD503" s="176" t="n"/>
      <c r="JFE503" s="176" t="n"/>
      <c r="JFF503" s="176" t="n"/>
      <c r="JFG503" s="176" t="n"/>
      <c r="JFH503" s="176" t="n"/>
      <c r="JFI503" s="176" t="n"/>
      <c r="JFJ503" s="176" t="n"/>
      <c r="JFK503" s="176" t="n"/>
      <c r="JFL503" s="176" t="n"/>
      <c r="JFM503" s="176" t="n"/>
      <c r="JFN503" s="176" t="n"/>
      <c r="JFO503" s="176" t="n"/>
      <c r="JFP503" s="176" t="n"/>
      <c r="JFQ503" s="176" t="n"/>
      <c r="JFR503" s="176" t="n"/>
      <c r="JFS503" s="176" t="n"/>
      <c r="JFT503" s="176" t="n"/>
      <c r="JFU503" s="176" t="n"/>
      <c r="JFV503" s="176" t="n"/>
      <c r="JFW503" s="176" t="n"/>
      <c r="JFX503" s="176" t="n"/>
      <c r="JFY503" s="176" t="n"/>
      <c r="JFZ503" s="176" t="n"/>
      <c r="JGA503" s="176" t="n"/>
      <c r="JGB503" s="176" t="n"/>
      <c r="JGC503" s="176" t="n"/>
      <c r="JGD503" s="176" t="n"/>
      <c r="JGE503" s="176" t="n"/>
      <c r="JGF503" s="176" t="n"/>
      <c r="JGG503" s="176" t="n"/>
      <c r="JGH503" s="176" t="n"/>
      <c r="JGI503" s="176" t="n"/>
      <c r="JGJ503" s="176" t="n"/>
      <c r="JGK503" s="176" t="n"/>
      <c r="JGL503" s="176" t="n"/>
      <c r="JGM503" s="176" t="n"/>
      <c r="JGN503" s="176" t="n"/>
      <c r="JGO503" s="176" t="n"/>
      <c r="JGP503" s="176" t="n"/>
      <c r="JGQ503" s="176" t="n"/>
      <c r="JGR503" s="176" t="n"/>
      <c r="JGS503" s="176" t="n"/>
      <c r="JGT503" s="176" t="n"/>
      <c r="JGU503" s="176" t="n"/>
      <c r="JGV503" s="176" t="n"/>
      <c r="JGW503" s="176" t="n"/>
      <c r="JGX503" s="176" t="n"/>
      <c r="JGY503" s="176" t="n"/>
      <c r="JGZ503" s="176" t="n"/>
      <c r="JHA503" s="176" t="n"/>
      <c r="JHB503" s="176" t="n"/>
      <c r="JHC503" s="176" t="n"/>
      <c r="JHD503" s="176" t="n"/>
      <c r="JHE503" s="176" t="n"/>
      <c r="JHF503" s="176" t="n"/>
      <c r="JHG503" s="176" t="n"/>
      <c r="JHH503" s="176" t="n"/>
      <c r="JHI503" s="176" t="n"/>
      <c r="JHJ503" s="176" t="n"/>
      <c r="JHK503" s="176" t="n"/>
      <c r="JHL503" s="176" t="n"/>
      <c r="JHM503" s="176" t="n"/>
      <c r="JHN503" s="176" t="n"/>
      <c r="JHO503" s="176" t="n"/>
      <c r="JHP503" s="176" t="n"/>
      <c r="JHQ503" s="176" t="n"/>
      <c r="JHR503" s="176" t="n"/>
      <c r="JHS503" s="176" t="n"/>
      <c r="JHT503" s="176" t="n"/>
      <c r="JHU503" s="176" t="n"/>
      <c r="JHV503" s="176" t="n"/>
      <c r="JHW503" s="176" t="n"/>
      <c r="JHX503" s="176" t="n"/>
      <c r="JHY503" s="176" t="n"/>
      <c r="JHZ503" s="176" t="n"/>
      <c r="JIA503" s="176" t="n"/>
      <c r="JIB503" s="176" t="n"/>
      <c r="JIC503" s="176" t="n"/>
      <c r="JID503" s="176" t="n"/>
      <c r="JIE503" s="176" t="n"/>
      <c r="JIF503" s="176" t="n"/>
      <c r="JIG503" s="176" t="n"/>
      <c r="JIH503" s="176" t="n"/>
      <c r="JII503" s="176" t="n"/>
      <c r="JIJ503" s="176" t="n"/>
      <c r="JIK503" s="176" t="n"/>
      <c r="JIL503" s="176" t="n"/>
      <c r="JIM503" s="176" t="n"/>
      <c r="JIN503" s="176" t="n"/>
      <c r="JIO503" s="176" t="n"/>
      <c r="JIP503" s="176" t="n"/>
      <c r="JIQ503" s="176" t="n"/>
      <c r="JIR503" s="176" t="n"/>
      <c r="JIS503" s="176" t="n"/>
      <c r="JIT503" s="176" t="n"/>
      <c r="JIU503" s="176" t="n"/>
      <c r="JIV503" s="176" t="n"/>
      <c r="JIW503" s="176" t="n"/>
      <c r="JIX503" s="176" t="n"/>
      <c r="JIY503" s="176" t="n"/>
      <c r="JIZ503" s="176" t="n"/>
      <c r="JJA503" s="176" t="n"/>
      <c r="JJB503" s="176" t="n"/>
      <c r="JJC503" s="176" t="n"/>
      <c r="JJD503" s="176" t="n"/>
      <c r="JJE503" s="176" t="n"/>
      <c r="JJF503" s="176" t="n"/>
      <c r="JJG503" s="176" t="n"/>
      <c r="JJH503" s="176" t="n"/>
      <c r="JJI503" s="176" t="n"/>
      <c r="JJJ503" s="176" t="n"/>
      <c r="JJK503" s="176" t="n"/>
      <c r="JJL503" s="176" t="n"/>
      <c r="JJM503" s="176" t="n"/>
      <c r="JJN503" s="176" t="n"/>
      <c r="JJO503" s="176" t="n"/>
      <c r="JJP503" s="176" t="n"/>
      <c r="JJQ503" s="176" t="n"/>
      <c r="JJR503" s="176" t="n"/>
      <c r="JJS503" s="176" t="n"/>
      <c r="JJT503" s="176" t="n"/>
      <c r="JJU503" s="176" t="n"/>
      <c r="JJV503" s="176" t="n"/>
      <c r="JJW503" s="176" t="n"/>
      <c r="JJX503" s="176" t="n"/>
      <c r="JJY503" s="176" t="n"/>
      <c r="JJZ503" s="176" t="n"/>
      <c r="JKA503" s="176" t="n"/>
      <c r="JKB503" s="176" t="n"/>
      <c r="JKC503" s="176" t="n"/>
      <c r="JKD503" s="176" t="n"/>
      <c r="JKE503" s="176" t="n"/>
      <c r="JKF503" s="176" t="n"/>
      <c r="JKG503" s="176" t="n"/>
      <c r="JKH503" s="176" t="n"/>
      <c r="JKI503" s="176" t="n"/>
      <c r="JKJ503" s="176" t="n"/>
      <c r="JKK503" s="176" t="n"/>
      <c r="JKL503" s="176" t="n"/>
      <c r="JKM503" s="176" t="n"/>
      <c r="JKN503" s="176" t="n"/>
      <c r="JKO503" s="176" t="n"/>
      <c r="JKP503" s="176" t="n"/>
      <c r="JKQ503" s="176" t="n"/>
      <c r="JKR503" s="176" t="n"/>
      <c r="JKS503" s="176" t="n"/>
      <c r="JKT503" s="176" t="n"/>
      <c r="JKU503" s="176" t="n"/>
      <c r="JKV503" s="176" t="n"/>
      <c r="JKW503" s="176" t="n"/>
      <c r="JKX503" s="176" t="n"/>
      <c r="JKY503" s="176" t="n"/>
      <c r="JKZ503" s="176" t="n"/>
      <c r="JLA503" s="176" t="n"/>
      <c r="JLB503" s="176" t="n"/>
      <c r="JLC503" s="176" t="n"/>
      <c r="JLD503" s="176" t="n"/>
      <c r="JLE503" s="176" t="n"/>
      <c r="JLF503" s="176" t="n"/>
      <c r="JLG503" s="176" t="n"/>
      <c r="JLH503" s="176" t="n"/>
      <c r="JLI503" s="176" t="n"/>
      <c r="JLJ503" s="176" t="n"/>
      <c r="JLK503" s="176" t="n"/>
      <c r="JLL503" s="176" t="n"/>
      <c r="JLM503" s="176" t="n"/>
      <c r="JLN503" s="176" t="n"/>
      <c r="JLO503" s="176" t="n"/>
      <c r="JLP503" s="176" t="n"/>
      <c r="JLQ503" s="176" t="n"/>
      <c r="JLR503" s="176" t="n"/>
      <c r="JLS503" s="176" t="n"/>
      <c r="JLT503" s="176" t="n"/>
      <c r="JLU503" s="176" t="n"/>
      <c r="JLV503" s="176" t="n"/>
      <c r="JLW503" s="176" t="n"/>
      <c r="JLX503" s="176" t="n"/>
      <c r="JLY503" s="176" t="n"/>
      <c r="JLZ503" s="176" t="n"/>
      <c r="JMA503" s="176" t="n"/>
      <c r="JMB503" s="176" t="n"/>
      <c r="JMC503" s="176" t="n"/>
      <c r="JMD503" s="176" t="n"/>
      <c r="JME503" s="176" t="n"/>
      <c r="JMF503" s="176" t="n"/>
      <c r="JMG503" s="176" t="n"/>
      <c r="JMH503" s="176" t="n"/>
      <c r="JMI503" s="176" t="n"/>
      <c r="JMJ503" s="176" t="n"/>
      <c r="JMK503" s="176" t="n"/>
      <c r="JML503" s="176" t="n"/>
      <c r="JMM503" s="176" t="n"/>
      <c r="JMN503" s="176" t="n"/>
      <c r="JMO503" s="176" t="n"/>
      <c r="JMP503" s="176" t="n"/>
      <c r="JMQ503" s="176" t="n"/>
      <c r="JMR503" s="176" t="n"/>
      <c r="JMS503" s="176" t="n"/>
      <c r="JMT503" s="176" t="n"/>
      <c r="JMU503" s="176" t="n"/>
      <c r="JMV503" s="176" t="n"/>
      <c r="JMW503" s="176" t="n"/>
      <c r="JMX503" s="176" t="n"/>
      <c r="JMY503" s="176" t="n"/>
      <c r="JMZ503" s="176" t="n"/>
      <c r="JNA503" s="176" t="n"/>
      <c r="JNB503" s="176" t="n"/>
      <c r="JNC503" s="176" t="n"/>
      <c r="JND503" s="176" t="n"/>
      <c r="JNE503" s="176" t="n"/>
      <c r="JNF503" s="176" t="n"/>
      <c r="JNG503" s="176" t="n"/>
      <c r="JNH503" s="176" t="n"/>
      <c r="JNI503" s="176" t="n"/>
      <c r="JNJ503" s="176" t="n"/>
      <c r="JNK503" s="176" t="n"/>
      <c r="JNL503" s="176" t="n"/>
      <c r="JNM503" s="176" t="n"/>
      <c r="JNN503" s="176" t="n"/>
      <c r="JNO503" s="176" t="n"/>
      <c r="JNP503" s="176" t="n"/>
      <c r="JNQ503" s="176" t="n"/>
      <c r="JNR503" s="176" t="n"/>
      <c r="JNS503" s="176" t="n"/>
      <c r="JNT503" s="176" t="n"/>
      <c r="JNU503" s="176" t="n"/>
      <c r="JNV503" s="176" t="n"/>
      <c r="JNW503" s="176" t="n"/>
      <c r="JNX503" s="176" t="n"/>
      <c r="JNY503" s="176" t="n"/>
      <c r="JNZ503" s="176" t="n"/>
      <c r="JOA503" s="176" t="n"/>
      <c r="JOB503" s="176" t="n"/>
      <c r="JOC503" s="176" t="n"/>
      <c r="JOD503" s="176" t="n"/>
      <c r="JOE503" s="176" t="n"/>
      <c r="JOF503" s="176" t="n"/>
      <c r="JOG503" s="176" t="n"/>
      <c r="JOH503" s="176" t="n"/>
      <c r="JOI503" s="176" t="n"/>
      <c r="JOJ503" s="176" t="n"/>
      <c r="JOK503" s="176" t="n"/>
      <c r="JOL503" s="176" t="n"/>
      <c r="JOM503" s="176" t="n"/>
      <c r="JON503" s="176" t="n"/>
      <c r="JOO503" s="176" t="n"/>
      <c r="JOP503" s="176" t="n"/>
      <c r="JOQ503" s="176" t="n"/>
      <c r="JOR503" s="176" t="n"/>
      <c r="JOS503" s="176" t="n"/>
      <c r="JOT503" s="176" t="n"/>
      <c r="JOU503" s="176" t="n"/>
      <c r="JOV503" s="176" t="n"/>
      <c r="JOW503" s="176" t="n"/>
      <c r="JOX503" s="176" t="n"/>
      <c r="JOY503" s="176" t="n"/>
      <c r="JOZ503" s="176" t="n"/>
      <c r="JPA503" s="176" t="n"/>
      <c r="JPB503" s="176" t="n"/>
      <c r="JPC503" s="176" t="n"/>
      <c r="JPD503" s="176" t="n"/>
      <c r="JPE503" s="176" t="n"/>
      <c r="JPF503" s="176" t="n"/>
      <c r="JPG503" s="176" t="n"/>
      <c r="JPH503" s="176" t="n"/>
      <c r="JPI503" s="176" t="n"/>
      <c r="JPJ503" s="176" t="n"/>
      <c r="JPK503" s="176" t="n"/>
      <c r="JPL503" s="176" t="n"/>
      <c r="JPM503" s="176" t="n"/>
      <c r="JPN503" s="176" t="n"/>
      <c r="JPO503" s="176" t="n"/>
      <c r="JPP503" s="176" t="n"/>
      <c r="JPQ503" s="176" t="n"/>
      <c r="JPR503" s="176" t="n"/>
      <c r="JPS503" s="176" t="n"/>
      <c r="JPT503" s="176" t="n"/>
      <c r="JPU503" s="176" t="n"/>
      <c r="JPV503" s="176" t="n"/>
      <c r="JPW503" s="176" t="n"/>
      <c r="JPX503" s="176" t="n"/>
      <c r="JPY503" s="176" t="n"/>
      <c r="JPZ503" s="176" t="n"/>
      <c r="JQA503" s="176" t="n"/>
      <c r="JQB503" s="176" t="n"/>
      <c r="JQC503" s="176" t="n"/>
      <c r="JQD503" s="176" t="n"/>
      <c r="JQE503" s="176" t="n"/>
      <c r="JQF503" s="176" t="n"/>
      <c r="JQG503" s="176" t="n"/>
      <c r="JQH503" s="176" t="n"/>
      <c r="JQI503" s="176" t="n"/>
      <c r="JQJ503" s="176" t="n"/>
      <c r="JQK503" s="176" t="n"/>
      <c r="JQL503" s="176" t="n"/>
      <c r="JQM503" s="176" t="n"/>
      <c r="JQN503" s="176" t="n"/>
      <c r="JQO503" s="176" t="n"/>
      <c r="JQP503" s="176" t="n"/>
      <c r="JQQ503" s="176" t="n"/>
      <c r="JQR503" s="176" t="n"/>
      <c r="JQS503" s="176" t="n"/>
      <c r="JQT503" s="176" t="n"/>
      <c r="JQU503" s="176" t="n"/>
      <c r="JQV503" s="176" t="n"/>
      <c r="JQW503" s="176" t="n"/>
      <c r="JQX503" s="176" t="n"/>
      <c r="JQY503" s="176" t="n"/>
      <c r="JQZ503" s="176" t="n"/>
      <c r="JRA503" s="176" t="n"/>
      <c r="JRB503" s="176" t="n"/>
      <c r="JRC503" s="176" t="n"/>
      <c r="JRD503" s="176" t="n"/>
      <c r="JRE503" s="176" t="n"/>
      <c r="JRF503" s="176" t="n"/>
      <c r="JRG503" s="176" t="n"/>
      <c r="JRH503" s="176" t="n"/>
      <c r="JRI503" s="176" t="n"/>
      <c r="JRJ503" s="176" t="n"/>
      <c r="JRK503" s="176" t="n"/>
      <c r="JRL503" s="176" t="n"/>
      <c r="JRM503" s="176" t="n"/>
      <c r="JRN503" s="176" t="n"/>
      <c r="JRO503" s="176" t="n"/>
      <c r="JRP503" s="176" t="n"/>
      <c r="JRQ503" s="176" t="n"/>
      <c r="JRR503" s="176" t="n"/>
      <c r="JRS503" s="176" t="n"/>
      <c r="JRT503" s="176" t="n"/>
      <c r="JRU503" s="176" t="n"/>
      <c r="JRV503" s="176" t="n"/>
      <c r="JRW503" s="176" t="n"/>
      <c r="JRX503" s="176" t="n"/>
      <c r="JRY503" s="176" t="n"/>
      <c r="JRZ503" s="176" t="n"/>
      <c r="JSA503" s="176" t="n"/>
      <c r="JSB503" s="176" t="n"/>
      <c r="JSC503" s="176" t="n"/>
      <c r="JSD503" s="176" t="n"/>
      <c r="JSE503" s="176" t="n"/>
      <c r="JSF503" s="176" t="n"/>
      <c r="JSG503" s="176" t="n"/>
      <c r="JSH503" s="176" t="n"/>
      <c r="JSI503" s="176" t="n"/>
      <c r="JSJ503" s="176" t="n"/>
      <c r="JSK503" s="176" t="n"/>
      <c r="JSL503" s="176" t="n"/>
      <c r="JSM503" s="176" t="n"/>
      <c r="JSN503" s="176" t="n"/>
      <c r="JSO503" s="176" t="n"/>
      <c r="JSP503" s="176" t="n"/>
      <c r="JSQ503" s="176" t="n"/>
      <c r="JSR503" s="176" t="n"/>
      <c r="JSS503" s="176" t="n"/>
      <c r="JST503" s="176" t="n"/>
      <c r="JSU503" s="176" t="n"/>
      <c r="JSV503" s="176" t="n"/>
      <c r="JSW503" s="176" t="n"/>
      <c r="JSX503" s="176" t="n"/>
      <c r="JSY503" s="176" t="n"/>
      <c r="JSZ503" s="176" t="n"/>
      <c r="JTA503" s="176" t="n"/>
      <c r="JTB503" s="176" t="n"/>
      <c r="JTC503" s="176" t="n"/>
      <c r="JTD503" s="176" t="n"/>
      <c r="JTE503" s="176" t="n"/>
      <c r="JTF503" s="176" t="n"/>
      <c r="JTG503" s="176" t="n"/>
      <c r="JTH503" s="176" t="n"/>
      <c r="JTI503" s="176" t="n"/>
      <c r="JTJ503" s="176" t="n"/>
      <c r="JTK503" s="176" t="n"/>
      <c r="JTL503" s="176" t="n"/>
      <c r="JTM503" s="176" t="n"/>
      <c r="JTN503" s="176" t="n"/>
      <c r="JTO503" s="176" t="n"/>
      <c r="JTP503" s="176" t="n"/>
      <c r="JTQ503" s="176" t="n"/>
      <c r="JTR503" s="176" t="n"/>
      <c r="JTS503" s="176" t="n"/>
      <c r="JTT503" s="176" t="n"/>
      <c r="JTU503" s="176" t="n"/>
      <c r="JTV503" s="176" t="n"/>
      <c r="JTW503" s="176" t="n"/>
      <c r="JTX503" s="176" t="n"/>
      <c r="JTY503" s="176" t="n"/>
      <c r="JTZ503" s="176" t="n"/>
      <c r="JUA503" s="176" t="n"/>
      <c r="JUB503" s="176" t="n"/>
      <c r="JUC503" s="176" t="n"/>
      <c r="JUD503" s="176" t="n"/>
      <c r="JUE503" s="176" t="n"/>
      <c r="JUF503" s="176" t="n"/>
      <c r="JUG503" s="176" t="n"/>
      <c r="JUH503" s="176" t="n"/>
      <c r="JUI503" s="176" t="n"/>
      <c r="JUJ503" s="176" t="n"/>
      <c r="JUK503" s="176" t="n"/>
      <c r="JUL503" s="176" t="n"/>
      <c r="JUM503" s="176" t="n"/>
      <c r="JUN503" s="176" t="n"/>
      <c r="JUO503" s="176" t="n"/>
      <c r="JUP503" s="176" t="n"/>
      <c r="JUQ503" s="176" t="n"/>
      <c r="JUR503" s="176" t="n"/>
      <c r="JUS503" s="176" t="n"/>
      <c r="JUT503" s="176" t="n"/>
      <c r="JUU503" s="176" t="n"/>
      <c r="JUV503" s="176" t="n"/>
      <c r="JUW503" s="176" t="n"/>
      <c r="JUX503" s="176" t="n"/>
      <c r="JUY503" s="176" t="n"/>
      <c r="JUZ503" s="176" t="n"/>
      <c r="JVA503" s="176" t="n"/>
      <c r="JVB503" s="176" t="n"/>
      <c r="JVC503" s="176" t="n"/>
      <c r="JVD503" s="176" t="n"/>
      <c r="JVE503" s="176" t="n"/>
      <c r="JVF503" s="176" t="n"/>
      <c r="JVG503" s="176" t="n"/>
      <c r="JVH503" s="176" t="n"/>
      <c r="JVI503" s="176" t="n"/>
      <c r="JVJ503" s="176" t="n"/>
      <c r="JVK503" s="176" t="n"/>
      <c r="JVL503" s="176" t="n"/>
      <c r="JVM503" s="176" t="n"/>
      <c r="JVN503" s="176" t="n"/>
      <c r="JVO503" s="176" t="n"/>
      <c r="JVP503" s="176" t="n"/>
      <c r="JVQ503" s="176" t="n"/>
      <c r="JVR503" s="176" t="n"/>
      <c r="JVS503" s="176" t="n"/>
      <c r="JVT503" s="176" t="n"/>
      <c r="JVU503" s="176" t="n"/>
      <c r="JVV503" s="176" t="n"/>
      <c r="JVW503" s="176" t="n"/>
      <c r="JVX503" s="176" t="n"/>
      <c r="JVY503" s="176" t="n"/>
      <c r="JVZ503" s="176" t="n"/>
      <c r="JWA503" s="176" t="n"/>
      <c r="JWB503" s="176" t="n"/>
      <c r="JWC503" s="176" t="n"/>
      <c r="JWD503" s="176" t="n"/>
      <c r="JWE503" s="176" t="n"/>
      <c r="JWF503" s="176" t="n"/>
      <c r="JWG503" s="176" t="n"/>
      <c r="JWH503" s="176" t="n"/>
      <c r="JWI503" s="176" t="n"/>
      <c r="JWJ503" s="176" t="n"/>
      <c r="JWK503" s="176" t="n"/>
      <c r="JWL503" s="176" t="n"/>
      <c r="JWM503" s="176" t="n"/>
      <c r="JWN503" s="176" t="n"/>
      <c r="JWO503" s="176" t="n"/>
      <c r="JWP503" s="176" t="n"/>
      <c r="JWQ503" s="176" t="n"/>
      <c r="JWR503" s="176" t="n"/>
      <c r="JWS503" s="176" t="n"/>
      <c r="JWT503" s="176" t="n"/>
      <c r="JWU503" s="176" t="n"/>
      <c r="JWV503" s="176" t="n"/>
      <c r="JWW503" s="176" t="n"/>
      <c r="JWX503" s="176" t="n"/>
      <c r="JWY503" s="176" t="n"/>
      <c r="JWZ503" s="176" t="n"/>
      <c r="JXA503" s="176" t="n"/>
      <c r="JXB503" s="176" t="n"/>
      <c r="JXC503" s="176" t="n"/>
      <c r="JXD503" s="176" t="n"/>
      <c r="JXE503" s="176" t="n"/>
      <c r="JXF503" s="176" t="n"/>
      <c r="JXG503" s="176" t="n"/>
      <c r="JXH503" s="176" t="n"/>
      <c r="JXI503" s="176" t="n"/>
      <c r="JXJ503" s="176" t="n"/>
      <c r="JXK503" s="176" t="n"/>
      <c r="JXL503" s="176" t="n"/>
      <c r="JXM503" s="176" t="n"/>
      <c r="JXN503" s="176" t="n"/>
      <c r="JXO503" s="176" t="n"/>
      <c r="JXP503" s="176" t="n"/>
      <c r="JXQ503" s="176" t="n"/>
      <c r="JXR503" s="176" t="n"/>
      <c r="JXS503" s="176" t="n"/>
      <c r="JXT503" s="176" t="n"/>
      <c r="JXU503" s="176" t="n"/>
      <c r="JXV503" s="176" t="n"/>
      <c r="JXW503" s="176" t="n"/>
      <c r="JXX503" s="176" t="n"/>
      <c r="JXY503" s="176" t="n"/>
      <c r="JXZ503" s="176" t="n"/>
      <c r="JYA503" s="176" t="n"/>
      <c r="JYB503" s="176" t="n"/>
      <c r="JYC503" s="176" t="n"/>
      <c r="JYD503" s="176" t="n"/>
      <c r="JYE503" s="176" t="n"/>
      <c r="JYF503" s="176" t="n"/>
      <c r="JYG503" s="176" t="n"/>
      <c r="JYH503" s="176" t="n"/>
      <c r="JYI503" s="176" t="n"/>
      <c r="JYJ503" s="176" t="n"/>
      <c r="JYK503" s="176" t="n"/>
      <c r="JYL503" s="176" t="n"/>
      <c r="JYM503" s="176" t="n"/>
      <c r="JYN503" s="176" t="n"/>
      <c r="JYO503" s="176" t="n"/>
      <c r="JYP503" s="176" t="n"/>
      <c r="JYQ503" s="176" t="n"/>
      <c r="JYR503" s="176" t="n"/>
      <c r="JYS503" s="176" t="n"/>
      <c r="JYT503" s="176" t="n"/>
      <c r="JYU503" s="176" t="n"/>
      <c r="JYV503" s="176" t="n"/>
      <c r="JYW503" s="176" t="n"/>
      <c r="JYX503" s="176" t="n"/>
      <c r="JYY503" s="176" t="n"/>
      <c r="JYZ503" s="176" t="n"/>
      <c r="JZA503" s="176" t="n"/>
      <c r="JZB503" s="176" t="n"/>
      <c r="JZC503" s="176" t="n"/>
      <c r="JZD503" s="176" t="n"/>
      <c r="JZE503" s="176" t="n"/>
      <c r="JZF503" s="176" t="n"/>
      <c r="JZG503" s="176" t="n"/>
      <c r="JZH503" s="176" t="n"/>
      <c r="JZI503" s="176" t="n"/>
      <c r="JZJ503" s="176" t="n"/>
      <c r="JZK503" s="176" t="n"/>
      <c r="JZL503" s="176" t="n"/>
      <c r="JZM503" s="176" t="n"/>
      <c r="JZN503" s="176" t="n"/>
      <c r="JZO503" s="176" t="n"/>
      <c r="JZP503" s="176" t="n"/>
      <c r="JZQ503" s="176" t="n"/>
      <c r="JZR503" s="176" t="n"/>
      <c r="JZS503" s="176" t="n"/>
      <c r="JZT503" s="176" t="n"/>
      <c r="JZU503" s="176" t="n"/>
      <c r="JZV503" s="176" t="n"/>
      <c r="JZW503" s="176" t="n"/>
      <c r="JZX503" s="176" t="n"/>
      <c r="JZY503" s="176" t="n"/>
      <c r="JZZ503" s="176" t="n"/>
      <c r="KAA503" s="176" t="n"/>
      <c r="KAB503" s="176" t="n"/>
      <c r="KAC503" s="176" t="n"/>
      <c r="KAD503" s="176" t="n"/>
      <c r="KAE503" s="176" t="n"/>
      <c r="KAF503" s="176" t="n"/>
      <c r="KAG503" s="176" t="n"/>
      <c r="KAH503" s="176" t="n"/>
      <c r="KAI503" s="176" t="n"/>
      <c r="KAJ503" s="176" t="n"/>
      <c r="KAK503" s="176" t="n"/>
      <c r="KAL503" s="176" t="n"/>
      <c r="KAM503" s="176" t="n"/>
      <c r="KAN503" s="176" t="n"/>
      <c r="KAO503" s="176" t="n"/>
      <c r="KAP503" s="176" t="n"/>
      <c r="KAQ503" s="176" t="n"/>
      <c r="KAR503" s="176" t="n"/>
      <c r="KAS503" s="176" t="n"/>
      <c r="KAT503" s="176" t="n"/>
      <c r="KAU503" s="176" t="n"/>
      <c r="KAV503" s="176" t="n"/>
      <c r="KAW503" s="176" t="n"/>
      <c r="KAX503" s="176" t="n"/>
      <c r="KAY503" s="176" t="n"/>
      <c r="KAZ503" s="176" t="n"/>
      <c r="KBA503" s="176" t="n"/>
      <c r="KBB503" s="176" t="n"/>
      <c r="KBC503" s="176" t="n"/>
      <c r="KBD503" s="176" t="n"/>
      <c r="KBE503" s="176" t="n"/>
      <c r="KBF503" s="176" t="n"/>
      <c r="KBG503" s="176" t="n"/>
      <c r="KBH503" s="176" t="n"/>
      <c r="KBI503" s="176" t="n"/>
      <c r="KBJ503" s="176" t="n"/>
      <c r="KBK503" s="176" t="n"/>
      <c r="KBL503" s="176" t="n"/>
      <c r="KBM503" s="176" t="n"/>
      <c r="KBN503" s="176" t="n"/>
      <c r="KBO503" s="176" t="n"/>
      <c r="KBP503" s="176" t="n"/>
      <c r="KBQ503" s="176" t="n"/>
      <c r="KBR503" s="176" t="n"/>
      <c r="KBS503" s="176" t="n"/>
      <c r="KBT503" s="176" t="n"/>
      <c r="KBU503" s="176" t="n"/>
      <c r="KBV503" s="176" t="n"/>
      <c r="KBW503" s="176" t="n"/>
      <c r="KBX503" s="176" t="n"/>
      <c r="KBY503" s="176" t="n"/>
      <c r="KBZ503" s="176" t="n"/>
      <c r="KCA503" s="176" t="n"/>
      <c r="KCB503" s="176" t="n"/>
      <c r="KCC503" s="176" t="n"/>
      <c r="KCD503" s="176" t="n"/>
      <c r="KCE503" s="176" t="n"/>
      <c r="KCF503" s="176" t="n"/>
      <c r="KCG503" s="176" t="n"/>
      <c r="KCH503" s="176" t="n"/>
      <c r="KCI503" s="176" t="n"/>
      <c r="KCJ503" s="176" t="n"/>
      <c r="KCK503" s="176" t="n"/>
      <c r="KCL503" s="176" t="n"/>
      <c r="KCM503" s="176" t="n"/>
      <c r="KCN503" s="176" t="n"/>
      <c r="KCO503" s="176" t="n"/>
      <c r="KCP503" s="176" t="n"/>
      <c r="KCQ503" s="176" t="n"/>
      <c r="KCR503" s="176" t="n"/>
      <c r="KCS503" s="176" t="n"/>
      <c r="KCT503" s="176" t="n"/>
      <c r="KCU503" s="176" t="n"/>
      <c r="KCV503" s="176" t="n"/>
      <c r="KCW503" s="176" t="n"/>
      <c r="KCX503" s="176" t="n"/>
      <c r="KCY503" s="176" t="n"/>
      <c r="KCZ503" s="176" t="n"/>
      <c r="KDA503" s="176" t="n"/>
      <c r="KDB503" s="176" t="n"/>
      <c r="KDC503" s="176" t="n"/>
      <c r="KDD503" s="176" t="n"/>
      <c r="KDE503" s="176" t="n"/>
      <c r="KDF503" s="176" t="n"/>
      <c r="KDG503" s="176" t="n"/>
      <c r="KDH503" s="176" t="n"/>
      <c r="KDI503" s="176" t="n"/>
      <c r="KDJ503" s="176" t="n"/>
      <c r="KDK503" s="176" t="n"/>
      <c r="KDL503" s="176" t="n"/>
      <c r="KDM503" s="176" t="n"/>
      <c r="KDN503" s="176" t="n"/>
      <c r="KDO503" s="176" t="n"/>
      <c r="KDP503" s="176" t="n"/>
      <c r="KDQ503" s="176" t="n"/>
      <c r="KDR503" s="176" t="n"/>
      <c r="KDS503" s="176" t="n"/>
      <c r="KDT503" s="176" t="n"/>
      <c r="KDU503" s="176" t="n"/>
      <c r="KDV503" s="176" t="n"/>
      <c r="KDW503" s="176" t="n"/>
      <c r="KDX503" s="176" t="n"/>
      <c r="KDY503" s="176" t="n"/>
      <c r="KDZ503" s="176" t="n"/>
      <c r="KEA503" s="176" t="n"/>
      <c r="KEB503" s="176" t="n"/>
      <c r="KEC503" s="176" t="n"/>
      <c r="KED503" s="176" t="n"/>
      <c r="KEE503" s="176" t="n"/>
      <c r="KEF503" s="176" t="n"/>
      <c r="KEG503" s="176" t="n"/>
      <c r="KEH503" s="176" t="n"/>
      <c r="KEI503" s="176" t="n"/>
      <c r="KEJ503" s="176" t="n"/>
      <c r="KEK503" s="176" t="n"/>
      <c r="KEL503" s="176" t="n"/>
      <c r="KEM503" s="176" t="n"/>
      <c r="KEN503" s="176" t="n"/>
      <c r="KEO503" s="176" t="n"/>
      <c r="KEP503" s="176" t="n"/>
      <c r="KEQ503" s="176" t="n"/>
      <c r="KER503" s="176" t="n"/>
      <c r="KES503" s="176" t="n"/>
      <c r="KET503" s="176" t="n"/>
      <c r="KEU503" s="176" t="n"/>
      <c r="KEV503" s="176" t="n"/>
      <c r="KEW503" s="176" t="n"/>
      <c r="KEX503" s="176" t="n"/>
      <c r="KEY503" s="176" t="n"/>
      <c r="KEZ503" s="176" t="n"/>
      <c r="KFA503" s="176" t="n"/>
      <c r="KFB503" s="176" t="n"/>
      <c r="KFC503" s="176" t="n"/>
      <c r="KFD503" s="176" t="n"/>
      <c r="KFE503" s="176" t="n"/>
      <c r="KFF503" s="176" t="n"/>
      <c r="KFG503" s="176" t="n"/>
      <c r="KFH503" s="176" t="n"/>
      <c r="KFI503" s="176" t="n"/>
      <c r="KFJ503" s="176" t="n"/>
      <c r="KFK503" s="176" t="n"/>
      <c r="KFL503" s="176" t="n"/>
      <c r="KFM503" s="176" t="n"/>
      <c r="KFN503" s="176" t="n"/>
      <c r="KFO503" s="176" t="n"/>
      <c r="KFP503" s="176" t="n"/>
      <c r="KFQ503" s="176" t="n"/>
      <c r="KFR503" s="176" t="n"/>
      <c r="KFS503" s="176" t="n"/>
      <c r="KFT503" s="176" t="n"/>
      <c r="KFU503" s="176" t="n"/>
      <c r="KFV503" s="176" t="n"/>
      <c r="KFW503" s="176" t="n"/>
      <c r="KFX503" s="176" t="n"/>
      <c r="KFY503" s="176" t="n"/>
      <c r="KFZ503" s="176" t="n"/>
      <c r="KGA503" s="176" t="n"/>
      <c r="KGB503" s="176" t="n"/>
      <c r="KGC503" s="176" t="n"/>
      <c r="KGD503" s="176" t="n"/>
      <c r="KGE503" s="176" t="n"/>
      <c r="KGF503" s="176" t="n"/>
      <c r="KGG503" s="176" t="n"/>
      <c r="KGH503" s="176" t="n"/>
      <c r="KGI503" s="176" t="n"/>
      <c r="KGJ503" s="176" t="n"/>
      <c r="KGK503" s="176" t="n"/>
      <c r="KGL503" s="176" t="n"/>
      <c r="KGM503" s="176" t="n"/>
      <c r="KGN503" s="176" t="n"/>
      <c r="KGO503" s="176" t="n"/>
      <c r="KGP503" s="176" t="n"/>
      <c r="KGQ503" s="176" t="n"/>
      <c r="KGR503" s="176" t="n"/>
      <c r="KGS503" s="176" t="n"/>
      <c r="KGT503" s="176" t="n"/>
      <c r="KGU503" s="176" t="n"/>
      <c r="KGV503" s="176" t="n"/>
      <c r="KGW503" s="176" t="n"/>
      <c r="KGX503" s="176" t="n"/>
      <c r="KGY503" s="176" t="n"/>
      <c r="KGZ503" s="176" t="n"/>
      <c r="KHA503" s="176" t="n"/>
      <c r="KHB503" s="176" t="n"/>
      <c r="KHC503" s="176" t="n"/>
      <c r="KHD503" s="176" t="n"/>
      <c r="KHE503" s="176" t="n"/>
      <c r="KHF503" s="176" t="n"/>
      <c r="KHG503" s="176" t="n"/>
      <c r="KHH503" s="176" t="n"/>
      <c r="KHI503" s="176" t="n"/>
      <c r="KHJ503" s="176" t="n"/>
      <c r="KHK503" s="176" t="n"/>
      <c r="KHL503" s="176" t="n"/>
      <c r="KHM503" s="176" t="n"/>
      <c r="KHN503" s="176" t="n"/>
      <c r="KHO503" s="176" t="n"/>
      <c r="KHP503" s="176" t="n"/>
      <c r="KHQ503" s="176" t="n"/>
      <c r="KHR503" s="176" t="n"/>
      <c r="KHS503" s="176" t="n"/>
      <c r="KHT503" s="176" t="n"/>
      <c r="KHU503" s="176" t="n"/>
      <c r="KHV503" s="176" t="n"/>
      <c r="KHW503" s="176" t="n"/>
      <c r="KHX503" s="176" t="n"/>
      <c r="KHY503" s="176" t="n"/>
      <c r="KHZ503" s="176" t="n"/>
      <c r="KIA503" s="176" t="n"/>
      <c r="KIB503" s="176" t="n"/>
      <c r="KIC503" s="176" t="n"/>
      <c r="KID503" s="176" t="n"/>
      <c r="KIE503" s="176" t="n"/>
      <c r="KIF503" s="176" t="n"/>
      <c r="KIG503" s="176" t="n"/>
      <c r="KIH503" s="176" t="n"/>
      <c r="KII503" s="176" t="n"/>
      <c r="KIJ503" s="176" t="n"/>
      <c r="KIK503" s="176" t="n"/>
      <c r="KIL503" s="176" t="n"/>
      <c r="KIM503" s="176" t="n"/>
      <c r="KIN503" s="176" t="n"/>
      <c r="KIO503" s="176" t="n"/>
      <c r="KIP503" s="176" t="n"/>
      <c r="KIQ503" s="176" t="n"/>
      <c r="KIR503" s="176" t="n"/>
      <c r="KIS503" s="176" t="n"/>
      <c r="KIT503" s="176" t="n"/>
      <c r="KIU503" s="176" t="n"/>
      <c r="KIV503" s="176" t="n"/>
      <c r="KIW503" s="176" t="n"/>
      <c r="KIX503" s="176" t="n"/>
      <c r="KIY503" s="176" t="n"/>
      <c r="KIZ503" s="176" t="n"/>
      <c r="KJA503" s="176" t="n"/>
      <c r="KJB503" s="176" t="n"/>
      <c r="KJC503" s="176" t="n"/>
      <c r="KJD503" s="176" t="n"/>
      <c r="KJE503" s="176" t="n"/>
      <c r="KJF503" s="176" t="n"/>
      <c r="KJG503" s="176" t="n"/>
      <c r="KJH503" s="176" t="n"/>
      <c r="KJI503" s="176" t="n"/>
      <c r="KJJ503" s="176" t="n"/>
      <c r="KJK503" s="176" t="n"/>
      <c r="KJL503" s="176" t="n"/>
      <c r="KJM503" s="176" t="n"/>
      <c r="KJN503" s="176" t="n"/>
      <c r="KJO503" s="176" t="n"/>
      <c r="KJP503" s="176" t="n"/>
      <c r="KJQ503" s="176" t="n"/>
      <c r="KJR503" s="176" t="n"/>
      <c r="KJS503" s="176" t="n"/>
      <c r="KJT503" s="176" t="n"/>
      <c r="KJU503" s="176" t="n"/>
      <c r="KJV503" s="176" t="n"/>
      <c r="KJW503" s="176" t="n"/>
      <c r="KJX503" s="176" t="n"/>
      <c r="KJY503" s="176" t="n"/>
      <c r="KJZ503" s="176" t="n"/>
      <c r="KKA503" s="176" t="n"/>
      <c r="KKB503" s="176" t="n"/>
      <c r="KKC503" s="176" t="n"/>
      <c r="KKD503" s="176" t="n"/>
      <c r="KKE503" s="176" t="n"/>
      <c r="KKF503" s="176" t="n"/>
      <c r="KKG503" s="176" t="n"/>
      <c r="KKH503" s="176" t="n"/>
      <c r="KKI503" s="176" t="n"/>
      <c r="KKJ503" s="176" t="n"/>
      <c r="KKK503" s="176" t="n"/>
      <c r="KKL503" s="176" t="n"/>
      <c r="KKM503" s="176" t="n"/>
      <c r="KKN503" s="176" t="n"/>
      <c r="KKO503" s="176" t="n"/>
      <c r="KKP503" s="176" t="n"/>
      <c r="KKQ503" s="176" t="n"/>
      <c r="KKR503" s="176" t="n"/>
      <c r="KKS503" s="176" t="n"/>
      <c r="KKT503" s="176" t="n"/>
      <c r="KKU503" s="176" t="n"/>
      <c r="KKV503" s="176" t="n"/>
      <c r="KKW503" s="176" t="n"/>
      <c r="KKX503" s="176" t="n"/>
      <c r="KKY503" s="176" t="n"/>
      <c r="KKZ503" s="176" t="n"/>
      <c r="KLA503" s="176" t="n"/>
      <c r="KLB503" s="176" t="n"/>
      <c r="KLC503" s="176" t="n"/>
      <c r="KLD503" s="176" t="n"/>
      <c r="KLE503" s="176" t="n"/>
      <c r="KLF503" s="176" t="n"/>
      <c r="KLG503" s="176" t="n"/>
      <c r="KLH503" s="176" t="n"/>
      <c r="KLI503" s="176" t="n"/>
      <c r="KLJ503" s="176" t="n"/>
      <c r="KLK503" s="176" t="n"/>
      <c r="KLL503" s="176" t="n"/>
      <c r="KLM503" s="176" t="n"/>
      <c r="KLN503" s="176" t="n"/>
      <c r="KLO503" s="176" t="n"/>
      <c r="KLP503" s="176" t="n"/>
      <c r="KLQ503" s="176" t="n"/>
      <c r="KLR503" s="176" t="n"/>
      <c r="KLS503" s="176" t="n"/>
      <c r="KLT503" s="176" t="n"/>
      <c r="KLU503" s="176" t="n"/>
      <c r="KLV503" s="176" t="n"/>
      <c r="KLW503" s="176" t="n"/>
      <c r="KLX503" s="176" t="n"/>
      <c r="KLY503" s="176" t="n"/>
      <c r="KLZ503" s="176" t="n"/>
      <c r="KMA503" s="176" t="n"/>
      <c r="KMB503" s="176" t="n"/>
      <c r="KMC503" s="176" t="n"/>
      <c r="KMD503" s="176" t="n"/>
      <c r="KME503" s="176" t="n"/>
      <c r="KMF503" s="176" t="n"/>
      <c r="KMG503" s="176" t="n"/>
      <c r="KMH503" s="176" t="n"/>
      <c r="KMI503" s="176" t="n"/>
      <c r="KMJ503" s="176" t="n"/>
      <c r="KMK503" s="176" t="n"/>
      <c r="KML503" s="176" t="n"/>
      <c r="KMM503" s="176" t="n"/>
      <c r="KMN503" s="176" t="n"/>
      <c r="KMO503" s="176" t="n"/>
      <c r="KMP503" s="176" t="n"/>
      <c r="KMQ503" s="176" t="n"/>
      <c r="KMR503" s="176" t="n"/>
      <c r="KMS503" s="176" t="n"/>
      <c r="KMT503" s="176" t="n"/>
      <c r="KMU503" s="176" t="n"/>
      <c r="KMV503" s="176" t="n"/>
      <c r="KMW503" s="176" t="n"/>
      <c r="KMX503" s="176" t="n"/>
      <c r="KMY503" s="176" t="n"/>
      <c r="KMZ503" s="176" t="n"/>
      <c r="KNA503" s="176" t="n"/>
      <c r="KNB503" s="176" t="n"/>
      <c r="KNC503" s="176" t="n"/>
      <c r="KND503" s="176" t="n"/>
      <c r="KNE503" s="176" t="n"/>
      <c r="KNF503" s="176" t="n"/>
      <c r="KNG503" s="176" t="n"/>
      <c r="KNH503" s="176" t="n"/>
      <c r="KNI503" s="176" t="n"/>
      <c r="KNJ503" s="176" t="n"/>
      <c r="KNK503" s="176" t="n"/>
      <c r="KNL503" s="176" t="n"/>
      <c r="KNM503" s="176" t="n"/>
      <c r="KNN503" s="176" t="n"/>
      <c r="KNO503" s="176" t="n"/>
      <c r="KNP503" s="176" t="n"/>
      <c r="KNQ503" s="176" t="n"/>
      <c r="KNR503" s="176" t="n"/>
      <c r="KNS503" s="176" t="n"/>
      <c r="KNT503" s="176" t="n"/>
      <c r="KNU503" s="176" t="n"/>
      <c r="KNV503" s="176" t="n"/>
      <c r="KNW503" s="176" t="n"/>
      <c r="KNX503" s="176" t="n"/>
      <c r="KNY503" s="176" t="n"/>
      <c r="KNZ503" s="176" t="n"/>
      <c r="KOA503" s="176" t="n"/>
      <c r="KOB503" s="176" t="n"/>
      <c r="KOC503" s="176" t="n"/>
      <c r="KOD503" s="176" t="n"/>
      <c r="KOE503" s="176" t="n"/>
      <c r="KOF503" s="176" t="n"/>
      <c r="KOG503" s="176" t="n"/>
      <c r="KOH503" s="176" t="n"/>
      <c r="KOI503" s="176" t="n"/>
      <c r="KOJ503" s="176" t="n"/>
      <c r="KOK503" s="176" t="n"/>
      <c r="KOL503" s="176" t="n"/>
      <c r="KOM503" s="176" t="n"/>
      <c r="KON503" s="176" t="n"/>
      <c r="KOO503" s="176" t="n"/>
      <c r="KOP503" s="176" t="n"/>
      <c r="KOQ503" s="176" t="n"/>
      <c r="KOR503" s="176" t="n"/>
      <c r="KOS503" s="176" t="n"/>
      <c r="KOT503" s="176" t="n"/>
      <c r="KOU503" s="176" t="n"/>
      <c r="KOV503" s="176" t="n"/>
      <c r="KOW503" s="176" t="n"/>
      <c r="KOX503" s="176" t="n"/>
      <c r="KOY503" s="176" t="n"/>
      <c r="KOZ503" s="176" t="n"/>
      <c r="KPA503" s="176" t="n"/>
      <c r="KPB503" s="176" t="n"/>
      <c r="KPC503" s="176" t="n"/>
      <c r="KPD503" s="176" t="n"/>
      <c r="KPE503" s="176" t="n"/>
      <c r="KPF503" s="176" t="n"/>
      <c r="KPG503" s="176" t="n"/>
      <c r="KPH503" s="176" t="n"/>
      <c r="KPI503" s="176" t="n"/>
      <c r="KPJ503" s="176" t="n"/>
      <c r="KPK503" s="176" t="n"/>
      <c r="KPL503" s="176" t="n"/>
      <c r="KPM503" s="176" t="n"/>
      <c r="KPN503" s="176" t="n"/>
      <c r="KPO503" s="176" t="n"/>
      <c r="KPP503" s="176" t="n"/>
      <c r="KPQ503" s="176" t="n"/>
      <c r="KPR503" s="176" t="n"/>
      <c r="KPS503" s="176" t="n"/>
      <c r="KPT503" s="176" t="n"/>
      <c r="KPU503" s="176" t="n"/>
      <c r="KPV503" s="176" t="n"/>
      <c r="KPW503" s="176" t="n"/>
      <c r="KPX503" s="176" t="n"/>
      <c r="KPY503" s="176" t="n"/>
      <c r="KPZ503" s="176" t="n"/>
      <c r="KQA503" s="176" t="n"/>
      <c r="KQB503" s="176" t="n"/>
      <c r="KQC503" s="176" t="n"/>
      <c r="KQD503" s="176" t="n"/>
      <c r="KQE503" s="176" t="n"/>
      <c r="KQF503" s="176" t="n"/>
      <c r="KQG503" s="176" t="n"/>
      <c r="KQH503" s="176" t="n"/>
      <c r="KQI503" s="176" t="n"/>
      <c r="KQJ503" s="176" t="n"/>
      <c r="KQK503" s="176" t="n"/>
      <c r="KQL503" s="176" t="n"/>
      <c r="KQM503" s="176" t="n"/>
      <c r="KQN503" s="176" t="n"/>
      <c r="KQO503" s="176" t="n"/>
      <c r="KQP503" s="176" t="n"/>
      <c r="KQQ503" s="176" t="n"/>
      <c r="KQR503" s="176" t="n"/>
      <c r="KQS503" s="176" t="n"/>
      <c r="KQT503" s="176" t="n"/>
      <c r="KQU503" s="176" t="n"/>
      <c r="KQV503" s="176" t="n"/>
      <c r="KQW503" s="176" t="n"/>
      <c r="KQX503" s="176" t="n"/>
      <c r="KQY503" s="176" t="n"/>
      <c r="KQZ503" s="176" t="n"/>
      <c r="KRA503" s="176" t="n"/>
      <c r="KRB503" s="176" t="n"/>
      <c r="KRC503" s="176" t="n"/>
      <c r="KRD503" s="176" t="n"/>
      <c r="KRE503" s="176" t="n"/>
      <c r="KRF503" s="176" t="n"/>
      <c r="KRG503" s="176" t="n"/>
      <c r="KRH503" s="176" t="n"/>
      <c r="KRI503" s="176" t="n"/>
      <c r="KRJ503" s="176" t="n"/>
      <c r="KRK503" s="176" t="n"/>
      <c r="KRL503" s="176" t="n"/>
      <c r="KRM503" s="176" t="n"/>
      <c r="KRN503" s="176" t="n"/>
      <c r="KRO503" s="176" t="n"/>
      <c r="KRP503" s="176" t="n"/>
      <c r="KRQ503" s="176" t="n"/>
      <c r="KRR503" s="176" t="n"/>
      <c r="KRS503" s="176" t="n"/>
      <c r="KRT503" s="176" t="n"/>
      <c r="KRU503" s="176" t="n"/>
      <c r="KRV503" s="176" t="n"/>
      <c r="KRW503" s="176" t="n"/>
      <c r="KRX503" s="176" t="n"/>
      <c r="KRY503" s="176" t="n"/>
      <c r="KRZ503" s="176" t="n"/>
      <c r="KSA503" s="176" t="n"/>
      <c r="KSB503" s="176" t="n"/>
      <c r="KSC503" s="176" t="n"/>
      <c r="KSD503" s="176" t="n"/>
      <c r="KSE503" s="176" t="n"/>
      <c r="KSF503" s="176" t="n"/>
      <c r="KSG503" s="176" t="n"/>
      <c r="KSH503" s="176" t="n"/>
      <c r="KSI503" s="176" t="n"/>
      <c r="KSJ503" s="176" t="n"/>
      <c r="KSK503" s="176" t="n"/>
      <c r="KSL503" s="176" t="n"/>
      <c r="KSM503" s="176" t="n"/>
      <c r="KSN503" s="176" t="n"/>
      <c r="KSO503" s="176" t="n"/>
      <c r="KSP503" s="176" t="n"/>
      <c r="KSQ503" s="176" t="n"/>
      <c r="KSR503" s="176" t="n"/>
      <c r="KSS503" s="176" t="n"/>
      <c r="KST503" s="176" t="n"/>
      <c r="KSU503" s="176" t="n"/>
      <c r="KSV503" s="176" t="n"/>
      <c r="KSW503" s="176" t="n"/>
      <c r="KSX503" s="176" t="n"/>
      <c r="KSY503" s="176" t="n"/>
      <c r="KSZ503" s="176" t="n"/>
      <c r="KTA503" s="176" t="n"/>
      <c r="KTB503" s="176" t="n"/>
      <c r="KTC503" s="176" t="n"/>
      <c r="KTD503" s="176" t="n"/>
      <c r="KTE503" s="176" t="n"/>
      <c r="KTF503" s="176" t="n"/>
      <c r="KTG503" s="176" t="n"/>
      <c r="KTH503" s="176" t="n"/>
      <c r="KTI503" s="176" t="n"/>
      <c r="KTJ503" s="176" t="n"/>
      <c r="KTK503" s="176" t="n"/>
      <c r="KTL503" s="176" t="n"/>
      <c r="KTM503" s="176" t="n"/>
      <c r="KTN503" s="176" t="n"/>
      <c r="KTO503" s="176" t="n"/>
      <c r="KTP503" s="176" t="n"/>
      <c r="KTQ503" s="176" t="n"/>
      <c r="KTR503" s="176" t="n"/>
      <c r="KTS503" s="176" t="n"/>
      <c r="KTT503" s="176" t="n"/>
      <c r="KTU503" s="176" t="n"/>
      <c r="KTV503" s="176" t="n"/>
      <c r="KTW503" s="176" t="n"/>
      <c r="KTX503" s="176" t="n"/>
      <c r="KTY503" s="176" t="n"/>
      <c r="KTZ503" s="176" t="n"/>
      <c r="KUA503" s="176" t="n"/>
      <c r="KUB503" s="176" t="n"/>
      <c r="KUC503" s="176" t="n"/>
      <c r="KUD503" s="176" t="n"/>
      <c r="KUE503" s="176" t="n"/>
      <c r="KUF503" s="176" t="n"/>
      <c r="KUG503" s="176" t="n"/>
      <c r="KUH503" s="176" t="n"/>
      <c r="KUI503" s="176" t="n"/>
      <c r="KUJ503" s="176" t="n"/>
      <c r="KUK503" s="176" t="n"/>
      <c r="KUL503" s="176" t="n"/>
      <c r="KUM503" s="176" t="n"/>
      <c r="KUN503" s="176" t="n"/>
      <c r="KUO503" s="176" t="n"/>
      <c r="KUP503" s="176" t="n"/>
      <c r="KUQ503" s="176" t="n"/>
      <c r="KUR503" s="176" t="n"/>
      <c r="KUS503" s="176" t="n"/>
      <c r="KUT503" s="176" t="n"/>
      <c r="KUU503" s="176" t="n"/>
      <c r="KUV503" s="176" t="n"/>
      <c r="KUW503" s="176" t="n"/>
      <c r="KUX503" s="176" t="n"/>
      <c r="KUY503" s="176" t="n"/>
      <c r="KUZ503" s="176" t="n"/>
      <c r="KVA503" s="176" t="n"/>
      <c r="KVB503" s="176" t="n"/>
      <c r="KVC503" s="176" t="n"/>
      <c r="KVD503" s="176" t="n"/>
      <c r="KVE503" s="176" t="n"/>
      <c r="KVF503" s="176" t="n"/>
      <c r="KVG503" s="176" t="n"/>
      <c r="KVH503" s="176" t="n"/>
      <c r="KVI503" s="176" t="n"/>
      <c r="KVJ503" s="176" t="n"/>
      <c r="KVK503" s="176" t="n"/>
      <c r="KVL503" s="176" t="n"/>
      <c r="KVM503" s="176" t="n"/>
      <c r="KVN503" s="176" t="n"/>
      <c r="KVO503" s="176" t="n"/>
      <c r="KVP503" s="176" t="n"/>
      <c r="KVQ503" s="176" t="n"/>
      <c r="KVR503" s="176" t="n"/>
      <c r="KVS503" s="176" t="n"/>
      <c r="KVT503" s="176" t="n"/>
      <c r="KVU503" s="176" t="n"/>
      <c r="KVV503" s="176" t="n"/>
      <c r="KVW503" s="176" t="n"/>
      <c r="KVX503" s="176" t="n"/>
      <c r="KVY503" s="176" t="n"/>
      <c r="KVZ503" s="176" t="n"/>
      <c r="KWA503" s="176" t="n"/>
      <c r="KWB503" s="176" t="n"/>
      <c r="KWC503" s="176" t="n"/>
      <c r="KWD503" s="176" t="n"/>
      <c r="KWE503" s="176" t="n"/>
      <c r="KWF503" s="176" t="n"/>
      <c r="KWG503" s="176" t="n"/>
      <c r="KWH503" s="176" t="n"/>
      <c r="KWI503" s="176" t="n"/>
      <c r="KWJ503" s="176" t="n"/>
      <c r="KWK503" s="176" t="n"/>
      <c r="KWL503" s="176" t="n"/>
      <c r="KWM503" s="176" t="n"/>
      <c r="KWN503" s="176" t="n"/>
      <c r="KWO503" s="176" t="n"/>
      <c r="KWP503" s="176" t="n"/>
      <c r="KWQ503" s="176" t="n"/>
      <c r="KWR503" s="176" t="n"/>
      <c r="KWS503" s="176" t="n"/>
      <c r="KWT503" s="176" t="n"/>
      <c r="KWU503" s="176" t="n"/>
      <c r="KWV503" s="176" t="n"/>
      <c r="KWW503" s="176" t="n"/>
      <c r="KWX503" s="176" t="n"/>
      <c r="KWY503" s="176" t="n"/>
      <c r="KWZ503" s="176" t="n"/>
      <c r="KXA503" s="176" t="n"/>
      <c r="KXB503" s="176" t="n"/>
      <c r="KXC503" s="176" t="n"/>
      <c r="KXD503" s="176" t="n"/>
      <c r="KXE503" s="176" t="n"/>
      <c r="KXF503" s="176" t="n"/>
      <c r="KXG503" s="176" t="n"/>
      <c r="KXH503" s="176" t="n"/>
      <c r="KXI503" s="176" t="n"/>
      <c r="KXJ503" s="176" t="n"/>
      <c r="KXK503" s="176" t="n"/>
      <c r="KXL503" s="176" t="n"/>
      <c r="KXM503" s="176" t="n"/>
      <c r="KXN503" s="176" t="n"/>
      <c r="KXO503" s="176" t="n"/>
      <c r="KXP503" s="176" t="n"/>
      <c r="KXQ503" s="176" t="n"/>
      <c r="KXR503" s="176" t="n"/>
      <c r="KXS503" s="176" t="n"/>
      <c r="KXT503" s="176" t="n"/>
      <c r="KXU503" s="176" t="n"/>
      <c r="KXV503" s="176" t="n"/>
      <c r="KXW503" s="176" t="n"/>
      <c r="KXX503" s="176" t="n"/>
      <c r="KXY503" s="176" t="n"/>
      <c r="KXZ503" s="176" t="n"/>
      <c r="KYA503" s="176" t="n"/>
      <c r="KYB503" s="176" t="n"/>
      <c r="KYC503" s="176" t="n"/>
      <c r="KYD503" s="176" t="n"/>
      <c r="KYE503" s="176" t="n"/>
      <c r="KYF503" s="176" t="n"/>
      <c r="KYG503" s="176" t="n"/>
      <c r="KYH503" s="176" t="n"/>
      <c r="KYI503" s="176" t="n"/>
      <c r="KYJ503" s="176" t="n"/>
      <c r="KYK503" s="176" t="n"/>
      <c r="KYL503" s="176" t="n"/>
      <c r="KYM503" s="176" t="n"/>
      <c r="KYN503" s="176" t="n"/>
      <c r="KYO503" s="176" t="n"/>
      <c r="KYP503" s="176" t="n"/>
      <c r="KYQ503" s="176" t="n"/>
      <c r="KYR503" s="176" t="n"/>
      <c r="KYS503" s="176" t="n"/>
      <c r="KYT503" s="176" t="n"/>
      <c r="KYU503" s="176" t="n"/>
      <c r="KYV503" s="176" t="n"/>
      <c r="KYW503" s="176" t="n"/>
      <c r="KYX503" s="176" t="n"/>
      <c r="KYY503" s="176" t="n"/>
      <c r="KYZ503" s="176" t="n"/>
      <c r="KZA503" s="176" t="n"/>
      <c r="KZB503" s="176" t="n"/>
      <c r="KZC503" s="176" t="n"/>
      <c r="KZD503" s="176" t="n"/>
      <c r="KZE503" s="176" t="n"/>
      <c r="KZF503" s="176" t="n"/>
      <c r="KZG503" s="176" t="n"/>
      <c r="KZH503" s="176" t="n"/>
      <c r="KZI503" s="176" t="n"/>
      <c r="KZJ503" s="176" t="n"/>
      <c r="KZK503" s="176" t="n"/>
      <c r="KZL503" s="176" t="n"/>
      <c r="KZM503" s="176" t="n"/>
      <c r="KZN503" s="176" t="n"/>
      <c r="KZO503" s="176" t="n"/>
      <c r="KZP503" s="176" t="n"/>
      <c r="KZQ503" s="176" t="n"/>
      <c r="KZR503" s="176" t="n"/>
      <c r="KZS503" s="176" t="n"/>
      <c r="KZT503" s="176" t="n"/>
      <c r="KZU503" s="176" t="n"/>
      <c r="KZV503" s="176" t="n"/>
      <c r="KZW503" s="176" t="n"/>
      <c r="KZX503" s="176" t="n"/>
      <c r="KZY503" s="176" t="n"/>
      <c r="KZZ503" s="176" t="n"/>
      <c r="LAA503" s="176" t="n"/>
      <c r="LAB503" s="176" t="n"/>
      <c r="LAC503" s="176" t="n"/>
      <c r="LAD503" s="176" t="n"/>
      <c r="LAE503" s="176" t="n"/>
      <c r="LAF503" s="176" t="n"/>
      <c r="LAG503" s="176" t="n"/>
      <c r="LAH503" s="176" t="n"/>
      <c r="LAI503" s="176" t="n"/>
      <c r="LAJ503" s="176" t="n"/>
      <c r="LAK503" s="176" t="n"/>
      <c r="LAL503" s="176" t="n"/>
      <c r="LAM503" s="176" t="n"/>
      <c r="LAN503" s="176" t="n"/>
      <c r="LAO503" s="176" t="n"/>
      <c r="LAP503" s="176" t="n"/>
      <c r="LAQ503" s="176" t="n"/>
      <c r="LAR503" s="176" t="n"/>
      <c r="LAS503" s="176" t="n"/>
      <c r="LAT503" s="176" t="n"/>
      <c r="LAU503" s="176" t="n"/>
      <c r="LAV503" s="176" t="n"/>
      <c r="LAW503" s="176" t="n"/>
      <c r="LAX503" s="176" t="n"/>
      <c r="LAY503" s="176" t="n"/>
      <c r="LAZ503" s="176" t="n"/>
      <c r="LBA503" s="176" t="n"/>
      <c r="LBB503" s="176" t="n"/>
      <c r="LBC503" s="176" t="n"/>
      <c r="LBD503" s="176" t="n"/>
      <c r="LBE503" s="176" t="n"/>
      <c r="LBF503" s="176" t="n"/>
      <c r="LBG503" s="176" t="n"/>
      <c r="LBH503" s="176" t="n"/>
      <c r="LBI503" s="176" t="n"/>
      <c r="LBJ503" s="176" t="n"/>
      <c r="LBK503" s="176" t="n"/>
      <c r="LBL503" s="176" t="n"/>
      <c r="LBM503" s="176" t="n"/>
      <c r="LBN503" s="176" t="n"/>
      <c r="LBO503" s="176" t="n"/>
      <c r="LBP503" s="176" t="n"/>
      <c r="LBQ503" s="176" t="n"/>
      <c r="LBR503" s="176" t="n"/>
      <c r="LBS503" s="176" t="n"/>
      <c r="LBT503" s="176" t="n"/>
      <c r="LBU503" s="176" t="n"/>
      <c r="LBV503" s="176" t="n"/>
      <c r="LBW503" s="176" t="n"/>
      <c r="LBX503" s="176" t="n"/>
      <c r="LBY503" s="176" t="n"/>
      <c r="LBZ503" s="176" t="n"/>
      <c r="LCA503" s="176" t="n"/>
      <c r="LCB503" s="176" t="n"/>
      <c r="LCC503" s="176" t="n"/>
      <c r="LCD503" s="176" t="n"/>
      <c r="LCE503" s="176" t="n"/>
      <c r="LCF503" s="176" t="n"/>
      <c r="LCG503" s="176" t="n"/>
      <c r="LCH503" s="176" t="n"/>
      <c r="LCI503" s="176" t="n"/>
      <c r="LCJ503" s="176" t="n"/>
      <c r="LCK503" s="176" t="n"/>
      <c r="LCL503" s="176" t="n"/>
      <c r="LCM503" s="176" t="n"/>
      <c r="LCN503" s="176" t="n"/>
      <c r="LCO503" s="176" t="n"/>
      <c r="LCP503" s="176" t="n"/>
      <c r="LCQ503" s="176" t="n"/>
      <c r="LCR503" s="176" t="n"/>
      <c r="LCS503" s="176" t="n"/>
      <c r="LCT503" s="176" t="n"/>
      <c r="LCU503" s="176" t="n"/>
      <c r="LCV503" s="176" t="n"/>
      <c r="LCW503" s="176" t="n"/>
      <c r="LCX503" s="176" t="n"/>
      <c r="LCY503" s="176" t="n"/>
      <c r="LCZ503" s="176" t="n"/>
      <c r="LDA503" s="176" t="n"/>
      <c r="LDB503" s="176" t="n"/>
      <c r="LDC503" s="176" t="n"/>
      <c r="LDD503" s="176" t="n"/>
      <c r="LDE503" s="176" t="n"/>
      <c r="LDF503" s="176" t="n"/>
      <c r="LDG503" s="176" t="n"/>
      <c r="LDH503" s="176" t="n"/>
      <c r="LDI503" s="176" t="n"/>
      <c r="LDJ503" s="176" t="n"/>
      <c r="LDK503" s="176" t="n"/>
      <c r="LDL503" s="176" t="n"/>
      <c r="LDM503" s="176" t="n"/>
      <c r="LDN503" s="176" t="n"/>
      <c r="LDO503" s="176" t="n"/>
      <c r="LDP503" s="176" t="n"/>
      <c r="LDQ503" s="176" t="n"/>
      <c r="LDR503" s="176" t="n"/>
      <c r="LDS503" s="176" t="n"/>
      <c r="LDT503" s="176" t="n"/>
      <c r="LDU503" s="176" t="n"/>
      <c r="LDV503" s="176" t="n"/>
      <c r="LDW503" s="176" t="n"/>
      <c r="LDX503" s="176" t="n"/>
      <c r="LDY503" s="176" t="n"/>
      <c r="LDZ503" s="176" t="n"/>
      <c r="LEA503" s="176" t="n"/>
      <c r="LEB503" s="176" t="n"/>
      <c r="LEC503" s="176" t="n"/>
      <c r="LED503" s="176" t="n"/>
      <c r="LEE503" s="176" t="n"/>
      <c r="LEF503" s="176" t="n"/>
      <c r="LEG503" s="176" t="n"/>
      <c r="LEH503" s="176" t="n"/>
      <c r="LEI503" s="176" t="n"/>
      <c r="LEJ503" s="176" t="n"/>
      <c r="LEK503" s="176" t="n"/>
      <c r="LEL503" s="176" t="n"/>
      <c r="LEM503" s="176" t="n"/>
      <c r="LEN503" s="176" t="n"/>
      <c r="LEO503" s="176" t="n"/>
      <c r="LEP503" s="176" t="n"/>
      <c r="LEQ503" s="176" t="n"/>
      <c r="LER503" s="176" t="n"/>
      <c r="LES503" s="176" t="n"/>
      <c r="LET503" s="176" t="n"/>
      <c r="LEU503" s="176" t="n"/>
      <c r="LEV503" s="176" t="n"/>
      <c r="LEW503" s="176" t="n"/>
      <c r="LEX503" s="176" t="n"/>
      <c r="LEY503" s="176" t="n"/>
      <c r="LEZ503" s="176" t="n"/>
      <c r="LFA503" s="176" t="n"/>
      <c r="LFB503" s="176" t="n"/>
      <c r="LFC503" s="176" t="n"/>
      <c r="LFD503" s="176" t="n"/>
      <c r="LFE503" s="176" t="n"/>
      <c r="LFF503" s="176" t="n"/>
      <c r="LFG503" s="176" t="n"/>
      <c r="LFH503" s="176" t="n"/>
      <c r="LFI503" s="176" t="n"/>
      <c r="LFJ503" s="176" t="n"/>
      <c r="LFK503" s="176" t="n"/>
      <c r="LFL503" s="176" t="n"/>
      <c r="LFM503" s="176" t="n"/>
      <c r="LFN503" s="176" t="n"/>
      <c r="LFO503" s="176" t="n"/>
      <c r="LFP503" s="176" t="n"/>
      <c r="LFQ503" s="176" t="n"/>
      <c r="LFR503" s="176" t="n"/>
      <c r="LFS503" s="176" t="n"/>
      <c r="LFT503" s="176" t="n"/>
      <c r="LFU503" s="176" t="n"/>
      <c r="LFV503" s="176" t="n"/>
      <c r="LFW503" s="176" t="n"/>
      <c r="LFX503" s="176" t="n"/>
      <c r="LFY503" s="176" t="n"/>
      <c r="LFZ503" s="176" t="n"/>
      <c r="LGA503" s="176" t="n"/>
      <c r="LGB503" s="176" t="n"/>
      <c r="LGC503" s="176" t="n"/>
      <c r="LGD503" s="176" t="n"/>
      <c r="LGE503" s="176" t="n"/>
      <c r="LGF503" s="176" t="n"/>
      <c r="LGG503" s="176" t="n"/>
      <c r="LGH503" s="176" t="n"/>
      <c r="LGI503" s="176" t="n"/>
      <c r="LGJ503" s="176" t="n"/>
      <c r="LGK503" s="176" t="n"/>
      <c r="LGL503" s="176" t="n"/>
      <c r="LGM503" s="176" t="n"/>
      <c r="LGN503" s="176" t="n"/>
      <c r="LGO503" s="176" t="n"/>
      <c r="LGP503" s="176" t="n"/>
      <c r="LGQ503" s="176" t="n"/>
      <c r="LGR503" s="176" t="n"/>
      <c r="LGS503" s="176" t="n"/>
      <c r="LGT503" s="176" t="n"/>
      <c r="LGU503" s="176" t="n"/>
      <c r="LGV503" s="176" t="n"/>
      <c r="LGW503" s="176" t="n"/>
      <c r="LGX503" s="176" t="n"/>
      <c r="LGY503" s="176" t="n"/>
      <c r="LGZ503" s="176" t="n"/>
      <c r="LHA503" s="176" t="n"/>
      <c r="LHB503" s="176" t="n"/>
      <c r="LHC503" s="176" t="n"/>
      <c r="LHD503" s="176" t="n"/>
      <c r="LHE503" s="176" t="n"/>
      <c r="LHF503" s="176" t="n"/>
      <c r="LHG503" s="176" t="n"/>
      <c r="LHH503" s="176" t="n"/>
      <c r="LHI503" s="176" t="n"/>
      <c r="LHJ503" s="176" t="n"/>
      <c r="LHK503" s="176" t="n"/>
      <c r="LHL503" s="176" t="n"/>
      <c r="LHM503" s="176" t="n"/>
      <c r="LHN503" s="176" t="n"/>
      <c r="LHO503" s="176" t="n"/>
      <c r="LHP503" s="176" t="n"/>
      <c r="LHQ503" s="176" t="n"/>
      <c r="LHR503" s="176" t="n"/>
      <c r="LHS503" s="176" t="n"/>
      <c r="LHT503" s="176" t="n"/>
      <c r="LHU503" s="176" t="n"/>
      <c r="LHV503" s="176" t="n"/>
      <c r="LHW503" s="176" t="n"/>
      <c r="LHX503" s="176" t="n"/>
      <c r="LHY503" s="176" t="n"/>
      <c r="LHZ503" s="176" t="n"/>
      <c r="LIA503" s="176" t="n"/>
      <c r="LIB503" s="176" t="n"/>
      <c r="LIC503" s="176" t="n"/>
      <c r="LID503" s="176" t="n"/>
      <c r="LIE503" s="176" t="n"/>
      <c r="LIF503" s="176" t="n"/>
      <c r="LIG503" s="176" t="n"/>
      <c r="LIH503" s="176" t="n"/>
      <c r="LII503" s="176" t="n"/>
      <c r="LIJ503" s="176" t="n"/>
      <c r="LIK503" s="176" t="n"/>
      <c r="LIL503" s="176" t="n"/>
      <c r="LIM503" s="176" t="n"/>
      <c r="LIN503" s="176" t="n"/>
      <c r="LIO503" s="176" t="n"/>
      <c r="LIP503" s="176" t="n"/>
      <c r="LIQ503" s="176" t="n"/>
      <c r="LIR503" s="176" t="n"/>
      <c r="LIS503" s="176" t="n"/>
      <c r="LIT503" s="176" t="n"/>
      <c r="LIU503" s="176" t="n"/>
      <c r="LIV503" s="176" t="n"/>
      <c r="LIW503" s="176" t="n"/>
      <c r="LIX503" s="176" t="n"/>
      <c r="LIY503" s="176" t="n"/>
      <c r="LIZ503" s="176" t="n"/>
      <c r="LJA503" s="176" t="n"/>
      <c r="LJB503" s="176" t="n"/>
      <c r="LJC503" s="176" t="n"/>
      <c r="LJD503" s="176" t="n"/>
      <c r="LJE503" s="176" t="n"/>
      <c r="LJF503" s="176" t="n"/>
      <c r="LJG503" s="176" t="n"/>
      <c r="LJH503" s="176" t="n"/>
      <c r="LJI503" s="176" t="n"/>
      <c r="LJJ503" s="176" t="n"/>
      <c r="LJK503" s="176" t="n"/>
      <c r="LJL503" s="176" t="n"/>
      <c r="LJM503" s="176" t="n"/>
      <c r="LJN503" s="176" t="n"/>
      <c r="LJO503" s="176" t="n"/>
      <c r="LJP503" s="176" t="n"/>
      <c r="LJQ503" s="176" t="n"/>
      <c r="LJR503" s="176" t="n"/>
      <c r="LJS503" s="176" t="n"/>
      <c r="LJT503" s="176" t="n"/>
      <c r="LJU503" s="176" t="n"/>
      <c r="LJV503" s="176" t="n"/>
      <c r="LJW503" s="176" t="n"/>
      <c r="LJX503" s="176" t="n"/>
      <c r="LJY503" s="176" t="n"/>
      <c r="LJZ503" s="176" t="n"/>
      <c r="LKA503" s="176" t="n"/>
      <c r="LKB503" s="176" t="n"/>
      <c r="LKC503" s="176" t="n"/>
      <c r="LKD503" s="176" t="n"/>
      <c r="LKE503" s="176" t="n"/>
      <c r="LKF503" s="176" t="n"/>
      <c r="LKG503" s="176" t="n"/>
      <c r="LKH503" s="176" t="n"/>
      <c r="LKI503" s="176" t="n"/>
      <c r="LKJ503" s="176" t="n"/>
      <c r="LKK503" s="176" t="n"/>
      <c r="LKL503" s="176" t="n"/>
      <c r="LKM503" s="176" t="n"/>
      <c r="LKN503" s="176" t="n"/>
      <c r="LKO503" s="176" t="n"/>
      <c r="LKP503" s="176" t="n"/>
      <c r="LKQ503" s="176" t="n"/>
      <c r="LKR503" s="176" t="n"/>
      <c r="LKS503" s="176" t="n"/>
      <c r="LKT503" s="176" t="n"/>
      <c r="LKU503" s="176" t="n"/>
      <c r="LKV503" s="176" t="n"/>
      <c r="LKW503" s="176" t="n"/>
      <c r="LKX503" s="176" t="n"/>
      <c r="LKY503" s="176" t="n"/>
      <c r="LKZ503" s="176" t="n"/>
      <c r="LLA503" s="176" t="n"/>
      <c r="LLB503" s="176" t="n"/>
      <c r="LLC503" s="176" t="n"/>
      <c r="LLD503" s="176" t="n"/>
      <c r="LLE503" s="176" t="n"/>
      <c r="LLF503" s="176" t="n"/>
      <c r="LLG503" s="176" t="n"/>
      <c r="LLH503" s="176" t="n"/>
      <c r="LLI503" s="176" t="n"/>
      <c r="LLJ503" s="176" t="n"/>
      <c r="LLK503" s="176" t="n"/>
      <c r="LLL503" s="176" t="n"/>
      <c r="LLM503" s="176" t="n"/>
      <c r="LLN503" s="176" t="n"/>
      <c r="LLO503" s="176" t="n"/>
      <c r="LLP503" s="176" t="n"/>
      <c r="LLQ503" s="176" t="n"/>
      <c r="LLR503" s="176" t="n"/>
      <c r="LLS503" s="176" t="n"/>
      <c r="LLT503" s="176" t="n"/>
      <c r="LLU503" s="176" t="n"/>
      <c r="LLV503" s="176" t="n"/>
      <c r="LLW503" s="176" t="n"/>
      <c r="LLX503" s="176" t="n"/>
      <c r="LLY503" s="176" t="n"/>
      <c r="LLZ503" s="176" t="n"/>
      <c r="LMA503" s="176" t="n"/>
      <c r="LMB503" s="176" t="n"/>
      <c r="LMC503" s="176" t="n"/>
      <c r="LMD503" s="176" t="n"/>
      <c r="LME503" s="176" t="n"/>
      <c r="LMF503" s="176" t="n"/>
      <c r="LMG503" s="176" t="n"/>
      <c r="LMH503" s="176" t="n"/>
      <c r="LMI503" s="176" t="n"/>
      <c r="LMJ503" s="176" t="n"/>
      <c r="LMK503" s="176" t="n"/>
      <c r="LML503" s="176" t="n"/>
      <c r="LMM503" s="176" t="n"/>
      <c r="LMN503" s="176" t="n"/>
      <c r="LMO503" s="176" t="n"/>
      <c r="LMP503" s="176" t="n"/>
      <c r="LMQ503" s="176" t="n"/>
      <c r="LMR503" s="176" t="n"/>
      <c r="LMS503" s="176" t="n"/>
      <c r="LMT503" s="176" t="n"/>
      <c r="LMU503" s="176" t="n"/>
      <c r="LMV503" s="176" t="n"/>
      <c r="LMW503" s="176" t="n"/>
      <c r="LMX503" s="176" t="n"/>
      <c r="LMY503" s="176" t="n"/>
      <c r="LMZ503" s="176" t="n"/>
      <c r="LNA503" s="176" t="n"/>
      <c r="LNB503" s="176" t="n"/>
      <c r="LNC503" s="176" t="n"/>
      <c r="LND503" s="176" t="n"/>
      <c r="LNE503" s="176" t="n"/>
      <c r="LNF503" s="176" t="n"/>
      <c r="LNG503" s="176" t="n"/>
      <c r="LNH503" s="176" t="n"/>
      <c r="LNI503" s="176" t="n"/>
      <c r="LNJ503" s="176" t="n"/>
      <c r="LNK503" s="176" t="n"/>
      <c r="LNL503" s="176" t="n"/>
      <c r="LNM503" s="176" t="n"/>
      <c r="LNN503" s="176" t="n"/>
      <c r="LNO503" s="176" t="n"/>
      <c r="LNP503" s="176" t="n"/>
      <c r="LNQ503" s="176" t="n"/>
      <c r="LNR503" s="176" t="n"/>
      <c r="LNS503" s="176" t="n"/>
      <c r="LNT503" s="176" t="n"/>
      <c r="LNU503" s="176" t="n"/>
      <c r="LNV503" s="176" t="n"/>
      <c r="LNW503" s="176" t="n"/>
      <c r="LNX503" s="176" t="n"/>
      <c r="LNY503" s="176" t="n"/>
      <c r="LNZ503" s="176" t="n"/>
      <c r="LOA503" s="176" t="n"/>
      <c r="LOB503" s="176" t="n"/>
      <c r="LOC503" s="176" t="n"/>
      <c r="LOD503" s="176" t="n"/>
      <c r="LOE503" s="176" t="n"/>
      <c r="LOF503" s="176" t="n"/>
      <c r="LOG503" s="176" t="n"/>
      <c r="LOH503" s="176" t="n"/>
      <c r="LOI503" s="176" t="n"/>
      <c r="LOJ503" s="176" t="n"/>
      <c r="LOK503" s="176" t="n"/>
      <c r="LOL503" s="176" t="n"/>
      <c r="LOM503" s="176" t="n"/>
      <c r="LON503" s="176" t="n"/>
      <c r="LOO503" s="176" t="n"/>
      <c r="LOP503" s="176" t="n"/>
      <c r="LOQ503" s="176" t="n"/>
      <c r="LOR503" s="176" t="n"/>
      <c r="LOS503" s="176" t="n"/>
      <c r="LOT503" s="176" t="n"/>
      <c r="LOU503" s="176" t="n"/>
      <c r="LOV503" s="176" t="n"/>
      <c r="LOW503" s="176" t="n"/>
      <c r="LOX503" s="176" t="n"/>
      <c r="LOY503" s="176" t="n"/>
      <c r="LOZ503" s="176" t="n"/>
      <c r="LPA503" s="176" t="n"/>
      <c r="LPB503" s="176" t="n"/>
      <c r="LPC503" s="176" t="n"/>
      <c r="LPD503" s="176" t="n"/>
      <c r="LPE503" s="176" t="n"/>
      <c r="LPF503" s="176" t="n"/>
      <c r="LPG503" s="176" t="n"/>
      <c r="LPH503" s="176" t="n"/>
      <c r="LPI503" s="176" t="n"/>
      <c r="LPJ503" s="176" t="n"/>
      <c r="LPK503" s="176" t="n"/>
      <c r="LPL503" s="176" t="n"/>
      <c r="LPM503" s="176" t="n"/>
      <c r="LPN503" s="176" t="n"/>
      <c r="LPO503" s="176" t="n"/>
      <c r="LPP503" s="176" t="n"/>
      <c r="LPQ503" s="176" t="n"/>
      <c r="LPR503" s="176" t="n"/>
      <c r="LPS503" s="176" t="n"/>
      <c r="LPT503" s="176" t="n"/>
      <c r="LPU503" s="176" t="n"/>
      <c r="LPV503" s="176" t="n"/>
      <c r="LPW503" s="176" t="n"/>
      <c r="LPX503" s="176" t="n"/>
      <c r="LPY503" s="176" t="n"/>
      <c r="LPZ503" s="176" t="n"/>
      <c r="LQA503" s="176" t="n"/>
      <c r="LQB503" s="176" t="n"/>
      <c r="LQC503" s="176" t="n"/>
      <c r="LQD503" s="176" t="n"/>
      <c r="LQE503" s="176" t="n"/>
      <c r="LQF503" s="176" t="n"/>
      <c r="LQG503" s="176" t="n"/>
      <c r="LQH503" s="176" t="n"/>
      <c r="LQI503" s="176" t="n"/>
      <c r="LQJ503" s="176" t="n"/>
      <c r="LQK503" s="176" t="n"/>
      <c r="LQL503" s="176" t="n"/>
      <c r="LQM503" s="176" t="n"/>
      <c r="LQN503" s="176" t="n"/>
      <c r="LQO503" s="176" t="n"/>
      <c r="LQP503" s="176" t="n"/>
      <c r="LQQ503" s="176" t="n"/>
      <c r="LQR503" s="176" t="n"/>
      <c r="LQS503" s="176" t="n"/>
      <c r="LQT503" s="176" t="n"/>
      <c r="LQU503" s="176" t="n"/>
      <c r="LQV503" s="176" t="n"/>
      <c r="LQW503" s="176" t="n"/>
      <c r="LQX503" s="176" t="n"/>
      <c r="LQY503" s="176" t="n"/>
      <c r="LQZ503" s="176" t="n"/>
      <c r="LRA503" s="176" t="n"/>
      <c r="LRB503" s="176" t="n"/>
      <c r="LRC503" s="176" t="n"/>
      <c r="LRD503" s="176" t="n"/>
      <c r="LRE503" s="176" t="n"/>
      <c r="LRF503" s="176" t="n"/>
      <c r="LRG503" s="176" t="n"/>
      <c r="LRH503" s="176" t="n"/>
      <c r="LRI503" s="176" t="n"/>
      <c r="LRJ503" s="176" t="n"/>
      <c r="LRK503" s="176" t="n"/>
      <c r="LRL503" s="176" t="n"/>
      <c r="LRM503" s="176" t="n"/>
      <c r="LRN503" s="176" t="n"/>
      <c r="LRO503" s="176" t="n"/>
      <c r="LRP503" s="176" t="n"/>
      <c r="LRQ503" s="176" t="n"/>
      <c r="LRR503" s="176" t="n"/>
      <c r="LRS503" s="176" t="n"/>
      <c r="LRT503" s="176" t="n"/>
      <c r="LRU503" s="176" t="n"/>
      <c r="LRV503" s="176" t="n"/>
      <c r="LRW503" s="176" t="n"/>
      <c r="LRX503" s="176" t="n"/>
      <c r="LRY503" s="176" t="n"/>
      <c r="LRZ503" s="176" t="n"/>
      <c r="LSA503" s="176" t="n"/>
      <c r="LSB503" s="176" t="n"/>
      <c r="LSC503" s="176" t="n"/>
      <c r="LSD503" s="176" t="n"/>
      <c r="LSE503" s="176" t="n"/>
      <c r="LSF503" s="176" t="n"/>
      <c r="LSG503" s="176" t="n"/>
      <c r="LSH503" s="176" t="n"/>
      <c r="LSI503" s="176" t="n"/>
      <c r="LSJ503" s="176" t="n"/>
      <c r="LSK503" s="176" t="n"/>
      <c r="LSL503" s="176" t="n"/>
      <c r="LSM503" s="176" t="n"/>
      <c r="LSN503" s="176" t="n"/>
      <c r="LSO503" s="176" t="n"/>
      <c r="LSP503" s="176" t="n"/>
      <c r="LSQ503" s="176" t="n"/>
      <c r="LSR503" s="176" t="n"/>
      <c r="LSS503" s="176" t="n"/>
      <c r="LST503" s="176" t="n"/>
      <c r="LSU503" s="176" t="n"/>
      <c r="LSV503" s="176" t="n"/>
      <c r="LSW503" s="176" t="n"/>
      <c r="LSX503" s="176" t="n"/>
      <c r="LSY503" s="176" t="n"/>
      <c r="LSZ503" s="176" t="n"/>
      <c r="LTA503" s="176" t="n"/>
      <c r="LTB503" s="176" t="n"/>
      <c r="LTC503" s="176" t="n"/>
      <c r="LTD503" s="176" t="n"/>
      <c r="LTE503" s="176" t="n"/>
      <c r="LTF503" s="176" t="n"/>
      <c r="LTG503" s="176" t="n"/>
      <c r="LTH503" s="176" t="n"/>
      <c r="LTI503" s="176" t="n"/>
      <c r="LTJ503" s="176" t="n"/>
      <c r="LTK503" s="176" t="n"/>
      <c r="LTL503" s="176" t="n"/>
      <c r="LTM503" s="176" t="n"/>
      <c r="LTN503" s="176" t="n"/>
      <c r="LTO503" s="176" t="n"/>
      <c r="LTP503" s="176" t="n"/>
      <c r="LTQ503" s="176" t="n"/>
      <c r="LTR503" s="176" t="n"/>
      <c r="LTS503" s="176" t="n"/>
      <c r="LTT503" s="176" t="n"/>
      <c r="LTU503" s="176" t="n"/>
      <c r="LTV503" s="176" t="n"/>
      <c r="LTW503" s="176" t="n"/>
      <c r="LTX503" s="176" t="n"/>
      <c r="LTY503" s="176" t="n"/>
      <c r="LTZ503" s="176" t="n"/>
      <c r="LUA503" s="176" t="n"/>
      <c r="LUB503" s="176" t="n"/>
      <c r="LUC503" s="176" t="n"/>
      <c r="LUD503" s="176" t="n"/>
      <c r="LUE503" s="176" t="n"/>
      <c r="LUF503" s="176" t="n"/>
      <c r="LUG503" s="176" t="n"/>
      <c r="LUH503" s="176" t="n"/>
      <c r="LUI503" s="176" t="n"/>
      <c r="LUJ503" s="176" t="n"/>
      <c r="LUK503" s="176" t="n"/>
      <c r="LUL503" s="176" t="n"/>
      <c r="LUM503" s="176" t="n"/>
      <c r="LUN503" s="176" t="n"/>
      <c r="LUO503" s="176" t="n"/>
      <c r="LUP503" s="176" t="n"/>
      <c r="LUQ503" s="176" t="n"/>
      <c r="LUR503" s="176" t="n"/>
      <c r="LUS503" s="176" t="n"/>
      <c r="LUT503" s="176" t="n"/>
      <c r="LUU503" s="176" t="n"/>
      <c r="LUV503" s="176" t="n"/>
      <c r="LUW503" s="176" t="n"/>
      <c r="LUX503" s="176" t="n"/>
      <c r="LUY503" s="176" t="n"/>
      <c r="LUZ503" s="176" t="n"/>
      <c r="LVA503" s="176" t="n"/>
      <c r="LVB503" s="176" t="n"/>
      <c r="LVC503" s="176" t="n"/>
      <c r="LVD503" s="176" t="n"/>
      <c r="LVE503" s="176" t="n"/>
      <c r="LVF503" s="176" t="n"/>
      <c r="LVG503" s="176" t="n"/>
      <c r="LVH503" s="176" t="n"/>
      <c r="LVI503" s="176" t="n"/>
      <c r="LVJ503" s="176" t="n"/>
      <c r="LVK503" s="176" t="n"/>
      <c r="LVL503" s="176" t="n"/>
      <c r="LVM503" s="176" t="n"/>
      <c r="LVN503" s="176" t="n"/>
      <c r="LVO503" s="176" t="n"/>
      <c r="LVP503" s="176" t="n"/>
      <c r="LVQ503" s="176" t="n"/>
      <c r="LVR503" s="176" t="n"/>
      <c r="LVS503" s="176" t="n"/>
      <c r="LVT503" s="176" t="n"/>
      <c r="LVU503" s="176" t="n"/>
      <c r="LVV503" s="176" t="n"/>
      <c r="LVW503" s="176" t="n"/>
      <c r="LVX503" s="176" t="n"/>
      <c r="LVY503" s="176" t="n"/>
      <c r="LVZ503" s="176" t="n"/>
      <c r="LWA503" s="176" t="n"/>
      <c r="LWB503" s="176" t="n"/>
      <c r="LWC503" s="176" t="n"/>
      <c r="LWD503" s="176" t="n"/>
      <c r="LWE503" s="176" t="n"/>
      <c r="LWF503" s="176" t="n"/>
      <c r="LWG503" s="176" t="n"/>
      <c r="LWH503" s="176" t="n"/>
      <c r="LWI503" s="176" t="n"/>
      <c r="LWJ503" s="176" t="n"/>
      <c r="LWK503" s="176" t="n"/>
      <c r="LWL503" s="176" t="n"/>
      <c r="LWM503" s="176" t="n"/>
      <c r="LWN503" s="176" t="n"/>
      <c r="LWO503" s="176" t="n"/>
      <c r="LWP503" s="176" t="n"/>
      <c r="LWQ503" s="176" t="n"/>
      <c r="LWR503" s="176" t="n"/>
      <c r="LWS503" s="176" t="n"/>
      <c r="LWT503" s="176" t="n"/>
      <c r="LWU503" s="176" t="n"/>
      <c r="LWV503" s="176" t="n"/>
      <c r="LWW503" s="176" t="n"/>
      <c r="LWX503" s="176" t="n"/>
      <c r="LWY503" s="176" t="n"/>
      <c r="LWZ503" s="176" t="n"/>
      <c r="LXA503" s="176" t="n"/>
      <c r="LXB503" s="176" t="n"/>
      <c r="LXC503" s="176" t="n"/>
      <c r="LXD503" s="176" t="n"/>
      <c r="LXE503" s="176" t="n"/>
      <c r="LXF503" s="176" t="n"/>
      <c r="LXG503" s="176" t="n"/>
      <c r="LXH503" s="176" t="n"/>
      <c r="LXI503" s="176" t="n"/>
      <c r="LXJ503" s="176" t="n"/>
      <c r="LXK503" s="176" t="n"/>
      <c r="LXL503" s="176" t="n"/>
      <c r="LXM503" s="176" t="n"/>
      <c r="LXN503" s="176" t="n"/>
      <c r="LXO503" s="176" t="n"/>
      <c r="LXP503" s="176" t="n"/>
      <c r="LXQ503" s="176" t="n"/>
      <c r="LXR503" s="176" t="n"/>
      <c r="LXS503" s="176" t="n"/>
      <c r="LXT503" s="176" t="n"/>
      <c r="LXU503" s="176" t="n"/>
      <c r="LXV503" s="176" t="n"/>
      <c r="LXW503" s="176" t="n"/>
      <c r="LXX503" s="176" t="n"/>
      <c r="LXY503" s="176" t="n"/>
      <c r="LXZ503" s="176" t="n"/>
      <c r="LYA503" s="176" t="n"/>
      <c r="LYB503" s="176" t="n"/>
      <c r="LYC503" s="176" t="n"/>
      <c r="LYD503" s="176" t="n"/>
      <c r="LYE503" s="176" t="n"/>
      <c r="LYF503" s="176" t="n"/>
      <c r="LYG503" s="176" t="n"/>
      <c r="LYH503" s="176" t="n"/>
      <c r="LYI503" s="176" t="n"/>
      <c r="LYJ503" s="176" t="n"/>
      <c r="LYK503" s="176" t="n"/>
      <c r="LYL503" s="176" t="n"/>
      <c r="LYM503" s="176" t="n"/>
      <c r="LYN503" s="176" t="n"/>
      <c r="LYO503" s="176" t="n"/>
      <c r="LYP503" s="176" t="n"/>
      <c r="LYQ503" s="176" t="n"/>
      <c r="LYR503" s="176" t="n"/>
      <c r="LYS503" s="176" t="n"/>
      <c r="LYT503" s="176" t="n"/>
      <c r="LYU503" s="176" t="n"/>
      <c r="LYV503" s="176" t="n"/>
      <c r="LYW503" s="176" t="n"/>
      <c r="LYX503" s="176" t="n"/>
      <c r="LYY503" s="176" t="n"/>
      <c r="LYZ503" s="176" t="n"/>
      <c r="LZA503" s="176" t="n"/>
      <c r="LZB503" s="176" t="n"/>
      <c r="LZC503" s="176" t="n"/>
      <c r="LZD503" s="176" t="n"/>
      <c r="LZE503" s="176" t="n"/>
      <c r="LZF503" s="176" t="n"/>
      <c r="LZG503" s="176" t="n"/>
      <c r="LZH503" s="176" t="n"/>
      <c r="LZI503" s="176" t="n"/>
      <c r="LZJ503" s="176" t="n"/>
      <c r="LZK503" s="176" t="n"/>
      <c r="LZL503" s="176" t="n"/>
      <c r="LZM503" s="176" t="n"/>
      <c r="LZN503" s="176" t="n"/>
      <c r="LZO503" s="176" t="n"/>
      <c r="LZP503" s="176" t="n"/>
      <c r="LZQ503" s="176" t="n"/>
      <c r="LZR503" s="176" t="n"/>
      <c r="LZS503" s="176" t="n"/>
      <c r="LZT503" s="176" t="n"/>
      <c r="LZU503" s="176" t="n"/>
      <c r="LZV503" s="176" t="n"/>
      <c r="LZW503" s="176" t="n"/>
      <c r="LZX503" s="176" t="n"/>
      <c r="LZY503" s="176" t="n"/>
      <c r="LZZ503" s="176" t="n"/>
      <c r="MAA503" s="176" t="n"/>
      <c r="MAB503" s="176" t="n"/>
      <c r="MAC503" s="176" t="n"/>
      <c r="MAD503" s="176" t="n"/>
      <c r="MAE503" s="176" t="n"/>
      <c r="MAF503" s="176" t="n"/>
      <c r="MAG503" s="176" t="n"/>
      <c r="MAH503" s="176" t="n"/>
      <c r="MAI503" s="176" t="n"/>
      <c r="MAJ503" s="176" t="n"/>
      <c r="MAK503" s="176" t="n"/>
      <c r="MAL503" s="176" t="n"/>
      <c r="MAM503" s="176" t="n"/>
      <c r="MAN503" s="176" t="n"/>
      <c r="MAO503" s="176" t="n"/>
      <c r="MAP503" s="176" t="n"/>
      <c r="MAQ503" s="176" t="n"/>
      <c r="MAR503" s="176" t="n"/>
      <c r="MAS503" s="176" t="n"/>
      <c r="MAT503" s="176" t="n"/>
      <c r="MAU503" s="176" t="n"/>
      <c r="MAV503" s="176" t="n"/>
      <c r="MAW503" s="176" t="n"/>
      <c r="MAX503" s="176" t="n"/>
      <c r="MAY503" s="176" t="n"/>
      <c r="MAZ503" s="176" t="n"/>
      <c r="MBA503" s="176" t="n"/>
      <c r="MBB503" s="176" t="n"/>
      <c r="MBC503" s="176" t="n"/>
      <c r="MBD503" s="176" t="n"/>
      <c r="MBE503" s="176" t="n"/>
      <c r="MBF503" s="176" t="n"/>
      <c r="MBG503" s="176" t="n"/>
      <c r="MBH503" s="176" t="n"/>
      <c r="MBI503" s="176" t="n"/>
      <c r="MBJ503" s="176" t="n"/>
      <c r="MBK503" s="176" t="n"/>
      <c r="MBL503" s="176" t="n"/>
      <c r="MBM503" s="176" t="n"/>
      <c r="MBN503" s="176" t="n"/>
      <c r="MBO503" s="176" t="n"/>
      <c r="MBP503" s="176" t="n"/>
      <c r="MBQ503" s="176" t="n"/>
      <c r="MBR503" s="176" t="n"/>
      <c r="MBS503" s="176" t="n"/>
      <c r="MBT503" s="176" t="n"/>
      <c r="MBU503" s="176" t="n"/>
      <c r="MBV503" s="176" t="n"/>
      <c r="MBW503" s="176" t="n"/>
      <c r="MBX503" s="176" t="n"/>
      <c r="MBY503" s="176" t="n"/>
      <c r="MBZ503" s="176" t="n"/>
      <c r="MCA503" s="176" t="n"/>
      <c r="MCB503" s="176" t="n"/>
      <c r="MCC503" s="176" t="n"/>
      <c r="MCD503" s="176" t="n"/>
      <c r="MCE503" s="176" t="n"/>
      <c r="MCF503" s="176" t="n"/>
      <c r="MCG503" s="176" t="n"/>
      <c r="MCH503" s="176" t="n"/>
      <c r="MCI503" s="176" t="n"/>
      <c r="MCJ503" s="176" t="n"/>
      <c r="MCK503" s="176" t="n"/>
      <c r="MCL503" s="176" t="n"/>
      <c r="MCM503" s="176" t="n"/>
      <c r="MCN503" s="176" t="n"/>
      <c r="MCO503" s="176" t="n"/>
      <c r="MCP503" s="176" t="n"/>
      <c r="MCQ503" s="176" t="n"/>
      <c r="MCR503" s="176" t="n"/>
      <c r="MCS503" s="176" t="n"/>
      <c r="MCT503" s="176" t="n"/>
      <c r="MCU503" s="176" t="n"/>
      <c r="MCV503" s="176" t="n"/>
      <c r="MCW503" s="176" t="n"/>
      <c r="MCX503" s="176" t="n"/>
      <c r="MCY503" s="176" t="n"/>
      <c r="MCZ503" s="176" t="n"/>
      <c r="MDA503" s="176" t="n"/>
      <c r="MDB503" s="176" t="n"/>
      <c r="MDC503" s="176" t="n"/>
      <c r="MDD503" s="176" t="n"/>
      <c r="MDE503" s="176" t="n"/>
      <c r="MDF503" s="176" t="n"/>
      <c r="MDG503" s="176" t="n"/>
      <c r="MDH503" s="176" t="n"/>
      <c r="MDI503" s="176" t="n"/>
      <c r="MDJ503" s="176" t="n"/>
      <c r="MDK503" s="176" t="n"/>
      <c r="MDL503" s="176" t="n"/>
      <c r="MDM503" s="176" t="n"/>
      <c r="MDN503" s="176" t="n"/>
      <c r="MDO503" s="176" t="n"/>
      <c r="MDP503" s="176" t="n"/>
      <c r="MDQ503" s="176" t="n"/>
      <c r="MDR503" s="176" t="n"/>
      <c r="MDS503" s="176" t="n"/>
      <c r="MDT503" s="176" t="n"/>
      <c r="MDU503" s="176" t="n"/>
      <c r="MDV503" s="176" t="n"/>
      <c r="MDW503" s="176" t="n"/>
      <c r="MDX503" s="176" t="n"/>
      <c r="MDY503" s="176" t="n"/>
      <c r="MDZ503" s="176" t="n"/>
      <c r="MEA503" s="176" t="n"/>
      <c r="MEB503" s="176" t="n"/>
      <c r="MEC503" s="176" t="n"/>
      <c r="MED503" s="176" t="n"/>
      <c r="MEE503" s="176" t="n"/>
      <c r="MEF503" s="176" t="n"/>
      <c r="MEG503" s="176" t="n"/>
      <c r="MEH503" s="176" t="n"/>
      <c r="MEI503" s="176" t="n"/>
      <c r="MEJ503" s="176" t="n"/>
      <c r="MEK503" s="176" t="n"/>
      <c r="MEL503" s="176" t="n"/>
      <c r="MEM503" s="176" t="n"/>
      <c r="MEN503" s="176" t="n"/>
      <c r="MEO503" s="176" t="n"/>
      <c r="MEP503" s="176" t="n"/>
      <c r="MEQ503" s="176" t="n"/>
      <c r="MER503" s="176" t="n"/>
      <c r="MES503" s="176" t="n"/>
      <c r="MET503" s="176" t="n"/>
      <c r="MEU503" s="176" t="n"/>
      <c r="MEV503" s="176" t="n"/>
      <c r="MEW503" s="176" t="n"/>
      <c r="MEX503" s="176" t="n"/>
      <c r="MEY503" s="176" t="n"/>
      <c r="MEZ503" s="176" t="n"/>
      <c r="MFA503" s="176" t="n"/>
      <c r="MFB503" s="176" t="n"/>
      <c r="MFC503" s="176" t="n"/>
      <c r="MFD503" s="176" t="n"/>
      <c r="MFE503" s="176" t="n"/>
      <c r="MFF503" s="176" t="n"/>
      <c r="MFG503" s="176" t="n"/>
      <c r="MFH503" s="176" t="n"/>
      <c r="MFI503" s="176" t="n"/>
      <c r="MFJ503" s="176" t="n"/>
      <c r="MFK503" s="176" t="n"/>
      <c r="MFL503" s="176" t="n"/>
      <c r="MFM503" s="176" t="n"/>
      <c r="MFN503" s="176" t="n"/>
      <c r="MFO503" s="176" t="n"/>
      <c r="MFP503" s="176" t="n"/>
      <c r="MFQ503" s="176" t="n"/>
      <c r="MFR503" s="176" t="n"/>
      <c r="MFS503" s="176" t="n"/>
      <c r="MFT503" s="176" t="n"/>
      <c r="MFU503" s="176" t="n"/>
      <c r="MFV503" s="176" t="n"/>
      <c r="MFW503" s="176" t="n"/>
      <c r="MFX503" s="176" t="n"/>
      <c r="MFY503" s="176" t="n"/>
      <c r="MFZ503" s="176" t="n"/>
      <c r="MGA503" s="176" t="n"/>
      <c r="MGB503" s="176" t="n"/>
      <c r="MGC503" s="176" t="n"/>
      <c r="MGD503" s="176" t="n"/>
      <c r="MGE503" s="176" t="n"/>
      <c r="MGF503" s="176" t="n"/>
      <c r="MGG503" s="176" t="n"/>
      <c r="MGH503" s="176" t="n"/>
      <c r="MGI503" s="176" t="n"/>
      <c r="MGJ503" s="176" t="n"/>
      <c r="MGK503" s="176" t="n"/>
      <c r="MGL503" s="176" t="n"/>
      <c r="MGM503" s="176" t="n"/>
      <c r="MGN503" s="176" t="n"/>
      <c r="MGO503" s="176" t="n"/>
      <c r="MGP503" s="176" t="n"/>
      <c r="MGQ503" s="176" t="n"/>
      <c r="MGR503" s="176" t="n"/>
      <c r="MGS503" s="176" t="n"/>
      <c r="MGT503" s="176" t="n"/>
      <c r="MGU503" s="176" t="n"/>
      <c r="MGV503" s="176" t="n"/>
      <c r="MGW503" s="176" t="n"/>
      <c r="MGX503" s="176" t="n"/>
      <c r="MGY503" s="176" t="n"/>
      <c r="MGZ503" s="176" t="n"/>
      <c r="MHA503" s="176" t="n"/>
      <c r="MHB503" s="176" t="n"/>
      <c r="MHC503" s="176" t="n"/>
      <c r="MHD503" s="176" t="n"/>
      <c r="MHE503" s="176" t="n"/>
      <c r="MHF503" s="176" t="n"/>
      <c r="MHG503" s="176" t="n"/>
      <c r="MHH503" s="176" t="n"/>
      <c r="MHI503" s="176" t="n"/>
      <c r="MHJ503" s="176" t="n"/>
      <c r="MHK503" s="176" t="n"/>
      <c r="MHL503" s="176" t="n"/>
      <c r="MHM503" s="176" t="n"/>
      <c r="MHN503" s="176" t="n"/>
      <c r="MHO503" s="176" t="n"/>
      <c r="MHP503" s="176" t="n"/>
      <c r="MHQ503" s="176" t="n"/>
      <c r="MHR503" s="176" t="n"/>
      <c r="MHS503" s="176" t="n"/>
      <c r="MHT503" s="176" t="n"/>
      <c r="MHU503" s="176" t="n"/>
      <c r="MHV503" s="176" t="n"/>
      <c r="MHW503" s="176" t="n"/>
      <c r="MHX503" s="176" t="n"/>
      <c r="MHY503" s="176" t="n"/>
      <c r="MHZ503" s="176" t="n"/>
      <c r="MIA503" s="176" t="n"/>
      <c r="MIB503" s="176" t="n"/>
      <c r="MIC503" s="176" t="n"/>
      <c r="MID503" s="176" t="n"/>
      <c r="MIE503" s="176" t="n"/>
      <c r="MIF503" s="176" t="n"/>
      <c r="MIG503" s="176" t="n"/>
      <c r="MIH503" s="176" t="n"/>
      <c r="MII503" s="176" t="n"/>
      <c r="MIJ503" s="176" t="n"/>
      <c r="MIK503" s="176" t="n"/>
      <c r="MIL503" s="176" t="n"/>
      <c r="MIM503" s="176" t="n"/>
      <c r="MIN503" s="176" t="n"/>
      <c r="MIO503" s="176" t="n"/>
      <c r="MIP503" s="176" t="n"/>
      <c r="MIQ503" s="176" t="n"/>
      <c r="MIR503" s="176" t="n"/>
      <c r="MIS503" s="176" t="n"/>
      <c r="MIT503" s="176" t="n"/>
      <c r="MIU503" s="176" t="n"/>
      <c r="MIV503" s="176" t="n"/>
      <c r="MIW503" s="176" t="n"/>
      <c r="MIX503" s="176" t="n"/>
      <c r="MIY503" s="176" t="n"/>
      <c r="MIZ503" s="176" t="n"/>
      <c r="MJA503" s="176" t="n"/>
      <c r="MJB503" s="176" t="n"/>
      <c r="MJC503" s="176" t="n"/>
      <c r="MJD503" s="176" t="n"/>
      <c r="MJE503" s="176" t="n"/>
      <c r="MJF503" s="176" t="n"/>
      <c r="MJG503" s="176" t="n"/>
      <c r="MJH503" s="176" t="n"/>
      <c r="MJI503" s="176" t="n"/>
      <c r="MJJ503" s="176" t="n"/>
      <c r="MJK503" s="176" t="n"/>
      <c r="MJL503" s="176" t="n"/>
      <c r="MJM503" s="176" t="n"/>
      <c r="MJN503" s="176" t="n"/>
      <c r="MJO503" s="176" t="n"/>
      <c r="MJP503" s="176" t="n"/>
      <c r="MJQ503" s="176" t="n"/>
      <c r="MJR503" s="176" t="n"/>
      <c r="MJS503" s="176" t="n"/>
      <c r="MJT503" s="176" t="n"/>
      <c r="MJU503" s="176" t="n"/>
      <c r="MJV503" s="176" t="n"/>
      <c r="MJW503" s="176" t="n"/>
      <c r="MJX503" s="176" t="n"/>
      <c r="MJY503" s="176" t="n"/>
      <c r="MJZ503" s="176" t="n"/>
      <c r="MKA503" s="176" t="n"/>
      <c r="MKB503" s="176" t="n"/>
      <c r="MKC503" s="176" t="n"/>
      <c r="MKD503" s="176" t="n"/>
      <c r="MKE503" s="176" t="n"/>
      <c r="MKF503" s="176" t="n"/>
      <c r="MKG503" s="176" t="n"/>
      <c r="MKH503" s="176" t="n"/>
      <c r="MKI503" s="176" t="n"/>
      <c r="MKJ503" s="176" t="n"/>
      <c r="MKK503" s="176" t="n"/>
      <c r="MKL503" s="176" t="n"/>
      <c r="MKM503" s="176" t="n"/>
      <c r="MKN503" s="176" t="n"/>
      <c r="MKO503" s="176" t="n"/>
      <c r="MKP503" s="176" t="n"/>
      <c r="MKQ503" s="176" t="n"/>
      <c r="MKR503" s="176" t="n"/>
      <c r="MKS503" s="176" t="n"/>
      <c r="MKT503" s="176" t="n"/>
      <c r="MKU503" s="176" t="n"/>
      <c r="MKV503" s="176" t="n"/>
      <c r="MKW503" s="176" t="n"/>
      <c r="MKX503" s="176" t="n"/>
      <c r="MKY503" s="176" t="n"/>
      <c r="MKZ503" s="176" t="n"/>
      <c r="MLA503" s="176" t="n"/>
      <c r="MLB503" s="176" t="n"/>
      <c r="MLC503" s="176" t="n"/>
      <c r="MLD503" s="176" t="n"/>
      <c r="MLE503" s="176" t="n"/>
      <c r="MLF503" s="176" t="n"/>
      <c r="MLG503" s="176" t="n"/>
      <c r="MLH503" s="176" t="n"/>
      <c r="MLI503" s="176" t="n"/>
      <c r="MLJ503" s="176" t="n"/>
      <c r="MLK503" s="176" t="n"/>
      <c r="MLL503" s="176" t="n"/>
      <c r="MLM503" s="176" t="n"/>
      <c r="MLN503" s="176" t="n"/>
      <c r="MLO503" s="176" t="n"/>
      <c r="MLP503" s="176" t="n"/>
      <c r="MLQ503" s="176" t="n"/>
      <c r="MLR503" s="176" t="n"/>
      <c r="MLS503" s="176" t="n"/>
      <c r="MLT503" s="176" t="n"/>
      <c r="MLU503" s="176" t="n"/>
      <c r="MLV503" s="176" t="n"/>
      <c r="MLW503" s="176" t="n"/>
      <c r="MLX503" s="176" t="n"/>
      <c r="MLY503" s="176" t="n"/>
      <c r="MLZ503" s="176" t="n"/>
      <c r="MMA503" s="176" t="n"/>
      <c r="MMB503" s="176" t="n"/>
      <c r="MMC503" s="176" t="n"/>
      <c r="MMD503" s="176" t="n"/>
      <c r="MME503" s="176" t="n"/>
      <c r="MMF503" s="176" t="n"/>
      <c r="MMG503" s="176" t="n"/>
      <c r="MMH503" s="176" t="n"/>
      <c r="MMI503" s="176" t="n"/>
      <c r="MMJ503" s="176" t="n"/>
      <c r="MMK503" s="176" t="n"/>
      <c r="MML503" s="176" t="n"/>
      <c r="MMM503" s="176" t="n"/>
      <c r="MMN503" s="176" t="n"/>
      <c r="MMO503" s="176" t="n"/>
      <c r="MMP503" s="176" t="n"/>
      <c r="MMQ503" s="176" t="n"/>
      <c r="MMR503" s="176" t="n"/>
      <c r="MMS503" s="176" t="n"/>
      <c r="MMT503" s="176" t="n"/>
      <c r="MMU503" s="176" t="n"/>
      <c r="MMV503" s="176" t="n"/>
      <c r="MMW503" s="176" t="n"/>
      <c r="MMX503" s="176" t="n"/>
      <c r="MMY503" s="176" t="n"/>
      <c r="MMZ503" s="176" t="n"/>
      <c r="MNA503" s="176" t="n"/>
      <c r="MNB503" s="176" t="n"/>
      <c r="MNC503" s="176" t="n"/>
      <c r="MND503" s="176" t="n"/>
      <c r="MNE503" s="176" t="n"/>
      <c r="MNF503" s="176" t="n"/>
      <c r="MNG503" s="176" t="n"/>
      <c r="MNH503" s="176" t="n"/>
      <c r="MNI503" s="176" t="n"/>
      <c r="MNJ503" s="176" t="n"/>
      <c r="MNK503" s="176" t="n"/>
      <c r="MNL503" s="176" t="n"/>
      <c r="MNM503" s="176" t="n"/>
      <c r="MNN503" s="176" t="n"/>
      <c r="MNO503" s="176" t="n"/>
      <c r="MNP503" s="176" t="n"/>
      <c r="MNQ503" s="176" t="n"/>
      <c r="MNR503" s="176" t="n"/>
      <c r="MNS503" s="176" t="n"/>
      <c r="MNT503" s="176" t="n"/>
      <c r="MNU503" s="176" t="n"/>
      <c r="MNV503" s="176" t="n"/>
      <c r="MNW503" s="176" t="n"/>
      <c r="MNX503" s="176" t="n"/>
      <c r="MNY503" s="176" t="n"/>
      <c r="MNZ503" s="176" t="n"/>
      <c r="MOA503" s="176" t="n"/>
      <c r="MOB503" s="176" t="n"/>
      <c r="MOC503" s="176" t="n"/>
      <c r="MOD503" s="176" t="n"/>
      <c r="MOE503" s="176" t="n"/>
      <c r="MOF503" s="176" t="n"/>
      <c r="MOG503" s="176" t="n"/>
      <c r="MOH503" s="176" t="n"/>
      <c r="MOI503" s="176" t="n"/>
      <c r="MOJ503" s="176" t="n"/>
      <c r="MOK503" s="176" t="n"/>
      <c r="MOL503" s="176" t="n"/>
      <c r="MOM503" s="176" t="n"/>
      <c r="MON503" s="176" t="n"/>
      <c r="MOO503" s="176" t="n"/>
      <c r="MOP503" s="176" t="n"/>
      <c r="MOQ503" s="176" t="n"/>
      <c r="MOR503" s="176" t="n"/>
      <c r="MOS503" s="176" t="n"/>
      <c r="MOT503" s="176" t="n"/>
      <c r="MOU503" s="176" t="n"/>
      <c r="MOV503" s="176" t="n"/>
      <c r="MOW503" s="176" t="n"/>
      <c r="MOX503" s="176" t="n"/>
      <c r="MOY503" s="176" t="n"/>
      <c r="MOZ503" s="176" t="n"/>
      <c r="MPA503" s="176" t="n"/>
      <c r="MPB503" s="176" t="n"/>
      <c r="MPC503" s="176" t="n"/>
      <c r="MPD503" s="176" t="n"/>
      <c r="MPE503" s="176" t="n"/>
      <c r="MPF503" s="176" t="n"/>
      <c r="MPG503" s="176" t="n"/>
      <c r="MPH503" s="176" t="n"/>
      <c r="MPI503" s="176" t="n"/>
      <c r="MPJ503" s="176" t="n"/>
      <c r="MPK503" s="176" t="n"/>
      <c r="MPL503" s="176" t="n"/>
      <c r="MPM503" s="176" t="n"/>
      <c r="MPN503" s="176" t="n"/>
      <c r="MPO503" s="176" t="n"/>
      <c r="MPP503" s="176" t="n"/>
      <c r="MPQ503" s="176" t="n"/>
      <c r="MPR503" s="176" t="n"/>
      <c r="MPS503" s="176" t="n"/>
      <c r="MPT503" s="176" t="n"/>
      <c r="MPU503" s="176" t="n"/>
      <c r="MPV503" s="176" t="n"/>
      <c r="MPW503" s="176" t="n"/>
      <c r="MPX503" s="176" t="n"/>
      <c r="MPY503" s="176" t="n"/>
      <c r="MPZ503" s="176" t="n"/>
      <c r="MQA503" s="176" t="n"/>
      <c r="MQB503" s="176" t="n"/>
      <c r="MQC503" s="176" t="n"/>
      <c r="MQD503" s="176" t="n"/>
      <c r="MQE503" s="176" t="n"/>
      <c r="MQF503" s="176" t="n"/>
      <c r="MQG503" s="176" t="n"/>
      <c r="MQH503" s="176" t="n"/>
      <c r="MQI503" s="176" t="n"/>
      <c r="MQJ503" s="176" t="n"/>
      <c r="MQK503" s="176" t="n"/>
      <c r="MQL503" s="176" t="n"/>
      <c r="MQM503" s="176" t="n"/>
      <c r="MQN503" s="176" t="n"/>
      <c r="MQO503" s="176" t="n"/>
      <c r="MQP503" s="176" t="n"/>
      <c r="MQQ503" s="176" t="n"/>
      <c r="MQR503" s="176" t="n"/>
      <c r="MQS503" s="176" t="n"/>
      <c r="MQT503" s="176" t="n"/>
      <c r="MQU503" s="176" t="n"/>
      <c r="MQV503" s="176" t="n"/>
      <c r="MQW503" s="176" t="n"/>
      <c r="MQX503" s="176" t="n"/>
      <c r="MQY503" s="176" t="n"/>
      <c r="MQZ503" s="176" t="n"/>
      <c r="MRA503" s="176" t="n"/>
      <c r="MRB503" s="176" t="n"/>
      <c r="MRC503" s="176" t="n"/>
      <c r="MRD503" s="176" t="n"/>
      <c r="MRE503" s="176" t="n"/>
      <c r="MRF503" s="176" t="n"/>
      <c r="MRG503" s="176" t="n"/>
      <c r="MRH503" s="176" t="n"/>
      <c r="MRI503" s="176" t="n"/>
      <c r="MRJ503" s="176" t="n"/>
      <c r="MRK503" s="176" t="n"/>
      <c r="MRL503" s="176" t="n"/>
      <c r="MRM503" s="176" t="n"/>
      <c r="MRN503" s="176" t="n"/>
      <c r="MRO503" s="176" t="n"/>
      <c r="MRP503" s="176" t="n"/>
      <c r="MRQ503" s="176" t="n"/>
      <c r="MRR503" s="176" t="n"/>
      <c r="MRS503" s="176" t="n"/>
      <c r="MRT503" s="176" t="n"/>
      <c r="MRU503" s="176" t="n"/>
      <c r="MRV503" s="176" t="n"/>
      <c r="MRW503" s="176" t="n"/>
      <c r="MRX503" s="176" t="n"/>
      <c r="MRY503" s="176" t="n"/>
      <c r="MRZ503" s="176" t="n"/>
      <c r="MSA503" s="176" t="n"/>
      <c r="MSB503" s="176" t="n"/>
      <c r="MSC503" s="176" t="n"/>
      <c r="MSD503" s="176" t="n"/>
      <c r="MSE503" s="176" t="n"/>
      <c r="MSF503" s="176" t="n"/>
      <c r="MSG503" s="176" t="n"/>
      <c r="MSH503" s="176" t="n"/>
      <c r="MSI503" s="176" t="n"/>
      <c r="MSJ503" s="176" t="n"/>
      <c r="MSK503" s="176" t="n"/>
      <c r="MSL503" s="176" t="n"/>
      <c r="MSM503" s="176" t="n"/>
      <c r="MSN503" s="176" t="n"/>
      <c r="MSO503" s="176" t="n"/>
      <c r="MSP503" s="176" t="n"/>
      <c r="MSQ503" s="176" t="n"/>
      <c r="MSR503" s="176" t="n"/>
      <c r="MSS503" s="176" t="n"/>
      <c r="MST503" s="176" t="n"/>
      <c r="MSU503" s="176" t="n"/>
      <c r="MSV503" s="176" t="n"/>
      <c r="MSW503" s="176" t="n"/>
      <c r="MSX503" s="176" t="n"/>
      <c r="MSY503" s="176" t="n"/>
      <c r="MSZ503" s="176" t="n"/>
      <c r="MTA503" s="176" t="n"/>
      <c r="MTB503" s="176" t="n"/>
      <c r="MTC503" s="176" t="n"/>
      <c r="MTD503" s="176" t="n"/>
      <c r="MTE503" s="176" t="n"/>
      <c r="MTF503" s="176" t="n"/>
      <c r="MTG503" s="176" t="n"/>
      <c r="MTH503" s="176" t="n"/>
      <c r="MTI503" s="176" t="n"/>
      <c r="MTJ503" s="176" t="n"/>
      <c r="MTK503" s="176" t="n"/>
      <c r="MTL503" s="176" t="n"/>
      <c r="MTM503" s="176" t="n"/>
      <c r="MTN503" s="176" t="n"/>
      <c r="MTO503" s="176" t="n"/>
      <c r="MTP503" s="176" t="n"/>
      <c r="MTQ503" s="176" t="n"/>
      <c r="MTR503" s="176" t="n"/>
      <c r="MTS503" s="176" t="n"/>
      <c r="MTT503" s="176" t="n"/>
      <c r="MTU503" s="176" t="n"/>
      <c r="MTV503" s="176" t="n"/>
      <c r="MTW503" s="176" t="n"/>
      <c r="MTX503" s="176" t="n"/>
      <c r="MTY503" s="176" t="n"/>
      <c r="MTZ503" s="176" t="n"/>
      <c r="MUA503" s="176" t="n"/>
      <c r="MUB503" s="176" t="n"/>
      <c r="MUC503" s="176" t="n"/>
      <c r="MUD503" s="176" t="n"/>
      <c r="MUE503" s="176" t="n"/>
      <c r="MUF503" s="176" t="n"/>
      <c r="MUG503" s="176" t="n"/>
      <c r="MUH503" s="176" t="n"/>
      <c r="MUI503" s="176" t="n"/>
      <c r="MUJ503" s="176" t="n"/>
      <c r="MUK503" s="176" t="n"/>
      <c r="MUL503" s="176" t="n"/>
      <c r="MUM503" s="176" t="n"/>
      <c r="MUN503" s="176" t="n"/>
      <c r="MUO503" s="176" t="n"/>
      <c r="MUP503" s="176" t="n"/>
      <c r="MUQ503" s="176" t="n"/>
      <c r="MUR503" s="176" t="n"/>
      <c r="MUS503" s="176" t="n"/>
      <c r="MUT503" s="176" t="n"/>
      <c r="MUU503" s="176" t="n"/>
      <c r="MUV503" s="176" t="n"/>
      <c r="MUW503" s="176" t="n"/>
      <c r="MUX503" s="176" t="n"/>
      <c r="MUY503" s="176" t="n"/>
      <c r="MUZ503" s="176" t="n"/>
      <c r="MVA503" s="176" t="n"/>
      <c r="MVB503" s="176" t="n"/>
      <c r="MVC503" s="176" t="n"/>
      <c r="MVD503" s="176" t="n"/>
      <c r="MVE503" s="176" t="n"/>
      <c r="MVF503" s="176" t="n"/>
      <c r="MVG503" s="176" t="n"/>
      <c r="MVH503" s="176" t="n"/>
      <c r="MVI503" s="176" t="n"/>
      <c r="MVJ503" s="176" t="n"/>
      <c r="MVK503" s="176" t="n"/>
      <c r="MVL503" s="176" t="n"/>
      <c r="MVM503" s="176" t="n"/>
      <c r="MVN503" s="176" t="n"/>
      <c r="MVO503" s="176" t="n"/>
      <c r="MVP503" s="176" t="n"/>
      <c r="MVQ503" s="176" t="n"/>
      <c r="MVR503" s="176" t="n"/>
      <c r="MVS503" s="176" t="n"/>
      <c r="MVT503" s="176" t="n"/>
      <c r="MVU503" s="176" t="n"/>
      <c r="MVV503" s="176" t="n"/>
      <c r="MVW503" s="176" t="n"/>
      <c r="MVX503" s="176" t="n"/>
      <c r="MVY503" s="176" t="n"/>
      <c r="MVZ503" s="176" t="n"/>
      <c r="MWA503" s="176" t="n"/>
      <c r="MWB503" s="176" t="n"/>
      <c r="MWC503" s="176" t="n"/>
      <c r="MWD503" s="176" t="n"/>
      <c r="MWE503" s="176" t="n"/>
      <c r="MWF503" s="176" t="n"/>
      <c r="MWG503" s="176" t="n"/>
      <c r="MWH503" s="176" t="n"/>
      <c r="MWI503" s="176" t="n"/>
      <c r="MWJ503" s="176" t="n"/>
      <c r="MWK503" s="176" t="n"/>
      <c r="MWL503" s="176" t="n"/>
      <c r="MWM503" s="176" t="n"/>
      <c r="MWN503" s="176" t="n"/>
      <c r="MWO503" s="176" t="n"/>
      <c r="MWP503" s="176" t="n"/>
      <c r="MWQ503" s="176" t="n"/>
      <c r="MWR503" s="176" t="n"/>
      <c r="MWS503" s="176" t="n"/>
      <c r="MWT503" s="176" t="n"/>
      <c r="MWU503" s="176" t="n"/>
      <c r="MWV503" s="176" t="n"/>
      <c r="MWW503" s="176" t="n"/>
      <c r="MWX503" s="176" t="n"/>
      <c r="MWY503" s="176" t="n"/>
      <c r="MWZ503" s="176" t="n"/>
      <c r="MXA503" s="176" t="n"/>
      <c r="MXB503" s="176" t="n"/>
      <c r="MXC503" s="176" t="n"/>
      <c r="MXD503" s="176" t="n"/>
      <c r="MXE503" s="176" t="n"/>
      <c r="MXF503" s="176" t="n"/>
      <c r="MXG503" s="176" t="n"/>
      <c r="MXH503" s="176" t="n"/>
      <c r="MXI503" s="176" t="n"/>
      <c r="MXJ503" s="176" t="n"/>
      <c r="MXK503" s="176" t="n"/>
      <c r="MXL503" s="176" t="n"/>
      <c r="MXM503" s="176" t="n"/>
      <c r="MXN503" s="176" t="n"/>
      <c r="MXO503" s="176" t="n"/>
      <c r="MXP503" s="176" t="n"/>
      <c r="MXQ503" s="176" t="n"/>
      <c r="MXR503" s="176" t="n"/>
      <c r="MXS503" s="176" t="n"/>
      <c r="MXT503" s="176" t="n"/>
      <c r="MXU503" s="176" t="n"/>
      <c r="MXV503" s="176" t="n"/>
      <c r="MXW503" s="176" t="n"/>
      <c r="MXX503" s="176" t="n"/>
      <c r="MXY503" s="176" t="n"/>
      <c r="MXZ503" s="176" t="n"/>
      <c r="MYA503" s="176" t="n"/>
      <c r="MYB503" s="176" t="n"/>
      <c r="MYC503" s="176" t="n"/>
      <c r="MYD503" s="176" t="n"/>
      <c r="MYE503" s="176" t="n"/>
      <c r="MYF503" s="176" t="n"/>
      <c r="MYG503" s="176" t="n"/>
      <c r="MYH503" s="176" t="n"/>
      <c r="MYI503" s="176" t="n"/>
      <c r="MYJ503" s="176" t="n"/>
      <c r="MYK503" s="176" t="n"/>
      <c r="MYL503" s="176" t="n"/>
      <c r="MYM503" s="176" t="n"/>
      <c r="MYN503" s="176" t="n"/>
      <c r="MYO503" s="176" t="n"/>
      <c r="MYP503" s="176" t="n"/>
      <c r="MYQ503" s="176" t="n"/>
      <c r="MYR503" s="176" t="n"/>
      <c r="MYS503" s="176" t="n"/>
      <c r="MYT503" s="176" t="n"/>
      <c r="MYU503" s="176" t="n"/>
      <c r="MYV503" s="176" t="n"/>
      <c r="MYW503" s="176" t="n"/>
      <c r="MYX503" s="176" t="n"/>
      <c r="MYY503" s="176" t="n"/>
      <c r="MYZ503" s="176" t="n"/>
      <c r="MZA503" s="176" t="n"/>
      <c r="MZB503" s="176" t="n"/>
      <c r="MZC503" s="176" t="n"/>
      <c r="MZD503" s="176" t="n"/>
      <c r="MZE503" s="176" t="n"/>
      <c r="MZF503" s="176" t="n"/>
      <c r="MZG503" s="176" t="n"/>
      <c r="MZH503" s="176" t="n"/>
      <c r="MZI503" s="176" t="n"/>
      <c r="MZJ503" s="176" t="n"/>
      <c r="MZK503" s="176" t="n"/>
      <c r="MZL503" s="176" t="n"/>
      <c r="MZM503" s="176" t="n"/>
      <c r="MZN503" s="176" t="n"/>
      <c r="MZO503" s="176" t="n"/>
      <c r="MZP503" s="176" t="n"/>
      <c r="MZQ503" s="176" t="n"/>
      <c r="MZR503" s="176" t="n"/>
      <c r="MZS503" s="176" t="n"/>
      <c r="MZT503" s="176" t="n"/>
      <c r="MZU503" s="176" t="n"/>
      <c r="MZV503" s="176" t="n"/>
      <c r="MZW503" s="176" t="n"/>
      <c r="MZX503" s="176" t="n"/>
      <c r="MZY503" s="176" t="n"/>
      <c r="MZZ503" s="176" t="n"/>
      <c r="NAA503" s="176" t="n"/>
      <c r="NAB503" s="176" t="n"/>
      <c r="NAC503" s="176" t="n"/>
      <c r="NAD503" s="176" t="n"/>
      <c r="NAE503" s="176" t="n"/>
      <c r="NAF503" s="176" t="n"/>
      <c r="NAG503" s="176" t="n"/>
      <c r="NAH503" s="176" t="n"/>
      <c r="NAI503" s="176" t="n"/>
      <c r="NAJ503" s="176" t="n"/>
      <c r="NAK503" s="176" t="n"/>
      <c r="NAL503" s="176" t="n"/>
      <c r="NAM503" s="176" t="n"/>
      <c r="NAN503" s="176" t="n"/>
      <c r="NAO503" s="176" t="n"/>
      <c r="NAP503" s="176" t="n"/>
      <c r="NAQ503" s="176" t="n"/>
      <c r="NAR503" s="176" t="n"/>
      <c r="NAS503" s="176" t="n"/>
      <c r="NAT503" s="176" t="n"/>
      <c r="NAU503" s="176" t="n"/>
      <c r="NAV503" s="176" t="n"/>
      <c r="NAW503" s="176" t="n"/>
      <c r="NAX503" s="176" t="n"/>
      <c r="NAY503" s="176" t="n"/>
      <c r="NAZ503" s="176" t="n"/>
      <c r="NBA503" s="176" t="n"/>
      <c r="NBB503" s="176" t="n"/>
      <c r="NBC503" s="176" t="n"/>
      <c r="NBD503" s="176" t="n"/>
      <c r="NBE503" s="176" t="n"/>
      <c r="NBF503" s="176" t="n"/>
      <c r="NBG503" s="176" t="n"/>
      <c r="NBH503" s="176" t="n"/>
      <c r="NBI503" s="176" t="n"/>
      <c r="NBJ503" s="176" t="n"/>
      <c r="NBK503" s="176" t="n"/>
      <c r="NBL503" s="176" t="n"/>
      <c r="NBM503" s="176" t="n"/>
      <c r="NBN503" s="176" t="n"/>
      <c r="NBO503" s="176" t="n"/>
      <c r="NBP503" s="176" t="n"/>
      <c r="NBQ503" s="176" t="n"/>
      <c r="NBR503" s="176" t="n"/>
      <c r="NBS503" s="176" t="n"/>
      <c r="NBT503" s="176" t="n"/>
      <c r="NBU503" s="176" t="n"/>
      <c r="NBV503" s="176" t="n"/>
      <c r="NBW503" s="176" t="n"/>
      <c r="NBX503" s="176" t="n"/>
      <c r="NBY503" s="176" t="n"/>
      <c r="NBZ503" s="176" t="n"/>
      <c r="NCA503" s="176" t="n"/>
      <c r="NCB503" s="176" t="n"/>
      <c r="NCC503" s="176" t="n"/>
      <c r="NCD503" s="176" t="n"/>
      <c r="NCE503" s="176" t="n"/>
      <c r="NCF503" s="176" t="n"/>
      <c r="NCG503" s="176" t="n"/>
      <c r="NCH503" s="176" t="n"/>
      <c r="NCI503" s="176" t="n"/>
      <c r="NCJ503" s="176" t="n"/>
      <c r="NCK503" s="176" t="n"/>
      <c r="NCL503" s="176" t="n"/>
      <c r="NCM503" s="176" t="n"/>
      <c r="NCN503" s="176" t="n"/>
      <c r="NCO503" s="176" t="n"/>
      <c r="NCP503" s="176" t="n"/>
      <c r="NCQ503" s="176" t="n"/>
      <c r="NCR503" s="176" t="n"/>
      <c r="NCS503" s="176" t="n"/>
      <c r="NCT503" s="176" t="n"/>
      <c r="NCU503" s="176" t="n"/>
      <c r="NCV503" s="176" t="n"/>
      <c r="NCW503" s="176" t="n"/>
      <c r="NCX503" s="176" t="n"/>
      <c r="NCY503" s="176" t="n"/>
      <c r="NCZ503" s="176" t="n"/>
      <c r="NDA503" s="176" t="n"/>
      <c r="NDB503" s="176" t="n"/>
      <c r="NDC503" s="176" t="n"/>
      <c r="NDD503" s="176" t="n"/>
      <c r="NDE503" s="176" t="n"/>
      <c r="NDF503" s="176" t="n"/>
      <c r="NDG503" s="176" t="n"/>
      <c r="NDH503" s="176" t="n"/>
      <c r="NDI503" s="176" t="n"/>
      <c r="NDJ503" s="176" t="n"/>
      <c r="NDK503" s="176" t="n"/>
      <c r="NDL503" s="176" t="n"/>
      <c r="NDM503" s="176" t="n"/>
      <c r="NDN503" s="176" t="n"/>
      <c r="NDO503" s="176" t="n"/>
      <c r="NDP503" s="176" t="n"/>
      <c r="NDQ503" s="176" t="n"/>
      <c r="NDR503" s="176" t="n"/>
      <c r="NDS503" s="176" t="n"/>
      <c r="NDT503" s="176" t="n"/>
      <c r="NDU503" s="176" t="n"/>
      <c r="NDV503" s="176" t="n"/>
      <c r="NDW503" s="176" t="n"/>
      <c r="NDX503" s="176" t="n"/>
      <c r="NDY503" s="176" t="n"/>
      <c r="NDZ503" s="176" t="n"/>
      <c r="NEA503" s="176" t="n"/>
      <c r="NEB503" s="176" t="n"/>
      <c r="NEC503" s="176" t="n"/>
      <c r="NED503" s="176" t="n"/>
      <c r="NEE503" s="176" t="n"/>
      <c r="NEF503" s="176" t="n"/>
      <c r="NEG503" s="176" t="n"/>
      <c r="NEH503" s="176" t="n"/>
      <c r="NEI503" s="176" t="n"/>
      <c r="NEJ503" s="176" t="n"/>
      <c r="NEK503" s="176" t="n"/>
      <c r="NEL503" s="176" t="n"/>
      <c r="NEM503" s="176" t="n"/>
      <c r="NEN503" s="176" t="n"/>
      <c r="NEO503" s="176" t="n"/>
      <c r="NEP503" s="176" t="n"/>
      <c r="NEQ503" s="176" t="n"/>
      <c r="NER503" s="176" t="n"/>
      <c r="NES503" s="176" t="n"/>
      <c r="NET503" s="176" t="n"/>
      <c r="NEU503" s="176" t="n"/>
      <c r="NEV503" s="176" t="n"/>
      <c r="NEW503" s="176" t="n"/>
      <c r="NEX503" s="176" t="n"/>
      <c r="NEY503" s="176" t="n"/>
      <c r="NEZ503" s="176" t="n"/>
      <c r="NFA503" s="176" t="n"/>
      <c r="NFB503" s="176" t="n"/>
      <c r="NFC503" s="176" t="n"/>
      <c r="NFD503" s="176" t="n"/>
      <c r="NFE503" s="176" t="n"/>
      <c r="NFF503" s="176" t="n"/>
      <c r="NFG503" s="176" t="n"/>
      <c r="NFH503" s="176" t="n"/>
      <c r="NFI503" s="176" t="n"/>
      <c r="NFJ503" s="176" t="n"/>
      <c r="NFK503" s="176" t="n"/>
      <c r="NFL503" s="176" t="n"/>
      <c r="NFM503" s="176" t="n"/>
      <c r="NFN503" s="176" t="n"/>
      <c r="NFO503" s="176" t="n"/>
      <c r="NFP503" s="176" t="n"/>
      <c r="NFQ503" s="176" t="n"/>
      <c r="NFR503" s="176" t="n"/>
      <c r="NFS503" s="176" t="n"/>
      <c r="NFT503" s="176" t="n"/>
      <c r="NFU503" s="176" t="n"/>
      <c r="NFV503" s="176" t="n"/>
      <c r="NFW503" s="176" t="n"/>
      <c r="NFX503" s="176" t="n"/>
      <c r="NFY503" s="176" t="n"/>
      <c r="NFZ503" s="176" t="n"/>
      <c r="NGA503" s="176" t="n"/>
      <c r="NGB503" s="176" t="n"/>
      <c r="NGC503" s="176" t="n"/>
      <c r="NGD503" s="176" t="n"/>
      <c r="NGE503" s="176" t="n"/>
      <c r="NGF503" s="176" t="n"/>
      <c r="NGG503" s="176" t="n"/>
      <c r="NGH503" s="176" t="n"/>
      <c r="NGI503" s="176" t="n"/>
      <c r="NGJ503" s="176" t="n"/>
      <c r="NGK503" s="176" t="n"/>
      <c r="NGL503" s="176" t="n"/>
      <c r="NGM503" s="176" t="n"/>
      <c r="NGN503" s="176" t="n"/>
      <c r="NGO503" s="176" t="n"/>
      <c r="NGP503" s="176" t="n"/>
      <c r="NGQ503" s="176" t="n"/>
      <c r="NGR503" s="176" t="n"/>
      <c r="NGS503" s="176" t="n"/>
      <c r="NGT503" s="176" t="n"/>
      <c r="NGU503" s="176" t="n"/>
      <c r="NGV503" s="176" t="n"/>
      <c r="NGW503" s="176" t="n"/>
      <c r="NGX503" s="176" t="n"/>
      <c r="NGY503" s="176" t="n"/>
      <c r="NGZ503" s="176" t="n"/>
      <c r="NHA503" s="176" t="n"/>
      <c r="NHB503" s="176" t="n"/>
      <c r="NHC503" s="176" t="n"/>
      <c r="NHD503" s="176" t="n"/>
      <c r="NHE503" s="176" t="n"/>
      <c r="NHF503" s="176" t="n"/>
      <c r="NHG503" s="176" t="n"/>
      <c r="NHH503" s="176" t="n"/>
      <c r="NHI503" s="176" t="n"/>
      <c r="NHJ503" s="176" t="n"/>
      <c r="NHK503" s="176" t="n"/>
      <c r="NHL503" s="176" t="n"/>
      <c r="NHM503" s="176" t="n"/>
      <c r="NHN503" s="176" t="n"/>
      <c r="NHO503" s="176" t="n"/>
      <c r="NHP503" s="176" t="n"/>
      <c r="NHQ503" s="176" t="n"/>
      <c r="NHR503" s="176" t="n"/>
      <c r="NHS503" s="176" t="n"/>
      <c r="NHT503" s="176" t="n"/>
      <c r="NHU503" s="176" t="n"/>
      <c r="NHV503" s="176" t="n"/>
      <c r="NHW503" s="176" t="n"/>
      <c r="NHX503" s="176" t="n"/>
      <c r="NHY503" s="176" t="n"/>
      <c r="NHZ503" s="176" t="n"/>
      <c r="NIA503" s="176" t="n"/>
      <c r="NIB503" s="176" t="n"/>
      <c r="NIC503" s="176" t="n"/>
      <c r="NID503" s="176" t="n"/>
      <c r="NIE503" s="176" t="n"/>
      <c r="NIF503" s="176" t="n"/>
      <c r="NIG503" s="176" t="n"/>
      <c r="NIH503" s="176" t="n"/>
      <c r="NII503" s="176" t="n"/>
      <c r="NIJ503" s="176" t="n"/>
      <c r="NIK503" s="176" t="n"/>
      <c r="NIL503" s="176" t="n"/>
      <c r="NIM503" s="176" t="n"/>
      <c r="NIN503" s="176" t="n"/>
      <c r="NIO503" s="176" t="n"/>
      <c r="NIP503" s="176" t="n"/>
      <c r="NIQ503" s="176" t="n"/>
      <c r="NIR503" s="176" t="n"/>
      <c r="NIS503" s="176" t="n"/>
      <c r="NIT503" s="176" t="n"/>
      <c r="NIU503" s="176" t="n"/>
      <c r="NIV503" s="176" t="n"/>
      <c r="NIW503" s="176" t="n"/>
      <c r="NIX503" s="176" t="n"/>
      <c r="NIY503" s="176" t="n"/>
      <c r="NIZ503" s="176" t="n"/>
      <c r="NJA503" s="176" t="n"/>
      <c r="NJB503" s="176" t="n"/>
      <c r="NJC503" s="176" t="n"/>
      <c r="NJD503" s="176" t="n"/>
      <c r="NJE503" s="176" t="n"/>
      <c r="NJF503" s="176" t="n"/>
      <c r="NJG503" s="176" t="n"/>
      <c r="NJH503" s="176" t="n"/>
      <c r="NJI503" s="176" t="n"/>
      <c r="NJJ503" s="176" t="n"/>
      <c r="NJK503" s="176" t="n"/>
      <c r="NJL503" s="176" t="n"/>
      <c r="NJM503" s="176" t="n"/>
      <c r="NJN503" s="176" t="n"/>
      <c r="NJO503" s="176" t="n"/>
      <c r="NJP503" s="176" t="n"/>
      <c r="NJQ503" s="176" t="n"/>
      <c r="NJR503" s="176" t="n"/>
      <c r="NJS503" s="176" t="n"/>
      <c r="NJT503" s="176" t="n"/>
      <c r="NJU503" s="176" t="n"/>
      <c r="NJV503" s="176" t="n"/>
      <c r="NJW503" s="176" t="n"/>
      <c r="NJX503" s="176" t="n"/>
      <c r="NJY503" s="176" t="n"/>
      <c r="NJZ503" s="176" t="n"/>
      <c r="NKA503" s="176" t="n"/>
      <c r="NKB503" s="176" t="n"/>
      <c r="NKC503" s="176" t="n"/>
      <c r="NKD503" s="176" t="n"/>
      <c r="NKE503" s="176" t="n"/>
      <c r="NKF503" s="176" t="n"/>
      <c r="NKG503" s="176" t="n"/>
      <c r="NKH503" s="176" t="n"/>
      <c r="NKI503" s="176" t="n"/>
      <c r="NKJ503" s="176" t="n"/>
      <c r="NKK503" s="176" t="n"/>
      <c r="NKL503" s="176" t="n"/>
      <c r="NKM503" s="176" t="n"/>
      <c r="NKN503" s="176" t="n"/>
      <c r="NKO503" s="176" t="n"/>
      <c r="NKP503" s="176" t="n"/>
      <c r="NKQ503" s="176" t="n"/>
      <c r="NKR503" s="176" t="n"/>
      <c r="NKS503" s="176" t="n"/>
      <c r="NKT503" s="176" t="n"/>
      <c r="NKU503" s="176" t="n"/>
      <c r="NKV503" s="176" t="n"/>
      <c r="NKW503" s="176" t="n"/>
      <c r="NKX503" s="176" t="n"/>
      <c r="NKY503" s="176" t="n"/>
      <c r="NKZ503" s="176" t="n"/>
      <c r="NLA503" s="176" t="n"/>
      <c r="NLB503" s="176" t="n"/>
      <c r="NLC503" s="176" t="n"/>
      <c r="NLD503" s="176" t="n"/>
      <c r="NLE503" s="176" t="n"/>
      <c r="NLF503" s="176" t="n"/>
      <c r="NLG503" s="176" t="n"/>
      <c r="NLH503" s="176" t="n"/>
      <c r="NLI503" s="176" t="n"/>
      <c r="NLJ503" s="176" t="n"/>
      <c r="NLK503" s="176" t="n"/>
      <c r="NLL503" s="176" t="n"/>
      <c r="NLM503" s="176" t="n"/>
      <c r="NLN503" s="176" t="n"/>
      <c r="NLO503" s="176" t="n"/>
      <c r="NLP503" s="176" t="n"/>
      <c r="NLQ503" s="176" t="n"/>
      <c r="NLR503" s="176" t="n"/>
      <c r="NLS503" s="176" t="n"/>
      <c r="NLT503" s="176" t="n"/>
      <c r="NLU503" s="176" t="n"/>
      <c r="NLV503" s="176" t="n"/>
      <c r="NLW503" s="176" t="n"/>
      <c r="NLX503" s="176" t="n"/>
      <c r="NLY503" s="176" t="n"/>
      <c r="NLZ503" s="176" t="n"/>
      <c r="NMA503" s="176" t="n"/>
      <c r="NMB503" s="176" t="n"/>
      <c r="NMC503" s="176" t="n"/>
      <c r="NMD503" s="176" t="n"/>
      <c r="NME503" s="176" t="n"/>
      <c r="NMF503" s="176" t="n"/>
      <c r="NMG503" s="176" t="n"/>
      <c r="NMH503" s="176" t="n"/>
      <c r="NMI503" s="176" t="n"/>
      <c r="NMJ503" s="176" t="n"/>
      <c r="NMK503" s="176" t="n"/>
      <c r="NML503" s="176" t="n"/>
      <c r="NMM503" s="176" t="n"/>
      <c r="NMN503" s="176" t="n"/>
      <c r="NMO503" s="176" t="n"/>
      <c r="NMP503" s="176" t="n"/>
      <c r="NMQ503" s="176" t="n"/>
      <c r="NMR503" s="176" t="n"/>
      <c r="NMS503" s="176" t="n"/>
      <c r="NMT503" s="176" t="n"/>
      <c r="NMU503" s="176" t="n"/>
      <c r="NMV503" s="176" t="n"/>
      <c r="NMW503" s="176" t="n"/>
      <c r="NMX503" s="176" t="n"/>
      <c r="NMY503" s="176" t="n"/>
      <c r="NMZ503" s="176" t="n"/>
      <c r="NNA503" s="176" t="n"/>
      <c r="NNB503" s="176" t="n"/>
      <c r="NNC503" s="176" t="n"/>
      <c r="NND503" s="176" t="n"/>
      <c r="NNE503" s="176" t="n"/>
      <c r="NNF503" s="176" t="n"/>
      <c r="NNG503" s="176" t="n"/>
      <c r="NNH503" s="176" t="n"/>
      <c r="NNI503" s="176" t="n"/>
      <c r="NNJ503" s="176" t="n"/>
      <c r="NNK503" s="176" t="n"/>
      <c r="NNL503" s="176" t="n"/>
      <c r="NNM503" s="176" t="n"/>
      <c r="NNN503" s="176" t="n"/>
      <c r="NNO503" s="176" t="n"/>
      <c r="NNP503" s="176" t="n"/>
      <c r="NNQ503" s="176" t="n"/>
      <c r="NNR503" s="176" t="n"/>
      <c r="NNS503" s="176" t="n"/>
      <c r="NNT503" s="176" t="n"/>
      <c r="NNU503" s="176" t="n"/>
      <c r="NNV503" s="176" t="n"/>
      <c r="NNW503" s="176" t="n"/>
      <c r="NNX503" s="176" t="n"/>
      <c r="NNY503" s="176" t="n"/>
      <c r="NNZ503" s="176" t="n"/>
      <c r="NOA503" s="176" t="n"/>
      <c r="NOB503" s="176" t="n"/>
      <c r="NOC503" s="176" t="n"/>
      <c r="NOD503" s="176" t="n"/>
      <c r="NOE503" s="176" t="n"/>
      <c r="NOF503" s="176" t="n"/>
      <c r="NOG503" s="176" t="n"/>
      <c r="NOH503" s="176" t="n"/>
      <c r="NOI503" s="176" t="n"/>
      <c r="NOJ503" s="176" t="n"/>
      <c r="NOK503" s="176" t="n"/>
      <c r="NOL503" s="176" t="n"/>
      <c r="NOM503" s="176" t="n"/>
      <c r="NON503" s="176" t="n"/>
      <c r="NOO503" s="176" t="n"/>
      <c r="NOP503" s="176" t="n"/>
      <c r="NOQ503" s="176" t="n"/>
      <c r="NOR503" s="176" t="n"/>
      <c r="NOS503" s="176" t="n"/>
      <c r="NOT503" s="176" t="n"/>
      <c r="NOU503" s="176" t="n"/>
      <c r="NOV503" s="176" t="n"/>
      <c r="NOW503" s="176" t="n"/>
      <c r="NOX503" s="176" t="n"/>
      <c r="NOY503" s="176" t="n"/>
      <c r="NOZ503" s="176" t="n"/>
      <c r="NPA503" s="176" t="n"/>
      <c r="NPB503" s="176" t="n"/>
      <c r="NPC503" s="176" t="n"/>
      <c r="NPD503" s="176" t="n"/>
      <c r="NPE503" s="176" t="n"/>
      <c r="NPF503" s="176" t="n"/>
      <c r="NPG503" s="176" t="n"/>
      <c r="NPH503" s="176" t="n"/>
      <c r="NPI503" s="176" t="n"/>
      <c r="NPJ503" s="176" t="n"/>
      <c r="NPK503" s="176" t="n"/>
      <c r="NPL503" s="176" t="n"/>
      <c r="NPM503" s="176" t="n"/>
      <c r="NPN503" s="176" t="n"/>
      <c r="NPO503" s="176" t="n"/>
      <c r="NPP503" s="176" t="n"/>
      <c r="NPQ503" s="176" t="n"/>
      <c r="NPR503" s="176" t="n"/>
      <c r="NPS503" s="176" t="n"/>
      <c r="NPT503" s="176" t="n"/>
      <c r="NPU503" s="176" t="n"/>
      <c r="NPV503" s="176" t="n"/>
      <c r="NPW503" s="176" t="n"/>
      <c r="NPX503" s="176" t="n"/>
      <c r="NPY503" s="176" t="n"/>
      <c r="NPZ503" s="176" t="n"/>
      <c r="NQA503" s="176" t="n"/>
      <c r="NQB503" s="176" t="n"/>
      <c r="NQC503" s="176" t="n"/>
      <c r="NQD503" s="176" t="n"/>
      <c r="NQE503" s="176" t="n"/>
      <c r="NQF503" s="176" t="n"/>
      <c r="NQG503" s="176" t="n"/>
      <c r="NQH503" s="176" t="n"/>
      <c r="NQI503" s="176" t="n"/>
      <c r="NQJ503" s="176" t="n"/>
      <c r="NQK503" s="176" t="n"/>
      <c r="NQL503" s="176" t="n"/>
      <c r="NQM503" s="176" t="n"/>
      <c r="NQN503" s="176" t="n"/>
      <c r="NQO503" s="176" t="n"/>
      <c r="NQP503" s="176" t="n"/>
      <c r="NQQ503" s="176" t="n"/>
      <c r="NQR503" s="176" t="n"/>
      <c r="NQS503" s="176" t="n"/>
      <c r="NQT503" s="176" t="n"/>
      <c r="NQU503" s="176" t="n"/>
      <c r="NQV503" s="176" t="n"/>
      <c r="NQW503" s="176" t="n"/>
      <c r="NQX503" s="176" t="n"/>
      <c r="NQY503" s="176" t="n"/>
      <c r="NQZ503" s="176" t="n"/>
      <c r="NRA503" s="176" t="n"/>
      <c r="NRB503" s="176" t="n"/>
      <c r="NRC503" s="176" t="n"/>
      <c r="NRD503" s="176" t="n"/>
      <c r="NRE503" s="176" t="n"/>
      <c r="NRF503" s="176" t="n"/>
      <c r="NRG503" s="176" t="n"/>
      <c r="NRH503" s="176" t="n"/>
      <c r="NRI503" s="176" t="n"/>
      <c r="NRJ503" s="176" t="n"/>
      <c r="NRK503" s="176" t="n"/>
      <c r="NRL503" s="176" t="n"/>
      <c r="NRM503" s="176" t="n"/>
      <c r="NRN503" s="176" t="n"/>
      <c r="NRO503" s="176" t="n"/>
      <c r="NRP503" s="176" t="n"/>
      <c r="NRQ503" s="176" t="n"/>
      <c r="NRR503" s="176" t="n"/>
      <c r="NRS503" s="176" t="n"/>
      <c r="NRT503" s="176" t="n"/>
      <c r="NRU503" s="176" t="n"/>
      <c r="NRV503" s="176" t="n"/>
      <c r="NRW503" s="176" t="n"/>
      <c r="NRX503" s="176" t="n"/>
      <c r="NRY503" s="176" t="n"/>
      <c r="NRZ503" s="176" t="n"/>
      <c r="NSA503" s="176" t="n"/>
      <c r="NSB503" s="176" t="n"/>
      <c r="NSC503" s="176" t="n"/>
      <c r="NSD503" s="176" t="n"/>
      <c r="NSE503" s="176" t="n"/>
      <c r="NSF503" s="176" t="n"/>
      <c r="NSG503" s="176" t="n"/>
      <c r="NSH503" s="176" t="n"/>
      <c r="NSI503" s="176" t="n"/>
      <c r="NSJ503" s="176" t="n"/>
      <c r="NSK503" s="176" t="n"/>
      <c r="NSL503" s="176" t="n"/>
      <c r="NSM503" s="176" t="n"/>
      <c r="NSN503" s="176" t="n"/>
      <c r="NSO503" s="176" t="n"/>
      <c r="NSP503" s="176" t="n"/>
      <c r="NSQ503" s="176" t="n"/>
      <c r="NSR503" s="176" t="n"/>
      <c r="NSS503" s="176" t="n"/>
      <c r="NST503" s="176" t="n"/>
      <c r="NSU503" s="176" t="n"/>
      <c r="NSV503" s="176" t="n"/>
      <c r="NSW503" s="176" t="n"/>
      <c r="NSX503" s="176" t="n"/>
      <c r="NSY503" s="176" t="n"/>
      <c r="NSZ503" s="176" t="n"/>
      <c r="NTA503" s="176" t="n"/>
      <c r="NTB503" s="176" t="n"/>
      <c r="NTC503" s="176" t="n"/>
      <c r="NTD503" s="176" t="n"/>
      <c r="NTE503" s="176" t="n"/>
      <c r="NTF503" s="176" t="n"/>
      <c r="NTG503" s="176" t="n"/>
      <c r="NTH503" s="176" t="n"/>
      <c r="NTI503" s="176" t="n"/>
      <c r="NTJ503" s="176" t="n"/>
      <c r="NTK503" s="176" t="n"/>
      <c r="NTL503" s="176" t="n"/>
      <c r="NTM503" s="176" t="n"/>
      <c r="NTN503" s="176" t="n"/>
      <c r="NTO503" s="176" t="n"/>
      <c r="NTP503" s="176" t="n"/>
      <c r="NTQ503" s="176" t="n"/>
      <c r="NTR503" s="176" t="n"/>
      <c r="NTS503" s="176" t="n"/>
      <c r="NTT503" s="176" t="n"/>
      <c r="NTU503" s="176" t="n"/>
      <c r="NTV503" s="176" t="n"/>
      <c r="NTW503" s="176" t="n"/>
      <c r="NTX503" s="176" t="n"/>
      <c r="NTY503" s="176" t="n"/>
      <c r="NTZ503" s="176" t="n"/>
      <c r="NUA503" s="176" t="n"/>
      <c r="NUB503" s="176" t="n"/>
      <c r="NUC503" s="176" t="n"/>
      <c r="NUD503" s="176" t="n"/>
      <c r="NUE503" s="176" t="n"/>
      <c r="NUF503" s="176" t="n"/>
      <c r="NUG503" s="176" t="n"/>
      <c r="NUH503" s="176" t="n"/>
      <c r="NUI503" s="176" t="n"/>
      <c r="NUJ503" s="176" t="n"/>
      <c r="NUK503" s="176" t="n"/>
      <c r="NUL503" s="176" t="n"/>
      <c r="NUM503" s="176" t="n"/>
      <c r="NUN503" s="176" t="n"/>
      <c r="NUO503" s="176" t="n"/>
      <c r="NUP503" s="176" t="n"/>
      <c r="NUQ503" s="176" t="n"/>
      <c r="NUR503" s="176" t="n"/>
      <c r="NUS503" s="176" t="n"/>
      <c r="NUT503" s="176" t="n"/>
      <c r="NUU503" s="176" t="n"/>
      <c r="NUV503" s="176" t="n"/>
      <c r="NUW503" s="176" t="n"/>
      <c r="NUX503" s="176" t="n"/>
      <c r="NUY503" s="176" t="n"/>
      <c r="NUZ503" s="176" t="n"/>
      <c r="NVA503" s="176" t="n"/>
      <c r="NVB503" s="176" t="n"/>
      <c r="NVC503" s="176" t="n"/>
      <c r="NVD503" s="176" t="n"/>
      <c r="NVE503" s="176" t="n"/>
      <c r="NVF503" s="176" t="n"/>
      <c r="NVG503" s="176" t="n"/>
      <c r="NVH503" s="176" t="n"/>
      <c r="NVI503" s="176" t="n"/>
      <c r="NVJ503" s="176" t="n"/>
      <c r="NVK503" s="176" t="n"/>
      <c r="NVL503" s="176" t="n"/>
      <c r="NVM503" s="176" t="n"/>
      <c r="NVN503" s="176" t="n"/>
      <c r="NVO503" s="176" t="n"/>
      <c r="NVP503" s="176" t="n"/>
      <c r="NVQ503" s="176" t="n"/>
      <c r="NVR503" s="176" t="n"/>
      <c r="NVS503" s="176" t="n"/>
      <c r="NVT503" s="176" t="n"/>
      <c r="NVU503" s="176" t="n"/>
      <c r="NVV503" s="176" t="n"/>
      <c r="NVW503" s="176" t="n"/>
      <c r="NVX503" s="176" t="n"/>
      <c r="NVY503" s="176" t="n"/>
      <c r="NVZ503" s="176" t="n"/>
      <c r="NWA503" s="176" t="n"/>
      <c r="NWB503" s="176" t="n"/>
      <c r="NWC503" s="176" t="n"/>
      <c r="NWD503" s="176" t="n"/>
      <c r="NWE503" s="176" t="n"/>
      <c r="NWF503" s="176" t="n"/>
      <c r="NWG503" s="176" t="n"/>
      <c r="NWH503" s="176" t="n"/>
      <c r="NWI503" s="176" t="n"/>
      <c r="NWJ503" s="176" t="n"/>
      <c r="NWK503" s="176" t="n"/>
      <c r="NWL503" s="176" t="n"/>
      <c r="NWM503" s="176" t="n"/>
      <c r="NWN503" s="176" t="n"/>
      <c r="NWO503" s="176" t="n"/>
      <c r="NWP503" s="176" t="n"/>
      <c r="NWQ503" s="176" t="n"/>
      <c r="NWR503" s="176" t="n"/>
      <c r="NWS503" s="176" t="n"/>
      <c r="NWT503" s="176" t="n"/>
      <c r="NWU503" s="176" t="n"/>
      <c r="NWV503" s="176" t="n"/>
      <c r="NWW503" s="176" t="n"/>
      <c r="NWX503" s="176" t="n"/>
      <c r="NWY503" s="176" t="n"/>
      <c r="NWZ503" s="176" t="n"/>
      <c r="NXA503" s="176" t="n"/>
      <c r="NXB503" s="176" t="n"/>
      <c r="NXC503" s="176" t="n"/>
      <c r="NXD503" s="176" t="n"/>
      <c r="NXE503" s="176" t="n"/>
      <c r="NXF503" s="176" t="n"/>
      <c r="NXG503" s="176" t="n"/>
      <c r="NXH503" s="176" t="n"/>
      <c r="NXI503" s="176" t="n"/>
      <c r="NXJ503" s="176" t="n"/>
      <c r="NXK503" s="176" t="n"/>
      <c r="NXL503" s="176" t="n"/>
      <c r="NXM503" s="176" t="n"/>
      <c r="NXN503" s="176" t="n"/>
      <c r="NXO503" s="176" t="n"/>
      <c r="NXP503" s="176" t="n"/>
      <c r="NXQ503" s="176" t="n"/>
      <c r="NXR503" s="176" t="n"/>
      <c r="NXS503" s="176" t="n"/>
      <c r="NXT503" s="176" t="n"/>
      <c r="NXU503" s="176" t="n"/>
      <c r="NXV503" s="176" t="n"/>
      <c r="NXW503" s="176" t="n"/>
      <c r="NXX503" s="176" t="n"/>
      <c r="NXY503" s="176" t="n"/>
      <c r="NXZ503" s="176" t="n"/>
      <c r="NYA503" s="176" t="n"/>
      <c r="NYB503" s="176" t="n"/>
      <c r="NYC503" s="176" t="n"/>
      <c r="NYD503" s="176" t="n"/>
      <c r="NYE503" s="176" t="n"/>
      <c r="NYF503" s="176" t="n"/>
      <c r="NYG503" s="176" t="n"/>
      <c r="NYH503" s="176" t="n"/>
      <c r="NYI503" s="176" t="n"/>
      <c r="NYJ503" s="176" t="n"/>
      <c r="NYK503" s="176" t="n"/>
      <c r="NYL503" s="176" t="n"/>
      <c r="NYM503" s="176" t="n"/>
      <c r="NYN503" s="176" t="n"/>
      <c r="NYO503" s="176" t="n"/>
      <c r="NYP503" s="176" t="n"/>
      <c r="NYQ503" s="176" t="n"/>
      <c r="NYR503" s="176" t="n"/>
      <c r="NYS503" s="176" t="n"/>
      <c r="NYT503" s="176" t="n"/>
      <c r="NYU503" s="176" t="n"/>
      <c r="NYV503" s="176" t="n"/>
      <c r="NYW503" s="176" t="n"/>
      <c r="NYX503" s="176" t="n"/>
      <c r="NYY503" s="176" t="n"/>
      <c r="NYZ503" s="176" t="n"/>
      <c r="NZA503" s="176" t="n"/>
      <c r="NZB503" s="176" t="n"/>
      <c r="NZC503" s="176" t="n"/>
      <c r="NZD503" s="176" t="n"/>
      <c r="NZE503" s="176" t="n"/>
      <c r="NZF503" s="176" t="n"/>
      <c r="NZG503" s="176" t="n"/>
      <c r="NZH503" s="176" t="n"/>
      <c r="NZI503" s="176" t="n"/>
      <c r="NZJ503" s="176" t="n"/>
      <c r="NZK503" s="176" t="n"/>
      <c r="NZL503" s="176" t="n"/>
      <c r="NZM503" s="176" t="n"/>
      <c r="NZN503" s="176" t="n"/>
      <c r="NZO503" s="176" t="n"/>
      <c r="NZP503" s="176" t="n"/>
      <c r="NZQ503" s="176" t="n"/>
      <c r="NZR503" s="176" t="n"/>
      <c r="NZS503" s="176" t="n"/>
      <c r="NZT503" s="176" t="n"/>
      <c r="NZU503" s="176" t="n"/>
      <c r="NZV503" s="176" t="n"/>
      <c r="NZW503" s="176" t="n"/>
      <c r="NZX503" s="176" t="n"/>
      <c r="NZY503" s="176" t="n"/>
      <c r="NZZ503" s="176" t="n"/>
      <c r="OAA503" s="176" t="n"/>
      <c r="OAB503" s="176" t="n"/>
      <c r="OAC503" s="176" t="n"/>
      <c r="OAD503" s="176" t="n"/>
      <c r="OAE503" s="176" t="n"/>
      <c r="OAF503" s="176" t="n"/>
      <c r="OAG503" s="176" t="n"/>
      <c r="OAH503" s="176" t="n"/>
      <c r="OAI503" s="176" t="n"/>
      <c r="OAJ503" s="176" t="n"/>
      <c r="OAK503" s="176" t="n"/>
      <c r="OAL503" s="176" t="n"/>
      <c r="OAM503" s="176" t="n"/>
      <c r="OAN503" s="176" t="n"/>
      <c r="OAO503" s="176" t="n"/>
      <c r="OAP503" s="176" t="n"/>
      <c r="OAQ503" s="176" t="n"/>
      <c r="OAR503" s="176" t="n"/>
      <c r="OAS503" s="176" t="n"/>
      <c r="OAT503" s="176" t="n"/>
      <c r="OAU503" s="176" t="n"/>
      <c r="OAV503" s="176" t="n"/>
      <c r="OAW503" s="176" t="n"/>
      <c r="OAX503" s="176" t="n"/>
      <c r="OAY503" s="176" t="n"/>
      <c r="OAZ503" s="176" t="n"/>
      <c r="OBA503" s="176" t="n"/>
      <c r="OBB503" s="176" t="n"/>
      <c r="OBC503" s="176" t="n"/>
      <c r="OBD503" s="176" t="n"/>
      <c r="OBE503" s="176" t="n"/>
      <c r="OBF503" s="176" t="n"/>
      <c r="OBG503" s="176" t="n"/>
      <c r="OBH503" s="176" t="n"/>
      <c r="OBI503" s="176" t="n"/>
      <c r="OBJ503" s="176" t="n"/>
      <c r="OBK503" s="176" t="n"/>
      <c r="OBL503" s="176" t="n"/>
      <c r="OBM503" s="176" t="n"/>
      <c r="OBN503" s="176" t="n"/>
      <c r="OBO503" s="176" t="n"/>
      <c r="OBP503" s="176" t="n"/>
      <c r="OBQ503" s="176" t="n"/>
      <c r="OBR503" s="176" t="n"/>
      <c r="OBS503" s="176" t="n"/>
      <c r="OBT503" s="176" t="n"/>
      <c r="OBU503" s="176" t="n"/>
      <c r="OBV503" s="176" t="n"/>
      <c r="OBW503" s="176" t="n"/>
      <c r="OBX503" s="176" t="n"/>
      <c r="OBY503" s="176" t="n"/>
      <c r="OBZ503" s="176" t="n"/>
      <c r="OCA503" s="176" t="n"/>
      <c r="OCB503" s="176" t="n"/>
      <c r="OCC503" s="176" t="n"/>
      <c r="OCD503" s="176" t="n"/>
      <c r="OCE503" s="176" t="n"/>
      <c r="OCF503" s="176" t="n"/>
      <c r="OCG503" s="176" t="n"/>
      <c r="OCH503" s="176" t="n"/>
      <c r="OCI503" s="176" t="n"/>
      <c r="OCJ503" s="176" t="n"/>
      <c r="OCK503" s="176" t="n"/>
      <c r="OCL503" s="176" t="n"/>
      <c r="OCM503" s="176" t="n"/>
      <c r="OCN503" s="176" t="n"/>
      <c r="OCO503" s="176" t="n"/>
      <c r="OCP503" s="176" t="n"/>
      <c r="OCQ503" s="176" t="n"/>
      <c r="OCR503" s="176" t="n"/>
      <c r="OCS503" s="176" t="n"/>
      <c r="OCT503" s="176" t="n"/>
      <c r="OCU503" s="176" t="n"/>
      <c r="OCV503" s="176" t="n"/>
      <c r="OCW503" s="176" t="n"/>
      <c r="OCX503" s="176" t="n"/>
      <c r="OCY503" s="176" t="n"/>
      <c r="OCZ503" s="176" t="n"/>
      <c r="ODA503" s="176" t="n"/>
      <c r="ODB503" s="176" t="n"/>
      <c r="ODC503" s="176" t="n"/>
      <c r="ODD503" s="176" t="n"/>
      <c r="ODE503" s="176" t="n"/>
      <c r="ODF503" s="176" t="n"/>
      <c r="ODG503" s="176" t="n"/>
      <c r="ODH503" s="176" t="n"/>
      <c r="ODI503" s="176" t="n"/>
      <c r="ODJ503" s="176" t="n"/>
      <c r="ODK503" s="176" t="n"/>
      <c r="ODL503" s="176" t="n"/>
      <c r="ODM503" s="176" t="n"/>
      <c r="ODN503" s="176" t="n"/>
      <c r="ODO503" s="176" t="n"/>
      <c r="ODP503" s="176" t="n"/>
      <c r="ODQ503" s="176" t="n"/>
      <c r="ODR503" s="176" t="n"/>
      <c r="ODS503" s="176" t="n"/>
      <c r="ODT503" s="176" t="n"/>
      <c r="ODU503" s="176" t="n"/>
      <c r="ODV503" s="176" t="n"/>
      <c r="ODW503" s="176" t="n"/>
      <c r="ODX503" s="176" t="n"/>
      <c r="ODY503" s="176" t="n"/>
      <c r="ODZ503" s="176" t="n"/>
      <c r="OEA503" s="176" t="n"/>
      <c r="OEB503" s="176" t="n"/>
      <c r="OEC503" s="176" t="n"/>
      <c r="OED503" s="176" t="n"/>
      <c r="OEE503" s="176" t="n"/>
      <c r="OEF503" s="176" t="n"/>
      <c r="OEG503" s="176" t="n"/>
      <c r="OEH503" s="176" t="n"/>
      <c r="OEI503" s="176" t="n"/>
      <c r="OEJ503" s="176" t="n"/>
      <c r="OEK503" s="176" t="n"/>
      <c r="OEL503" s="176" t="n"/>
      <c r="OEM503" s="176" t="n"/>
      <c r="OEN503" s="176" t="n"/>
      <c r="OEO503" s="176" t="n"/>
      <c r="OEP503" s="176" t="n"/>
      <c r="OEQ503" s="176" t="n"/>
      <c r="OER503" s="176" t="n"/>
      <c r="OES503" s="176" t="n"/>
      <c r="OET503" s="176" t="n"/>
      <c r="OEU503" s="176" t="n"/>
      <c r="OEV503" s="176" t="n"/>
      <c r="OEW503" s="176" t="n"/>
      <c r="OEX503" s="176" t="n"/>
      <c r="OEY503" s="176" t="n"/>
      <c r="OEZ503" s="176" t="n"/>
      <c r="OFA503" s="176" t="n"/>
      <c r="OFB503" s="176" t="n"/>
      <c r="OFC503" s="176" t="n"/>
      <c r="OFD503" s="176" t="n"/>
      <c r="OFE503" s="176" t="n"/>
      <c r="OFF503" s="176" t="n"/>
      <c r="OFG503" s="176" t="n"/>
      <c r="OFH503" s="176" t="n"/>
      <c r="OFI503" s="176" t="n"/>
      <c r="OFJ503" s="176" t="n"/>
      <c r="OFK503" s="176" t="n"/>
      <c r="OFL503" s="176" t="n"/>
      <c r="OFM503" s="176" t="n"/>
      <c r="OFN503" s="176" t="n"/>
      <c r="OFO503" s="176" t="n"/>
      <c r="OFP503" s="176" t="n"/>
      <c r="OFQ503" s="176" t="n"/>
      <c r="OFR503" s="176" t="n"/>
      <c r="OFS503" s="176" t="n"/>
      <c r="OFT503" s="176" t="n"/>
      <c r="OFU503" s="176" t="n"/>
      <c r="OFV503" s="176" t="n"/>
      <c r="OFW503" s="176" t="n"/>
      <c r="OFX503" s="176" t="n"/>
      <c r="OFY503" s="176" t="n"/>
      <c r="OFZ503" s="176" t="n"/>
      <c r="OGA503" s="176" t="n"/>
      <c r="OGB503" s="176" t="n"/>
      <c r="OGC503" s="176" t="n"/>
      <c r="OGD503" s="176" t="n"/>
      <c r="OGE503" s="176" t="n"/>
      <c r="OGF503" s="176" t="n"/>
      <c r="OGG503" s="176" t="n"/>
      <c r="OGH503" s="176" t="n"/>
      <c r="OGI503" s="176" t="n"/>
      <c r="OGJ503" s="176" t="n"/>
      <c r="OGK503" s="176" t="n"/>
      <c r="OGL503" s="176" t="n"/>
      <c r="OGM503" s="176" t="n"/>
      <c r="OGN503" s="176" t="n"/>
      <c r="OGO503" s="176" t="n"/>
      <c r="OGP503" s="176" t="n"/>
      <c r="OGQ503" s="176" t="n"/>
      <c r="OGR503" s="176" t="n"/>
      <c r="OGS503" s="176" t="n"/>
      <c r="OGT503" s="176" t="n"/>
      <c r="OGU503" s="176" t="n"/>
      <c r="OGV503" s="176" t="n"/>
      <c r="OGW503" s="176" t="n"/>
      <c r="OGX503" s="176" t="n"/>
      <c r="OGY503" s="176" t="n"/>
      <c r="OGZ503" s="176" t="n"/>
      <c r="OHA503" s="176" t="n"/>
      <c r="OHB503" s="176" t="n"/>
      <c r="OHC503" s="176" t="n"/>
      <c r="OHD503" s="176" t="n"/>
      <c r="OHE503" s="176" t="n"/>
      <c r="OHF503" s="176" t="n"/>
      <c r="OHG503" s="176" t="n"/>
      <c r="OHH503" s="176" t="n"/>
      <c r="OHI503" s="176" t="n"/>
      <c r="OHJ503" s="176" t="n"/>
      <c r="OHK503" s="176" t="n"/>
      <c r="OHL503" s="176" t="n"/>
      <c r="OHM503" s="176" t="n"/>
      <c r="OHN503" s="176" t="n"/>
      <c r="OHO503" s="176" t="n"/>
      <c r="OHP503" s="176" t="n"/>
      <c r="OHQ503" s="176" t="n"/>
      <c r="OHR503" s="176" t="n"/>
      <c r="OHS503" s="176" t="n"/>
      <c r="OHT503" s="176" t="n"/>
      <c r="OHU503" s="176" t="n"/>
      <c r="OHV503" s="176" t="n"/>
      <c r="OHW503" s="176" t="n"/>
      <c r="OHX503" s="176" t="n"/>
      <c r="OHY503" s="176" t="n"/>
      <c r="OHZ503" s="176" t="n"/>
      <c r="OIA503" s="176" t="n"/>
      <c r="OIB503" s="176" t="n"/>
      <c r="OIC503" s="176" t="n"/>
      <c r="OID503" s="176" t="n"/>
      <c r="OIE503" s="176" t="n"/>
      <c r="OIF503" s="176" t="n"/>
      <c r="OIG503" s="176" t="n"/>
      <c r="OIH503" s="176" t="n"/>
      <c r="OII503" s="176" t="n"/>
      <c r="OIJ503" s="176" t="n"/>
      <c r="OIK503" s="176" t="n"/>
      <c r="OIL503" s="176" t="n"/>
      <c r="OIM503" s="176" t="n"/>
      <c r="OIN503" s="176" t="n"/>
      <c r="OIO503" s="176" t="n"/>
      <c r="OIP503" s="176" t="n"/>
      <c r="OIQ503" s="176" t="n"/>
      <c r="OIR503" s="176" t="n"/>
      <c r="OIS503" s="176" t="n"/>
      <c r="OIT503" s="176" t="n"/>
      <c r="OIU503" s="176" t="n"/>
      <c r="OIV503" s="176" t="n"/>
      <c r="OIW503" s="176" t="n"/>
      <c r="OIX503" s="176" t="n"/>
      <c r="OIY503" s="176" t="n"/>
      <c r="OIZ503" s="176" t="n"/>
      <c r="OJA503" s="176" t="n"/>
      <c r="OJB503" s="176" t="n"/>
      <c r="OJC503" s="176" t="n"/>
      <c r="OJD503" s="176" t="n"/>
      <c r="OJE503" s="176" t="n"/>
      <c r="OJF503" s="176" t="n"/>
      <c r="OJG503" s="176" t="n"/>
      <c r="OJH503" s="176" t="n"/>
      <c r="OJI503" s="176" t="n"/>
      <c r="OJJ503" s="176" t="n"/>
      <c r="OJK503" s="176" t="n"/>
      <c r="OJL503" s="176" t="n"/>
      <c r="OJM503" s="176" t="n"/>
      <c r="OJN503" s="176" t="n"/>
      <c r="OJO503" s="176" t="n"/>
      <c r="OJP503" s="176" t="n"/>
      <c r="OJQ503" s="176" t="n"/>
      <c r="OJR503" s="176" t="n"/>
      <c r="OJS503" s="176" t="n"/>
      <c r="OJT503" s="176" t="n"/>
      <c r="OJU503" s="176" t="n"/>
      <c r="OJV503" s="176" t="n"/>
      <c r="OJW503" s="176" t="n"/>
      <c r="OJX503" s="176" t="n"/>
      <c r="OJY503" s="176" t="n"/>
      <c r="OJZ503" s="176" t="n"/>
      <c r="OKA503" s="176" t="n"/>
      <c r="OKB503" s="176" t="n"/>
      <c r="OKC503" s="176" t="n"/>
      <c r="OKD503" s="176" t="n"/>
      <c r="OKE503" s="176" t="n"/>
      <c r="OKF503" s="176" t="n"/>
      <c r="OKG503" s="176" t="n"/>
      <c r="OKH503" s="176" t="n"/>
      <c r="OKI503" s="176" t="n"/>
      <c r="OKJ503" s="176" t="n"/>
      <c r="OKK503" s="176" t="n"/>
      <c r="OKL503" s="176" t="n"/>
      <c r="OKM503" s="176" t="n"/>
      <c r="OKN503" s="176" t="n"/>
      <c r="OKO503" s="176" t="n"/>
      <c r="OKP503" s="176" t="n"/>
      <c r="OKQ503" s="176" t="n"/>
      <c r="OKR503" s="176" t="n"/>
      <c r="OKS503" s="176" t="n"/>
      <c r="OKT503" s="176" t="n"/>
      <c r="OKU503" s="176" t="n"/>
      <c r="OKV503" s="176" t="n"/>
      <c r="OKW503" s="176" t="n"/>
      <c r="OKX503" s="176" t="n"/>
      <c r="OKY503" s="176" t="n"/>
      <c r="OKZ503" s="176" t="n"/>
      <c r="OLA503" s="176" t="n"/>
      <c r="OLB503" s="176" t="n"/>
      <c r="OLC503" s="176" t="n"/>
      <c r="OLD503" s="176" t="n"/>
      <c r="OLE503" s="176" t="n"/>
      <c r="OLF503" s="176" t="n"/>
      <c r="OLG503" s="176" t="n"/>
      <c r="OLH503" s="176" t="n"/>
      <c r="OLI503" s="176" t="n"/>
      <c r="OLJ503" s="176" t="n"/>
      <c r="OLK503" s="176" t="n"/>
      <c r="OLL503" s="176" t="n"/>
      <c r="OLM503" s="176" t="n"/>
      <c r="OLN503" s="176" t="n"/>
      <c r="OLO503" s="176" t="n"/>
      <c r="OLP503" s="176" t="n"/>
      <c r="OLQ503" s="176" t="n"/>
      <c r="OLR503" s="176" t="n"/>
      <c r="OLS503" s="176" t="n"/>
      <c r="OLT503" s="176" t="n"/>
      <c r="OLU503" s="176" t="n"/>
      <c r="OLV503" s="176" t="n"/>
      <c r="OLW503" s="176" t="n"/>
      <c r="OLX503" s="176" t="n"/>
      <c r="OLY503" s="176" t="n"/>
      <c r="OLZ503" s="176" t="n"/>
      <c r="OMA503" s="176" t="n"/>
      <c r="OMB503" s="176" t="n"/>
      <c r="OMC503" s="176" t="n"/>
      <c r="OMD503" s="176" t="n"/>
      <c r="OME503" s="176" t="n"/>
      <c r="OMF503" s="176" t="n"/>
      <c r="OMG503" s="176" t="n"/>
      <c r="OMH503" s="176" t="n"/>
      <c r="OMI503" s="176" t="n"/>
      <c r="OMJ503" s="176" t="n"/>
      <c r="OMK503" s="176" t="n"/>
      <c r="OML503" s="176" t="n"/>
      <c r="OMM503" s="176" t="n"/>
      <c r="OMN503" s="176" t="n"/>
      <c r="OMO503" s="176" t="n"/>
      <c r="OMP503" s="176" t="n"/>
      <c r="OMQ503" s="176" t="n"/>
      <c r="OMR503" s="176" t="n"/>
      <c r="OMS503" s="176" t="n"/>
      <c r="OMT503" s="176" t="n"/>
      <c r="OMU503" s="176" t="n"/>
      <c r="OMV503" s="176" t="n"/>
      <c r="OMW503" s="176" t="n"/>
      <c r="OMX503" s="176" t="n"/>
      <c r="OMY503" s="176" t="n"/>
      <c r="OMZ503" s="176" t="n"/>
      <c r="ONA503" s="176" t="n"/>
      <c r="ONB503" s="176" t="n"/>
      <c r="ONC503" s="176" t="n"/>
      <c r="OND503" s="176" t="n"/>
      <c r="ONE503" s="176" t="n"/>
      <c r="ONF503" s="176" t="n"/>
      <c r="ONG503" s="176" t="n"/>
      <c r="ONH503" s="176" t="n"/>
      <c r="ONI503" s="176" t="n"/>
      <c r="ONJ503" s="176" t="n"/>
      <c r="ONK503" s="176" t="n"/>
      <c r="ONL503" s="176" t="n"/>
      <c r="ONM503" s="176" t="n"/>
      <c r="ONN503" s="176" t="n"/>
      <c r="ONO503" s="176" t="n"/>
      <c r="ONP503" s="176" t="n"/>
      <c r="ONQ503" s="176" t="n"/>
      <c r="ONR503" s="176" t="n"/>
      <c r="ONS503" s="176" t="n"/>
      <c r="ONT503" s="176" t="n"/>
      <c r="ONU503" s="176" t="n"/>
      <c r="ONV503" s="176" t="n"/>
      <c r="ONW503" s="176" t="n"/>
      <c r="ONX503" s="176" t="n"/>
      <c r="ONY503" s="176" t="n"/>
      <c r="ONZ503" s="176" t="n"/>
      <c r="OOA503" s="176" t="n"/>
      <c r="OOB503" s="176" t="n"/>
      <c r="OOC503" s="176" t="n"/>
      <c r="OOD503" s="176" t="n"/>
      <c r="OOE503" s="176" t="n"/>
      <c r="OOF503" s="176" t="n"/>
      <c r="OOG503" s="176" t="n"/>
      <c r="OOH503" s="176" t="n"/>
      <c r="OOI503" s="176" t="n"/>
      <c r="OOJ503" s="176" t="n"/>
      <c r="OOK503" s="176" t="n"/>
      <c r="OOL503" s="176" t="n"/>
      <c r="OOM503" s="176" t="n"/>
      <c r="OON503" s="176" t="n"/>
      <c r="OOO503" s="176" t="n"/>
      <c r="OOP503" s="176" t="n"/>
      <c r="OOQ503" s="176" t="n"/>
      <c r="OOR503" s="176" t="n"/>
      <c r="OOS503" s="176" t="n"/>
      <c r="OOT503" s="176" t="n"/>
      <c r="OOU503" s="176" t="n"/>
      <c r="OOV503" s="176" t="n"/>
      <c r="OOW503" s="176" t="n"/>
      <c r="OOX503" s="176" t="n"/>
      <c r="OOY503" s="176" t="n"/>
      <c r="OOZ503" s="176" t="n"/>
      <c r="OPA503" s="176" t="n"/>
      <c r="OPB503" s="176" t="n"/>
      <c r="OPC503" s="176" t="n"/>
      <c r="OPD503" s="176" t="n"/>
      <c r="OPE503" s="176" t="n"/>
      <c r="OPF503" s="176" t="n"/>
      <c r="OPG503" s="176" t="n"/>
      <c r="OPH503" s="176" t="n"/>
      <c r="OPI503" s="176" t="n"/>
      <c r="OPJ503" s="176" t="n"/>
      <c r="OPK503" s="176" t="n"/>
      <c r="OPL503" s="176" t="n"/>
      <c r="OPM503" s="176" t="n"/>
      <c r="OPN503" s="176" t="n"/>
      <c r="OPO503" s="176" t="n"/>
      <c r="OPP503" s="176" t="n"/>
      <c r="OPQ503" s="176" t="n"/>
      <c r="OPR503" s="176" t="n"/>
      <c r="OPS503" s="176" t="n"/>
      <c r="OPT503" s="176" t="n"/>
      <c r="OPU503" s="176" t="n"/>
      <c r="OPV503" s="176" t="n"/>
      <c r="OPW503" s="176" t="n"/>
      <c r="OPX503" s="176" t="n"/>
      <c r="OPY503" s="176" t="n"/>
      <c r="OPZ503" s="176" t="n"/>
      <c r="OQA503" s="176" t="n"/>
      <c r="OQB503" s="176" t="n"/>
      <c r="OQC503" s="176" t="n"/>
      <c r="OQD503" s="176" t="n"/>
      <c r="OQE503" s="176" t="n"/>
      <c r="OQF503" s="176" t="n"/>
      <c r="OQG503" s="176" t="n"/>
      <c r="OQH503" s="176" t="n"/>
      <c r="OQI503" s="176" t="n"/>
      <c r="OQJ503" s="176" t="n"/>
      <c r="OQK503" s="176" t="n"/>
      <c r="OQL503" s="176" t="n"/>
      <c r="OQM503" s="176" t="n"/>
      <c r="OQN503" s="176" t="n"/>
      <c r="OQO503" s="176" t="n"/>
      <c r="OQP503" s="176" t="n"/>
      <c r="OQQ503" s="176" t="n"/>
      <c r="OQR503" s="176" t="n"/>
      <c r="OQS503" s="176" t="n"/>
      <c r="OQT503" s="176" t="n"/>
      <c r="OQU503" s="176" t="n"/>
      <c r="OQV503" s="176" t="n"/>
      <c r="OQW503" s="176" t="n"/>
      <c r="OQX503" s="176" t="n"/>
      <c r="OQY503" s="176" t="n"/>
      <c r="OQZ503" s="176" t="n"/>
      <c r="ORA503" s="176" t="n"/>
      <c r="ORB503" s="176" t="n"/>
      <c r="ORC503" s="176" t="n"/>
      <c r="ORD503" s="176" t="n"/>
      <c r="ORE503" s="176" t="n"/>
      <c r="ORF503" s="176" t="n"/>
      <c r="ORG503" s="176" t="n"/>
      <c r="ORH503" s="176" t="n"/>
      <c r="ORI503" s="176" t="n"/>
      <c r="ORJ503" s="176" t="n"/>
      <c r="ORK503" s="176" t="n"/>
      <c r="ORL503" s="176" t="n"/>
      <c r="ORM503" s="176" t="n"/>
      <c r="ORN503" s="176" t="n"/>
      <c r="ORO503" s="176" t="n"/>
      <c r="ORP503" s="176" t="n"/>
      <c r="ORQ503" s="176" t="n"/>
      <c r="ORR503" s="176" t="n"/>
      <c r="ORS503" s="176" t="n"/>
      <c r="ORT503" s="176" t="n"/>
      <c r="ORU503" s="176" t="n"/>
      <c r="ORV503" s="176" t="n"/>
      <c r="ORW503" s="176" t="n"/>
      <c r="ORX503" s="176" t="n"/>
      <c r="ORY503" s="176" t="n"/>
      <c r="ORZ503" s="176" t="n"/>
      <c r="OSA503" s="176" t="n"/>
      <c r="OSB503" s="176" t="n"/>
      <c r="OSC503" s="176" t="n"/>
      <c r="OSD503" s="176" t="n"/>
      <c r="OSE503" s="176" t="n"/>
      <c r="OSF503" s="176" t="n"/>
      <c r="OSG503" s="176" t="n"/>
      <c r="OSH503" s="176" t="n"/>
      <c r="OSI503" s="176" t="n"/>
      <c r="OSJ503" s="176" t="n"/>
      <c r="OSK503" s="176" t="n"/>
      <c r="OSL503" s="176" t="n"/>
      <c r="OSM503" s="176" t="n"/>
      <c r="OSN503" s="176" t="n"/>
      <c r="OSO503" s="176" t="n"/>
      <c r="OSP503" s="176" t="n"/>
      <c r="OSQ503" s="176" t="n"/>
      <c r="OSR503" s="176" t="n"/>
      <c r="OSS503" s="176" t="n"/>
      <c r="OST503" s="176" t="n"/>
      <c r="OSU503" s="176" t="n"/>
      <c r="OSV503" s="176" t="n"/>
      <c r="OSW503" s="176" t="n"/>
      <c r="OSX503" s="176" t="n"/>
      <c r="OSY503" s="176" t="n"/>
      <c r="OSZ503" s="176" t="n"/>
      <c r="OTA503" s="176" t="n"/>
      <c r="OTB503" s="176" t="n"/>
      <c r="OTC503" s="176" t="n"/>
      <c r="OTD503" s="176" t="n"/>
      <c r="OTE503" s="176" t="n"/>
      <c r="OTF503" s="176" t="n"/>
      <c r="OTG503" s="176" t="n"/>
      <c r="OTH503" s="176" t="n"/>
      <c r="OTI503" s="176" t="n"/>
      <c r="OTJ503" s="176" t="n"/>
      <c r="OTK503" s="176" t="n"/>
      <c r="OTL503" s="176" t="n"/>
      <c r="OTM503" s="176" t="n"/>
      <c r="OTN503" s="176" t="n"/>
      <c r="OTO503" s="176" t="n"/>
      <c r="OTP503" s="176" t="n"/>
      <c r="OTQ503" s="176" t="n"/>
      <c r="OTR503" s="176" t="n"/>
      <c r="OTS503" s="176" t="n"/>
      <c r="OTT503" s="176" t="n"/>
      <c r="OTU503" s="176" t="n"/>
      <c r="OTV503" s="176" t="n"/>
      <c r="OTW503" s="176" t="n"/>
      <c r="OTX503" s="176" t="n"/>
      <c r="OTY503" s="176" t="n"/>
      <c r="OTZ503" s="176" t="n"/>
      <c r="OUA503" s="176" t="n"/>
      <c r="OUB503" s="176" t="n"/>
      <c r="OUC503" s="176" t="n"/>
      <c r="OUD503" s="176" t="n"/>
      <c r="OUE503" s="176" t="n"/>
      <c r="OUF503" s="176" t="n"/>
      <c r="OUG503" s="176" t="n"/>
      <c r="OUH503" s="176" t="n"/>
      <c r="OUI503" s="176" t="n"/>
      <c r="OUJ503" s="176" t="n"/>
      <c r="OUK503" s="176" t="n"/>
      <c r="OUL503" s="176" t="n"/>
      <c r="OUM503" s="176" t="n"/>
      <c r="OUN503" s="176" t="n"/>
      <c r="OUO503" s="176" t="n"/>
      <c r="OUP503" s="176" t="n"/>
      <c r="OUQ503" s="176" t="n"/>
      <c r="OUR503" s="176" t="n"/>
      <c r="OUS503" s="176" t="n"/>
      <c r="OUT503" s="176" t="n"/>
      <c r="OUU503" s="176" t="n"/>
      <c r="OUV503" s="176" t="n"/>
      <c r="OUW503" s="176" t="n"/>
      <c r="OUX503" s="176" t="n"/>
      <c r="OUY503" s="176" t="n"/>
      <c r="OUZ503" s="176" t="n"/>
      <c r="OVA503" s="176" t="n"/>
      <c r="OVB503" s="176" t="n"/>
      <c r="OVC503" s="176" t="n"/>
      <c r="OVD503" s="176" t="n"/>
      <c r="OVE503" s="176" t="n"/>
      <c r="OVF503" s="176" t="n"/>
      <c r="OVG503" s="176" t="n"/>
      <c r="OVH503" s="176" t="n"/>
      <c r="OVI503" s="176" t="n"/>
      <c r="OVJ503" s="176" t="n"/>
      <c r="OVK503" s="176" t="n"/>
      <c r="OVL503" s="176" t="n"/>
      <c r="OVM503" s="176" t="n"/>
      <c r="OVN503" s="176" t="n"/>
      <c r="OVO503" s="176" t="n"/>
      <c r="OVP503" s="176" t="n"/>
      <c r="OVQ503" s="176" t="n"/>
      <c r="OVR503" s="176" t="n"/>
      <c r="OVS503" s="176" t="n"/>
      <c r="OVT503" s="176" t="n"/>
      <c r="OVU503" s="176" t="n"/>
      <c r="OVV503" s="176" t="n"/>
      <c r="OVW503" s="176" t="n"/>
      <c r="OVX503" s="176" t="n"/>
      <c r="OVY503" s="176" t="n"/>
      <c r="OVZ503" s="176" t="n"/>
      <c r="OWA503" s="176" t="n"/>
      <c r="OWB503" s="176" t="n"/>
      <c r="OWC503" s="176" t="n"/>
      <c r="OWD503" s="176" t="n"/>
      <c r="OWE503" s="176" t="n"/>
      <c r="OWF503" s="176" t="n"/>
      <c r="OWG503" s="176" t="n"/>
      <c r="OWH503" s="176" t="n"/>
      <c r="OWI503" s="176" t="n"/>
      <c r="OWJ503" s="176" t="n"/>
      <c r="OWK503" s="176" t="n"/>
      <c r="OWL503" s="176" t="n"/>
      <c r="OWM503" s="176" t="n"/>
      <c r="OWN503" s="176" t="n"/>
      <c r="OWO503" s="176" t="n"/>
      <c r="OWP503" s="176" t="n"/>
      <c r="OWQ503" s="176" t="n"/>
      <c r="OWR503" s="176" t="n"/>
      <c r="OWS503" s="176" t="n"/>
      <c r="OWT503" s="176" t="n"/>
      <c r="OWU503" s="176" t="n"/>
      <c r="OWV503" s="176" t="n"/>
      <c r="OWW503" s="176" t="n"/>
      <c r="OWX503" s="176" t="n"/>
      <c r="OWY503" s="176" t="n"/>
      <c r="OWZ503" s="176" t="n"/>
      <c r="OXA503" s="176" t="n"/>
      <c r="OXB503" s="176" t="n"/>
      <c r="OXC503" s="176" t="n"/>
      <c r="OXD503" s="176" t="n"/>
      <c r="OXE503" s="176" t="n"/>
      <c r="OXF503" s="176" t="n"/>
      <c r="OXG503" s="176" t="n"/>
      <c r="OXH503" s="176" t="n"/>
      <c r="OXI503" s="176" t="n"/>
      <c r="OXJ503" s="176" t="n"/>
      <c r="OXK503" s="176" t="n"/>
      <c r="OXL503" s="176" t="n"/>
      <c r="OXM503" s="176" t="n"/>
      <c r="OXN503" s="176" t="n"/>
      <c r="OXO503" s="176" t="n"/>
      <c r="OXP503" s="176" t="n"/>
      <c r="OXQ503" s="176" t="n"/>
      <c r="OXR503" s="176" t="n"/>
      <c r="OXS503" s="176" t="n"/>
      <c r="OXT503" s="176" t="n"/>
      <c r="OXU503" s="176" t="n"/>
      <c r="OXV503" s="176" t="n"/>
      <c r="OXW503" s="176" t="n"/>
      <c r="OXX503" s="176" t="n"/>
      <c r="OXY503" s="176" t="n"/>
      <c r="OXZ503" s="176" t="n"/>
      <c r="OYA503" s="176" t="n"/>
      <c r="OYB503" s="176" t="n"/>
      <c r="OYC503" s="176" t="n"/>
      <c r="OYD503" s="176" t="n"/>
      <c r="OYE503" s="176" t="n"/>
      <c r="OYF503" s="176" t="n"/>
      <c r="OYG503" s="176" t="n"/>
      <c r="OYH503" s="176" t="n"/>
      <c r="OYI503" s="176" t="n"/>
      <c r="OYJ503" s="176" t="n"/>
      <c r="OYK503" s="176" t="n"/>
      <c r="OYL503" s="176" t="n"/>
      <c r="OYM503" s="176" t="n"/>
      <c r="OYN503" s="176" t="n"/>
      <c r="OYO503" s="176" t="n"/>
      <c r="OYP503" s="176" t="n"/>
      <c r="OYQ503" s="176" t="n"/>
      <c r="OYR503" s="176" t="n"/>
      <c r="OYS503" s="176" t="n"/>
      <c r="OYT503" s="176" t="n"/>
      <c r="OYU503" s="176" t="n"/>
      <c r="OYV503" s="176" t="n"/>
      <c r="OYW503" s="176" t="n"/>
      <c r="OYX503" s="176" t="n"/>
      <c r="OYY503" s="176" t="n"/>
      <c r="OYZ503" s="176" t="n"/>
      <c r="OZA503" s="176" t="n"/>
      <c r="OZB503" s="176" t="n"/>
      <c r="OZC503" s="176" t="n"/>
      <c r="OZD503" s="176" t="n"/>
      <c r="OZE503" s="176" t="n"/>
      <c r="OZF503" s="176" t="n"/>
      <c r="OZG503" s="176" t="n"/>
      <c r="OZH503" s="176" t="n"/>
      <c r="OZI503" s="176" t="n"/>
      <c r="OZJ503" s="176" t="n"/>
      <c r="OZK503" s="176" t="n"/>
      <c r="OZL503" s="176" t="n"/>
      <c r="OZM503" s="176" t="n"/>
      <c r="OZN503" s="176" t="n"/>
      <c r="OZO503" s="176" t="n"/>
      <c r="OZP503" s="176" t="n"/>
      <c r="OZQ503" s="176" t="n"/>
      <c r="OZR503" s="176" t="n"/>
      <c r="OZS503" s="176" t="n"/>
      <c r="OZT503" s="176" t="n"/>
      <c r="OZU503" s="176" t="n"/>
      <c r="OZV503" s="176" t="n"/>
      <c r="OZW503" s="176" t="n"/>
      <c r="OZX503" s="176" t="n"/>
      <c r="OZY503" s="176" t="n"/>
      <c r="OZZ503" s="176" t="n"/>
      <c r="PAA503" s="176" t="n"/>
      <c r="PAB503" s="176" t="n"/>
      <c r="PAC503" s="176" t="n"/>
      <c r="PAD503" s="176" t="n"/>
      <c r="PAE503" s="176" t="n"/>
      <c r="PAF503" s="176" t="n"/>
      <c r="PAG503" s="176" t="n"/>
      <c r="PAH503" s="176" t="n"/>
      <c r="PAI503" s="176" t="n"/>
      <c r="PAJ503" s="176" t="n"/>
      <c r="PAK503" s="176" t="n"/>
      <c r="PAL503" s="176" t="n"/>
      <c r="PAM503" s="176" t="n"/>
      <c r="PAN503" s="176" t="n"/>
      <c r="PAO503" s="176" t="n"/>
      <c r="PAP503" s="176" t="n"/>
      <c r="PAQ503" s="176" t="n"/>
      <c r="PAR503" s="176" t="n"/>
      <c r="PAS503" s="176" t="n"/>
      <c r="PAT503" s="176" t="n"/>
      <c r="PAU503" s="176" t="n"/>
      <c r="PAV503" s="176" t="n"/>
      <c r="PAW503" s="176" t="n"/>
      <c r="PAX503" s="176" t="n"/>
      <c r="PAY503" s="176" t="n"/>
      <c r="PAZ503" s="176" t="n"/>
      <c r="PBA503" s="176" t="n"/>
      <c r="PBB503" s="176" t="n"/>
      <c r="PBC503" s="176" t="n"/>
      <c r="PBD503" s="176" t="n"/>
      <c r="PBE503" s="176" t="n"/>
      <c r="PBF503" s="176" t="n"/>
      <c r="PBG503" s="176" t="n"/>
      <c r="PBH503" s="176" t="n"/>
      <c r="PBI503" s="176" t="n"/>
      <c r="PBJ503" s="176" t="n"/>
      <c r="PBK503" s="176" t="n"/>
      <c r="PBL503" s="176" t="n"/>
      <c r="PBM503" s="176" t="n"/>
      <c r="PBN503" s="176" t="n"/>
      <c r="PBO503" s="176" t="n"/>
      <c r="PBP503" s="176" t="n"/>
      <c r="PBQ503" s="176" t="n"/>
      <c r="PBR503" s="176" t="n"/>
      <c r="PBS503" s="176" t="n"/>
      <c r="PBT503" s="176" t="n"/>
      <c r="PBU503" s="176" t="n"/>
      <c r="PBV503" s="176" t="n"/>
      <c r="PBW503" s="176" t="n"/>
      <c r="PBX503" s="176" t="n"/>
      <c r="PBY503" s="176" t="n"/>
      <c r="PBZ503" s="176" t="n"/>
      <c r="PCA503" s="176" t="n"/>
      <c r="PCB503" s="176" t="n"/>
      <c r="PCC503" s="176" t="n"/>
      <c r="PCD503" s="176" t="n"/>
      <c r="PCE503" s="176" t="n"/>
      <c r="PCF503" s="176" t="n"/>
      <c r="PCG503" s="176" t="n"/>
      <c r="PCH503" s="176" t="n"/>
      <c r="PCI503" s="176" t="n"/>
      <c r="PCJ503" s="176" t="n"/>
      <c r="PCK503" s="176" t="n"/>
      <c r="PCL503" s="176" t="n"/>
      <c r="PCM503" s="176" t="n"/>
      <c r="PCN503" s="176" t="n"/>
      <c r="PCO503" s="176" t="n"/>
      <c r="PCP503" s="176" t="n"/>
      <c r="PCQ503" s="176" t="n"/>
      <c r="PCR503" s="176" t="n"/>
      <c r="PCS503" s="176" t="n"/>
      <c r="PCT503" s="176" t="n"/>
      <c r="PCU503" s="176" t="n"/>
      <c r="PCV503" s="176" t="n"/>
      <c r="PCW503" s="176" t="n"/>
      <c r="PCX503" s="176" t="n"/>
      <c r="PCY503" s="176" t="n"/>
      <c r="PCZ503" s="176" t="n"/>
      <c r="PDA503" s="176" t="n"/>
      <c r="PDB503" s="176" t="n"/>
      <c r="PDC503" s="176" t="n"/>
      <c r="PDD503" s="176" t="n"/>
      <c r="PDE503" s="176" t="n"/>
      <c r="PDF503" s="176" t="n"/>
      <c r="PDG503" s="176" t="n"/>
      <c r="PDH503" s="176" t="n"/>
      <c r="PDI503" s="176" t="n"/>
      <c r="PDJ503" s="176" t="n"/>
      <c r="PDK503" s="176" t="n"/>
      <c r="PDL503" s="176" t="n"/>
      <c r="PDM503" s="176" t="n"/>
      <c r="PDN503" s="176" t="n"/>
      <c r="PDO503" s="176" t="n"/>
      <c r="PDP503" s="176" t="n"/>
      <c r="PDQ503" s="176" t="n"/>
      <c r="PDR503" s="176" t="n"/>
      <c r="PDS503" s="176" t="n"/>
      <c r="PDT503" s="176" t="n"/>
      <c r="PDU503" s="176" t="n"/>
      <c r="PDV503" s="176" t="n"/>
      <c r="PDW503" s="176" t="n"/>
      <c r="PDX503" s="176" t="n"/>
      <c r="PDY503" s="176" t="n"/>
      <c r="PDZ503" s="176" t="n"/>
      <c r="PEA503" s="176" t="n"/>
      <c r="PEB503" s="176" t="n"/>
      <c r="PEC503" s="176" t="n"/>
      <c r="PED503" s="176" t="n"/>
      <c r="PEE503" s="176" t="n"/>
      <c r="PEF503" s="176" t="n"/>
      <c r="PEG503" s="176" t="n"/>
      <c r="PEH503" s="176" t="n"/>
      <c r="PEI503" s="176" t="n"/>
      <c r="PEJ503" s="176" t="n"/>
      <c r="PEK503" s="176" t="n"/>
      <c r="PEL503" s="176" t="n"/>
      <c r="PEM503" s="176" t="n"/>
      <c r="PEN503" s="176" t="n"/>
      <c r="PEO503" s="176" t="n"/>
      <c r="PEP503" s="176" t="n"/>
      <c r="PEQ503" s="176" t="n"/>
      <c r="PER503" s="176" t="n"/>
      <c r="PES503" s="176" t="n"/>
      <c r="PET503" s="176" t="n"/>
      <c r="PEU503" s="176" t="n"/>
      <c r="PEV503" s="176" t="n"/>
      <c r="PEW503" s="176" t="n"/>
      <c r="PEX503" s="176" t="n"/>
      <c r="PEY503" s="176" t="n"/>
      <c r="PEZ503" s="176" t="n"/>
      <c r="PFA503" s="176" t="n"/>
      <c r="PFB503" s="176" t="n"/>
      <c r="PFC503" s="176" t="n"/>
      <c r="PFD503" s="176" t="n"/>
      <c r="PFE503" s="176" t="n"/>
      <c r="PFF503" s="176" t="n"/>
      <c r="PFG503" s="176" t="n"/>
      <c r="PFH503" s="176" t="n"/>
      <c r="PFI503" s="176" t="n"/>
      <c r="PFJ503" s="176" t="n"/>
      <c r="PFK503" s="176" t="n"/>
      <c r="PFL503" s="176" t="n"/>
      <c r="PFM503" s="176" t="n"/>
      <c r="PFN503" s="176" t="n"/>
      <c r="PFO503" s="176" t="n"/>
      <c r="PFP503" s="176" t="n"/>
      <c r="PFQ503" s="176" t="n"/>
      <c r="PFR503" s="176" t="n"/>
      <c r="PFS503" s="176" t="n"/>
      <c r="PFT503" s="176" t="n"/>
      <c r="PFU503" s="176" t="n"/>
      <c r="PFV503" s="176" t="n"/>
      <c r="PFW503" s="176" t="n"/>
      <c r="PFX503" s="176" t="n"/>
      <c r="PFY503" s="176" t="n"/>
      <c r="PFZ503" s="176" t="n"/>
      <c r="PGA503" s="176" t="n"/>
      <c r="PGB503" s="176" t="n"/>
      <c r="PGC503" s="176" t="n"/>
      <c r="PGD503" s="176" t="n"/>
      <c r="PGE503" s="176" t="n"/>
      <c r="PGF503" s="176" t="n"/>
      <c r="PGG503" s="176" t="n"/>
      <c r="PGH503" s="176" t="n"/>
      <c r="PGI503" s="176" t="n"/>
      <c r="PGJ503" s="176" t="n"/>
      <c r="PGK503" s="176" t="n"/>
      <c r="PGL503" s="176" t="n"/>
      <c r="PGM503" s="176" t="n"/>
      <c r="PGN503" s="176" t="n"/>
      <c r="PGO503" s="176" t="n"/>
      <c r="PGP503" s="176" t="n"/>
      <c r="PGQ503" s="176" t="n"/>
      <c r="PGR503" s="176" t="n"/>
      <c r="PGS503" s="176" t="n"/>
      <c r="PGT503" s="176" t="n"/>
      <c r="PGU503" s="176" t="n"/>
      <c r="PGV503" s="176" t="n"/>
      <c r="PGW503" s="176" t="n"/>
      <c r="PGX503" s="176" t="n"/>
      <c r="PGY503" s="176" t="n"/>
      <c r="PGZ503" s="176" t="n"/>
      <c r="PHA503" s="176" t="n"/>
      <c r="PHB503" s="176" t="n"/>
      <c r="PHC503" s="176" t="n"/>
      <c r="PHD503" s="176" t="n"/>
      <c r="PHE503" s="176" t="n"/>
      <c r="PHF503" s="176" t="n"/>
      <c r="PHG503" s="176" t="n"/>
      <c r="PHH503" s="176" t="n"/>
      <c r="PHI503" s="176" t="n"/>
      <c r="PHJ503" s="176" t="n"/>
      <c r="PHK503" s="176" t="n"/>
      <c r="PHL503" s="176" t="n"/>
      <c r="PHM503" s="176" t="n"/>
      <c r="PHN503" s="176" t="n"/>
      <c r="PHO503" s="176" t="n"/>
      <c r="PHP503" s="176" t="n"/>
      <c r="PHQ503" s="176" t="n"/>
      <c r="PHR503" s="176" t="n"/>
      <c r="PHS503" s="176" t="n"/>
      <c r="PHT503" s="176" t="n"/>
      <c r="PHU503" s="176" t="n"/>
      <c r="PHV503" s="176" t="n"/>
      <c r="PHW503" s="176" t="n"/>
      <c r="PHX503" s="176" t="n"/>
      <c r="PHY503" s="176" t="n"/>
      <c r="PHZ503" s="176" t="n"/>
      <c r="PIA503" s="176" t="n"/>
      <c r="PIB503" s="176" t="n"/>
      <c r="PIC503" s="176" t="n"/>
      <c r="PID503" s="176" t="n"/>
      <c r="PIE503" s="176" t="n"/>
      <c r="PIF503" s="176" t="n"/>
      <c r="PIG503" s="176" t="n"/>
      <c r="PIH503" s="176" t="n"/>
      <c r="PII503" s="176" t="n"/>
      <c r="PIJ503" s="176" t="n"/>
      <c r="PIK503" s="176" t="n"/>
      <c r="PIL503" s="176" t="n"/>
      <c r="PIM503" s="176" t="n"/>
      <c r="PIN503" s="176" t="n"/>
      <c r="PIO503" s="176" t="n"/>
      <c r="PIP503" s="176" t="n"/>
      <c r="PIQ503" s="176" t="n"/>
      <c r="PIR503" s="176" t="n"/>
      <c r="PIS503" s="176" t="n"/>
      <c r="PIT503" s="176" t="n"/>
      <c r="PIU503" s="176" t="n"/>
      <c r="PIV503" s="176" t="n"/>
      <c r="PIW503" s="176" t="n"/>
      <c r="PIX503" s="176" t="n"/>
      <c r="PIY503" s="176" t="n"/>
      <c r="PIZ503" s="176" t="n"/>
      <c r="PJA503" s="176" t="n"/>
      <c r="PJB503" s="176" t="n"/>
      <c r="PJC503" s="176" t="n"/>
      <c r="PJD503" s="176" t="n"/>
      <c r="PJE503" s="176" t="n"/>
      <c r="PJF503" s="176" t="n"/>
      <c r="PJG503" s="176" t="n"/>
      <c r="PJH503" s="176" t="n"/>
      <c r="PJI503" s="176" t="n"/>
      <c r="PJJ503" s="176" t="n"/>
      <c r="PJK503" s="176" t="n"/>
      <c r="PJL503" s="176" t="n"/>
      <c r="PJM503" s="176" t="n"/>
      <c r="PJN503" s="176" t="n"/>
      <c r="PJO503" s="176" t="n"/>
      <c r="PJP503" s="176" t="n"/>
      <c r="PJQ503" s="176" t="n"/>
      <c r="PJR503" s="176" t="n"/>
      <c r="PJS503" s="176" t="n"/>
      <c r="PJT503" s="176" t="n"/>
      <c r="PJU503" s="176" t="n"/>
      <c r="PJV503" s="176" t="n"/>
      <c r="PJW503" s="176" t="n"/>
      <c r="PJX503" s="176" t="n"/>
      <c r="PJY503" s="176" t="n"/>
      <c r="PJZ503" s="176" t="n"/>
      <c r="PKA503" s="176" t="n"/>
      <c r="PKB503" s="176" t="n"/>
      <c r="PKC503" s="176" t="n"/>
      <c r="PKD503" s="176" t="n"/>
      <c r="PKE503" s="176" t="n"/>
      <c r="PKF503" s="176" t="n"/>
      <c r="PKG503" s="176" t="n"/>
      <c r="PKH503" s="176" t="n"/>
      <c r="PKI503" s="176" t="n"/>
      <c r="PKJ503" s="176" t="n"/>
      <c r="PKK503" s="176" t="n"/>
      <c r="PKL503" s="176" t="n"/>
      <c r="PKM503" s="176" t="n"/>
      <c r="PKN503" s="176" t="n"/>
      <c r="PKO503" s="176" t="n"/>
      <c r="PKP503" s="176" t="n"/>
      <c r="PKQ503" s="176" t="n"/>
      <c r="PKR503" s="176" t="n"/>
      <c r="PKS503" s="176" t="n"/>
      <c r="PKT503" s="176" t="n"/>
      <c r="PKU503" s="176" t="n"/>
      <c r="PKV503" s="176" t="n"/>
      <c r="PKW503" s="176" t="n"/>
      <c r="PKX503" s="176" t="n"/>
      <c r="PKY503" s="176" t="n"/>
      <c r="PKZ503" s="176" t="n"/>
      <c r="PLA503" s="176" t="n"/>
      <c r="PLB503" s="176" t="n"/>
      <c r="PLC503" s="176" t="n"/>
      <c r="PLD503" s="176" t="n"/>
      <c r="PLE503" s="176" t="n"/>
      <c r="PLF503" s="176" t="n"/>
      <c r="PLG503" s="176" t="n"/>
      <c r="PLH503" s="176" t="n"/>
      <c r="PLI503" s="176" t="n"/>
      <c r="PLJ503" s="176" t="n"/>
      <c r="PLK503" s="176" t="n"/>
      <c r="PLL503" s="176" t="n"/>
      <c r="PLM503" s="176" t="n"/>
      <c r="PLN503" s="176" t="n"/>
      <c r="PLO503" s="176" t="n"/>
      <c r="PLP503" s="176" t="n"/>
      <c r="PLQ503" s="176" t="n"/>
      <c r="PLR503" s="176" t="n"/>
      <c r="PLS503" s="176" t="n"/>
      <c r="PLT503" s="176" t="n"/>
      <c r="PLU503" s="176" t="n"/>
      <c r="PLV503" s="176" t="n"/>
      <c r="PLW503" s="176" t="n"/>
      <c r="PLX503" s="176" t="n"/>
      <c r="PLY503" s="176" t="n"/>
      <c r="PLZ503" s="176" t="n"/>
      <c r="PMA503" s="176" t="n"/>
      <c r="PMB503" s="176" t="n"/>
      <c r="PMC503" s="176" t="n"/>
      <c r="PMD503" s="176" t="n"/>
      <c r="PME503" s="176" t="n"/>
      <c r="PMF503" s="176" t="n"/>
      <c r="PMG503" s="176" t="n"/>
      <c r="PMH503" s="176" t="n"/>
      <c r="PMI503" s="176" t="n"/>
      <c r="PMJ503" s="176" t="n"/>
      <c r="PMK503" s="176" t="n"/>
      <c r="PML503" s="176" t="n"/>
      <c r="PMM503" s="176" t="n"/>
      <c r="PMN503" s="176" t="n"/>
      <c r="PMO503" s="176" t="n"/>
      <c r="PMP503" s="176" t="n"/>
      <c r="PMQ503" s="176" t="n"/>
      <c r="PMR503" s="176" t="n"/>
      <c r="PMS503" s="176" t="n"/>
      <c r="PMT503" s="176" t="n"/>
      <c r="PMU503" s="176" t="n"/>
      <c r="PMV503" s="176" t="n"/>
      <c r="PMW503" s="176" t="n"/>
      <c r="PMX503" s="176" t="n"/>
      <c r="PMY503" s="176" t="n"/>
      <c r="PMZ503" s="176" t="n"/>
      <c r="PNA503" s="176" t="n"/>
      <c r="PNB503" s="176" t="n"/>
      <c r="PNC503" s="176" t="n"/>
      <c r="PND503" s="176" t="n"/>
      <c r="PNE503" s="176" t="n"/>
      <c r="PNF503" s="176" t="n"/>
      <c r="PNG503" s="176" t="n"/>
      <c r="PNH503" s="176" t="n"/>
      <c r="PNI503" s="176" t="n"/>
      <c r="PNJ503" s="176" t="n"/>
      <c r="PNK503" s="176" t="n"/>
      <c r="PNL503" s="176" t="n"/>
      <c r="PNM503" s="176" t="n"/>
      <c r="PNN503" s="176" t="n"/>
      <c r="PNO503" s="176" t="n"/>
      <c r="PNP503" s="176" t="n"/>
      <c r="PNQ503" s="176" t="n"/>
      <c r="PNR503" s="176" t="n"/>
      <c r="PNS503" s="176" t="n"/>
      <c r="PNT503" s="176" t="n"/>
      <c r="PNU503" s="176" t="n"/>
      <c r="PNV503" s="176" t="n"/>
      <c r="PNW503" s="176" t="n"/>
      <c r="PNX503" s="176" t="n"/>
      <c r="PNY503" s="176" t="n"/>
      <c r="PNZ503" s="176" t="n"/>
      <c r="POA503" s="176" t="n"/>
      <c r="POB503" s="176" t="n"/>
      <c r="POC503" s="176" t="n"/>
      <c r="POD503" s="176" t="n"/>
      <c r="POE503" s="176" t="n"/>
      <c r="POF503" s="176" t="n"/>
      <c r="POG503" s="176" t="n"/>
      <c r="POH503" s="176" t="n"/>
      <c r="POI503" s="176" t="n"/>
      <c r="POJ503" s="176" t="n"/>
      <c r="POK503" s="176" t="n"/>
      <c r="POL503" s="176" t="n"/>
      <c r="POM503" s="176" t="n"/>
      <c r="PON503" s="176" t="n"/>
      <c r="POO503" s="176" t="n"/>
      <c r="POP503" s="176" t="n"/>
      <c r="POQ503" s="176" t="n"/>
      <c r="POR503" s="176" t="n"/>
      <c r="POS503" s="176" t="n"/>
      <c r="POT503" s="176" t="n"/>
      <c r="POU503" s="176" t="n"/>
      <c r="POV503" s="176" t="n"/>
      <c r="POW503" s="176" t="n"/>
      <c r="POX503" s="176" t="n"/>
      <c r="POY503" s="176" t="n"/>
      <c r="POZ503" s="176" t="n"/>
      <c r="PPA503" s="176" t="n"/>
      <c r="PPB503" s="176" t="n"/>
      <c r="PPC503" s="176" t="n"/>
      <c r="PPD503" s="176" t="n"/>
      <c r="PPE503" s="176" t="n"/>
      <c r="PPF503" s="176" t="n"/>
      <c r="PPG503" s="176" t="n"/>
      <c r="PPH503" s="176" t="n"/>
      <c r="PPI503" s="176" t="n"/>
      <c r="PPJ503" s="176" t="n"/>
      <c r="PPK503" s="176" t="n"/>
      <c r="PPL503" s="176" t="n"/>
      <c r="PPM503" s="176" t="n"/>
      <c r="PPN503" s="176" t="n"/>
      <c r="PPO503" s="176" t="n"/>
      <c r="PPP503" s="176" t="n"/>
      <c r="PPQ503" s="176" t="n"/>
      <c r="PPR503" s="176" t="n"/>
      <c r="PPS503" s="176" t="n"/>
      <c r="PPT503" s="176" t="n"/>
      <c r="PPU503" s="176" t="n"/>
      <c r="PPV503" s="176" t="n"/>
      <c r="PPW503" s="176" t="n"/>
      <c r="PPX503" s="176" t="n"/>
      <c r="PPY503" s="176" t="n"/>
      <c r="PPZ503" s="176" t="n"/>
      <c r="PQA503" s="176" t="n"/>
      <c r="PQB503" s="176" t="n"/>
      <c r="PQC503" s="176" t="n"/>
      <c r="PQD503" s="176" t="n"/>
      <c r="PQE503" s="176" t="n"/>
      <c r="PQF503" s="176" t="n"/>
      <c r="PQG503" s="176" t="n"/>
      <c r="PQH503" s="176" t="n"/>
      <c r="PQI503" s="176" t="n"/>
      <c r="PQJ503" s="176" t="n"/>
      <c r="PQK503" s="176" t="n"/>
      <c r="PQL503" s="176" t="n"/>
      <c r="PQM503" s="176" t="n"/>
      <c r="PQN503" s="176" t="n"/>
      <c r="PQO503" s="176" t="n"/>
      <c r="PQP503" s="176" t="n"/>
      <c r="PQQ503" s="176" t="n"/>
      <c r="PQR503" s="176" t="n"/>
      <c r="PQS503" s="176" t="n"/>
      <c r="PQT503" s="176" t="n"/>
      <c r="PQU503" s="176" t="n"/>
      <c r="PQV503" s="176" t="n"/>
      <c r="PQW503" s="176" t="n"/>
      <c r="PQX503" s="176" t="n"/>
      <c r="PQY503" s="176" t="n"/>
      <c r="PQZ503" s="176" t="n"/>
      <c r="PRA503" s="176" t="n"/>
      <c r="PRB503" s="176" t="n"/>
      <c r="PRC503" s="176" t="n"/>
      <c r="PRD503" s="176" t="n"/>
      <c r="PRE503" s="176" t="n"/>
      <c r="PRF503" s="176" t="n"/>
      <c r="PRG503" s="176" t="n"/>
      <c r="PRH503" s="176" t="n"/>
      <c r="PRI503" s="176" t="n"/>
      <c r="PRJ503" s="176" t="n"/>
      <c r="PRK503" s="176" t="n"/>
      <c r="PRL503" s="176" t="n"/>
      <c r="PRM503" s="176" t="n"/>
      <c r="PRN503" s="176" t="n"/>
      <c r="PRO503" s="176" t="n"/>
      <c r="PRP503" s="176" t="n"/>
      <c r="PRQ503" s="176" t="n"/>
      <c r="PRR503" s="176" t="n"/>
      <c r="PRS503" s="176" t="n"/>
      <c r="PRT503" s="176" t="n"/>
      <c r="PRU503" s="176" t="n"/>
      <c r="PRV503" s="176" t="n"/>
      <c r="PRW503" s="176" t="n"/>
      <c r="PRX503" s="176" t="n"/>
      <c r="PRY503" s="176" t="n"/>
      <c r="PRZ503" s="176" t="n"/>
      <c r="PSA503" s="176" t="n"/>
      <c r="PSB503" s="176" t="n"/>
      <c r="PSC503" s="176" t="n"/>
      <c r="PSD503" s="176" t="n"/>
      <c r="PSE503" s="176" t="n"/>
      <c r="PSF503" s="176" t="n"/>
      <c r="PSG503" s="176" t="n"/>
      <c r="PSH503" s="176" t="n"/>
      <c r="PSI503" s="176" t="n"/>
      <c r="PSJ503" s="176" t="n"/>
      <c r="PSK503" s="176" t="n"/>
      <c r="PSL503" s="176" t="n"/>
      <c r="PSM503" s="176" t="n"/>
      <c r="PSN503" s="176" t="n"/>
      <c r="PSO503" s="176" t="n"/>
      <c r="PSP503" s="176" t="n"/>
      <c r="PSQ503" s="176" t="n"/>
      <c r="PSR503" s="176" t="n"/>
      <c r="PSS503" s="176" t="n"/>
      <c r="PST503" s="176" t="n"/>
      <c r="PSU503" s="176" t="n"/>
      <c r="PSV503" s="176" t="n"/>
      <c r="PSW503" s="176" t="n"/>
      <c r="PSX503" s="176" t="n"/>
      <c r="PSY503" s="176" t="n"/>
      <c r="PSZ503" s="176" t="n"/>
      <c r="PTA503" s="176" t="n"/>
      <c r="PTB503" s="176" t="n"/>
      <c r="PTC503" s="176" t="n"/>
      <c r="PTD503" s="176" t="n"/>
      <c r="PTE503" s="176" t="n"/>
      <c r="PTF503" s="176" t="n"/>
      <c r="PTG503" s="176" t="n"/>
      <c r="PTH503" s="176" t="n"/>
      <c r="PTI503" s="176" t="n"/>
      <c r="PTJ503" s="176" t="n"/>
      <c r="PTK503" s="176" t="n"/>
      <c r="PTL503" s="176" t="n"/>
      <c r="PTM503" s="176" t="n"/>
      <c r="PTN503" s="176" t="n"/>
      <c r="PTO503" s="176" t="n"/>
      <c r="PTP503" s="176" t="n"/>
      <c r="PTQ503" s="176" t="n"/>
      <c r="PTR503" s="176" t="n"/>
      <c r="PTS503" s="176" t="n"/>
      <c r="PTT503" s="176" t="n"/>
      <c r="PTU503" s="176" t="n"/>
      <c r="PTV503" s="176" t="n"/>
      <c r="PTW503" s="176" t="n"/>
      <c r="PTX503" s="176" t="n"/>
      <c r="PTY503" s="176" t="n"/>
      <c r="PTZ503" s="176" t="n"/>
      <c r="PUA503" s="176" t="n"/>
      <c r="PUB503" s="176" t="n"/>
      <c r="PUC503" s="176" t="n"/>
      <c r="PUD503" s="176" t="n"/>
      <c r="PUE503" s="176" t="n"/>
      <c r="PUF503" s="176" t="n"/>
      <c r="PUG503" s="176" t="n"/>
      <c r="PUH503" s="176" t="n"/>
      <c r="PUI503" s="176" t="n"/>
      <c r="PUJ503" s="176" t="n"/>
      <c r="PUK503" s="176" t="n"/>
      <c r="PUL503" s="176" t="n"/>
      <c r="PUM503" s="176" t="n"/>
      <c r="PUN503" s="176" t="n"/>
      <c r="PUO503" s="176" t="n"/>
      <c r="PUP503" s="176" t="n"/>
      <c r="PUQ503" s="176" t="n"/>
      <c r="PUR503" s="176" t="n"/>
      <c r="PUS503" s="176" t="n"/>
      <c r="PUT503" s="176" t="n"/>
      <c r="PUU503" s="176" t="n"/>
      <c r="PUV503" s="176" t="n"/>
      <c r="PUW503" s="176" t="n"/>
      <c r="PUX503" s="176" t="n"/>
      <c r="PUY503" s="176" t="n"/>
      <c r="PUZ503" s="176" t="n"/>
      <c r="PVA503" s="176" t="n"/>
      <c r="PVB503" s="176" t="n"/>
      <c r="PVC503" s="176" t="n"/>
      <c r="PVD503" s="176" t="n"/>
      <c r="PVE503" s="176" t="n"/>
      <c r="PVF503" s="176" t="n"/>
      <c r="PVG503" s="176" t="n"/>
      <c r="PVH503" s="176" t="n"/>
      <c r="PVI503" s="176" t="n"/>
      <c r="PVJ503" s="176" t="n"/>
      <c r="PVK503" s="176" t="n"/>
      <c r="PVL503" s="176" t="n"/>
      <c r="PVM503" s="176" t="n"/>
      <c r="PVN503" s="176" t="n"/>
      <c r="PVO503" s="176" t="n"/>
      <c r="PVP503" s="176" t="n"/>
      <c r="PVQ503" s="176" t="n"/>
      <c r="PVR503" s="176" t="n"/>
      <c r="PVS503" s="176" t="n"/>
      <c r="PVT503" s="176" t="n"/>
      <c r="PVU503" s="176" t="n"/>
      <c r="PVV503" s="176" t="n"/>
      <c r="PVW503" s="176" t="n"/>
      <c r="PVX503" s="176" t="n"/>
      <c r="PVY503" s="176" t="n"/>
      <c r="PVZ503" s="176" t="n"/>
      <c r="PWA503" s="176" t="n"/>
      <c r="PWB503" s="176" t="n"/>
      <c r="PWC503" s="176" t="n"/>
      <c r="PWD503" s="176" t="n"/>
      <c r="PWE503" s="176" t="n"/>
      <c r="PWF503" s="176" t="n"/>
      <c r="PWG503" s="176" t="n"/>
      <c r="PWH503" s="176" t="n"/>
      <c r="PWI503" s="176" t="n"/>
      <c r="PWJ503" s="176" t="n"/>
      <c r="PWK503" s="176" t="n"/>
      <c r="PWL503" s="176" t="n"/>
      <c r="PWM503" s="176" t="n"/>
      <c r="PWN503" s="176" t="n"/>
      <c r="PWO503" s="176" t="n"/>
      <c r="PWP503" s="176" t="n"/>
      <c r="PWQ503" s="176" t="n"/>
      <c r="PWR503" s="176" t="n"/>
      <c r="PWS503" s="176" t="n"/>
      <c r="PWT503" s="176" t="n"/>
      <c r="PWU503" s="176" t="n"/>
      <c r="PWV503" s="176" t="n"/>
      <c r="PWW503" s="176" t="n"/>
      <c r="PWX503" s="176" t="n"/>
      <c r="PWY503" s="176" t="n"/>
      <c r="PWZ503" s="176" t="n"/>
      <c r="PXA503" s="176" t="n"/>
      <c r="PXB503" s="176" t="n"/>
      <c r="PXC503" s="176" t="n"/>
      <c r="PXD503" s="176" t="n"/>
      <c r="PXE503" s="176" t="n"/>
      <c r="PXF503" s="176" t="n"/>
      <c r="PXG503" s="176" t="n"/>
      <c r="PXH503" s="176" t="n"/>
      <c r="PXI503" s="176" t="n"/>
      <c r="PXJ503" s="176" t="n"/>
      <c r="PXK503" s="176" t="n"/>
      <c r="PXL503" s="176" t="n"/>
      <c r="PXM503" s="176" t="n"/>
      <c r="PXN503" s="176" t="n"/>
      <c r="PXO503" s="176" t="n"/>
      <c r="PXP503" s="176" t="n"/>
      <c r="PXQ503" s="176" t="n"/>
      <c r="PXR503" s="176" t="n"/>
      <c r="PXS503" s="176" t="n"/>
      <c r="PXT503" s="176" t="n"/>
      <c r="PXU503" s="176" t="n"/>
      <c r="PXV503" s="176" t="n"/>
      <c r="PXW503" s="176" t="n"/>
      <c r="PXX503" s="176" t="n"/>
      <c r="PXY503" s="176" t="n"/>
      <c r="PXZ503" s="176" t="n"/>
      <c r="PYA503" s="176" t="n"/>
      <c r="PYB503" s="176" t="n"/>
      <c r="PYC503" s="176" t="n"/>
      <c r="PYD503" s="176" t="n"/>
      <c r="PYE503" s="176" t="n"/>
      <c r="PYF503" s="176" t="n"/>
      <c r="PYG503" s="176" t="n"/>
      <c r="PYH503" s="176" t="n"/>
      <c r="PYI503" s="176" t="n"/>
      <c r="PYJ503" s="176" t="n"/>
      <c r="PYK503" s="176" t="n"/>
      <c r="PYL503" s="176" t="n"/>
      <c r="PYM503" s="176" t="n"/>
      <c r="PYN503" s="176" t="n"/>
      <c r="PYO503" s="176" t="n"/>
      <c r="PYP503" s="176" t="n"/>
      <c r="PYQ503" s="176" t="n"/>
      <c r="PYR503" s="176" t="n"/>
      <c r="PYS503" s="176" t="n"/>
      <c r="PYT503" s="176" t="n"/>
      <c r="PYU503" s="176" t="n"/>
      <c r="PYV503" s="176" t="n"/>
      <c r="PYW503" s="176" t="n"/>
      <c r="PYX503" s="176" t="n"/>
      <c r="PYY503" s="176" t="n"/>
      <c r="PYZ503" s="176" t="n"/>
      <c r="PZA503" s="176" t="n"/>
      <c r="PZB503" s="176" t="n"/>
      <c r="PZC503" s="176" t="n"/>
      <c r="PZD503" s="176" t="n"/>
      <c r="PZE503" s="176" t="n"/>
      <c r="PZF503" s="176" t="n"/>
      <c r="PZG503" s="176" t="n"/>
      <c r="PZH503" s="176" t="n"/>
      <c r="PZI503" s="176" t="n"/>
      <c r="PZJ503" s="176" t="n"/>
      <c r="PZK503" s="176" t="n"/>
      <c r="PZL503" s="176" t="n"/>
      <c r="PZM503" s="176" t="n"/>
      <c r="PZN503" s="176" t="n"/>
      <c r="PZO503" s="176" t="n"/>
      <c r="PZP503" s="176" t="n"/>
      <c r="PZQ503" s="176" t="n"/>
      <c r="PZR503" s="176" t="n"/>
      <c r="PZS503" s="176" t="n"/>
      <c r="PZT503" s="176" t="n"/>
      <c r="PZU503" s="176" t="n"/>
      <c r="PZV503" s="176" t="n"/>
      <c r="PZW503" s="176" t="n"/>
      <c r="PZX503" s="176" t="n"/>
      <c r="PZY503" s="176" t="n"/>
      <c r="PZZ503" s="176" t="n"/>
      <c r="QAA503" s="176" t="n"/>
      <c r="QAB503" s="176" t="n"/>
      <c r="QAC503" s="176" t="n"/>
      <c r="QAD503" s="176" t="n"/>
      <c r="QAE503" s="176" t="n"/>
      <c r="QAF503" s="176" t="n"/>
      <c r="QAG503" s="176" t="n"/>
      <c r="QAH503" s="176" t="n"/>
      <c r="QAI503" s="176" t="n"/>
      <c r="QAJ503" s="176" t="n"/>
      <c r="QAK503" s="176" t="n"/>
      <c r="QAL503" s="176" t="n"/>
      <c r="QAM503" s="176" t="n"/>
      <c r="QAN503" s="176" t="n"/>
      <c r="QAO503" s="176" t="n"/>
      <c r="QAP503" s="176" t="n"/>
      <c r="QAQ503" s="176" t="n"/>
      <c r="QAR503" s="176" t="n"/>
      <c r="QAS503" s="176" t="n"/>
      <c r="QAT503" s="176" t="n"/>
      <c r="QAU503" s="176" t="n"/>
      <c r="QAV503" s="176" t="n"/>
      <c r="QAW503" s="176" t="n"/>
      <c r="QAX503" s="176" t="n"/>
      <c r="QAY503" s="176" t="n"/>
      <c r="QAZ503" s="176" t="n"/>
      <c r="QBA503" s="176" t="n"/>
      <c r="QBB503" s="176" t="n"/>
      <c r="QBC503" s="176" t="n"/>
      <c r="QBD503" s="176" t="n"/>
      <c r="QBE503" s="176" t="n"/>
      <c r="QBF503" s="176" t="n"/>
      <c r="QBG503" s="176" t="n"/>
      <c r="QBH503" s="176" t="n"/>
      <c r="QBI503" s="176" t="n"/>
      <c r="QBJ503" s="176" t="n"/>
      <c r="QBK503" s="176" t="n"/>
      <c r="QBL503" s="176" t="n"/>
      <c r="QBM503" s="176" t="n"/>
      <c r="QBN503" s="176" t="n"/>
      <c r="QBO503" s="176" t="n"/>
      <c r="QBP503" s="176" t="n"/>
      <c r="QBQ503" s="176" t="n"/>
      <c r="QBR503" s="176" t="n"/>
      <c r="QBS503" s="176" t="n"/>
      <c r="QBT503" s="176" t="n"/>
      <c r="QBU503" s="176" t="n"/>
      <c r="QBV503" s="176" t="n"/>
      <c r="QBW503" s="176" t="n"/>
      <c r="QBX503" s="176" t="n"/>
      <c r="QBY503" s="176" t="n"/>
      <c r="QBZ503" s="176" t="n"/>
      <c r="QCA503" s="176" t="n"/>
      <c r="QCB503" s="176" t="n"/>
      <c r="QCC503" s="176" t="n"/>
      <c r="QCD503" s="176" t="n"/>
      <c r="QCE503" s="176" t="n"/>
      <c r="QCF503" s="176" t="n"/>
      <c r="QCG503" s="176" t="n"/>
      <c r="QCH503" s="176" t="n"/>
      <c r="QCI503" s="176" t="n"/>
      <c r="QCJ503" s="176" t="n"/>
      <c r="QCK503" s="176" t="n"/>
      <c r="QCL503" s="176" t="n"/>
      <c r="QCM503" s="176" t="n"/>
      <c r="QCN503" s="176" t="n"/>
      <c r="QCO503" s="176" t="n"/>
      <c r="QCP503" s="176" t="n"/>
      <c r="QCQ503" s="176" t="n"/>
      <c r="QCR503" s="176" t="n"/>
      <c r="QCS503" s="176" t="n"/>
      <c r="QCT503" s="176" t="n"/>
      <c r="QCU503" s="176" t="n"/>
      <c r="QCV503" s="176" t="n"/>
      <c r="QCW503" s="176" t="n"/>
      <c r="QCX503" s="176" t="n"/>
      <c r="QCY503" s="176" t="n"/>
      <c r="QCZ503" s="176" t="n"/>
      <c r="QDA503" s="176" t="n"/>
      <c r="QDB503" s="176" t="n"/>
      <c r="QDC503" s="176" t="n"/>
      <c r="QDD503" s="176" t="n"/>
      <c r="QDE503" s="176" t="n"/>
      <c r="QDF503" s="176" t="n"/>
      <c r="QDG503" s="176" t="n"/>
      <c r="QDH503" s="176" t="n"/>
      <c r="QDI503" s="176" t="n"/>
      <c r="QDJ503" s="176" t="n"/>
      <c r="QDK503" s="176" t="n"/>
      <c r="QDL503" s="176" t="n"/>
      <c r="QDM503" s="176" t="n"/>
      <c r="QDN503" s="176" t="n"/>
      <c r="QDO503" s="176" t="n"/>
      <c r="QDP503" s="176" t="n"/>
      <c r="QDQ503" s="176" t="n"/>
      <c r="QDR503" s="176" t="n"/>
      <c r="QDS503" s="176" t="n"/>
      <c r="QDT503" s="176" t="n"/>
      <c r="QDU503" s="176" t="n"/>
      <c r="QDV503" s="176" t="n"/>
      <c r="QDW503" s="176" t="n"/>
      <c r="QDX503" s="176" t="n"/>
      <c r="QDY503" s="176" t="n"/>
      <c r="QDZ503" s="176" t="n"/>
      <c r="QEA503" s="176" t="n"/>
      <c r="QEB503" s="176" t="n"/>
      <c r="QEC503" s="176" t="n"/>
      <c r="QED503" s="176" t="n"/>
      <c r="QEE503" s="176" t="n"/>
      <c r="QEF503" s="176" t="n"/>
      <c r="QEG503" s="176" t="n"/>
      <c r="QEH503" s="176" t="n"/>
      <c r="QEI503" s="176" t="n"/>
      <c r="QEJ503" s="176" t="n"/>
      <c r="QEK503" s="176" t="n"/>
      <c r="QEL503" s="176" t="n"/>
      <c r="QEM503" s="176" t="n"/>
      <c r="QEN503" s="176" t="n"/>
      <c r="QEO503" s="176" t="n"/>
      <c r="QEP503" s="176" t="n"/>
      <c r="QEQ503" s="176" t="n"/>
      <c r="QER503" s="176" t="n"/>
      <c r="QES503" s="176" t="n"/>
      <c r="QET503" s="176" t="n"/>
      <c r="QEU503" s="176" t="n"/>
      <c r="QEV503" s="176" t="n"/>
      <c r="QEW503" s="176" t="n"/>
      <c r="QEX503" s="176" t="n"/>
      <c r="QEY503" s="176" t="n"/>
      <c r="QEZ503" s="176" t="n"/>
      <c r="QFA503" s="176" t="n"/>
      <c r="QFB503" s="176" t="n"/>
      <c r="QFC503" s="176" t="n"/>
      <c r="QFD503" s="176" t="n"/>
      <c r="QFE503" s="176" t="n"/>
      <c r="QFF503" s="176" t="n"/>
      <c r="QFG503" s="176" t="n"/>
      <c r="QFH503" s="176" t="n"/>
      <c r="QFI503" s="176" t="n"/>
      <c r="QFJ503" s="176" t="n"/>
      <c r="QFK503" s="176" t="n"/>
      <c r="QFL503" s="176" t="n"/>
      <c r="QFM503" s="176" t="n"/>
      <c r="QFN503" s="176" t="n"/>
      <c r="QFO503" s="176" t="n"/>
      <c r="QFP503" s="176" t="n"/>
      <c r="QFQ503" s="176" t="n"/>
      <c r="QFR503" s="176" t="n"/>
      <c r="QFS503" s="176" t="n"/>
      <c r="QFT503" s="176" t="n"/>
      <c r="QFU503" s="176" t="n"/>
      <c r="QFV503" s="176" t="n"/>
      <c r="QFW503" s="176" t="n"/>
      <c r="QFX503" s="176" t="n"/>
      <c r="QFY503" s="176" t="n"/>
      <c r="QFZ503" s="176" t="n"/>
      <c r="QGA503" s="176" t="n"/>
      <c r="QGB503" s="176" t="n"/>
      <c r="QGC503" s="176" t="n"/>
      <c r="QGD503" s="176" t="n"/>
      <c r="QGE503" s="176" t="n"/>
      <c r="QGF503" s="176" t="n"/>
      <c r="QGG503" s="176" t="n"/>
      <c r="QGH503" s="176" t="n"/>
      <c r="QGI503" s="176" t="n"/>
      <c r="QGJ503" s="176" t="n"/>
      <c r="QGK503" s="176" t="n"/>
      <c r="QGL503" s="176" t="n"/>
      <c r="QGM503" s="176" t="n"/>
      <c r="QGN503" s="176" t="n"/>
      <c r="QGO503" s="176" t="n"/>
      <c r="QGP503" s="176" t="n"/>
      <c r="QGQ503" s="176" t="n"/>
      <c r="QGR503" s="176" t="n"/>
      <c r="QGS503" s="176" t="n"/>
      <c r="QGT503" s="176" t="n"/>
      <c r="QGU503" s="176" t="n"/>
      <c r="QGV503" s="176" t="n"/>
      <c r="QGW503" s="176" t="n"/>
      <c r="QGX503" s="176" t="n"/>
      <c r="QGY503" s="176" t="n"/>
      <c r="QGZ503" s="176" t="n"/>
      <c r="QHA503" s="176" t="n"/>
      <c r="QHB503" s="176" t="n"/>
      <c r="QHC503" s="176" t="n"/>
      <c r="QHD503" s="176" t="n"/>
      <c r="QHE503" s="176" t="n"/>
      <c r="QHF503" s="176" t="n"/>
      <c r="QHG503" s="176" t="n"/>
      <c r="QHH503" s="176" t="n"/>
      <c r="QHI503" s="176" t="n"/>
      <c r="QHJ503" s="176" t="n"/>
      <c r="QHK503" s="176" t="n"/>
      <c r="QHL503" s="176" t="n"/>
      <c r="QHM503" s="176" t="n"/>
      <c r="QHN503" s="176" t="n"/>
      <c r="QHO503" s="176" t="n"/>
      <c r="QHP503" s="176" t="n"/>
      <c r="QHQ503" s="176" t="n"/>
      <c r="QHR503" s="176" t="n"/>
      <c r="QHS503" s="176" t="n"/>
      <c r="QHT503" s="176" t="n"/>
      <c r="QHU503" s="176" t="n"/>
      <c r="QHV503" s="176" t="n"/>
      <c r="QHW503" s="176" t="n"/>
      <c r="QHX503" s="176" t="n"/>
      <c r="QHY503" s="176" t="n"/>
      <c r="QHZ503" s="176" t="n"/>
      <c r="QIA503" s="176" t="n"/>
      <c r="QIB503" s="176" t="n"/>
      <c r="QIC503" s="176" t="n"/>
      <c r="QID503" s="176" t="n"/>
      <c r="QIE503" s="176" t="n"/>
      <c r="QIF503" s="176" t="n"/>
      <c r="QIG503" s="176" t="n"/>
      <c r="QIH503" s="176" t="n"/>
      <c r="QII503" s="176" t="n"/>
      <c r="QIJ503" s="176" t="n"/>
      <c r="QIK503" s="176" t="n"/>
      <c r="QIL503" s="176" t="n"/>
      <c r="QIM503" s="176" t="n"/>
      <c r="QIN503" s="176" t="n"/>
      <c r="QIO503" s="176" t="n"/>
      <c r="QIP503" s="176" t="n"/>
      <c r="QIQ503" s="176" t="n"/>
      <c r="QIR503" s="176" t="n"/>
      <c r="QIS503" s="176" t="n"/>
      <c r="QIT503" s="176" t="n"/>
      <c r="QIU503" s="176" t="n"/>
      <c r="QIV503" s="176" t="n"/>
      <c r="QIW503" s="176" t="n"/>
      <c r="QIX503" s="176" t="n"/>
      <c r="QIY503" s="176" t="n"/>
      <c r="QIZ503" s="176" t="n"/>
      <c r="QJA503" s="176" t="n"/>
      <c r="QJB503" s="176" t="n"/>
      <c r="QJC503" s="176" t="n"/>
      <c r="QJD503" s="176" t="n"/>
      <c r="QJE503" s="176" t="n"/>
      <c r="QJF503" s="176" t="n"/>
      <c r="QJG503" s="176" t="n"/>
      <c r="QJH503" s="176" t="n"/>
      <c r="QJI503" s="176" t="n"/>
      <c r="QJJ503" s="176" t="n"/>
      <c r="QJK503" s="176" t="n"/>
      <c r="QJL503" s="176" t="n"/>
      <c r="QJM503" s="176" t="n"/>
      <c r="QJN503" s="176" t="n"/>
      <c r="QJO503" s="176" t="n"/>
      <c r="QJP503" s="176" t="n"/>
      <c r="QJQ503" s="176" t="n"/>
      <c r="QJR503" s="176" t="n"/>
      <c r="QJS503" s="176" t="n"/>
      <c r="QJT503" s="176" t="n"/>
      <c r="QJU503" s="176" t="n"/>
      <c r="QJV503" s="176" t="n"/>
      <c r="QJW503" s="176" t="n"/>
      <c r="QJX503" s="176" t="n"/>
      <c r="QJY503" s="176" t="n"/>
      <c r="QJZ503" s="176" t="n"/>
      <c r="QKA503" s="176" t="n"/>
      <c r="QKB503" s="176" t="n"/>
      <c r="QKC503" s="176" t="n"/>
      <c r="QKD503" s="176" t="n"/>
      <c r="QKE503" s="176" t="n"/>
      <c r="QKF503" s="176" t="n"/>
      <c r="QKG503" s="176" t="n"/>
      <c r="QKH503" s="176" t="n"/>
      <c r="QKI503" s="176" t="n"/>
      <c r="QKJ503" s="176" t="n"/>
      <c r="QKK503" s="176" t="n"/>
      <c r="QKL503" s="176" t="n"/>
      <c r="QKM503" s="176" t="n"/>
      <c r="QKN503" s="176" t="n"/>
      <c r="QKO503" s="176" t="n"/>
      <c r="QKP503" s="176" t="n"/>
      <c r="QKQ503" s="176" t="n"/>
      <c r="QKR503" s="176" t="n"/>
      <c r="QKS503" s="176" t="n"/>
      <c r="QKT503" s="176" t="n"/>
      <c r="QKU503" s="176" t="n"/>
      <c r="QKV503" s="176" t="n"/>
      <c r="QKW503" s="176" t="n"/>
      <c r="QKX503" s="176" t="n"/>
      <c r="QKY503" s="176" t="n"/>
      <c r="QKZ503" s="176" t="n"/>
      <c r="QLA503" s="176" t="n"/>
      <c r="QLB503" s="176" t="n"/>
      <c r="QLC503" s="176" t="n"/>
      <c r="QLD503" s="176" t="n"/>
      <c r="QLE503" s="176" t="n"/>
      <c r="QLF503" s="176" t="n"/>
      <c r="QLG503" s="176" t="n"/>
      <c r="QLH503" s="176" t="n"/>
      <c r="QLI503" s="176" t="n"/>
      <c r="QLJ503" s="176" t="n"/>
      <c r="QLK503" s="176" t="n"/>
      <c r="QLL503" s="176" t="n"/>
      <c r="QLM503" s="176" t="n"/>
      <c r="QLN503" s="176" t="n"/>
      <c r="QLO503" s="176" t="n"/>
      <c r="QLP503" s="176" t="n"/>
      <c r="QLQ503" s="176" t="n"/>
      <c r="QLR503" s="176" t="n"/>
      <c r="QLS503" s="176" t="n"/>
      <c r="QLT503" s="176" t="n"/>
      <c r="QLU503" s="176" t="n"/>
      <c r="QLV503" s="176" t="n"/>
      <c r="QLW503" s="176" t="n"/>
      <c r="QLX503" s="176" t="n"/>
      <c r="QLY503" s="176" t="n"/>
      <c r="QLZ503" s="176" t="n"/>
      <c r="QMA503" s="176" t="n"/>
      <c r="QMB503" s="176" t="n"/>
      <c r="QMC503" s="176" t="n"/>
      <c r="QMD503" s="176" t="n"/>
      <c r="QME503" s="176" t="n"/>
      <c r="QMF503" s="176" t="n"/>
      <c r="QMG503" s="176" t="n"/>
      <c r="QMH503" s="176" t="n"/>
      <c r="QMI503" s="176" t="n"/>
      <c r="QMJ503" s="176" t="n"/>
      <c r="QMK503" s="176" t="n"/>
      <c r="QML503" s="176" t="n"/>
      <c r="QMM503" s="176" t="n"/>
      <c r="QMN503" s="176" t="n"/>
      <c r="QMO503" s="176" t="n"/>
      <c r="QMP503" s="176" t="n"/>
      <c r="QMQ503" s="176" t="n"/>
      <c r="QMR503" s="176" t="n"/>
      <c r="QMS503" s="176" t="n"/>
      <c r="QMT503" s="176" t="n"/>
      <c r="QMU503" s="176" t="n"/>
      <c r="QMV503" s="176" t="n"/>
      <c r="QMW503" s="176" t="n"/>
      <c r="QMX503" s="176" t="n"/>
      <c r="QMY503" s="176" t="n"/>
      <c r="QMZ503" s="176" t="n"/>
      <c r="QNA503" s="176" t="n"/>
      <c r="QNB503" s="176" t="n"/>
      <c r="QNC503" s="176" t="n"/>
      <c r="QND503" s="176" t="n"/>
      <c r="QNE503" s="176" t="n"/>
      <c r="QNF503" s="176" t="n"/>
      <c r="QNG503" s="176" t="n"/>
      <c r="QNH503" s="176" t="n"/>
      <c r="QNI503" s="176" t="n"/>
      <c r="QNJ503" s="176" t="n"/>
      <c r="QNK503" s="176" t="n"/>
      <c r="QNL503" s="176" t="n"/>
      <c r="QNM503" s="176" t="n"/>
      <c r="QNN503" s="176" t="n"/>
      <c r="QNO503" s="176" t="n"/>
      <c r="QNP503" s="176" t="n"/>
      <c r="QNQ503" s="176" t="n"/>
      <c r="QNR503" s="176" t="n"/>
      <c r="QNS503" s="176" t="n"/>
      <c r="QNT503" s="176" t="n"/>
      <c r="QNU503" s="176" t="n"/>
      <c r="QNV503" s="176" t="n"/>
      <c r="QNW503" s="176" t="n"/>
      <c r="QNX503" s="176" t="n"/>
      <c r="QNY503" s="176" t="n"/>
      <c r="QNZ503" s="176" t="n"/>
      <c r="QOA503" s="176" t="n"/>
      <c r="QOB503" s="176" t="n"/>
      <c r="QOC503" s="176" t="n"/>
      <c r="QOD503" s="176" t="n"/>
      <c r="QOE503" s="176" t="n"/>
      <c r="QOF503" s="176" t="n"/>
      <c r="QOG503" s="176" t="n"/>
      <c r="QOH503" s="176" t="n"/>
      <c r="QOI503" s="176" t="n"/>
      <c r="QOJ503" s="176" t="n"/>
      <c r="QOK503" s="176" t="n"/>
      <c r="QOL503" s="176" t="n"/>
      <c r="QOM503" s="176" t="n"/>
      <c r="QON503" s="176" t="n"/>
      <c r="QOO503" s="176" t="n"/>
      <c r="QOP503" s="176" t="n"/>
      <c r="QOQ503" s="176" t="n"/>
      <c r="QOR503" s="176" t="n"/>
      <c r="QOS503" s="176" t="n"/>
      <c r="QOT503" s="176" t="n"/>
      <c r="QOU503" s="176" t="n"/>
      <c r="QOV503" s="176" t="n"/>
      <c r="QOW503" s="176" t="n"/>
      <c r="QOX503" s="176" t="n"/>
      <c r="QOY503" s="176" t="n"/>
      <c r="QOZ503" s="176" t="n"/>
      <c r="QPA503" s="176" t="n"/>
      <c r="QPB503" s="176" t="n"/>
      <c r="QPC503" s="176" t="n"/>
      <c r="QPD503" s="176" t="n"/>
      <c r="QPE503" s="176" t="n"/>
      <c r="QPF503" s="176" t="n"/>
      <c r="QPG503" s="176" t="n"/>
      <c r="QPH503" s="176" t="n"/>
      <c r="QPI503" s="176" t="n"/>
      <c r="QPJ503" s="176" t="n"/>
      <c r="QPK503" s="176" t="n"/>
      <c r="QPL503" s="176" t="n"/>
      <c r="QPM503" s="176" t="n"/>
      <c r="QPN503" s="176" t="n"/>
      <c r="QPO503" s="176" t="n"/>
      <c r="QPP503" s="176" t="n"/>
      <c r="QPQ503" s="176" t="n"/>
      <c r="QPR503" s="176" t="n"/>
      <c r="QPS503" s="176" t="n"/>
      <c r="QPT503" s="176" t="n"/>
      <c r="QPU503" s="176" t="n"/>
      <c r="QPV503" s="176" t="n"/>
      <c r="QPW503" s="176" t="n"/>
      <c r="QPX503" s="176" t="n"/>
      <c r="QPY503" s="176" t="n"/>
      <c r="QPZ503" s="176" t="n"/>
      <c r="QQA503" s="176" t="n"/>
      <c r="QQB503" s="176" t="n"/>
      <c r="QQC503" s="176" t="n"/>
      <c r="QQD503" s="176" t="n"/>
      <c r="QQE503" s="176" t="n"/>
      <c r="QQF503" s="176" t="n"/>
      <c r="QQG503" s="176" t="n"/>
      <c r="QQH503" s="176" t="n"/>
      <c r="QQI503" s="176" t="n"/>
      <c r="QQJ503" s="176" t="n"/>
      <c r="QQK503" s="176" t="n"/>
      <c r="QQL503" s="176" t="n"/>
      <c r="QQM503" s="176" t="n"/>
      <c r="QQN503" s="176" t="n"/>
      <c r="QQO503" s="176" t="n"/>
      <c r="QQP503" s="176" t="n"/>
      <c r="QQQ503" s="176" t="n"/>
      <c r="QQR503" s="176" t="n"/>
      <c r="QQS503" s="176" t="n"/>
      <c r="QQT503" s="176" t="n"/>
      <c r="QQU503" s="176" t="n"/>
      <c r="QQV503" s="176" t="n"/>
      <c r="QQW503" s="176" t="n"/>
      <c r="QQX503" s="176" t="n"/>
      <c r="QQY503" s="176" t="n"/>
      <c r="QQZ503" s="176" t="n"/>
      <c r="QRA503" s="176" t="n"/>
      <c r="QRB503" s="176" t="n"/>
      <c r="QRC503" s="176" t="n"/>
      <c r="QRD503" s="176" t="n"/>
      <c r="QRE503" s="176" t="n"/>
      <c r="QRF503" s="176" t="n"/>
      <c r="QRG503" s="176" t="n"/>
      <c r="QRH503" s="176" t="n"/>
      <c r="QRI503" s="176" t="n"/>
      <c r="QRJ503" s="176" t="n"/>
      <c r="QRK503" s="176" t="n"/>
      <c r="QRL503" s="176" t="n"/>
      <c r="QRM503" s="176" t="n"/>
      <c r="QRN503" s="176" t="n"/>
      <c r="QRO503" s="176" t="n"/>
      <c r="QRP503" s="176" t="n"/>
      <c r="QRQ503" s="176" t="n"/>
      <c r="QRR503" s="176" t="n"/>
      <c r="QRS503" s="176" t="n"/>
      <c r="QRT503" s="176" t="n"/>
      <c r="QRU503" s="176" t="n"/>
      <c r="QRV503" s="176" t="n"/>
      <c r="QRW503" s="176" t="n"/>
      <c r="QRX503" s="176" t="n"/>
      <c r="QRY503" s="176" t="n"/>
      <c r="QRZ503" s="176" t="n"/>
      <c r="QSA503" s="176" t="n"/>
      <c r="QSB503" s="176" t="n"/>
      <c r="QSC503" s="176" t="n"/>
      <c r="QSD503" s="176" t="n"/>
      <c r="QSE503" s="176" t="n"/>
      <c r="QSF503" s="176" t="n"/>
      <c r="QSG503" s="176" t="n"/>
      <c r="QSH503" s="176" t="n"/>
      <c r="QSI503" s="176" t="n"/>
      <c r="QSJ503" s="176" t="n"/>
      <c r="QSK503" s="176" t="n"/>
      <c r="QSL503" s="176" t="n"/>
      <c r="QSM503" s="176" t="n"/>
      <c r="QSN503" s="176" t="n"/>
      <c r="QSO503" s="176" t="n"/>
      <c r="QSP503" s="176" t="n"/>
      <c r="QSQ503" s="176" t="n"/>
      <c r="QSR503" s="176" t="n"/>
      <c r="QSS503" s="176" t="n"/>
      <c r="QST503" s="176" t="n"/>
      <c r="QSU503" s="176" t="n"/>
      <c r="QSV503" s="176" t="n"/>
      <c r="QSW503" s="176" t="n"/>
      <c r="QSX503" s="176" t="n"/>
      <c r="QSY503" s="176" t="n"/>
      <c r="QSZ503" s="176" t="n"/>
      <c r="QTA503" s="176" t="n"/>
      <c r="QTB503" s="176" t="n"/>
      <c r="QTC503" s="176" t="n"/>
      <c r="QTD503" s="176" t="n"/>
      <c r="QTE503" s="176" t="n"/>
      <c r="QTF503" s="176" t="n"/>
      <c r="QTG503" s="176" t="n"/>
      <c r="QTH503" s="176" t="n"/>
      <c r="QTI503" s="176" t="n"/>
      <c r="QTJ503" s="176" t="n"/>
      <c r="QTK503" s="176" t="n"/>
      <c r="QTL503" s="176" t="n"/>
      <c r="QTM503" s="176" t="n"/>
      <c r="QTN503" s="176" t="n"/>
      <c r="QTO503" s="176" t="n"/>
      <c r="QTP503" s="176" t="n"/>
      <c r="QTQ503" s="176" t="n"/>
      <c r="QTR503" s="176" t="n"/>
      <c r="QTS503" s="176" t="n"/>
      <c r="QTT503" s="176" t="n"/>
      <c r="QTU503" s="176" t="n"/>
      <c r="QTV503" s="176" t="n"/>
      <c r="QTW503" s="176" t="n"/>
      <c r="QTX503" s="176" t="n"/>
      <c r="QTY503" s="176" t="n"/>
      <c r="QTZ503" s="176" t="n"/>
      <c r="QUA503" s="176" t="n"/>
      <c r="QUB503" s="176" t="n"/>
      <c r="QUC503" s="176" t="n"/>
      <c r="QUD503" s="176" t="n"/>
      <c r="QUE503" s="176" t="n"/>
      <c r="QUF503" s="176" t="n"/>
      <c r="QUG503" s="176" t="n"/>
      <c r="QUH503" s="176" t="n"/>
      <c r="QUI503" s="176" t="n"/>
      <c r="QUJ503" s="176" t="n"/>
      <c r="QUK503" s="176" t="n"/>
      <c r="QUL503" s="176" t="n"/>
      <c r="QUM503" s="176" t="n"/>
      <c r="QUN503" s="176" t="n"/>
      <c r="QUO503" s="176" t="n"/>
      <c r="QUP503" s="176" t="n"/>
      <c r="QUQ503" s="176" t="n"/>
      <c r="QUR503" s="176" t="n"/>
      <c r="QUS503" s="176" t="n"/>
      <c r="QUT503" s="176" t="n"/>
      <c r="QUU503" s="176" t="n"/>
      <c r="QUV503" s="176" t="n"/>
      <c r="QUW503" s="176" t="n"/>
      <c r="QUX503" s="176" t="n"/>
      <c r="QUY503" s="176" t="n"/>
      <c r="QUZ503" s="176" t="n"/>
      <c r="QVA503" s="176" t="n"/>
      <c r="QVB503" s="176" t="n"/>
      <c r="QVC503" s="176" t="n"/>
      <c r="QVD503" s="176" t="n"/>
      <c r="QVE503" s="176" t="n"/>
      <c r="QVF503" s="176" t="n"/>
      <c r="QVG503" s="176" t="n"/>
      <c r="QVH503" s="176" t="n"/>
      <c r="QVI503" s="176" t="n"/>
      <c r="QVJ503" s="176" t="n"/>
      <c r="QVK503" s="176" t="n"/>
      <c r="QVL503" s="176" t="n"/>
      <c r="QVM503" s="176" t="n"/>
      <c r="QVN503" s="176" t="n"/>
      <c r="QVO503" s="176" t="n"/>
      <c r="QVP503" s="176" t="n"/>
      <c r="QVQ503" s="176" t="n"/>
      <c r="QVR503" s="176" t="n"/>
      <c r="QVS503" s="176" t="n"/>
      <c r="QVT503" s="176" t="n"/>
      <c r="QVU503" s="176" t="n"/>
      <c r="QVV503" s="176" t="n"/>
      <c r="QVW503" s="176" t="n"/>
      <c r="QVX503" s="176" t="n"/>
      <c r="QVY503" s="176" t="n"/>
      <c r="QVZ503" s="176" t="n"/>
      <c r="QWA503" s="176" t="n"/>
      <c r="QWB503" s="176" t="n"/>
      <c r="QWC503" s="176" t="n"/>
      <c r="QWD503" s="176" t="n"/>
      <c r="QWE503" s="176" t="n"/>
      <c r="QWF503" s="176" t="n"/>
      <c r="QWG503" s="176" t="n"/>
      <c r="QWH503" s="176" t="n"/>
      <c r="QWI503" s="176" t="n"/>
      <c r="QWJ503" s="176" t="n"/>
      <c r="QWK503" s="176" t="n"/>
      <c r="QWL503" s="176" t="n"/>
      <c r="QWM503" s="176" t="n"/>
      <c r="QWN503" s="176" t="n"/>
      <c r="QWO503" s="176" t="n"/>
      <c r="QWP503" s="176" t="n"/>
      <c r="QWQ503" s="176" t="n"/>
      <c r="QWR503" s="176" t="n"/>
      <c r="QWS503" s="176" t="n"/>
      <c r="QWT503" s="176" t="n"/>
      <c r="QWU503" s="176" t="n"/>
      <c r="QWV503" s="176" t="n"/>
      <c r="QWW503" s="176" t="n"/>
      <c r="QWX503" s="176" t="n"/>
      <c r="QWY503" s="176" t="n"/>
      <c r="QWZ503" s="176" t="n"/>
      <c r="QXA503" s="176" t="n"/>
      <c r="QXB503" s="176" t="n"/>
      <c r="QXC503" s="176" t="n"/>
      <c r="QXD503" s="176" t="n"/>
      <c r="QXE503" s="176" t="n"/>
      <c r="QXF503" s="176" t="n"/>
      <c r="QXG503" s="176" t="n"/>
      <c r="QXH503" s="176" t="n"/>
      <c r="QXI503" s="176" t="n"/>
      <c r="QXJ503" s="176" t="n"/>
      <c r="QXK503" s="176" t="n"/>
      <c r="QXL503" s="176" t="n"/>
      <c r="QXM503" s="176" t="n"/>
      <c r="QXN503" s="176" t="n"/>
      <c r="QXO503" s="176" t="n"/>
      <c r="QXP503" s="176" t="n"/>
      <c r="QXQ503" s="176" t="n"/>
      <c r="QXR503" s="176" t="n"/>
      <c r="QXS503" s="176" t="n"/>
      <c r="QXT503" s="176" t="n"/>
      <c r="QXU503" s="176" t="n"/>
      <c r="QXV503" s="176" t="n"/>
      <c r="QXW503" s="176" t="n"/>
      <c r="QXX503" s="176" t="n"/>
      <c r="QXY503" s="176" t="n"/>
      <c r="QXZ503" s="176" t="n"/>
      <c r="QYA503" s="176" t="n"/>
      <c r="QYB503" s="176" t="n"/>
      <c r="QYC503" s="176" t="n"/>
      <c r="QYD503" s="176" t="n"/>
      <c r="QYE503" s="176" t="n"/>
      <c r="QYF503" s="176" t="n"/>
      <c r="QYG503" s="176" t="n"/>
      <c r="QYH503" s="176" t="n"/>
      <c r="QYI503" s="176" t="n"/>
      <c r="QYJ503" s="176" t="n"/>
      <c r="QYK503" s="176" t="n"/>
      <c r="QYL503" s="176" t="n"/>
      <c r="QYM503" s="176" t="n"/>
      <c r="QYN503" s="176" t="n"/>
      <c r="QYO503" s="176" t="n"/>
      <c r="QYP503" s="176" t="n"/>
      <c r="QYQ503" s="176" t="n"/>
      <c r="QYR503" s="176" t="n"/>
      <c r="QYS503" s="176" t="n"/>
      <c r="QYT503" s="176" t="n"/>
      <c r="QYU503" s="176" t="n"/>
      <c r="QYV503" s="176" t="n"/>
      <c r="QYW503" s="176" t="n"/>
      <c r="QYX503" s="176" t="n"/>
      <c r="QYY503" s="176" t="n"/>
      <c r="QYZ503" s="176" t="n"/>
      <c r="QZA503" s="176" t="n"/>
      <c r="QZB503" s="176" t="n"/>
      <c r="QZC503" s="176" t="n"/>
      <c r="QZD503" s="176" t="n"/>
      <c r="QZE503" s="176" t="n"/>
      <c r="QZF503" s="176" t="n"/>
      <c r="QZG503" s="176" t="n"/>
      <c r="QZH503" s="176" t="n"/>
      <c r="QZI503" s="176" t="n"/>
      <c r="QZJ503" s="176" t="n"/>
      <c r="QZK503" s="176" t="n"/>
      <c r="QZL503" s="176" t="n"/>
      <c r="QZM503" s="176" t="n"/>
      <c r="QZN503" s="176" t="n"/>
      <c r="QZO503" s="176" t="n"/>
      <c r="QZP503" s="176" t="n"/>
      <c r="QZQ503" s="176" t="n"/>
      <c r="QZR503" s="176" t="n"/>
      <c r="QZS503" s="176" t="n"/>
      <c r="QZT503" s="176" t="n"/>
      <c r="QZU503" s="176" t="n"/>
      <c r="QZV503" s="176" t="n"/>
      <c r="QZW503" s="176" t="n"/>
      <c r="QZX503" s="176" t="n"/>
      <c r="QZY503" s="176" t="n"/>
      <c r="QZZ503" s="176" t="n"/>
      <c r="RAA503" s="176" t="n"/>
      <c r="RAB503" s="176" t="n"/>
      <c r="RAC503" s="176" t="n"/>
      <c r="RAD503" s="176" t="n"/>
      <c r="RAE503" s="176" t="n"/>
      <c r="RAF503" s="176" t="n"/>
      <c r="RAG503" s="176" t="n"/>
      <c r="RAH503" s="176" t="n"/>
      <c r="RAI503" s="176" t="n"/>
      <c r="RAJ503" s="176" t="n"/>
      <c r="RAK503" s="176" t="n"/>
      <c r="RAL503" s="176" t="n"/>
      <c r="RAM503" s="176" t="n"/>
      <c r="RAN503" s="176" t="n"/>
      <c r="RAO503" s="176" t="n"/>
      <c r="RAP503" s="176" t="n"/>
      <c r="RAQ503" s="176" t="n"/>
      <c r="RAR503" s="176" t="n"/>
      <c r="RAS503" s="176" t="n"/>
      <c r="RAT503" s="176" t="n"/>
      <c r="RAU503" s="176" t="n"/>
      <c r="RAV503" s="176" t="n"/>
      <c r="RAW503" s="176" t="n"/>
      <c r="RAX503" s="176" t="n"/>
      <c r="RAY503" s="176" t="n"/>
      <c r="RAZ503" s="176" t="n"/>
      <c r="RBA503" s="176" t="n"/>
      <c r="RBB503" s="176" t="n"/>
      <c r="RBC503" s="176" t="n"/>
      <c r="RBD503" s="176" t="n"/>
      <c r="RBE503" s="176" t="n"/>
      <c r="RBF503" s="176" t="n"/>
      <c r="RBG503" s="176" t="n"/>
      <c r="RBH503" s="176" t="n"/>
      <c r="RBI503" s="176" t="n"/>
      <c r="RBJ503" s="176" t="n"/>
      <c r="RBK503" s="176" t="n"/>
      <c r="RBL503" s="176" t="n"/>
      <c r="RBM503" s="176" t="n"/>
      <c r="RBN503" s="176" t="n"/>
      <c r="RBO503" s="176" t="n"/>
      <c r="RBP503" s="176" t="n"/>
      <c r="RBQ503" s="176" t="n"/>
      <c r="RBR503" s="176" t="n"/>
      <c r="RBS503" s="176" t="n"/>
      <c r="RBT503" s="176" t="n"/>
      <c r="RBU503" s="176" t="n"/>
      <c r="RBV503" s="176" t="n"/>
      <c r="RBW503" s="176" t="n"/>
      <c r="RBX503" s="176" t="n"/>
      <c r="RBY503" s="176" t="n"/>
      <c r="RBZ503" s="176" t="n"/>
      <c r="RCA503" s="176" t="n"/>
      <c r="RCB503" s="176" t="n"/>
      <c r="RCC503" s="176" t="n"/>
      <c r="RCD503" s="176" t="n"/>
      <c r="RCE503" s="176" t="n"/>
      <c r="RCF503" s="176" t="n"/>
      <c r="RCG503" s="176" t="n"/>
      <c r="RCH503" s="176" t="n"/>
      <c r="RCI503" s="176" t="n"/>
      <c r="RCJ503" s="176" t="n"/>
      <c r="RCK503" s="176" t="n"/>
      <c r="RCL503" s="176" t="n"/>
      <c r="RCM503" s="176" t="n"/>
      <c r="RCN503" s="176" t="n"/>
      <c r="RCO503" s="176" t="n"/>
      <c r="RCP503" s="176" t="n"/>
      <c r="RCQ503" s="176" t="n"/>
      <c r="RCR503" s="176" t="n"/>
      <c r="RCS503" s="176" t="n"/>
      <c r="RCT503" s="176" t="n"/>
      <c r="RCU503" s="176" t="n"/>
      <c r="RCV503" s="176" t="n"/>
      <c r="RCW503" s="176" t="n"/>
      <c r="RCX503" s="176" t="n"/>
      <c r="RCY503" s="176" t="n"/>
      <c r="RCZ503" s="176" t="n"/>
      <c r="RDA503" s="176" t="n"/>
      <c r="RDB503" s="176" t="n"/>
      <c r="RDC503" s="176" t="n"/>
      <c r="RDD503" s="176" t="n"/>
      <c r="RDE503" s="176" t="n"/>
      <c r="RDF503" s="176" t="n"/>
      <c r="RDG503" s="176" t="n"/>
      <c r="RDH503" s="176" t="n"/>
      <c r="RDI503" s="176" t="n"/>
      <c r="RDJ503" s="176" t="n"/>
      <c r="RDK503" s="176" t="n"/>
      <c r="RDL503" s="176" t="n"/>
      <c r="RDM503" s="176" t="n"/>
      <c r="RDN503" s="176" t="n"/>
      <c r="RDO503" s="176" t="n"/>
      <c r="RDP503" s="176" t="n"/>
      <c r="RDQ503" s="176" t="n"/>
      <c r="RDR503" s="176" t="n"/>
      <c r="RDS503" s="176" t="n"/>
      <c r="RDT503" s="176" t="n"/>
      <c r="RDU503" s="176" t="n"/>
      <c r="RDV503" s="176" t="n"/>
      <c r="RDW503" s="176" t="n"/>
      <c r="RDX503" s="176" t="n"/>
      <c r="RDY503" s="176" t="n"/>
      <c r="RDZ503" s="176" t="n"/>
      <c r="REA503" s="176" t="n"/>
      <c r="REB503" s="176" t="n"/>
      <c r="REC503" s="176" t="n"/>
      <c r="RED503" s="176" t="n"/>
      <c r="REE503" s="176" t="n"/>
      <c r="REF503" s="176" t="n"/>
      <c r="REG503" s="176" t="n"/>
      <c r="REH503" s="176" t="n"/>
      <c r="REI503" s="176" t="n"/>
      <c r="REJ503" s="176" t="n"/>
      <c r="REK503" s="176" t="n"/>
      <c r="REL503" s="176" t="n"/>
      <c r="REM503" s="176" t="n"/>
      <c r="REN503" s="176" t="n"/>
      <c r="REO503" s="176" t="n"/>
      <c r="REP503" s="176" t="n"/>
      <c r="REQ503" s="176" t="n"/>
      <c r="RER503" s="176" t="n"/>
      <c r="RES503" s="176" t="n"/>
      <c r="RET503" s="176" t="n"/>
      <c r="REU503" s="176" t="n"/>
      <c r="REV503" s="176" t="n"/>
      <c r="REW503" s="176" t="n"/>
      <c r="REX503" s="176" t="n"/>
      <c r="REY503" s="176" t="n"/>
      <c r="REZ503" s="176" t="n"/>
      <c r="RFA503" s="176" t="n"/>
      <c r="RFB503" s="176" t="n"/>
      <c r="RFC503" s="176" t="n"/>
      <c r="RFD503" s="176" t="n"/>
      <c r="RFE503" s="176" t="n"/>
      <c r="RFF503" s="176" t="n"/>
      <c r="RFG503" s="176" t="n"/>
      <c r="RFH503" s="176" t="n"/>
      <c r="RFI503" s="176" t="n"/>
      <c r="RFJ503" s="176" t="n"/>
      <c r="RFK503" s="176" t="n"/>
      <c r="RFL503" s="176" t="n"/>
      <c r="RFM503" s="176" t="n"/>
      <c r="RFN503" s="176" t="n"/>
      <c r="RFO503" s="176" t="n"/>
      <c r="RFP503" s="176" t="n"/>
      <c r="RFQ503" s="176" t="n"/>
      <c r="RFR503" s="176" t="n"/>
      <c r="RFS503" s="176" t="n"/>
      <c r="RFT503" s="176" t="n"/>
      <c r="RFU503" s="176" t="n"/>
      <c r="RFV503" s="176" t="n"/>
      <c r="RFW503" s="176" t="n"/>
      <c r="RFX503" s="176" t="n"/>
      <c r="RFY503" s="176" t="n"/>
      <c r="RFZ503" s="176" t="n"/>
      <c r="RGA503" s="176" t="n"/>
      <c r="RGB503" s="176" t="n"/>
      <c r="RGC503" s="176" t="n"/>
      <c r="RGD503" s="176" t="n"/>
      <c r="RGE503" s="176" t="n"/>
      <c r="RGF503" s="176" t="n"/>
      <c r="RGG503" s="176" t="n"/>
      <c r="RGH503" s="176" t="n"/>
      <c r="RGI503" s="176" t="n"/>
      <c r="RGJ503" s="176" t="n"/>
      <c r="RGK503" s="176" t="n"/>
      <c r="RGL503" s="176" t="n"/>
      <c r="RGM503" s="176" t="n"/>
      <c r="RGN503" s="176" t="n"/>
      <c r="RGO503" s="176" t="n"/>
      <c r="RGP503" s="176" t="n"/>
      <c r="RGQ503" s="176" t="n"/>
      <c r="RGR503" s="176" t="n"/>
      <c r="RGS503" s="176" t="n"/>
      <c r="RGT503" s="176" t="n"/>
      <c r="RGU503" s="176" t="n"/>
      <c r="RGV503" s="176" t="n"/>
      <c r="RGW503" s="176" t="n"/>
      <c r="RGX503" s="176" t="n"/>
      <c r="RGY503" s="176" t="n"/>
      <c r="RGZ503" s="176" t="n"/>
      <c r="RHA503" s="176" t="n"/>
      <c r="RHB503" s="176" t="n"/>
      <c r="RHC503" s="176" t="n"/>
      <c r="RHD503" s="176" t="n"/>
      <c r="RHE503" s="176" t="n"/>
      <c r="RHF503" s="176" t="n"/>
      <c r="RHG503" s="176" t="n"/>
      <c r="RHH503" s="176" t="n"/>
      <c r="RHI503" s="176" t="n"/>
      <c r="RHJ503" s="176" t="n"/>
      <c r="RHK503" s="176" t="n"/>
      <c r="RHL503" s="176" t="n"/>
      <c r="RHM503" s="176" t="n"/>
      <c r="RHN503" s="176" t="n"/>
      <c r="RHO503" s="176" t="n"/>
      <c r="RHP503" s="176" t="n"/>
      <c r="RHQ503" s="176" t="n"/>
      <c r="RHR503" s="176" t="n"/>
      <c r="RHS503" s="176" t="n"/>
      <c r="RHT503" s="176" t="n"/>
      <c r="RHU503" s="176" t="n"/>
      <c r="RHV503" s="176" t="n"/>
      <c r="RHW503" s="176" t="n"/>
      <c r="RHX503" s="176" t="n"/>
      <c r="RHY503" s="176" t="n"/>
      <c r="RHZ503" s="176" t="n"/>
      <c r="RIA503" s="176" t="n"/>
      <c r="RIB503" s="176" t="n"/>
      <c r="RIC503" s="176" t="n"/>
      <c r="RID503" s="176" t="n"/>
      <c r="RIE503" s="176" t="n"/>
      <c r="RIF503" s="176" t="n"/>
      <c r="RIG503" s="176" t="n"/>
      <c r="RIH503" s="176" t="n"/>
      <c r="RII503" s="176" t="n"/>
      <c r="RIJ503" s="176" t="n"/>
      <c r="RIK503" s="176" t="n"/>
      <c r="RIL503" s="176" t="n"/>
      <c r="RIM503" s="176" t="n"/>
      <c r="RIN503" s="176" t="n"/>
      <c r="RIO503" s="176" t="n"/>
      <c r="RIP503" s="176" t="n"/>
      <c r="RIQ503" s="176" t="n"/>
      <c r="RIR503" s="176" t="n"/>
      <c r="RIS503" s="176" t="n"/>
      <c r="RIT503" s="176" t="n"/>
      <c r="RIU503" s="176" t="n"/>
      <c r="RIV503" s="176" t="n"/>
      <c r="RIW503" s="176" t="n"/>
      <c r="RIX503" s="176" t="n"/>
      <c r="RIY503" s="176" t="n"/>
      <c r="RIZ503" s="176" t="n"/>
      <c r="RJA503" s="176" t="n"/>
      <c r="RJB503" s="176" t="n"/>
      <c r="RJC503" s="176" t="n"/>
      <c r="RJD503" s="176" t="n"/>
      <c r="RJE503" s="176" t="n"/>
      <c r="RJF503" s="176" t="n"/>
      <c r="RJG503" s="176" t="n"/>
      <c r="RJH503" s="176" t="n"/>
      <c r="RJI503" s="176" t="n"/>
      <c r="RJJ503" s="176" t="n"/>
      <c r="RJK503" s="176" t="n"/>
      <c r="RJL503" s="176" t="n"/>
      <c r="RJM503" s="176" t="n"/>
      <c r="RJN503" s="176" t="n"/>
      <c r="RJO503" s="176" t="n"/>
      <c r="RJP503" s="176" t="n"/>
      <c r="RJQ503" s="176" t="n"/>
      <c r="RJR503" s="176" t="n"/>
      <c r="RJS503" s="176" t="n"/>
      <c r="RJT503" s="176" t="n"/>
      <c r="RJU503" s="176" t="n"/>
      <c r="RJV503" s="176" t="n"/>
      <c r="RJW503" s="176" t="n"/>
      <c r="RJX503" s="176" t="n"/>
      <c r="RJY503" s="176" t="n"/>
      <c r="RJZ503" s="176" t="n"/>
      <c r="RKA503" s="176" t="n"/>
      <c r="RKB503" s="176" t="n"/>
      <c r="RKC503" s="176" t="n"/>
      <c r="RKD503" s="176" t="n"/>
      <c r="RKE503" s="176" t="n"/>
      <c r="RKF503" s="176" t="n"/>
      <c r="RKG503" s="176" t="n"/>
      <c r="RKH503" s="176" t="n"/>
      <c r="RKI503" s="176" t="n"/>
      <c r="RKJ503" s="176" t="n"/>
      <c r="RKK503" s="176" t="n"/>
      <c r="RKL503" s="176" t="n"/>
      <c r="RKM503" s="176" t="n"/>
      <c r="RKN503" s="176" t="n"/>
      <c r="RKO503" s="176" t="n"/>
      <c r="RKP503" s="176" t="n"/>
      <c r="RKQ503" s="176" t="n"/>
      <c r="RKR503" s="176" t="n"/>
      <c r="RKS503" s="176" t="n"/>
      <c r="RKT503" s="176" t="n"/>
      <c r="RKU503" s="176" t="n"/>
      <c r="RKV503" s="176" t="n"/>
      <c r="RKW503" s="176" t="n"/>
      <c r="RKX503" s="176" t="n"/>
      <c r="RKY503" s="176" t="n"/>
      <c r="RKZ503" s="176" t="n"/>
      <c r="RLA503" s="176" t="n"/>
      <c r="RLB503" s="176" t="n"/>
      <c r="RLC503" s="176" t="n"/>
      <c r="RLD503" s="176" t="n"/>
      <c r="RLE503" s="176" t="n"/>
      <c r="RLF503" s="176" t="n"/>
      <c r="RLG503" s="176" t="n"/>
      <c r="RLH503" s="176" t="n"/>
      <c r="RLI503" s="176" t="n"/>
      <c r="RLJ503" s="176" t="n"/>
      <c r="RLK503" s="176" t="n"/>
      <c r="RLL503" s="176" t="n"/>
      <c r="RLM503" s="176" t="n"/>
      <c r="RLN503" s="176" t="n"/>
      <c r="RLO503" s="176" t="n"/>
      <c r="RLP503" s="176" t="n"/>
      <c r="RLQ503" s="176" t="n"/>
      <c r="RLR503" s="176" t="n"/>
      <c r="RLS503" s="176" t="n"/>
      <c r="RLT503" s="176" t="n"/>
      <c r="RLU503" s="176" t="n"/>
      <c r="RLV503" s="176" t="n"/>
      <c r="RLW503" s="176" t="n"/>
      <c r="RLX503" s="176" t="n"/>
      <c r="RLY503" s="176" t="n"/>
      <c r="RLZ503" s="176" t="n"/>
      <c r="RMA503" s="176" t="n"/>
      <c r="RMB503" s="176" t="n"/>
      <c r="RMC503" s="176" t="n"/>
      <c r="RMD503" s="176" t="n"/>
      <c r="RME503" s="176" t="n"/>
      <c r="RMF503" s="176" t="n"/>
      <c r="RMG503" s="176" t="n"/>
      <c r="RMH503" s="176" t="n"/>
      <c r="RMI503" s="176" t="n"/>
      <c r="RMJ503" s="176" t="n"/>
      <c r="RMK503" s="176" t="n"/>
      <c r="RML503" s="176" t="n"/>
      <c r="RMM503" s="176" t="n"/>
      <c r="RMN503" s="176" t="n"/>
      <c r="RMO503" s="176" t="n"/>
      <c r="RMP503" s="176" t="n"/>
      <c r="RMQ503" s="176" t="n"/>
      <c r="RMR503" s="176" t="n"/>
      <c r="RMS503" s="176" t="n"/>
      <c r="RMT503" s="176" t="n"/>
      <c r="RMU503" s="176" t="n"/>
      <c r="RMV503" s="176" t="n"/>
      <c r="RMW503" s="176" t="n"/>
      <c r="RMX503" s="176" t="n"/>
      <c r="RMY503" s="176" t="n"/>
      <c r="RMZ503" s="176" t="n"/>
      <c r="RNA503" s="176" t="n"/>
      <c r="RNB503" s="176" t="n"/>
      <c r="RNC503" s="176" t="n"/>
      <c r="RND503" s="176" t="n"/>
      <c r="RNE503" s="176" t="n"/>
      <c r="RNF503" s="176" t="n"/>
      <c r="RNG503" s="176" t="n"/>
      <c r="RNH503" s="176" t="n"/>
      <c r="RNI503" s="176" t="n"/>
      <c r="RNJ503" s="176" t="n"/>
      <c r="RNK503" s="176" t="n"/>
      <c r="RNL503" s="176" t="n"/>
      <c r="RNM503" s="176" t="n"/>
      <c r="RNN503" s="176" t="n"/>
      <c r="RNO503" s="176" t="n"/>
      <c r="RNP503" s="176" t="n"/>
      <c r="RNQ503" s="176" t="n"/>
      <c r="RNR503" s="176" t="n"/>
      <c r="RNS503" s="176" t="n"/>
      <c r="RNT503" s="176" t="n"/>
      <c r="RNU503" s="176" t="n"/>
      <c r="RNV503" s="176" t="n"/>
      <c r="RNW503" s="176" t="n"/>
      <c r="RNX503" s="176" t="n"/>
      <c r="RNY503" s="176" t="n"/>
      <c r="RNZ503" s="176" t="n"/>
      <c r="ROA503" s="176" t="n"/>
      <c r="ROB503" s="176" t="n"/>
      <c r="ROC503" s="176" t="n"/>
      <c r="ROD503" s="176" t="n"/>
      <c r="ROE503" s="176" t="n"/>
      <c r="ROF503" s="176" t="n"/>
      <c r="ROG503" s="176" t="n"/>
      <c r="ROH503" s="176" t="n"/>
      <c r="ROI503" s="176" t="n"/>
      <c r="ROJ503" s="176" t="n"/>
      <c r="ROK503" s="176" t="n"/>
      <c r="ROL503" s="176" t="n"/>
      <c r="ROM503" s="176" t="n"/>
      <c r="RON503" s="176" t="n"/>
      <c r="ROO503" s="176" t="n"/>
      <c r="ROP503" s="176" t="n"/>
      <c r="ROQ503" s="176" t="n"/>
      <c r="ROR503" s="176" t="n"/>
      <c r="ROS503" s="176" t="n"/>
      <c r="ROT503" s="176" t="n"/>
      <c r="ROU503" s="176" t="n"/>
      <c r="ROV503" s="176" t="n"/>
      <c r="ROW503" s="176" t="n"/>
      <c r="ROX503" s="176" t="n"/>
      <c r="ROY503" s="176" t="n"/>
      <c r="ROZ503" s="176" t="n"/>
      <c r="RPA503" s="176" t="n"/>
      <c r="RPB503" s="176" t="n"/>
      <c r="RPC503" s="176" t="n"/>
      <c r="RPD503" s="176" t="n"/>
      <c r="RPE503" s="176" t="n"/>
      <c r="RPF503" s="176" t="n"/>
      <c r="RPG503" s="176" t="n"/>
      <c r="RPH503" s="176" t="n"/>
      <c r="RPI503" s="176" t="n"/>
      <c r="RPJ503" s="176" t="n"/>
      <c r="RPK503" s="176" t="n"/>
      <c r="RPL503" s="176" t="n"/>
      <c r="RPM503" s="176" t="n"/>
      <c r="RPN503" s="176" t="n"/>
      <c r="RPO503" s="176" t="n"/>
      <c r="RPP503" s="176" t="n"/>
      <c r="RPQ503" s="176" t="n"/>
      <c r="RPR503" s="176" t="n"/>
      <c r="RPS503" s="176" t="n"/>
      <c r="RPT503" s="176" t="n"/>
      <c r="RPU503" s="176" t="n"/>
      <c r="RPV503" s="176" t="n"/>
      <c r="RPW503" s="176" t="n"/>
      <c r="RPX503" s="176" t="n"/>
      <c r="RPY503" s="176" t="n"/>
      <c r="RPZ503" s="176" t="n"/>
      <c r="RQA503" s="176" t="n"/>
      <c r="RQB503" s="176" t="n"/>
      <c r="RQC503" s="176" t="n"/>
      <c r="RQD503" s="176" t="n"/>
      <c r="RQE503" s="176" t="n"/>
      <c r="RQF503" s="176" t="n"/>
      <c r="RQG503" s="176" t="n"/>
      <c r="RQH503" s="176" t="n"/>
      <c r="RQI503" s="176" t="n"/>
      <c r="RQJ503" s="176" t="n"/>
      <c r="RQK503" s="176" t="n"/>
      <c r="RQL503" s="176" t="n"/>
      <c r="RQM503" s="176" t="n"/>
      <c r="RQN503" s="176" t="n"/>
      <c r="RQO503" s="176" t="n"/>
      <c r="RQP503" s="176" t="n"/>
      <c r="RQQ503" s="176" t="n"/>
      <c r="RQR503" s="176" t="n"/>
      <c r="RQS503" s="176" t="n"/>
      <c r="RQT503" s="176" t="n"/>
      <c r="RQU503" s="176" t="n"/>
      <c r="RQV503" s="176" t="n"/>
      <c r="RQW503" s="176" t="n"/>
      <c r="RQX503" s="176" t="n"/>
      <c r="RQY503" s="176" t="n"/>
      <c r="RQZ503" s="176" t="n"/>
      <c r="RRA503" s="176" t="n"/>
      <c r="RRB503" s="176" t="n"/>
      <c r="RRC503" s="176" t="n"/>
      <c r="RRD503" s="176" t="n"/>
      <c r="RRE503" s="176" t="n"/>
      <c r="RRF503" s="176" t="n"/>
      <c r="RRG503" s="176" t="n"/>
      <c r="RRH503" s="176" t="n"/>
      <c r="RRI503" s="176" t="n"/>
      <c r="RRJ503" s="176" t="n"/>
      <c r="RRK503" s="176" t="n"/>
      <c r="RRL503" s="176" t="n"/>
      <c r="RRM503" s="176" t="n"/>
      <c r="RRN503" s="176" t="n"/>
      <c r="RRO503" s="176" t="n"/>
      <c r="RRP503" s="176" t="n"/>
      <c r="RRQ503" s="176" t="n"/>
      <c r="RRR503" s="176" t="n"/>
      <c r="RRS503" s="176" t="n"/>
      <c r="RRT503" s="176" t="n"/>
      <c r="RRU503" s="176" t="n"/>
      <c r="RRV503" s="176" t="n"/>
      <c r="RRW503" s="176" t="n"/>
      <c r="RRX503" s="176" t="n"/>
      <c r="RRY503" s="176" t="n"/>
      <c r="RRZ503" s="176" t="n"/>
      <c r="RSA503" s="176" t="n"/>
      <c r="RSB503" s="176" t="n"/>
      <c r="RSC503" s="176" t="n"/>
      <c r="RSD503" s="176" t="n"/>
      <c r="RSE503" s="176" t="n"/>
      <c r="RSF503" s="176" t="n"/>
      <c r="RSG503" s="176" t="n"/>
      <c r="RSH503" s="176" t="n"/>
      <c r="RSI503" s="176" t="n"/>
      <c r="RSJ503" s="176" t="n"/>
      <c r="RSK503" s="176" t="n"/>
      <c r="RSL503" s="176" t="n"/>
      <c r="RSM503" s="176" t="n"/>
      <c r="RSN503" s="176" t="n"/>
      <c r="RSO503" s="176" t="n"/>
      <c r="RSP503" s="176" t="n"/>
      <c r="RSQ503" s="176" t="n"/>
      <c r="RSR503" s="176" t="n"/>
      <c r="RSS503" s="176" t="n"/>
      <c r="RST503" s="176" t="n"/>
      <c r="RSU503" s="176" t="n"/>
      <c r="RSV503" s="176" t="n"/>
      <c r="RSW503" s="176" t="n"/>
      <c r="RSX503" s="176" t="n"/>
      <c r="RSY503" s="176" t="n"/>
      <c r="RSZ503" s="176" t="n"/>
      <c r="RTA503" s="176" t="n"/>
      <c r="RTB503" s="176" t="n"/>
      <c r="RTC503" s="176" t="n"/>
      <c r="RTD503" s="176" t="n"/>
      <c r="RTE503" s="176" t="n"/>
      <c r="RTF503" s="176" t="n"/>
      <c r="RTG503" s="176" t="n"/>
      <c r="RTH503" s="176" t="n"/>
      <c r="RTI503" s="176" t="n"/>
      <c r="RTJ503" s="176" t="n"/>
      <c r="RTK503" s="176" t="n"/>
      <c r="RTL503" s="176" t="n"/>
      <c r="RTM503" s="176" t="n"/>
      <c r="RTN503" s="176" t="n"/>
      <c r="RTO503" s="176" t="n"/>
      <c r="RTP503" s="176" t="n"/>
      <c r="RTQ503" s="176" t="n"/>
      <c r="RTR503" s="176" t="n"/>
      <c r="RTS503" s="176" t="n"/>
      <c r="RTT503" s="176" t="n"/>
      <c r="RTU503" s="176" t="n"/>
      <c r="RTV503" s="176" t="n"/>
      <c r="RTW503" s="176" t="n"/>
      <c r="RTX503" s="176" t="n"/>
      <c r="RTY503" s="176" t="n"/>
      <c r="RTZ503" s="176" t="n"/>
      <c r="RUA503" s="176" t="n"/>
      <c r="RUB503" s="176" t="n"/>
      <c r="RUC503" s="176" t="n"/>
      <c r="RUD503" s="176" t="n"/>
      <c r="RUE503" s="176" t="n"/>
      <c r="RUF503" s="176" t="n"/>
      <c r="RUG503" s="176" t="n"/>
      <c r="RUH503" s="176" t="n"/>
      <c r="RUI503" s="176" t="n"/>
      <c r="RUJ503" s="176" t="n"/>
      <c r="RUK503" s="176" t="n"/>
      <c r="RUL503" s="176" t="n"/>
      <c r="RUM503" s="176" t="n"/>
      <c r="RUN503" s="176" t="n"/>
      <c r="RUO503" s="176" t="n"/>
      <c r="RUP503" s="176" t="n"/>
      <c r="RUQ503" s="176" t="n"/>
      <c r="RUR503" s="176" t="n"/>
      <c r="RUS503" s="176" t="n"/>
      <c r="RUT503" s="176" t="n"/>
      <c r="RUU503" s="176" t="n"/>
      <c r="RUV503" s="176" t="n"/>
      <c r="RUW503" s="176" t="n"/>
      <c r="RUX503" s="176" t="n"/>
      <c r="RUY503" s="176" t="n"/>
      <c r="RUZ503" s="176" t="n"/>
      <c r="RVA503" s="176" t="n"/>
      <c r="RVB503" s="176" t="n"/>
      <c r="RVC503" s="176" t="n"/>
      <c r="RVD503" s="176" t="n"/>
      <c r="RVE503" s="176" t="n"/>
      <c r="RVF503" s="176" t="n"/>
      <c r="RVG503" s="176" t="n"/>
      <c r="RVH503" s="176" t="n"/>
      <c r="RVI503" s="176" t="n"/>
      <c r="RVJ503" s="176" t="n"/>
      <c r="RVK503" s="176" t="n"/>
      <c r="RVL503" s="176" t="n"/>
      <c r="RVM503" s="176" t="n"/>
      <c r="RVN503" s="176" t="n"/>
      <c r="RVO503" s="176" t="n"/>
      <c r="RVP503" s="176" t="n"/>
      <c r="RVQ503" s="176" t="n"/>
      <c r="RVR503" s="176" t="n"/>
      <c r="RVS503" s="176" t="n"/>
      <c r="RVT503" s="176" t="n"/>
      <c r="RVU503" s="176" t="n"/>
      <c r="RVV503" s="176" t="n"/>
      <c r="RVW503" s="176" t="n"/>
      <c r="RVX503" s="176" t="n"/>
      <c r="RVY503" s="176" t="n"/>
      <c r="RVZ503" s="176" t="n"/>
      <c r="RWA503" s="176" t="n"/>
      <c r="RWB503" s="176" t="n"/>
      <c r="RWC503" s="176" t="n"/>
      <c r="RWD503" s="176" t="n"/>
      <c r="RWE503" s="176" t="n"/>
      <c r="RWF503" s="176" t="n"/>
      <c r="RWG503" s="176" t="n"/>
      <c r="RWH503" s="176" t="n"/>
      <c r="RWI503" s="176" t="n"/>
      <c r="RWJ503" s="176" t="n"/>
      <c r="RWK503" s="176" t="n"/>
      <c r="RWL503" s="176" t="n"/>
      <c r="RWM503" s="176" t="n"/>
      <c r="RWN503" s="176" t="n"/>
      <c r="RWO503" s="176" t="n"/>
      <c r="RWP503" s="176" t="n"/>
      <c r="RWQ503" s="176" t="n"/>
      <c r="RWR503" s="176" t="n"/>
      <c r="RWS503" s="176" t="n"/>
      <c r="RWT503" s="176" t="n"/>
      <c r="RWU503" s="176" t="n"/>
      <c r="RWV503" s="176" t="n"/>
      <c r="RWW503" s="176" t="n"/>
      <c r="RWX503" s="176" t="n"/>
      <c r="RWY503" s="176" t="n"/>
      <c r="RWZ503" s="176" t="n"/>
      <c r="RXA503" s="176" t="n"/>
      <c r="RXB503" s="176" t="n"/>
      <c r="RXC503" s="176" t="n"/>
      <c r="RXD503" s="176" t="n"/>
      <c r="RXE503" s="176" t="n"/>
      <c r="RXF503" s="176" t="n"/>
      <c r="RXG503" s="176" t="n"/>
      <c r="RXH503" s="176" t="n"/>
      <c r="RXI503" s="176" t="n"/>
      <c r="RXJ503" s="176" t="n"/>
      <c r="RXK503" s="176" t="n"/>
      <c r="RXL503" s="176" t="n"/>
      <c r="RXM503" s="176" t="n"/>
      <c r="RXN503" s="176" t="n"/>
      <c r="RXO503" s="176" t="n"/>
      <c r="RXP503" s="176" t="n"/>
      <c r="RXQ503" s="176" t="n"/>
      <c r="RXR503" s="176" t="n"/>
      <c r="RXS503" s="176" t="n"/>
      <c r="RXT503" s="176" t="n"/>
      <c r="RXU503" s="176" t="n"/>
      <c r="RXV503" s="176" t="n"/>
      <c r="RXW503" s="176" t="n"/>
      <c r="RXX503" s="176" t="n"/>
      <c r="RXY503" s="176" t="n"/>
      <c r="RXZ503" s="176" t="n"/>
      <c r="RYA503" s="176" t="n"/>
      <c r="RYB503" s="176" t="n"/>
      <c r="RYC503" s="176" t="n"/>
      <c r="RYD503" s="176" t="n"/>
      <c r="RYE503" s="176" t="n"/>
      <c r="RYF503" s="176" t="n"/>
      <c r="RYG503" s="176" t="n"/>
      <c r="RYH503" s="176" t="n"/>
      <c r="RYI503" s="176" t="n"/>
      <c r="RYJ503" s="176" t="n"/>
      <c r="RYK503" s="176" t="n"/>
      <c r="RYL503" s="176" t="n"/>
      <c r="RYM503" s="176" t="n"/>
      <c r="RYN503" s="176" t="n"/>
      <c r="RYO503" s="176" t="n"/>
      <c r="RYP503" s="176" t="n"/>
      <c r="RYQ503" s="176" t="n"/>
      <c r="RYR503" s="176" t="n"/>
      <c r="RYS503" s="176" t="n"/>
      <c r="RYT503" s="176" t="n"/>
      <c r="RYU503" s="176" t="n"/>
      <c r="RYV503" s="176" t="n"/>
      <c r="RYW503" s="176" t="n"/>
      <c r="RYX503" s="176" t="n"/>
      <c r="RYY503" s="176" t="n"/>
      <c r="RYZ503" s="176" t="n"/>
      <c r="RZA503" s="176" t="n"/>
      <c r="RZB503" s="176" t="n"/>
      <c r="RZC503" s="176" t="n"/>
      <c r="RZD503" s="176" t="n"/>
      <c r="RZE503" s="176" t="n"/>
      <c r="RZF503" s="176" t="n"/>
      <c r="RZG503" s="176" t="n"/>
      <c r="RZH503" s="176" t="n"/>
      <c r="RZI503" s="176" t="n"/>
      <c r="RZJ503" s="176" t="n"/>
      <c r="RZK503" s="176" t="n"/>
      <c r="RZL503" s="176" t="n"/>
      <c r="RZM503" s="176" t="n"/>
      <c r="RZN503" s="176" t="n"/>
      <c r="RZO503" s="176" t="n"/>
      <c r="RZP503" s="176" t="n"/>
      <c r="RZQ503" s="176" t="n"/>
      <c r="RZR503" s="176" t="n"/>
      <c r="RZS503" s="176" t="n"/>
      <c r="RZT503" s="176" t="n"/>
      <c r="RZU503" s="176" t="n"/>
      <c r="RZV503" s="176" t="n"/>
      <c r="RZW503" s="176" t="n"/>
      <c r="RZX503" s="176" t="n"/>
      <c r="RZY503" s="176" t="n"/>
      <c r="RZZ503" s="176" t="n"/>
      <c r="SAA503" s="176" t="n"/>
      <c r="SAB503" s="176" t="n"/>
      <c r="SAC503" s="176" t="n"/>
      <c r="SAD503" s="176" t="n"/>
      <c r="SAE503" s="176" t="n"/>
      <c r="SAF503" s="176" t="n"/>
      <c r="SAG503" s="176" t="n"/>
      <c r="SAH503" s="176" t="n"/>
      <c r="SAI503" s="176" t="n"/>
      <c r="SAJ503" s="176" t="n"/>
      <c r="SAK503" s="176" t="n"/>
      <c r="SAL503" s="176" t="n"/>
      <c r="SAM503" s="176" t="n"/>
      <c r="SAN503" s="176" t="n"/>
      <c r="SAO503" s="176" t="n"/>
      <c r="SAP503" s="176" t="n"/>
      <c r="SAQ503" s="176" t="n"/>
      <c r="SAR503" s="176" t="n"/>
      <c r="SAS503" s="176" t="n"/>
      <c r="SAT503" s="176" t="n"/>
      <c r="SAU503" s="176" t="n"/>
      <c r="SAV503" s="176" t="n"/>
      <c r="SAW503" s="176" t="n"/>
      <c r="SAX503" s="176" t="n"/>
      <c r="SAY503" s="176" t="n"/>
      <c r="SAZ503" s="176" t="n"/>
      <c r="SBA503" s="176" t="n"/>
      <c r="SBB503" s="176" t="n"/>
      <c r="SBC503" s="176" t="n"/>
      <c r="SBD503" s="176" t="n"/>
      <c r="SBE503" s="176" t="n"/>
      <c r="SBF503" s="176" t="n"/>
      <c r="SBG503" s="176" t="n"/>
      <c r="SBH503" s="176" t="n"/>
      <c r="SBI503" s="176" t="n"/>
      <c r="SBJ503" s="176" t="n"/>
      <c r="SBK503" s="176" t="n"/>
      <c r="SBL503" s="176" t="n"/>
      <c r="SBM503" s="176" t="n"/>
      <c r="SBN503" s="176" t="n"/>
      <c r="SBO503" s="176" t="n"/>
      <c r="SBP503" s="176" t="n"/>
      <c r="SBQ503" s="176" t="n"/>
      <c r="SBR503" s="176" t="n"/>
      <c r="SBS503" s="176" t="n"/>
      <c r="SBT503" s="176" t="n"/>
      <c r="SBU503" s="176" t="n"/>
      <c r="SBV503" s="176" t="n"/>
      <c r="SBW503" s="176" t="n"/>
      <c r="SBX503" s="176" t="n"/>
      <c r="SBY503" s="176" t="n"/>
      <c r="SBZ503" s="176" t="n"/>
      <c r="SCA503" s="176" t="n"/>
      <c r="SCB503" s="176" t="n"/>
      <c r="SCC503" s="176" t="n"/>
      <c r="SCD503" s="176" t="n"/>
      <c r="SCE503" s="176" t="n"/>
      <c r="SCF503" s="176" t="n"/>
      <c r="SCG503" s="176" t="n"/>
      <c r="SCH503" s="176" t="n"/>
      <c r="SCI503" s="176" t="n"/>
      <c r="SCJ503" s="176" t="n"/>
      <c r="SCK503" s="176" t="n"/>
      <c r="SCL503" s="176" t="n"/>
      <c r="SCM503" s="176" t="n"/>
      <c r="SCN503" s="176" t="n"/>
      <c r="SCO503" s="176" t="n"/>
      <c r="SCP503" s="176" t="n"/>
      <c r="SCQ503" s="176" t="n"/>
      <c r="SCR503" s="176" t="n"/>
      <c r="SCS503" s="176" t="n"/>
      <c r="SCT503" s="176" t="n"/>
      <c r="SCU503" s="176" t="n"/>
      <c r="SCV503" s="176" t="n"/>
      <c r="SCW503" s="176" t="n"/>
      <c r="SCX503" s="176" t="n"/>
      <c r="SCY503" s="176" t="n"/>
      <c r="SCZ503" s="176" t="n"/>
      <c r="SDA503" s="176" t="n"/>
      <c r="SDB503" s="176" t="n"/>
      <c r="SDC503" s="176" t="n"/>
      <c r="SDD503" s="176" t="n"/>
      <c r="SDE503" s="176" t="n"/>
      <c r="SDF503" s="176" t="n"/>
      <c r="SDG503" s="176" t="n"/>
      <c r="SDH503" s="176" t="n"/>
      <c r="SDI503" s="176" t="n"/>
      <c r="SDJ503" s="176" t="n"/>
      <c r="SDK503" s="176" t="n"/>
      <c r="SDL503" s="176" t="n"/>
      <c r="SDM503" s="176" t="n"/>
      <c r="SDN503" s="176" t="n"/>
      <c r="SDO503" s="176" t="n"/>
      <c r="SDP503" s="176" t="n"/>
      <c r="SDQ503" s="176" t="n"/>
      <c r="SDR503" s="176" t="n"/>
      <c r="SDS503" s="176" t="n"/>
      <c r="SDT503" s="176" t="n"/>
      <c r="SDU503" s="176" t="n"/>
      <c r="SDV503" s="176" t="n"/>
      <c r="SDW503" s="176" t="n"/>
      <c r="SDX503" s="176" t="n"/>
      <c r="SDY503" s="176" t="n"/>
      <c r="SDZ503" s="176" t="n"/>
      <c r="SEA503" s="176" t="n"/>
      <c r="SEB503" s="176" t="n"/>
      <c r="SEC503" s="176" t="n"/>
      <c r="SED503" s="176" t="n"/>
      <c r="SEE503" s="176" t="n"/>
      <c r="SEF503" s="176" t="n"/>
      <c r="SEG503" s="176" t="n"/>
      <c r="SEH503" s="176" t="n"/>
      <c r="SEI503" s="176" t="n"/>
      <c r="SEJ503" s="176" t="n"/>
      <c r="SEK503" s="176" t="n"/>
      <c r="SEL503" s="176" t="n"/>
      <c r="SEM503" s="176" t="n"/>
      <c r="SEN503" s="176" t="n"/>
      <c r="SEO503" s="176" t="n"/>
      <c r="SEP503" s="176" t="n"/>
      <c r="SEQ503" s="176" t="n"/>
      <c r="SER503" s="176" t="n"/>
      <c r="SES503" s="176" t="n"/>
      <c r="SET503" s="176" t="n"/>
      <c r="SEU503" s="176" t="n"/>
      <c r="SEV503" s="176" t="n"/>
      <c r="SEW503" s="176" t="n"/>
      <c r="SEX503" s="176" t="n"/>
      <c r="SEY503" s="176" t="n"/>
      <c r="SEZ503" s="176" t="n"/>
      <c r="SFA503" s="176" t="n"/>
      <c r="SFB503" s="176" t="n"/>
      <c r="SFC503" s="176" t="n"/>
      <c r="SFD503" s="176" t="n"/>
      <c r="SFE503" s="176" t="n"/>
      <c r="SFF503" s="176" t="n"/>
      <c r="SFG503" s="176" t="n"/>
      <c r="SFH503" s="176" t="n"/>
      <c r="SFI503" s="176" t="n"/>
      <c r="SFJ503" s="176" t="n"/>
      <c r="SFK503" s="176" t="n"/>
      <c r="SFL503" s="176" t="n"/>
      <c r="SFM503" s="176" t="n"/>
      <c r="SFN503" s="176" t="n"/>
      <c r="SFO503" s="176" t="n"/>
      <c r="SFP503" s="176" t="n"/>
      <c r="SFQ503" s="176" t="n"/>
      <c r="SFR503" s="176" t="n"/>
      <c r="SFS503" s="176" t="n"/>
      <c r="SFT503" s="176" t="n"/>
      <c r="SFU503" s="176" t="n"/>
      <c r="SFV503" s="176" t="n"/>
      <c r="SFW503" s="176" t="n"/>
      <c r="SFX503" s="176" t="n"/>
      <c r="SFY503" s="176" t="n"/>
      <c r="SFZ503" s="176" t="n"/>
      <c r="SGA503" s="176" t="n"/>
      <c r="SGB503" s="176" t="n"/>
      <c r="SGC503" s="176" t="n"/>
      <c r="SGD503" s="176" t="n"/>
      <c r="SGE503" s="176" t="n"/>
      <c r="SGF503" s="176" t="n"/>
      <c r="SGG503" s="176" t="n"/>
      <c r="SGH503" s="176" t="n"/>
      <c r="SGI503" s="176" t="n"/>
      <c r="SGJ503" s="176" t="n"/>
      <c r="SGK503" s="176" t="n"/>
      <c r="SGL503" s="176" t="n"/>
      <c r="SGM503" s="176" t="n"/>
      <c r="SGN503" s="176" t="n"/>
      <c r="SGO503" s="176" t="n"/>
      <c r="SGP503" s="176" t="n"/>
      <c r="SGQ503" s="176" t="n"/>
      <c r="SGR503" s="176" t="n"/>
      <c r="SGS503" s="176" t="n"/>
      <c r="SGT503" s="176" t="n"/>
      <c r="SGU503" s="176" t="n"/>
      <c r="SGV503" s="176" t="n"/>
      <c r="SGW503" s="176" t="n"/>
      <c r="SGX503" s="176" t="n"/>
      <c r="SGY503" s="176" t="n"/>
      <c r="SGZ503" s="176" t="n"/>
      <c r="SHA503" s="176" t="n"/>
      <c r="SHB503" s="176" t="n"/>
      <c r="SHC503" s="176" t="n"/>
      <c r="SHD503" s="176" t="n"/>
      <c r="SHE503" s="176" t="n"/>
      <c r="SHF503" s="176" t="n"/>
      <c r="SHG503" s="176" t="n"/>
      <c r="SHH503" s="176" t="n"/>
      <c r="SHI503" s="176" t="n"/>
      <c r="SHJ503" s="176" t="n"/>
      <c r="SHK503" s="176" t="n"/>
      <c r="SHL503" s="176" t="n"/>
      <c r="SHM503" s="176" t="n"/>
      <c r="SHN503" s="176" t="n"/>
      <c r="SHO503" s="176" t="n"/>
      <c r="SHP503" s="176" t="n"/>
      <c r="SHQ503" s="176" t="n"/>
      <c r="SHR503" s="176" t="n"/>
      <c r="SHS503" s="176" t="n"/>
      <c r="SHT503" s="176" t="n"/>
      <c r="SHU503" s="176" t="n"/>
      <c r="SHV503" s="176" t="n"/>
      <c r="SHW503" s="176" t="n"/>
      <c r="SHX503" s="176" t="n"/>
      <c r="SHY503" s="176" t="n"/>
      <c r="SHZ503" s="176" t="n"/>
      <c r="SIA503" s="176" t="n"/>
      <c r="SIB503" s="176" t="n"/>
      <c r="SIC503" s="176" t="n"/>
      <c r="SID503" s="176" t="n"/>
      <c r="SIE503" s="176" t="n"/>
      <c r="SIF503" s="176" t="n"/>
      <c r="SIG503" s="176" t="n"/>
      <c r="SIH503" s="176" t="n"/>
      <c r="SII503" s="176" t="n"/>
      <c r="SIJ503" s="176" t="n"/>
      <c r="SIK503" s="176" t="n"/>
      <c r="SIL503" s="176" t="n"/>
      <c r="SIM503" s="176" t="n"/>
      <c r="SIN503" s="176" t="n"/>
      <c r="SIO503" s="176" t="n"/>
      <c r="SIP503" s="176" t="n"/>
      <c r="SIQ503" s="176" t="n"/>
      <c r="SIR503" s="176" t="n"/>
      <c r="SIS503" s="176" t="n"/>
      <c r="SIT503" s="176" t="n"/>
      <c r="SIU503" s="176" t="n"/>
      <c r="SIV503" s="176" t="n"/>
      <c r="SIW503" s="176" t="n"/>
      <c r="SIX503" s="176" t="n"/>
      <c r="SIY503" s="176" t="n"/>
      <c r="SIZ503" s="176" t="n"/>
      <c r="SJA503" s="176" t="n"/>
      <c r="SJB503" s="176" t="n"/>
      <c r="SJC503" s="176" t="n"/>
      <c r="SJD503" s="176" t="n"/>
      <c r="SJE503" s="176" t="n"/>
      <c r="SJF503" s="176" t="n"/>
      <c r="SJG503" s="176" t="n"/>
      <c r="SJH503" s="176" t="n"/>
      <c r="SJI503" s="176" t="n"/>
      <c r="SJJ503" s="176" t="n"/>
      <c r="SJK503" s="176" t="n"/>
      <c r="SJL503" s="176" t="n"/>
      <c r="SJM503" s="176" t="n"/>
      <c r="SJN503" s="176" t="n"/>
      <c r="SJO503" s="176" t="n"/>
      <c r="SJP503" s="176" t="n"/>
      <c r="SJQ503" s="176" t="n"/>
      <c r="SJR503" s="176" t="n"/>
      <c r="SJS503" s="176" t="n"/>
      <c r="SJT503" s="176" t="n"/>
      <c r="SJU503" s="176" t="n"/>
      <c r="SJV503" s="176" t="n"/>
      <c r="SJW503" s="176" t="n"/>
      <c r="SJX503" s="176" t="n"/>
      <c r="SJY503" s="176" t="n"/>
      <c r="SJZ503" s="176" t="n"/>
      <c r="SKA503" s="176" t="n"/>
      <c r="SKB503" s="176" t="n"/>
      <c r="SKC503" s="176" t="n"/>
      <c r="SKD503" s="176" t="n"/>
      <c r="SKE503" s="176" t="n"/>
      <c r="SKF503" s="176" t="n"/>
      <c r="SKG503" s="176" t="n"/>
      <c r="SKH503" s="176" t="n"/>
      <c r="SKI503" s="176" t="n"/>
      <c r="SKJ503" s="176" t="n"/>
      <c r="SKK503" s="176" t="n"/>
      <c r="SKL503" s="176" t="n"/>
      <c r="SKM503" s="176" t="n"/>
      <c r="SKN503" s="176" t="n"/>
      <c r="SKO503" s="176" t="n"/>
      <c r="SKP503" s="176" t="n"/>
      <c r="SKQ503" s="176" t="n"/>
      <c r="SKR503" s="176" t="n"/>
      <c r="SKS503" s="176" t="n"/>
      <c r="SKT503" s="176" t="n"/>
      <c r="SKU503" s="176" t="n"/>
      <c r="SKV503" s="176" t="n"/>
      <c r="SKW503" s="176" t="n"/>
      <c r="SKX503" s="176" t="n"/>
      <c r="SKY503" s="176" t="n"/>
      <c r="SKZ503" s="176" t="n"/>
      <c r="SLA503" s="176" t="n"/>
      <c r="SLB503" s="176" t="n"/>
      <c r="SLC503" s="176" t="n"/>
      <c r="SLD503" s="176" t="n"/>
      <c r="SLE503" s="176" t="n"/>
      <c r="SLF503" s="176" t="n"/>
      <c r="SLG503" s="176" t="n"/>
      <c r="SLH503" s="176" t="n"/>
      <c r="SLI503" s="176" t="n"/>
      <c r="SLJ503" s="176" t="n"/>
      <c r="SLK503" s="176" t="n"/>
      <c r="SLL503" s="176" t="n"/>
      <c r="SLM503" s="176" t="n"/>
      <c r="SLN503" s="176" t="n"/>
      <c r="SLO503" s="176" t="n"/>
      <c r="SLP503" s="176" t="n"/>
      <c r="SLQ503" s="176" t="n"/>
      <c r="SLR503" s="176" t="n"/>
      <c r="SLS503" s="176" t="n"/>
      <c r="SLT503" s="176" t="n"/>
      <c r="SLU503" s="176" t="n"/>
      <c r="SLV503" s="176" t="n"/>
      <c r="SLW503" s="176" t="n"/>
      <c r="SLX503" s="176" t="n"/>
      <c r="SLY503" s="176" t="n"/>
      <c r="SLZ503" s="176" t="n"/>
      <c r="SMA503" s="176" t="n"/>
      <c r="SMB503" s="176" t="n"/>
      <c r="SMC503" s="176" t="n"/>
      <c r="SMD503" s="176" t="n"/>
      <c r="SME503" s="176" t="n"/>
      <c r="SMF503" s="176" t="n"/>
      <c r="SMG503" s="176" t="n"/>
      <c r="SMH503" s="176" t="n"/>
      <c r="SMI503" s="176" t="n"/>
      <c r="SMJ503" s="176" t="n"/>
      <c r="SMK503" s="176" t="n"/>
      <c r="SML503" s="176" t="n"/>
      <c r="SMM503" s="176" t="n"/>
      <c r="SMN503" s="176" t="n"/>
      <c r="SMO503" s="176" t="n"/>
      <c r="SMP503" s="176" t="n"/>
      <c r="SMQ503" s="176" t="n"/>
      <c r="SMR503" s="176" t="n"/>
      <c r="SMS503" s="176" t="n"/>
      <c r="SMT503" s="176" t="n"/>
      <c r="SMU503" s="176" t="n"/>
      <c r="SMV503" s="176" t="n"/>
      <c r="SMW503" s="176" t="n"/>
      <c r="SMX503" s="176" t="n"/>
      <c r="SMY503" s="176" t="n"/>
      <c r="SMZ503" s="176" t="n"/>
      <c r="SNA503" s="176" t="n"/>
      <c r="SNB503" s="176" t="n"/>
      <c r="SNC503" s="176" t="n"/>
      <c r="SND503" s="176" t="n"/>
      <c r="SNE503" s="176" t="n"/>
      <c r="SNF503" s="176" t="n"/>
      <c r="SNG503" s="176" t="n"/>
      <c r="SNH503" s="176" t="n"/>
      <c r="SNI503" s="176" t="n"/>
      <c r="SNJ503" s="176" t="n"/>
      <c r="SNK503" s="176" t="n"/>
      <c r="SNL503" s="176" t="n"/>
      <c r="SNM503" s="176" t="n"/>
      <c r="SNN503" s="176" t="n"/>
      <c r="SNO503" s="176" t="n"/>
      <c r="SNP503" s="176" t="n"/>
      <c r="SNQ503" s="176" t="n"/>
      <c r="SNR503" s="176" t="n"/>
      <c r="SNS503" s="176" t="n"/>
      <c r="SNT503" s="176" t="n"/>
      <c r="SNU503" s="176" t="n"/>
      <c r="SNV503" s="176" t="n"/>
      <c r="SNW503" s="176" t="n"/>
      <c r="SNX503" s="176" t="n"/>
      <c r="SNY503" s="176" t="n"/>
      <c r="SNZ503" s="176" t="n"/>
      <c r="SOA503" s="176" t="n"/>
      <c r="SOB503" s="176" t="n"/>
      <c r="SOC503" s="176" t="n"/>
      <c r="SOD503" s="176" t="n"/>
      <c r="SOE503" s="176" t="n"/>
      <c r="SOF503" s="176" t="n"/>
      <c r="SOG503" s="176" t="n"/>
      <c r="SOH503" s="176" t="n"/>
      <c r="SOI503" s="176" t="n"/>
      <c r="SOJ503" s="176" t="n"/>
      <c r="SOK503" s="176" t="n"/>
      <c r="SOL503" s="176" t="n"/>
      <c r="SOM503" s="176" t="n"/>
      <c r="SON503" s="176" t="n"/>
      <c r="SOO503" s="176" t="n"/>
      <c r="SOP503" s="176" t="n"/>
      <c r="SOQ503" s="176" t="n"/>
      <c r="SOR503" s="176" t="n"/>
      <c r="SOS503" s="176" t="n"/>
      <c r="SOT503" s="176" t="n"/>
      <c r="SOU503" s="176" t="n"/>
      <c r="SOV503" s="176" t="n"/>
      <c r="SOW503" s="176" t="n"/>
      <c r="SOX503" s="176" t="n"/>
      <c r="SOY503" s="176" t="n"/>
      <c r="SOZ503" s="176" t="n"/>
      <c r="SPA503" s="176" t="n"/>
      <c r="SPB503" s="176" t="n"/>
      <c r="SPC503" s="176" t="n"/>
      <c r="SPD503" s="176" t="n"/>
      <c r="SPE503" s="176" t="n"/>
      <c r="SPF503" s="176" t="n"/>
      <c r="SPG503" s="176" t="n"/>
      <c r="SPH503" s="176" t="n"/>
      <c r="SPI503" s="176" t="n"/>
      <c r="SPJ503" s="176" t="n"/>
      <c r="SPK503" s="176" t="n"/>
      <c r="SPL503" s="176" t="n"/>
      <c r="SPM503" s="176" t="n"/>
      <c r="SPN503" s="176" t="n"/>
      <c r="SPO503" s="176" t="n"/>
      <c r="SPP503" s="176" t="n"/>
      <c r="SPQ503" s="176" t="n"/>
      <c r="SPR503" s="176" t="n"/>
      <c r="SPS503" s="176" t="n"/>
      <c r="SPT503" s="176" t="n"/>
      <c r="SPU503" s="176" t="n"/>
      <c r="SPV503" s="176" t="n"/>
      <c r="SPW503" s="176" t="n"/>
      <c r="SPX503" s="176" t="n"/>
      <c r="SPY503" s="176" t="n"/>
      <c r="SPZ503" s="176" t="n"/>
      <c r="SQA503" s="176" t="n"/>
      <c r="SQB503" s="176" t="n"/>
      <c r="SQC503" s="176" t="n"/>
      <c r="SQD503" s="176" t="n"/>
      <c r="SQE503" s="176" t="n"/>
      <c r="SQF503" s="176" t="n"/>
      <c r="SQG503" s="176" t="n"/>
      <c r="SQH503" s="176" t="n"/>
      <c r="SQI503" s="176" t="n"/>
      <c r="SQJ503" s="176" t="n"/>
      <c r="SQK503" s="176" t="n"/>
      <c r="SQL503" s="176" t="n"/>
      <c r="SQM503" s="176" t="n"/>
      <c r="SQN503" s="176" t="n"/>
      <c r="SQO503" s="176" t="n"/>
      <c r="SQP503" s="176" t="n"/>
      <c r="SQQ503" s="176" t="n"/>
      <c r="SQR503" s="176" t="n"/>
      <c r="SQS503" s="176" t="n"/>
      <c r="SQT503" s="176" t="n"/>
      <c r="SQU503" s="176" t="n"/>
      <c r="SQV503" s="176" t="n"/>
      <c r="SQW503" s="176" t="n"/>
      <c r="SQX503" s="176" t="n"/>
      <c r="SQY503" s="176" t="n"/>
      <c r="SQZ503" s="176" t="n"/>
      <c r="SRA503" s="176" t="n"/>
      <c r="SRB503" s="176" t="n"/>
      <c r="SRC503" s="176" t="n"/>
      <c r="SRD503" s="176" t="n"/>
      <c r="SRE503" s="176" t="n"/>
      <c r="SRF503" s="176" t="n"/>
      <c r="SRG503" s="176" t="n"/>
      <c r="SRH503" s="176" t="n"/>
      <c r="SRI503" s="176" t="n"/>
      <c r="SRJ503" s="176" t="n"/>
      <c r="SRK503" s="176" t="n"/>
      <c r="SRL503" s="176" t="n"/>
      <c r="SRM503" s="176" t="n"/>
      <c r="SRN503" s="176" t="n"/>
      <c r="SRO503" s="176" t="n"/>
      <c r="SRP503" s="176" t="n"/>
      <c r="SRQ503" s="176" t="n"/>
      <c r="SRR503" s="176" t="n"/>
      <c r="SRS503" s="176" t="n"/>
      <c r="SRT503" s="176" t="n"/>
      <c r="SRU503" s="176" t="n"/>
      <c r="SRV503" s="176" t="n"/>
      <c r="SRW503" s="176" t="n"/>
      <c r="SRX503" s="176" t="n"/>
      <c r="SRY503" s="176" t="n"/>
      <c r="SRZ503" s="176" t="n"/>
      <c r="SSA503" s="176" t="n"/>
      <c r="SSB503" s="176" t="n"/>
      <c r="SSC503" s="176" t="n"/>
      <c r="SSD503" s="176" t="n"/>
      <c r="SSE503" s="176" t="n"/>
      <c r="SSF503" s="176" t="n"/>
      <c r="SSG503" s="176" t="n"/>
      <c r="SSH503" s="176" t="n"/>
      <c r="SSI503" s="176" t="n"/>
      <c r="SSJ503" s="176" t="n"/>
      <c r="SSK503" s="176" t="n"/>
      <c r="SSL503" s="176" t="n"/>
      <c r="SSM503" s="176" t="n"/>
      <c r="SSN503" s="176" t="n"/>
      <c r="SSO503" s="176" t="n"/>
      <c r="SSP503" s="176" t="n"/>
      <c r="SSQ503" s="176" t="n"/>
      <c r="SSR503" s="176" t="n"/>
      <c r="SSS503" s="176" t="n"/>
      <c r="SST503" s="176" t="n"/>
      <c r="SSU503" s="176" t="n"/>
      <c r="SSV503" s="176" t="n"/>
      <c r="SSW503" s="176" t="n"/>
      <c r="SSX503" s="176" t="n"/>
      <c r="SSY503" s="176" t="n"/>
      <c r="SSZ503" s="176" t="n"/>
      <c r="STA503" s="176" t="n"/>
      <c r="STB503" s="176" t="n"/>
      <c r="STC503" s="176" t="n"/>
      <c r="STD503" s="176" t="n"/>
      <c r="STE503" s="176" t="n"/>
      <c r="STF503" s="176" t="n"/>
      <c r="STG503" s="176" t="n"/>
      <c r="STH503" s="176" t="n"/>
      <c r="STI503" s="176" t="n"/>
      <c r="STJ503" s="176" t="n"/>
      <c r="STK503" s="176" t="n"/>
      <c r="STL503" s="176" t="n"/>
      <c r="STM503" s="176" t="n"/>
      <c r="STN503" s="176" t="n"/>
      <c r="STO503" s="176" t="n"/>
      <c r="STP503" s="176" t="n"/>
      <c r="STQ503" s="176" t="n"/>
      <c r="STR503" s="176" t="n"/>
      <c r="STS503" s="176" t="n"/>
      <c r="STT503" s="176" t="n"/>
      <c r="STU503" s="176" t="n"/>
      <c r="STV503" s="176" t="n"/>
      <c r="STW503" s="176" t="n"/>
      <c r="STX503" s="176" t="n"/>
      <c r="STY503" s="176" t="n"/>
      <c r="STZ503" s="176" t="n"/>
      <c r="SUA503" s="176" t="n"/>
      <c r="SUB503" s="176" t="n"/>
      <c r="SUC503" s="176" t="n"/>
      <c r="SUD503" s="176" t="n"/>
      <c r="SUE503" s="176" t="n"/>
      <c r="SUF503" s="176" t="n"/>
      <c r="SUG503" s="176" t="n"/>
      <c r="SUH503" s="176" t="n"/>
      <c r="SUI503" s="176" t="n"/>
      <c r="SUJ503" s="176" t="n"/>
      <c r="SUK503" s="176" t="n"/>
      <c r="SUL503" s="176" t="n"/>
      <c r="SUM503" s="176" t="n"/>
      <c r="SUN503" s="176" t="n"/>
      <c r="SUO503" s="176" t="n"/>
      <c r="SUP503" s="176" t="n"/>
      <c r="SUQ503" s="176" t="n"/>
      <c r="SUR503" s="176" t="n"/>
      <c r="SUS503" s="176" t="n"/>
      <c r="SUT503" s="176" t="n"/>
      <c r="SUU503" s="176" t="n"/>
      <c r="SUV503" s="176" t="n"/>
      <c r="SUW503" s="176" t="n"/>
      <c r="SUX503" s="176" t="n"/>
      <c r="SUY503" s="176" t="n"/>
      <c r="SUZ503" s="176" t="n"/>
      <c r="SVA503" s="176" t="n"/>
      <c r="SVB503" s="176" t="n"/>
      <c r="SVC503" s="176" t="n"/>
      <c r="SVD503" s="176" t="n"/>
      <c r="SVE503" s="176" t="n"/>
      <c r="SVF503" s="176" t="n"/>
      <c r="SVG503" s="176" t="n"/>
      <c r="SVH503" s="176" t="n"/>
      <c r="SVI503" s="176" t="n"/>
      <c r="SVJ503" s="176" t="n"/>
      <c r="SVK503" s="176" t="n"/>
      <c r="SVL503" s="176" t="n"/>
      <c r="SVM503" s="176" t="n"/>
      <c r="SVN503" s="176" t="n"/>
      <c r="SVO503" s="176" t="n"/>
      <c r="SVP503" s="176" t="n"/>
      <c r="SVQ503" s="176" t="n"/>
      <c r="SVR503" s="176" t="n"/>
      <c r="SVS503" s="176" t="n"/>
      <c r="SVT503" s="176" t="n"/>
      <c r="SVU503" s="176" t="n"/>
      <c r="SVV503" s="176" t="n"/>
      <c r="SVW503" s="176" t="n"/>
      <c r="SVX503" s="176" t="n"/>
      <c r="SVY503" s="176" t="n"/>
      <c r="SVZ503" s="176" t="n"/>
      <c r="SWA503" s="176" t="n"/>
      <c r="SWB503" s="176" t="n"/>
      <c r="SWC503" s="176" t="n"/>
      <c r="SWD503" s="176" t="n"/>
      <c r="SWE503" s="176" t="n"/>
      <c r="SWF503" s="176" t="n"/>
      <c r="SWG503" s="176" t="n"/>
      <c r="SWH503" s="176" t="n"/>
      <c r="SWI503" s="176" t="n"/>
      <c r="SWJ503" s="176" t="n"/>
      <c r="SWK503" s="176" t="n"/>
      <c r="SWL503" s="176" t="n"/>
      <c r="SWM503" s="176" t="n"/>
      <c r="SWN503" s="176" t="n"/>
      <c r="SWO503" s="176" t="n"/>
      <c r="SWP503" s="176" t="n"/>
      <c r="SWQ503" s="176" t="n"/>
      <c r="SWR503" s="176" t="n"/>
      <c r="SWS503" s="176" t="n"/>
      <c r="SWT503" s="176" t="n"/>
      <c r="SWU503" s="176" t="n"/>
      <c r="SWV503" s="176" t="n"/>
      <c r="SWW503" s="176" t="n"/>
      <c r="SWX503" s="176" t="n"/>
      <c r="SWY503" s="176" t="n"/>
      <c r="SWZ503" s="176" t="n"/>
      <c r="SXA503" s="176" t="n"/>
      <c r="SXB503" s="176" t="n"/>
      <c r="SXC503" s="176" t="n"/>
      <c r="SXD503" s="176" t="n"/>
      <c r="SXE503" s="176" t="n"/>
      <c r="SXF503" s="176" t="n"/>
      <c r="SXG503" s="176" t="n"/>
      <c r="SXH503" s="176" t="n"/>
      <c r="SXI503" s="176" t="n"/>
      <c r="SXJ503" s="176" t="n"/>
      <c r="SXK503" s="176" t="n"/>
      <c r="SXL503" s="176" t="n"/>
      <c r="SXM503" s="176" t="n"/>
      <c r="SXN503" s="176" t="n"/>
      <c r="SXO503" s="176" t="n"/>
      <c r="SXP503" s="176" t="n"/>
      <c r="SXQ503" s="176" t="n"/>
      <c r="SXR503" s="176" t="n"/>
      <c r="SXS503" s="176" t="n"/>
      <c r="SXT503" s="176" t="n"/>
      <c r="SXU503" s="176" t="n"/>
      <c r="SXV503" s="176" t="n"/>
      <c r="SXW503" s="176" t="n"/>
      <c r="SXX503" s="176" t="n"/>
      <c r="SXY503" s="176" t="n"/>
      <c r="SXZ503" s="176" t="n"/>
      <c r="SYA503" s="176" t="n"/>
      <c r="SYB503" s="176" t="n"/>
      <c r="SYC503" s="176" t="n"/>
      <c r="SYD503" s="176" t="n"/>
      <c r="SYE503" s="176" t="n"/>
      <c r="SYF503" s="176" t="n"/>
      <c r="SYG503" s="176" t="n"/>
      <c r="SYH503" s="176" t="n"/>
      <c r="SYI503" s="176" t="n"/>
      <c r="SYJ503" s="176" t="n"/>
      <c r="SYK503" s="176" t="n"/>
      <c r="SYL503" s="176" t="n"/>
      <c r="SYM503" s="176" t="n"/>
      <c r="SYN503" s="176" t="n"/>
      <c r="SYO503" s="176" t="n"/>
      <c r="SYP503" s="176" t="n"/>
      <c r="SYQ503" s="176" t="n"/>
      <c r="SYR503" s="176" t="n"/>
      <c r="SYS503" s="176" t="n"/>
      <c r="SYT503" s="176" t="n"/>
      <c r="SYU503" s="176" t="n"/>
      <c r="SYV503" s="176" t="n"/>
      <c r="SYW503" s="176" t="n"/>
      <c r="SYX503" s="176" t="n"/>
      <c r="SYY503" s="176" t="n"/>
      <c r="SYZ503" s="176" t="n"/>
      <c r="SZA503" s="176" t="n"/>
      <c r="SZB503" s="176" t="n"/>
      <c r="SZC503" s="176" t="n"/>
      <c r="SZD503" s="176" t="n"/>
      <c r="SZE503" s="176" t="n"/>
      <c r="SZF503" s="176" t="n"/>
      <c r="SZG503" s="176" t="n"/>
      <c r="SZH503" s="176" t="n"/>
      <c r="SZI503" s="176" t="n"/>
      <c r="SZJ503" s="176" t="n"/>
      <c r="SZK503" s="176" t="n"/>
      <c r="SZL503" s="176" t="n"/>
      <c r="SZM503" s="176" t="n"/>
      <c r="SZN503" s="176" t="n"/>
      <c r="SZO503" s="176" t="n"/>
      <c r="SZP503" s="176" t="n"/>
      <c r="SZQ503" s="176" t="n"/>
      <c r="SZR503" s="176" t="n"/>
      <c r="SZS503" s="176" t="n"/>
      <c r="SZT503" s="176" t="n"/>
      <c r="SZU503" s="176" t="n"/>
      <c r="SZV503" s="176" t="n"/>
      <c r="SZW503" s="176" t="n"/>
      <c r="SZX503" s="176" t="n"/>
      <c r="SZY503" s="176" t="n"/>
      <c r="SZZ503" s="176" t="n"/>
      <c r="TAA503" s="176" t="n"/>
      <c r="TAB503" s="176" t="n"/>
      <c r="TAC503" s="176" t="n"/>
      <c r="TAD503" s="176" t="n"/>
      <c r="TAE503" s="176" t="n"/>
      <c r="TAF503" s="176" t="n"/>
      <c r="TAG503" s="176" t="n"/>
      <c r="TAH503" s="176" t="n"/>
      <c r="TAI503" s="176" t="n"/>
      <c r="TAJ503" s="176" t="n"/>
      <c r="TAK503" s="176" t="n"/>
      <c r="TAL503" s="176" t="n"/>
      <c r="TAM503" s="176" t="n"/>
      <c r="TAN503" s="176" t="n"/>
      <c r="TAO503" s="176" t="n"/>
      <c r="TAP503" s="176" t="n"/>
      <c r="TAQ503" s="176" t="n"/>
      <c r="TAR503" s="176" t="n"/>
      <c r="TAS503" s="176" t="n"/>
      <c r="TAT503" s="176" t="n"/>
      <c r="TAU503" s="176" t="n"/>
      <c r="TAV503" s="176" t="n"/>
      <c r="TAW503" s="176" t="n"/>
      <c r="TAX503" s="176" t="n"/>
      <c r="TAY503" s="176" t="n"/>
      <c r="TAZ503" s="176" t="n"/>
      <c r="TBA503" s="176" t="n"/>
      <c r="TBB503" s="176" t="n"/>
      <c r="TBC503" s="176" t="n"/>
      <c r="TBD503" s="176" t="n"/>
      <c r="TBE503" s="176" t="n"/>
      <c r="TBF503" s="176" t="n"/>
      <c r="TBG503" s="176" t="n"/>
      <c r="TBH503" s="176" t="n"/>
      <c r="TBI503" s="176" t="n"/>
      <c r="TBJ503" s="176" t="n"/>
      <c r="TBK503" s="176" t="n"/>
      <c r="TBL503" s="176" t="n"/>
      <c r="TBM503" s="176" t="n"/>
      <c r="TBN503" s="176" t="n"/>
      <c r="TBO503" s="176" t="n"/>
      <c r="TBP503" s="176" t="n"/>
      <c r="TBQ503" s="176" t="n"/>
      <c r="TBR503" s="176" t="n"/>
      <c r="TBS503" s="176" t="n"/>
      <c r="TBT503" s="176" t="n"/>
      <c r="TBU503" s="176" t="n"/>
      <c r="TBV503" s="176" t="n"/>
      <c r="TBW503" s="176" t="n"/>
      <c r="TBX503" s="176" t="n"/>
      <c r="TBY503" s="176" t="n"/>
      <c r="TBZ503" s="176" t="n"/>
      <c r="TCA503" s="176" t="n"/>
      <c r="TCB503" s="176" t="n"/>
      <c r="TCC503" s="176" t="n"/>
      <c r="TCD503" s="176" t="n"/>
      <c r="TCE503" s="176" t="n"/>
      <c r="TCF503" s="176" t="n"/>
      <c r="TCG503" s="176" t="n"/>
      <c r="TCH503" s="176" t="n"/>
      <c r="TCI503" s="176" t="n"/>
      <c r="TCJ503" s="176" t="n"/>
      <c r="TCK503" s="176" t="n"/>
      <c r="TCL503" s="176" t="n"/>
      <c r="TCM503" s="176" t="n"/>
      <c r="TCN503" s="176" t="n"/>
      <c r="TCO503" s="176" t="n"/>
      <c r="TCP503" s="176" t="n"/>
      <c r="TCQ503" s="176" t="n"/>
      <c r="TCR503" s="176" t="n"/>
      <c r="TCS503" s="176" t="n"/>
      <c r="TCT503" s="176" t="n"/>
      <c r="TCU503" s="176" t="n"/>
      <c r="TCV503" s="176" t="n"/>
      <c r="TCW503" s="176" t="n"/>
      <c r="TCX503" s="176" t="n"/>
      <c r="TCY503" s="176" t="n"/>
      <c r="TCZ503" s="176" t="n"/>
      <c r="TDA503" s="176" t="n"/>
      <c r="TDB503" s="176" t="n"/>
      <c r="TDC503" s="176" t="n"/>
      <c r="TDD503" s="176" t="n"/>
      <c r="TDE503" s="176" t="n"/>
      <c r="TDF503" s="176" t="n"/>
      <c r="TDG503" s="176" t="n"/>
      <c r="TDH503" s="176" t="n"/>
      <c r="TDI503" s="176" t="n"/>
      <c r="TDJ503" s="176" t="n"/>
      <c r="TDK503" s="176" t="n"/>
      <c r="TDL503" s="176" t="n"/>
      <c r="TDM503" s="176" t="n"/>
      <c r="TDN503" s="176" t="n"/>
      <c r="TDO503" s="176" t="n"/>
      <c r="TDP503" s="176" t="n"/>
      <c r="TDQ503" s="176" t="n"/>
      <c r="TDR503" s="176" t="n"/>
      <c r="TDS503" s="176" t="n"/>
      <c r="TDT503" s="176" t="n"/>
      <c r="TDU503" s="176" t="n"/>
      <c r="TDV503" s="176" t="n"/>
      <c r="TDW503" s="176" t="n"/>
      <c r="TDX503" s="176" t="n"/>
      <c r="TDY503" s="176" t="n"/>
      <c r="TDZ503" s="176" t="n"/>
      <c r="TEA503" s="176" t="n"/>
      <c r="TEB503" s="176" t="n"/>
      <c r="TEC503" s="176" t="n"/>
      <c r="TED503" s="176" t="n"/>
      <c r="TEE503" s="176" t="n"/>
      <c r="TEF503" s="176" t="n"/>
      <c r="TEG503" s="176" t="n"/>
      <c r="TEH503" s="176" t="n"/>
      <c r="TEI503" s="176" t="n"/>
      <c r="TEJ503" s="176" t="n"/>
      <c r="TEK503" s="176" t="n"/>
      <c r="TEL503" s="176" t="n"/>
      <c r="TEM503" s="176" t="n"/>
      <c r="TEN503" s="176" t="n"/>
      <c r="TEO503" s="176" t="n"/>
      <c r="TEP503" s="176" t="n"/>
      <c r="TEQ503" s="176" t="n"/>
      <c r="TER503" s="176" t="n"/>
      <c r="TES503" s="176" t="n"/>
      <c r="TET503" s="176" t="n"/>
      <c r="TEU503" s="176" t="n"/>
      <c r="TEV503" s="176" t="n"/>
      <c r="TEW503" s="176" t="n"/>
      <c r="TEX503" s="176" t="n"/>
      <c r="TEY503" s="176" t="n"/>
      <c r="TEZ503" s="176" t="n"/>
      <c r="TFA503" s="176" t="n"/>
      <c r="TFB503" s="176" t="n"/>
      <c r="TFC503" s="176" t="n"/>
      <c r="TFD503" s="176" t="n"/>
      <c r="TFE503" s="176" t="n"/>
      <c r="TFF503" s="176" t="n"/>
      <c r="TFG503" s="176" t="n"/>
      <c r="TFH503" s="176" t="n"/>
      <c r="TFI503" s="176" t="n"/>
      <c r="TFJ503" s="176" t="n"/>
      <c r="TFK503" s="176" t="n"/>
      <c r="TFL503" s="176" t="n"/>
      <c r="TFM503" s="176" t="n"/>
      <c r="TFN503" s="176" t="n"/>
      <c r="TFO503" s="176" t="n"/>
      <c r="TFP503" s="176" t="n"/>
      <c r="TFQ503" s="176" t="n"/>
      <c r="TFR503" s="176" t="n"/>
      <c r="TFS503" s="176" t="n"/>
      <c r="TFT503" s="176" t="n"/>
      <c r="TFU503" s="176" t="n"/>
      <c r="TFV503" s="176" t="n"/>
      <c r="TFW503" s="176" t="n"/>
      <c r="TFX503" s="176" t="n"/>
      <c r="TFY503" s="176" t="n"/>
      <c r="TFZ503" s="176" t="n"/>
      <c r="TGA503" s="176" t="n"/>
      <c r="TGB503" s="176" t="n"/>
      <c r="TGC503" s="176" t="n"/>
      <c r="TGD503" s="176" t="n"/>
      <c r="TGE503" s="176" t="n"/>
      <c r="TGF503" s="176" t="n"/>
      <c r="TGG503" s="176" t="n"/>
      <c r="TGH503" s="176" t="n"/>
      <c r="TGI503" s="176" t="n"/>
      <c r="TGJ503" s="176" t="n"/>
      <c r="TGK503" s="176" t="n"/>
      <c r="TGL503" s="176" t="n"/>
      <c r="TGM503" s="176" t="n"/>
      <c r="TGN503" s="176" t="n"/>
      <c r="TGO503" s="176" t="n"/>
      <c r="TGP503" s="176" t="n"/>
      <c r="TGQ503" s="176" t="n"/>
      <c r="TGR503" s="176" t="n"/>
      <c r="TGS503" s="176" t="n"/>
      <c r="TGT503" s="176" t="n"/>
      <c r="TGU503" s="176" t="n"/>
      <c r="TGV503" s="176" t="n"/>
      <c r="TGW503" s="176" t="n"/>
      <c r="TGX503" s="176" t="n"/>
      <c r="TGY503" s="176" t="n"/>
      <c r="TGZ503" s="176" t="n"/>
      <c r="THA503" s="176" t="n"/>
      <c r="THB503" s="176" t="n"/>
      <c r="THC503" s="176" t="n"/>
      <c r="THD503" s="176" t="n"/>
      <c r="THE503" s="176" t="n"/>
      <c r="THF503" s="176" t="n"/>
      <c r="THG503" s="176" t="n"/>
      <c r="THH503" s="176" t="n"/>
      <c r="THI503" s="176" t="n"/>
      <c r="THJ503" s="176" t="n"/>
      <c r="THK503" s="176" t="n"/>
      <c r="THL503" s="176" t="n"/>
      <c r="THM503" s="176" t="n"/>
      <c r="THN503" s="176" t="n"/>
      <c r="THO503" s="176" t="n"/>
      <c r="THP503" s="176" t="n"/>
      <c r="THQ503" s="176" t="n"/>
      <c r="THR503" s="176" t="n"/>
      <c r="THS503" s="176" t="n"/>
      <c r="THT503" s="176" t="n"/>
      <c r="THU503" s="176" t="n"/>
      <c r="THV503" s="176" t="n"/>
      <c r="THW503" s="176" t="n"/>
      <c r="THX503" s="176" t="n"/>
      <c r="THY503" s="176" t="n"/>
      <c r="THZ503" s="176" t="n"/>
      <c r="TIA503" s="176" t="n"/>
      <c r="TIB503" s="176" t="n"/>
      <c r="TIC503" s="176" t="n"/>
      <c r="TID503" s="176" t="n"/>
      <c r="TIE503" s="176" t="n"/>
      <c r="TIF503" s="176" t="n"/>
      <c r="TIG503" s="176" t="n"/>
      <c r="TIH503" s="176" t="n"/>
      <c r="TII503" s="176" t="n"/>
      <c r="TIJ503" s="176" t="n"/>
      <c r="TIK503" s="176" t="n"/>
      <c r="TIL503" s="176" t="n"/>
      <c r="TIM503" s="176" t="n"/>
      <c r="TIN503" s="176" t="n"/>
      <c r="TIO503" s="176" t="n"/>
      <c r="TIP503" s="176" t="n"/>
      <c r="TIQ503" s="176" t="n"/>
      <c r="TIR503" s="176" t="n"/>
      <c r="TIS503" s="176" t="n"/>
      <c r="TIT503" s="176" t="n"/>
      <c r="TIU503" s="176" t="n"/>
      <c r="TIV503" s="176" t="n"/>
      <c r="TIW503" s="176" t="n"/>
      <c r="TIX503" s="176" t="n"/>
      <c r="TIY503" s="176" t="n"/>
      <c r="TIZ503" s="176" t="n"/>
      <c r="TJA503" s="176" t="n"/>
      <c r="TJB503" s="176" t="n"/>
      <c r="TJC503" s="176" t="n"/>
      <c r="TJD503" s="176" t="n"/>
      <c r="TJE503" s="176" t="n"/>
      <c r="TJF503" s="176" t="n"/>
      <c r="TJG503" s="176" t="n"/>
      <c r="TJH503" s="176" t="n"/>
      <c r="TJI503" s="176" t="n"/>
      <c r="TJJ503" s="176" t="n"/>
      <c r="TJK503" s="176" t="n"/>
      <c r="TJL503" s="176" t="n"/>
      <c r="TJM503" s="176" t="n"/>
      <c r="TJN503" s="176" t="n"/>
      <c r="TJO503" s="176" t="n"/>
      <c r="TJP503" s="176" t="n"/>
      <c r="TJQ503" s="176" t="n"/>
      <c r="TJR503" s="176" t="n"/>
      <c r="TJS503" s="176" t="n"/>
      <c r="TJT503" s="176" t="n"/>
      <c r="TJU503" s="176" t="n"/>
      <c r="TJV503" s="176" t="n"/>
      <c r="TJW503" s="176" t="n"/>
      <c r="TJX503" s="176" t="n"/>
      <c r="TJY503" s="176" t="n"/>
      <c r="TJZ503" s="176" t="n"/>
      <c r="TKA503" s="176" t="n"/>
      <c r="TKB503" s="176" t="n"/>
      <c r="TKC503" s="176" t="n"/>
      <c r="TKD503" s="176" t="n"/>
      <c r="TKE503" s="176" t="n"/>
      <c r="TKF503" s="176" t="n"/>
      <c r="TKG503" s="176" t="n"/>
      <c r="TKH503" s="176" t="n"/>
      <c r="TKI503" s="176" t="n"/>
      <c r="TKJ503" s="176" t="n"/>
      <c r="TKK503" s="176" t="n"/>
      <c r="TKL503" s="176" t="n"/>
      <c r="TKM503" s="176" t="n"/>
      <c r="TKN503" s="176" t="n"/>
      <c r="TKO503" s="176" t="n"/>
      <c r="TKP503" s="176" t="n"/>
      <c r="TKQ503" s="176" t="n"/>
      <c r="TKR503" s="176" t="n"/>
      <c r="TKS503" s="176" t="n"/>
      <c r="TKT503" s="176" t="n"/>
      <c r="TKU503" s="176" t="n"/>
      <c r="TKV503" s="176" t="n"/>
      <c r="TKW503" s="176" t="n"/>
      <c r="TKX503" s="176" t="n"/>
      <c r="TKY503" s="176" t="n"/>
      <c r="TKZ503" s="176" t="n"/>
      <c r="TLA503" s="176" t="n"/>
      <c r="TLB503" s="176" t="n"/>
      <c r="TLC503" s="176" t="n"/>
      <c r="TLD503" s="176" t="n"/>
      <c r="TLE503" s="176" t="n"/>
      <c r="TLF503" s="176" t="n"/>
      <c r="TLG503" s="176" t="n"/>
      <c r="TLH503" s="176" t="n"/>
      <c r="TLI503" s="176" t="n"/>
      <c r="TLJ503" s="176" t="n"/>
      <c r="TLK503" s="176" t="n"/>
      <c r="TLL503" s="176" t="n"/>
      <c r="TLM503" s="176" t="n"/>
      <c r="TLN503" s="176" t="n"/>
      <c r="TLO503" s="176" t="n"/>
      <c r="TLP503" s="176" t="n"/>
      <c r="TLQ503" s="176" t="n"/>
      <c r="TLR503" s="176" t="n"/>
      <c r="TLS503" s="176" t="n"/>
      <c r="TLT503" s="176" t="n"/>
      <c r="TLU503" s="176" t="n"/>
      <c r="TLV503" s="176" t="n"/>
      <c r="TLW503" s="176" t="n"/>
      <c r="TLX503" s="176" t="n"/>
      <c r="TLY503" s="176" t="n"/>
      <c r="TLZ503" s="176" t="n"/>
      <c r="TMA503" s="176" t="n"/>
      <c r="TMB503" s="176" t="n"/>
      <c r="TMC503" s="176" t="n"/>
      <c r="TMD503" s="176" t="n"/>
      <c r="TME503" s="176" t="n"/>
      <c r="TMF503" s="176" t="n"/>
      <c r="TMG503" s="176" t="n"/>
      <c r="TMH503" s="176" t="n"/>
      <c r="TMI503" s="176" t="n"/>
      <c r="TMJ503" s="176" t="n"/>
      <c r="TMK503" s="176" t="n"/>
      <c r="TML503" s="176" t="n"/>
      <c r="TMM503" s="176" t="n"/>
      <c r="TMN503" s="176" t="n"/>
      <c r="TMO503" s="176" t="n"/>
      <c r="TMP503" s="176" t="n"/>
      <c r="TMQ503" s="176" t="n"/>
      <c r="TMR503" s="176" t="n"/>
      <c r="TMS503" s="176" t="n"/>
      <c r="TMT503" s="176" t="n"/>
      <c r="TMU503" s="176" t="n"/>
      <c r="TMV503" s="176" t="n"/>
      <c r="TMW503" s="176" t="n"/>
      <c r="TMX503" s="176" t="n"/>
      <c r="TMY503" s="176" t="n"/>
      <c r="TMZ503" s="176" t="n"/>
      <c r="TNA503" s="176" t="n"/>
      <c r="TNB503" s="176" t="n"/>
      <c r="TNC503" s="176" t="n"/>
      <c r="TND503" s="176" t="n"/>
      <c r="TNE503" s="176" t="n"/>
      <c r="TNF503" s="176" t="n"/>
      <c r="TNG503" s="176" t="n"/>
      <c r="TNH503" s="176" t="n"/>
      <c r="TNI503" s="176" t="n"/>
      <c r="TNJ503" s="176" t="n"/>
      <c r="TNK503" s="176" t="n"/>
      <c r="TNL503" s="176" t="n"/>
      <c r="TNM503" s="176" t="n"/>
      <c r="TNN503" s="176" t="n"/>
      <c r="TNO503" s="176" t="n"/>
      <c r="TNP503" s="176" t="n"/>
      <c r="TNQ503" s="176" t="n"/>
      <c r="TNR503" s="176" t="n"/>
      <c r="TNS503" s="176" t="n"/>
      <c r="TNT503" s="176" t="n"/>
      <c r="TNU503" s="176" t="n"/>
      <c r="TNV503" s="176" t="n"/>
      <c r="TNW503" s="176" t="n"/>
      <c r="TNX503" s="176" t="n"/>
      <c r="TNY503" s="176" t="n"/>
      <c r="TNZ503" s="176" t="n"/>
      <c r="TOA503" s="176" t="n"/>
      <c r="TOB503" s="176" t="n"/>
      <c r="TOC503" s="176" t="n"/>
      <c r="TOD503" s="176" t="n"/>
      <c r="TOE503" s="176" t="n"/>
      <c r="TOF503" s="176" t="n"/>
      <c r="TOG503" s="176" t="n"/>
      <c r="TOH503" s="176" t="n"/>
      <c r="TOI503" s="176" t="n"/>
      <c r="TOJ503" s="176" t="n"/>
      <c r="TOK503" s="176" t="n"/>
      <c r="TOL503" s="176" t="n"/>
      <c r="TOM503" s="176" t="n"/>
      <c r="TON503" s="176" t="n"/>
      <c r="TOO503" s="176" t="n"/>
      <c r="TOP503" s="176" t="n"/>
      <c r="TOQ503" s="176" t="n"/>
      <c r="TOR503" s="176" t="n"/>
      <c r="TOS503" s="176" t="n"/>
      <c r="TOT503" s="176" t="n"/>
      <c r="TOU503" s="176" t="n"/>
      <c r="TOV503" s="176" t="n"/>
      <c r="TOW503" s="176" t="n"/>
      <c r="TOX503" s="176" t="n"/>
      <c r="TOY503" s="176" t="n"/>
      <c r="TOZ503" s="176" t="n"/>
      <c r="TPA503" s="176" t="n"/>
      <c r="TPB503" s="176" t="n"/>
      <c r="TPC503" s="176" t="n"/>
      <c r="TPD503" s="176" t="n"/>
      <c r="TPE503" s="176" t="n"/>
      <c r="TPF503" s="176" t="n"/>
      <c r="TPG503" s="176" t="n"/>
      <c r="TPH503" s="176" t="n"/>
      <c r="TPI503" s="176" t="n"/>
      <c r="TPJ503" s="176" t="n"/>
      <c r="TPK503" s="176" t="n"/>
      <c r="TPL503" s="176" t="n"/>
      <c r="TPM503" s="176" t="n"/>
      <c r="TPN503" s="176" t="n"/>
      <c r="TPO503" s="176" t="n"/>
      <c r="TPP503" s="176" t="n"/>
      <c r="TPQ503" s="176" t="n"/>
      <c r="TPR503" s="176" t="n"/>
      <c r="TPS503" s="176" t="n"/>
      <c r="TPT503" s="176" t="n"/>
      <c r="TPU503" s="176" t="n"/>
      <c r="TPV503" s="176" t="n"/>
      <c r="TPW503" s="176" t="n"/>
      <c r="TPX503" s="176" t="n"/>
      <c r="TPY503" s="176" t="n"/>
      <c r="TPZ503" s="176" t="n"/>
      <c r="TQA503" s="176" t="n"/>
      <c r="TQB503" s="176" t="n"/>
      <c r="TQC503" s="176" t="n"/>
      <c r="TQD503" s="176" t="n"/>
      <c r="TQE503" s="176" t="n"/>
      <c r="TQF503" s="176" t="n"/>
      <c r="TQG503" s="176" t="n"/>
      <c r="TQH503" s="176" t="n"/>
      <c r="TQI503" s="176" t="n"/>
      <c r="TQJ503" s="176" t="n"/>
      <c r="TQK503" s="176" t="n"/>
      <c r="TQL503" s="176" t="n"/>
      <c r="TQM503" s="176" t="n"/>
      <c r="TQN503" s="176" t="n"/>
      <c r="TQO503" s="176" t="n"/>
      <c r="TQP503" s="176" t="n"/>
      <c r="TQQ503" s="176" t="n"/>
      <c r="TQR503" s="176" t="n"/>
      <c r="TQS503" s="176" t="n"/>
      <c r="TQT503" s="176" t="n"/>
      <c r="TQU503" s="176" t="n"/>
      <c r="TQV503" s="176" t="n"/>
      <c r="TQW503" s="176" t="n"/>
      <c r="TQX503" s="176" t="n"/>
      <c r="TQY503" s="176" t="n"/>
      <c r="TQZ503" s="176" t="n"/>
      <c r="TRA503" s="176" t="n"/>
      <c r="TRB503" s="176" t="n"/>
      <c r="TRC503" s="176" t="n"/>
      <c r="TRD503" s="176" t="n"/>
      <c r="TRE503" s="176" t="n"/>
      <c r="TRF503" s="176" t="n"/>
      <c r="TRG503" s="176" t="n"/>
      <c r="TRH503" s="176" t="n"/>
      <c r="TRI503" s="176" t="n"/>
      <c r="TRJ503" s="176" t="n"/>
      <c r="TRK503" s="176" t="n"/>
      <c r="TRL503" s="176" t="n"/>
      <c r="TRM503" s="176" t="n"/>
      <c r="TRN503" s="176" t="n"/>
      <c r="TRO503" s="176" t="n"/>
      <c r="TRP503" s="176" t="n"/>
      <c r="TRQ503" s="176" t="n"/>
      <c r="TRR503" s="176" t="n"/>
      <c r="TRS503" s="176" t="n"/>
      <c r="TRT503" s="176" t="n"/>
      <c r="TRU503" s="176" t="n"/>
      <c r="TRV503" s="176" t="n"/>
      <c r="TRW503" s="176" t="n"/>
      <c r="TRX503" s="176" t="n"/>
      <c r="TRY503" s="176" t="n"/>
      <c r="TRZ503" s="176" t="n"/>
      <c r="TSA503" s="176" t="n"/>
      <c r="TSB503" s="176" t="n"/>
      <c r="TSC503" s="176" t="n"/>
      <c r="TSD503" s="176" t="n"/>
      <c r="TSE503" s="176" t="n"/>
      <c r="TSF503" s="176" t="n"/>
      <c r="TSG503" s="176" t="n"/>
      <c r="TSH503" s="176" t="n"/>
      <c r="TSI503" s="176" t="n"/>
      <c r="TSJ503" s="176" t="n"/>
      <c r="TSK503" s="176" t="n"/>
      <c r="TSL503" s="176" t="n"/>
      <c r="TSM503" s="176" t="n"/>
      <c r="TSN503" s="176" t="n"/>
      <c r="TSO503" s="176" t="n"/>
      <c r="TSP503" s="176" t="n"/>
      <c r="TSQ503" s="176" t="n"/>
      <c r="TSR503" s="176" t="n"/>
      <c r="TSS503" s="176" t="n"/>
      <c r="TST503" s="176" t="n"/>
      <c r="TSU503" s="176" t="n"/>
      <c r="TSV503" s="176" t="n"/>
      <c r="TSW503" s="176" t="n"/>
      <c r="TSX503" s="176" t="n"/>
      <c r="TSY503" s="176" t="n"/>
      <c r="TSZ503" s="176" t="n"/>
      <c r="TTA503" s="176" t="n"/>
      <c r="TTB503" s="176" t="n"/>
      <c r="TTC503" s="176" t="n"/>
      <c r="TTD503" s="176" t="n"/>
      <c r="TTE503" s="176" t="n"/>
      <c r="TTF503" s="176" t="n"/>
      <c r="TTG503" s="176" t="n"/>
      <c r="TTH503" s="176" t="n"/>
      <c r="TTI503" s="176" t="n"/>
      <c r="TTJ503" s="176" t="n"/>
      <c r="TTK503" s="176" t="n"/>
      <c r="TTL503" s="176" t="n"/>
      <c r="TTM503" s="176" t="n"/>
      <c r="TTN503" s="176" t="n"/>
      <c r="TTO503" s="176" t="n"/>
      <c r="TTP503" s="176" t="n"/>
      <c r="TTQ503" s="176" t="n"/>
      <c r="TTR503" s="176" t="n"/>
      <c r="TTS503" s="176" t="n"/>
      <c r="TTT503" s="176" t="n"/>
      <c r="TTU503" s="176" t="n"/>
      <c r="TTV503" s="176" t="n"/>
      <c r="TTW503" s="176" t="n"/>
      <c r="TTX503" s="176" t="n"/>
      <c r="TTY503" s="176" t="n"/>
      <c r="TTZ503" s="176" t="n"/>
      <c r="TUA503" s="176" t="n"/>
      <c r="TUB503" s="176" t="n"/>
      <c r="TUC503" s="176" t="n"/>
      <c r="TUD503" s="176" t="n"/>
      <c r="TUE503" s="176" t="n"/>
      <c r="TUF503" s="176" t="n"/>
      <c r="TUG503" s="176" t="n"/>
      <c r="TUH503" s="176" t="n"/>
      <c r="TUI503" s="176" t="n"/>
      <c r="TUJ503" s="176" t="n"/>
      <c r="TUK503" s="176" t="n"/>
      <c r="TUL503" s="176" t="n"/>
      <c r="TUM503" s="176" t="n"/>
      <c r="TUN503" s="176" t="n"/>
      <c r="TUO503" s="176" t="n"/>
      <c r="TUP503" s="176" t="n"/>
      <c r="TUQ503" s="176" t="n"/>
      <c r="TUR503" s="176" t="n"/>
      <c r="TUS503" s="176" t="n"/>
      <c r="TUT503" s="176" t="n"/>
      <c r="TUU503" s="176" t="n"/>
      <c r="TUV503" s="176" t="n"/>
      <c r="TUW503" s="176" t="n"/>
      <c r="TUX503" s="176" t="n"/>
      <c r="TUY503" s="176" t="n"/>
      <c r="TUZ503" s="176" t="n"/>
      <c r="TVA503" s="176" t="n"/>
      <c r="TVB503" s="176" t="n"/>
      <c r="TVC503" s="176" t="n"/>
      <c r="TVD503" s="176" t="n"/>
      <c r="TVE503" s="176" t="n"/>
      <c r="TVF503" s="176" t="n"/>
      <c r="TVG503" s="176" t="n"/>
      <c r="TVH503" s="176" t="n"/>
      <c r="TVI503" s="176" t="n"/>
      <c r="TVJ503" s="176" t="n"/>
      <c r="TVK503" s="176" t="n"/>
      <c r="TVL503" s="176" t="n"/>
      <c r="TVM503" s="176" t="n"/>
      <c r="TVN503" s="176" t="n"/>
      <c r="TVO503" s="176" t="n"/>
      <c r="TVP503" s="176" t="n"/>
      <c r="TVQ503" s="176" t="n"/>
      <c r="TVR503" s="176" t="n"/>
      <c r="TVS503" s="176" t="n"/>
      <c r="TVT503" s="176" t="n"/>
      <c r="TVU503" s="176" t="n"/>
      <c r="TVV503" s="176" t="n"/>
      <c r="TVW503" s="176" t="n"/>
      <c r="TVX503" s="176" t="n"/>
      <c r="TVY503" s="176" t="n"/>
      <c r="TVZ503" s="176" t="n"/>
      <c r="TWA503" s="176" t="n"/>
      <c r="TWB503" s="176" t="n"/>
      <c r="TWC503" s="176" t="n"/>
      <c r="TWD503" s="176" t="n"/>
      <c r="TWE503" s="176" t="n"/>
      <c r="TWF503" s="176" t="n"/>
      <c r="TWG503" s="176" t="n"/>
      <c r="TWH503" s="176" t="n"/>
      <c r="TWI503" s="176" t="n"/>
      <c r="TWJ503" s="176" t="n"/>
      <c r="TWK503" s="176" t="n"/>
      <c r="TWL503" s="176" t="n"/>
      <c r="TWM503" s="176" t="n"/>
      <c r="TWN503" s="176" t="n"/>
      <c r="TWO503" s="176" t="n"/>
      <c r="TWP503" s="176" t="n"/>
      <c r="TWQ503" s="176" t="n"/>
      <c r="TWR503" s="176" t="n"/>
      <c r="TWS503" s="176" t="n"/>
      <c r="TWT503" s="176" t="n"/>
      <c r="TWU503" s="176" t="n"/>
      <c r="TWV503" s="176" t="n"/>
      <c r="TWW503" s="176" t="n"/>
      <c r="TWX503" s="176" t="n"/>
      <c r="TWY503" s="176" t="n"/>
      <c r="TWZ503" s="176" t="n"/>
      <c r="TXA503" s="176" t="n"/>
      <c r="TXB503" s="176" t="n"/>
      <c r="TXC503" s="176" t="n"/>
      <c r="TXD503" s="176" t="n"/>
      <c r="TXE503" s="176" t="n"/>
      <c r="TXF503" s="176" t="n"/>
      <c r="TXG503" s="176" t="n"/>
      <c r="TXH503" s="176" t="n"/>
      <c r="TXI503" s="176" t="n"/>
      <c r="TXJ503" s="176" t="n"/>
      <c r="TXK503" s="176" t="n"/>
      <c r="TXL503" s="176" t="n"/>
      <c r="TXM503" s="176" t="n"/>
      <c r="TXN503" s="176" t="n"/>
      <c r="TXO503" s="176" t="n"/>
      <c r="TXP503" s="176" t="n"/>
      <c r="TXQ503" s="176" t="n"/>
      <c r="TXR503" s="176" t="n"/>
      <c r="TXS503" s="176" t="n"/>
      <c r="TXT503" s="176" t="n"/>
      <c r="TXU503" s="176" t="n"/>
      <c r="TXV503" s="176" t="n"/>
      <c r="TXW503" s="176" t="n"/>
      <c r="TXX503" s="176" t="n"/>
      <c r="TXY503" s="176" t="n"/>
      <c r="TXZ503" s="176" t="n"/>
      <c r="TYA503" s="176" t="n"/>
      <c r="TYB503" s="176" t="n"/>
      <c r="TYC503" s="176" t="n"/>
      <c r="TYD503" s="176" t="n"/>
      <c r="TYE503" s="176" t="n"/>
      <c r="TYF503" s="176" t="n"/>
      <c r="TYG503" s="176" t="n"/>
      <c r="TYH503" s="176" t="n"/>
      <c r="TYI503" s="176" t="n"/>
      <c r="TYJ503" s="176" t="n"/>
      <c r="TYK503" s="176" t="n"/>
      <c r="TYL503" s="176" t="n"/>
      <c r="TYM503" s="176" t="n"/>
      <c r="TYN503" s="176" t="n"/>
      <c r="TYO503" s="176" t="n"/>
      <c r="TYP503" s="176" t="n"/>
      <c r="TYQ503" s="176" t="n"/>
      <c r="TYR503" s="176" t="n"/>
      <c r="TYS503" s="176" t="n"/>
      <c r="TYT503" s="176" t="n"/>
      <c r="TYU503" s="176" t="n"/>
      <c r="TYV503" s="176" t="n"/>
      <c r="TYW503" s="176" t="n"/>
      <c r="TYX503" s="176" t="n"/>
      <c r="TYY503" s="176" t="n"/>
      <c r="TYZ503" s="176" t="n"/>
      <c r="TZA503" s="176" t="n"/>
      <c r="TZB503" s="176" t="n"/>
      <c r="TZC503" s="176" t="n"/>
      <c r="TZD503" s="176" t="n"/>
      <c r="TZE503" s="176" t="n"/>
      <c r="TZF503" s="176" t="n"/>
      <c r="TZG503" s="176" t="n"/>
      <c r="TZH503" s="176" t="n"/>
      <c r="TZI503" s="176" t="n"/>
      <c r="TZJ503" s="176" t="n"/>
      <c r="TZK503" s="176" t="n"/>
      <c r="TZL503" s="176" t="n"/>
      <c r="TZM503" s="176" t="n"/>
      <c r="TZN503" s="176" t="n"/>
      <c r="TZO503" s="176" t="n"/>
      <c r="TZP503" s="176" t="n"/>
      <c r="TZQ503" s="176" t="n"/>
      <c r="TZR503" s="176" t="n"/>
      <c r="TZS503" s="176" t="n"/>
      <c r="TZT503" s="176" t="n"/>
      <c r="TZU503" s="176" t="n"/>
      <c r="TZV503" s="176" t="n"/>
      <c r="TZW503" s="176" t="n"/>
      <c r="TZX503" s="176" t="n"/>
      <c r="TZY503" s="176" t="n"/>
      <c r="TZZ503" s="176" t="n"/>
      <c r="UAA503" s="176" t="n"/>
      <c r="UAB503" s="176" t="n"/>
      <c r="UAC503" s="176" t="n"/>
      <c r="UAD503" s="176" t="n"/>
      <c r="UAE503" s="176" t="n"/>
      <c r="UAF503" s="176" t="n"/>
      <c r="UAG503" s="176" t="n"/>
      <c r="UAH503" s="176" t="n"/>
      <c r="UAI503" s="176" t="n"/>
      <c r="UAJ503" s="176" t="n"/>
      <c r="UAK503" s="176" t="n"/>
      <c r="UAL503" s="176" t="n"/>
      <c r="UAM503" s="176" t="n"/>
      <c r="UAN503" s="176" t="n"/>
      <c r="UAO503" s="176" t="n"/>
      <c r="UAP503" s="176" t="n"/>
      <c r="UAQ503" s="176" t="n"/>
      <c r="UAR503" s="176" t="n"/>
      <c r="UAS503" s="176" t="n"/>
      <c r="UAT503" s="176" t="n"/>
      <c r="UAU503" s="176" t="n"/>
      <c r="UAV503" s="176" t="n"/>
      <c r="UAW503" s="176" t="n"/>
      <c r="UAX503" s="176" t="n"/>
      <c r="UAY503" s="176" t="n"/>
      <c r="UAZ503" s="176" t="n"/>
      <c r="UBA503" s="176" t="n"/>
      <c r="UBB503" s="176" t="n"/>
      <c r="UBC503" s="176" t="n"/>
      <c r="UBD503" s="176" t="n"/>
      <c r="UBE503" s="176" t="n"/>
      <c r="UBF503" s="176" t="n"/>
      <c r="UBG503" s="176" t="n"/>
      <c r="UBH503" s="176" t="n"/>
      <c r="UBI503" s="176" t="n"/>
      <c r="UBJ503" s="176" t="n"/>
      <c r="UBK503" s="176" t="n"/>
      <c r="UBL503" s="176" t="n"/>
      <c r="UBM503" s="176" t="n"/>
      <c r="UBN503" s="176" t="n"/>
      <c r="UBO503" s="176" t="n"/>
      <c r="UBP503" s="176" t="n"/>
      <c r="UBQ503" s="176" t="n"/>
      <c r="UBR503" s="176" t="n"/>
      <c r="UBS503" s="176" t="n"/>
      <c r="UBT503" s="176" t="n"/>
      <c r="UBU503" s="176" t="n"/>
      <c r="UBV503" s="176" t="n"/>
      <c r="UBW503" s="176" t="n"/>
      <c r="UBX503" s="176" t="n"/>
      <c r="UBY503" s="176" t="n"/>
      <c r="UBZ503" s="176" t="n"/>
      <c r="UCA503" s="176" t="n"/>
      <c r="UCB503" s="176" t="n"/>
      <c r="UCC503" s="176" t="n"/>
      <c r="UCD503" s="176" t="n"/>
      <c r="UCE503" s="176" t="n"/>
      <c r="UCF503" s="176" t="n"/>
      <c r="UCG503" s="176" t="n"/>
      <c r="UCH503" s="176" t="n"/>
      <c r="UCI503" s="176" t="n"/>
      <c r="UCJ503" s="176" t="n"/>
      <c r="UCK503" s="176" t="n"/>
      <c r="UCL503" s="176" t="n"/>
      <c r="UCM503" s="176" t="n"/>
      <c r="UCN503" s="176" t="n"/>
      <c r="UCO503" s="176" t="n"/>
      <c r="UCP503" s="176" t="n"/>
      <c r="UCQ503" s="176" t="n"/>
      <c r="UCR503" s="176" t="n"/>
      <c r="UCS503" s="176" t="n"/>
      <c r="UCT503" s="176" t="n"/>
      <c r="UCU503" s="176" t="n"/>
      <c r="UCV503" s="176" t="n"/>
      <c r="UCW503" s="176" t="n"/>
      <c r="UCX503" s="176" t="n"/>
      <c r="UCY503" s="176" t="n"/>
      <c r="UCZ503" s="176" t="n"/>
      <c r="UDA503" s="176" t="n"/>
      <c r="UDB503" s="176" t="n"/>
      <c r="UDC503" s="176" t="n"/>
      <c r="UDD503" s="176" t="n"/>
      <c r="UDE503" s="176" t="n"/>
      <c r="UDF503" s="176" t="n"/>
      <c r="UDG503" s="176" t="n"/>
      <c r="UDH503" s="176" t="n"/>
      <c r="UDI503" s="176" t="n"/>
      <c r="UDJ503" s="176" t="n"/>
      <c r="UDK503" s="176" t="n"/>
      <c r="UDL503" s="176" t="n"/>
      <c r="UDM503" s="176" t="n"/>
      <c r="UDN503" s="176" t="n"/>
      <c r="UDO503" s="176" t="n"/>
      <c r="UDP503" s="176" t="n"/>
      <c r="UDQ503" s="176" t="n"/>
      <c r="UDR503" s="176" t="n"/>
      <c r="UDS503" s="176" t="n"/>
      <c r="UDT503" s="176" t="n"/>
      <c r="UDU503" s="176" t="n"/>
      <c r="UDV503" s="176" t="n"/>
      <c r="UDW503" s="176" t="n"/>
      <c r="UDX503" s="176" t="n"/>
      <c r="UDY503" s="176" t="n"/>
      <c r="UDZ503" s="176" t="n"/>
      <c r="UEA503" s="176" t="n"/>
      <c r="UEB503" s="176" t="n"/>
      <c r="UEC503" s="176" t="n"/>
      <c r="UED503" s="176" t="n"/>
      <c r="UEE503" s="176" t="n"/>
      <c r="UEF503" s="176" t="n"/>
      <c r="UEG503" s="176" t="n"/>
      <c r="UEH503" s="176" t="n"/>
      <c r="UEI503" s="176" t="n"/>
      <c r="UEJ503" s="176" t="n"/>
      <c r="UEK503" s="176" t="n"/>
      <c r="UEL503" s="176" t="n"/>
      <c r="UEM503" s="176" t="n"/>
      <c r="UEN503" s="176" t="n"/>
      <c r="UEO503" s="176" t="n"/>
      <c r="UEP503" s="176" t="n"/>
      <c r="UEQ503" s="176" t="n"/>
      <c r="UER503" s="176" t="n"/>
      <c r="UES503" s="176" t="n"/>
      <c r="UET503" s="176" t="n"/>
      <c r="UEU503" s="176" t="n"/>
      <c r="UEV503" s="176" t="n"/>
      <c r="UEW503" s="176" t="n"/>
      <c r="UEX503" s="176" t="n"/>
      <c r="UEY503" s="176" t="n"/>
      <c r="UEZ503" s="176" t="n"/>
      <c r="UFA503" s="176" t="n"/>
      <c r="UFB503" s="176" t="n"/>
      <c r="UFC503" s="176" t="n"/>
      <c r="UFD503" s="176" t="n"/>
      <c r="UFE503" s="176" t="n"/>
      <c r="UFF503" s="176" t="n"/>
      <c r="UFG503" s="176" t="n"/>
      <c r="UFH503" s="176" t="n"/>
      <c r="UFI503" s="176" t="n"/>
      <c r="UFJ503" s="176" t="n"/>
      <c r="UFK503" s="176" t="n"/>
      <c r="UFL503" s="176" t="n"/>
      <c r="UFM503" s="176" t="n"/>
      <c r="UFN503" s="176" t="n"/>
      <c r="UFO503" s="176" t="n"/>
      <c r="UFP503" s="176" t="n"/>
      <c r="UFQ503" s="176" t="n"/>
      <c r="UFR503" s="176" t="n"/>
      <c r="UFS503" s="176" t="n"/>
      <c r="UFT503" s="176" t="n"/>
      <c r="UFU503" s="176" t="n"/>
      <c r="UFV503" s="176" t="n"/>
      <c r="UFW503" s="176" t="n"/>
      <c r="UFX503" s="176" t="n"/>
      <c r="UFY503" s="176" t="n"/>
      <c r="UFZ503" s="176" t="n"/>
      <c r="UGA503" s="176" t="n"/>
      <c r="UGB503" s="176" t="n"/>
      <c r="UGC503" s="176" t="n"/>
      <c r="UGD503" s="176" t="n"/>
      <c r="UGE503" s="176" t="n"/>
      <c r="UGF503" s="176" t="n"/>
      <c r="UGG503" s="176" t="n"/>
      <c r="UGH503" s="176" t="n"/>
      <c r="UGI503" s="176" t="n"/>
      <c r="UGJ503" s="176" t="n"/>
      <c r="UGK503" s="176" t="n"/>
      <c r="UGL503" s="176" t="n"/>
      <c r="UGM503" s="176" t="n"/>
      <c r="UGN503" s="176" t="n"/>
      <c r="UGO503" s="176" t="n"/>
      <c r="UGP503" s="176" t="n"/>
      <c r="UGQ503" s="176" t="n"/>
      <c r="UGR503" s="176" t="n"/>
      <c r="UGS503" s="176" t="n"/>
      <c r="UGT503" s="176" t="n"/>
      <c r="UGU503" s="176" t="n"/>
      <c r="UGV503" s="176" t="n"/>
      <c r="UGW503" s="176" t="n"/>
      <c r="UGX503" s="176" t="n"/>
      <c r="UGY503" s="176" t="n"/>
      <c r="UGZ503" s="176" t="n"/>
      <c r="UHA503" s="176" t="n"/>
      <c r="UHB503" s="176" t="n"/>
      <c r="UHC503" s="176" t="n"/>
      <c r="UHD503" s="176" t="n"/>
      <c r="UHE503" s="176" t="n"/>
      <c r="UHF503" s="176" t="n"/>
      <c r="UHG503" s="176" t="n"/>
      <c r="UHH503" s="176" t="n"/>
      <c r="UHI503" s="176" t="n"/>
      <c r="UHJ503" s="176" t="n"/>
      <c r="UHK503" s="176" t="n"/>
      <c r="UHL503" s="176" t="n"/>
      <c r="UHM503" s="176" t="n"/>
      <c r="UHN503" s="176" t="n"/>
      <c r="UHO503" s="176" t="n"/>
      <c r="UHP503" s="176" t="n"/>
      <c r="UHQ503" s="176" t="n"/>
      <c r="UHR503" s="176" t="n"/>
      <c r="UHS503" s="176" t="n"/>
      <c r="UHT503" s="176" t="n"/>
      <c r="UHU503" s="176" t="n"/>
      <c r="UHV503" s="176" t="n"/>
      <c r="UHW503" s="176" t="n"/>
      <c r="UHX503" s="176" t="n"/>
      <c r="UHY503" s="176" t="n"/>
      <c r="UHZ503" s="176" t="n"/>
      <c r="UIA503" s="176" t="n"/>
      <c r="UIB503" s="176" t="n"/>
      <c r="UIC503" s="176" t="n"/>
      <c r="UID503" s="176" t="n"/>
      <c r="UIE503" s="176" t="n"/>
      <c r="UIF503" s="176" t="n"/>
      <c r="UIG503" s="176" t="n"/>
      <c r="UIH503" s="176" t="n"/>
      <c r="UII503" s="176" t="n"/>
      <c r="UIJ503" s="176" t="n"/>
      <c r="UIK503" s="176" t="n"/>
      <c r="UIL503" s="176" t="n"/>
      <c r="UIM503" s="176" t="n"/>
      <c r="UIN503" s="176" t="n"/>
      <c r="UIO503" s="176" t="n"/>
      <c r="UIP503" s="176" t="n"/>
      <c r="UIQ503" s="176" t="n"/>
      <c r="UIR503" s="176" t="n"/>
      <c r="UIS503" s="176" t="n"/>
      <c r="UIT503" s="176" t="n"/>
      <c r="UIU503" s="176" t="n"/>
      <c r="UIV503" s="176" t="n"/>
      <c r="UIW503" s="176" t="n"/>
      <c r="UIX503" s="176" t="n"/>
      <c r="UIY503" s="176" t="n"/>
      <c r="UIZ503" s="176" t="n"/>
      <c r="UJA503" s="176" t="n"/>
      <c r="UJB503" s="176" t="n"/>
      <c r="UJC503" s="176" t="n"/>
      <c r="UJD503" s="176" t="n"/>
      <c r="UJE503" s="176" t="n"/>
      <c r="UJF503" s="176" t="n"/>
      <c r="UJG503" s="176" t="n"/>
      <c r="UJH503" s="176" t="n"/>
      <c r="UJI503" s="176" t="n"/>
      <c r="UJJ503" s="176" t="n"/>
      <c r="UJK503" s="176" t="n"/>
      <c r="UJL503" s="176" t="n"/>
      <c r="UJM503" s="176" t="n"/>
      <c r="UJN503" s="176" t="n"/>
      <c r="UJO503" s="176" t="n"/>
      <c r="UJP503" s="176" t="n"/>
      <c r="UJQ503" s="176" t="n"/>
      <c r="UJR503" s="176" t="n"/>
      <c r="UJS503" s="176" t="n"/>
      <c r="UJT503" s="176" t="n"/>
      <c r="UJU503" s="176" t="n"/>
      <c r="UJV503" s="176" t="n"/>
      <c r="UJW503" s="176" t="n"/>
      <c r="UJX503" s="176" t="n"/>
      <c r="UJY503" s="176" t="n"/>
      <c r="UJZ503" s="176" t="n"/>
      <c r="UKA503" s="176" t="n"/>
      <c r="UKB503" s="176" t="n"/>
      <c r="UKC503" s="176" t="n"/>
      <c r="UKD503" s="176" t="n"/>
      <c r="UKE503" s="176" t="n"/>
      <c r="UKF503" s="176" t="n"/>
      <c r="UKG503" s="176" t="n"/>
      <c r="UKH503" s="176" t="n"/>
      <c r="UKI503" s="176" t="n"/>
      <c r="UKJ503" s="176" t="n"/>
      <c r="UKK503" s="176" t="n"/>
      <c r="UKL503" s="176" t="n"/>
      <c r="UKM503" s="176" t="n"/>
      <c r="UKN503" s="176" t="n"/>
      <c r="UKO503" s="176" t="n"/>
      <c r="UKP503" s="176" t="n"/>
      <c r="UKQ503" s="176" t="n"/>
      <c r="UKR503" s="176" t="n"/>
      <c r="UKS503" s="176" t="n"/>
      <c r="UKT503" s="176" t="n"/>
      <c r="UKU503" s="176" t="n"/>
      <c r="UKV503" s="176" t="n"/>
      <c r="UKW503" s="176" t="n"/>
      <c r="UKX503" s="176" t="n"/>
      <c r="UKY503" s="176" t="n"/>
      <c r="UKZ503" s="176" t="n"/>
      <c r="ULA503" s="176" t="n"/>
      <c r="ULB503" s="176" t="n"/>
      <c r="ULC503" s="176" t="n"/>
      <c r="ULD503" s="176" t="n"/>
      <c r="ULE503" s="176" t="n"/>
      <c r="ULF503" s="176" t="n"/>
      <c r="ULG503" s="176" t="n"/>
      <c r="ULH503" s="176" t="n"/>
      <c r="ULI503" s="176" t="n"/>
      <c r="ULJ503" s="176" t="n"/>
      <c r="ULK503" s="176" t="n"/>
      <c r="ULL503" s="176" t="n"/>
      <c r="ULM503" s="176" t="n"/>
      <c r="ULN503" s="176" t="n"/>
      <c r="ULO503" s="176" t="n"/>
      <c r="ULP503" s="176" t="n"/>
      <c r="ULQ503" s="176" t="n"/>
      <c r="ULR503" s="176" t="n"/>
      <c r="ULS503" s="176" t="n"/>
      <c r="ULT503" s="176" t="n"/>
      <c r="ULU503" s="176" t="n"/>
      <c r="ULV503" s="176" t="n"/>
      <c r="ULW503" s="176" t="n"/>
      <c r="ULX503" s="176" t="n"/>
      <c r="ULY503" s="176" t="n"/>
      <c r="ULZ503" s="176" t="n"/>
      <c r="UMA503" s="176" t="n"/>
      <c r="UMB503" s="176" t="n"/>
      <c r="UMC503" s="176" t="n"/>
      <c r="UMD503" s="176" t="n"/>
      <c r="UME503" s="176" t="n"/>
      <c r="UMF503" s="176" t="n"/>
      <c r="UMG503" s="176" t="n"/>
      <c r="UMH503" s="176" t="n"/>
      <c r="UMI503" s="176" t="n"/>
      <c r="UMJ503" s="176" t="n"/>
      <c r="UMK503" s="176" t="n"/>
      <c r="UML503" s="176" t="n"/>
      <c r="UMM503" s="176" t="n"/>
      <c r="UMN503" s="176" t="n"/>
      <c r="UMO503" s="176" t="n"/>
      <c r="UMP503" s="176" t="n"/>
      <c r="UMQ503" s="176" t="n"/>
      <c r="UMR503" s="176" t="n"/>
      <c r="UMS503" s="176" t="n"/>
      <c r="UMT503" s="176" t="n"/>
      <c r="UMU503" s="176" t="n"/>
      <c r="UMV503" s="176" t="n"/>
      <c r="UMW503" s="176" t="n"/>
      <c r="UMX503" s="176" t="n"/>
      <c r="UMY503" s="176" t="n"/>
      <c r="UMZ503" s="176" t="n"/>
      <c r="UNA503" s="176" t="n"/>
      <c r="UNB503" s="176" t="n"/>
      <c r="UNC503" s="176" t="n"/>
      <c r="UND503" s="176" t="n"/>
      <c r="UNE503" s="176" t="n"/>
      <c r="UNF503" s="176" t="n"/>
      <c r="UNG503" s="176" t="n"/>
      <c r="UNH503" s="176" t="n"/>
      <c r="UNI503" s="176" t="n"/>
      <c r="UNJ503" s="176" t="n"/>
      <c r="UNK503" s="176" t="n"/>
      <c r="UNL503" s="176" t="n"/>
      <c r="UNM503" s="176" t="n"/>
      <c r="UNN503" s="176" t="n"/>
      <c r="UNO503" s="176" t="n"/>
      <c r="UNP503" s="176" t="n"/>
      <c r="UNQ503" s="176" t="n"/>
      <c r="UNR503" s="176" t="n"/>
      <c r="UNS503" s="176" t="n"/>
      <c r="UNT503" s="176" t="n"/>
      <c r="UNU503" s="176" t="n"/>
      <c r="UNV503" s="176" t="n"/>
      <c r="UNW503" s="176" t="n"/>
      <c r="UNX503" s="176" t="n"/>
      <c r="UNY503" s="176" t="n"/>
      <c r="UNZ503" s="176" t="n"/>
      <c r="UOA503" s="176" t="n"/>
      <c r="UOB503" s="176" t="n"/>
      <c r="UOC503" s="176" t="n"/>
      <c r="UOD503" s="176" t="n"/>
      <c r="UOE503" s="176" t="n"/>
      <c r="UOF503" s="176" t="n"/>
      <c r="UOG503" s="176" t="n"/>
      <c r="UOH503" s="176" t="n"/>
      <c r="UOI503" s="176" t="n"/>
      <c r="UOJ503" s="176" t="n"/>
      <c r="UOK503" s="176" t="n"/>
      <c r="UOL503" s="176" t="n"/>
      <c r="UOM503" s="176" t="n"/>
      <c r="UON503" s="176" t="n"/>
      <c r="UOO503" s="176" t="n"/>
      <c r="UOP503" s="176" t="n"/>
      <c r="UOQ503" s="176" t="n"/>
      <c r="UOR503" s="176" t="n"/>
      <c r="UOS503" s="176" t="n"/>
      <c r="UOT503" s="176" t="n"/>
      <c r="UOU503" s="176" t="n"/>
      <c r="UOV503" s="176" t="n"/>
      <c r="UOW503" s="176" t="n"/>
      <c r="UOX503" s="176" t="n"/>
      <c r="UOY503" s="176" t="n"/>
      <c r="UOZ503" s="176" t="n"/>
      <c r="UPA503" s="176" t="n"/>
      <c r="UPB503" s="176" t="n"/>
      <c r="UPC503" s="176" t="n"/>
      <c r="UPD503" s="176" t="n"/>
      <c r="UPE503" s="176" t="n"/>
      <c r="UPF503" s="176" t="n"/>
      <c r="UPG503" s="176" t="n"/>
      <c r="UPH503" s="176" t="n"/>
      <c r="UPI503" s="176" t="n"/>
      <c r="UPJ503" s="176" t="n"/>
      <c r="UPK503" s="176" t="n"/>
      <c r="UPL503" s="176" t="n"/>
      <c r="UPM503" s="176" t="n"/>
      <c r="UPN503" s="176" t="n"/>
      <c r="UPO503" s="176" t="n"/>
      <c r="UPP503" s="176" t="n"/>
      <c r="UPQ503" s="176" t="n"/>
      <c r="UPR503" s="176" t="n"/>
      <c r="UPS503" s="176" t="n"/>
      <c r="UPT503" s="176" t="n"/>
      <c r="UPU503" s="176" t="n"/>
      <c r="UPV503" s="176" t="n"/>
      <c r="UPW503" s="176" t="n"/>
      <c r="UPX503" s="176" t="n"/>
      <c r="UPY503" s="176" t="n"/>
      <c r="UPZ503" s="176" t="n"/>
      <c r="UQA503" s="176" t="n"/>
      <c r="UQB503" s="176" t="n"/>
      <c r="UQC503" s="176" t="n"/>
      <c r="UQD503" s="176" t="n"/>
      <c r="UQE503" s="176" t="n"/>
      <c r="UQF503" s="176" t="n"/>
      <c r="UQG503" s="176" t="n"/>
      <c r="UQH503" s="176" t="n"/>
      <c r="UQI503" s="176" t="n"/>
      <c r="UQJ503" s="176" t="n"/>
      <c r="UQK503" s="176" t="n"/>
      <c r="UQL503" s="176" t="n"/>
      <c r="UQM503" s="176" t="n"/>
      <c r="UQN503" s="176" t="n"/>
      <c r="UQO503" s="176" t="n"/>
      <c r="UQP503" s="176" t="n"/>
      <c r="UQQ503" s="176" t="n"/>
      <c r="UQR503" s="176" t="n"/>
      <c r="UQS503" s="176" t="n"/>
      <c r="UQT503" s="176" t="n"/>
      <c r="UQU503" s="176" t="n"/>
      <c r="UQV503" s="176" t="n"/>
      <c r="UQW503" s="176" t="n"/>
      <c r="UQX503" s="176" t="n"/>
      <c r="UQY503" s="176" t="n"/>
      <c r="UQZ503" s="176" t="n"/>
      <c r="URA503" s="176" t="n"/>
      <c r="URB503" s="176" t="n"/>
      <c r="URC503" s="176" t="n"/>
      <c r="URD503" s="176" t="n"/>
      <c r="URE503" s="176" t="n"/>
      <c r="URF503" s="176" t="n"/>
      <c r="URG503" s="176" t="n"/>
      <c r="URH503" s="176" t="n"/>
      <c r="URI503" s="176" t="n"/>
      <c r="URJ503" s="176" t="n"/>
      <c r="URK503" s="176" t="n"/>
      <c r="URL503" s="176" t="n"/>
      <c r="URM503" s="176" t="n"/>
      <c r="URN503" s="176" t="n"/>
      <c r="URO503" s="176" t="n"/>
      <c r="URP503" s="176" t="n"/>
      <c r="URQ503" s="176" t="n"/>
      <c r="URR503" s="176" t="n"/>
      <c r="URS503" s="176" t="n"/>
      <c r="URT503" s="176" t="n"/>
      <c r="URU503" s="176" t="n"/>
      <c r="URV503" s="176" t="n"/>
      <c r="URW503" s="176" t="n"/>
      <c r="URX503" s="176" t="n"/>
      <c r="URY503" s="176" t="n"/>
      <c r="URZ503" s="176" t="n"/>
      <c r="USA503" s="176" t="n"/>
      <c r="USB503" s="176" t="n"/>
      <c r="USC503" s="176" t="n"/>
      <c r="USD503" s="176" t="n"/>
      <c r="USE503" s="176" t="n"/>
      <c r="USF503" s="176" t="n"/>
      <c r="USG503" s="176" t="n"/>
      <c r="USH503" s="176" t="n"/>
      <c r="USI503" s="176" t="n"/>
      <c r="USJ503" s="176" t="n"/>
      <c r="USK503" s="176" t="n"/>
      <c r="USL503" s="176" t="n"/>
      <c r="USM503" s="176" t="n"/>
      <c r="USN503" s="176" t="n"/>
      <c r="USO503" s="176" t="n"/>
      <c r="USP503" s="176" t="n"/>
      <c r="USQ503" s="176" t="n"/>
      <c r="USR503" s="176" t="n"/>
      <c r="USS503" s="176" t="n"/>
      <c r="UST503" s="176" t="n"/>
      <c r="USU503" s="176" t="n"/>
      <c r="USV503" s="176" t="n"/>
      <c r="USW503" s="176" t="n"/>
      <c r="USX503" s="176" t="n"/>
      <c r="USY503" s="176" t="n"/>
      <c r="USZ503" s="176" t="n"/>
      <c r="UTA503" s="176" t="n"/>
      <c r="UTB503" s="176" t="n"/>
      <c r="UTC503" s="176" t="n"/>
      <c r="UTD503" s="176" t="n"/>
      <c r="UTE503" s="176" t="n"/>
      <c r="UTF503" s="176" t="n"/>
      <c r="UTG503" s="176" t="n"/>
      <c r="UTH503" s="176" t="n"/>
      <c r="UTI503" s="176" t="n"/>
      <c r="UTJ503" s="176" t="n"/>
      <c r="UTK503" s="176" t="n"/>
      <c r="UTL503" s="176" t="n"/>
      <c r="UTM503" s="176" t="n"/>
      <c r="UTN503" s="176" t="n"/>
      <c r="UTO503" s="176" t="n"/>
      <c r="UTP503" s="176" t="n"/>
      <c r="UTQ503" s="176" t="n"/>
      <c r="UTR503" s="176" t="n"/>
      <c r="UTS503" s="176" t="n"/>
      <c r="UTT503" s="176" t="n"/>
      <c r="UTU503" s="176" t="n"/>
      <c r="UTV503" s="176" t="n"/>
      <c r="UTW503" s="176" t="n"/>
      <c r="UTX503" s="176" t="n"/>
      <c r="UTY503" s="176" t="n"/>
      <c r="UTZ503" s="176" t="n"/>
      <c r="UUA503" s="176" t="n"/>
      <c r="UUB503" s="176" t="n"/>
      <c r="UUC503" s="176" t="n"/>
      <c r="UUD503" s="176" t="n"/>
      <c r="UUE503" s="176" t="n"/>
      <c r="UUF503" s="176" t="n"/>
      <c r="UUG503" s="176" t="n"/>
      <c r="UUH503" s="176" t="n"/>
      <c r="UUI503" s="176" t="n"/>
      <c r="UUJ503" s="176" t="n"/>
      <c r="UUK503" s="176" t="n"/>
      <c r="UUL503" s="176" t="n"/>
      <c r="UUM503" s="176" t="n"/>
      <c r="UUN503" s="176" t="n"/>
      <c r="UUO503" s="176" t="n"/>
      <c r="UUP503" s="176" t="n"/>
      <c r="UUQ503" s="176" t="n"/>
      <c r="UUR503" s="176" t="n"/>
      <c r="UUS503" s="176" t="n"/>
      <c r="UUT503" s="176" t="n"/>
      <c r="UUU503" s="176" t="n"/>
      <c r="UUV503" s="176" t="n"/>
      <c r="UUW503" s="176" t="n"/>
      <c r="UUX503" s="176" t="n"/>
      <c r="UUY503" s="176" t="n"/>
      <c r="UUZ503" s="176" t="n"/>
      <c r="UVA503" s="176" t="n"/>
      <c r="UVB503" s="176" t="n"/>
      <c r="UVC503" s="176" t="n"/>
      <c r="UVD503" s="176" t="n"/>
      <c r="UVE503" s="176" t="n"/>
      <c r="UVF503" s="176" t="n"/>
      <c r="UVG503" s="176" t="n"/>
      <c r="UVH503" s="176" t="n"/>
      <c r="UVI503" s="176" t="n"/>
      <c r="UVJ503" s="176" t="n"/>
      <c r="UVK503" s="176" t="n"/>
      <c r="UVL503" s="176" t="n"/>
      <c r="UVM503" s="176" t="n"/>
      <c r="UVN503" s="176" t="n"/>
      <c r="UVO503" s="176" t="n"/>
      <c r="UVP503" s="176" t="n"/>
      <c r="UVQ503" s="176" t="n"/>
      <c r="UVR503" s="176" t="n"/>
      <c r="UVS503" s="176" t="n"/>
      <c r="UVT503" s="176" t="n"/>
      <c r="UVU503" s="176" t="n"/>
      <c r="UVV503" s="176" t="n"/>
      <c r="UVW503" s="176" t="n"/>
      <c r="UVX503" s="176" t="n"/>
      <c r="UVY503" s="176" t="n"/>
      <c r="UVZ503" s="176" t="n"/>
      <c r="UWA503" s="176" t="n"/>
      <c r="UWB503" s="176" t="n"/>
      <c r="UWC503" s="176" t="n"/>
      <c r="UWD503" s="176" t="n"/>
      <c r="UWE503" s="176" t="n"/>
      <c r="UWF503" s="176" t="n"/>
      <c r="UWG503" s="176" t="n"/>
      <c r="UWH503" s="176" t="n"/>
      <c r="UWI503" s="176" t="n"/>
      <c r="UWJ503" s="176" t="n"/>
      <c r="UWK503" s="176" t="n"/>
      <c r="UWL503" s="176" t="n"/>
      <c r="UWM503" s="176" t="n"/>
      <c r="UWN503" s="176" t="n"/>
      <c r="UWO503" s="176" t="n"/>
      <c r="UWP503" s="176" t="n"/>
      <c r="UWQ503" s="176" t="n"/>
      <c r="UWR503" s="176" t="n"/>
      <c r="UWS503" s="176" t="n"/>
      <c r="UWT503" s="176" t="n"/>
      <c r="UWU503" s="176" t="n"/>
      <c r="UWV503" s="176" t="n"/>
      <c r="UWW503" s="176" t="n"/>
      <c r="UWX503" s="176" t="n"/>
      <c r="UWY503" s="176" t="n"/>
      <c r="UWZ503" s="176" t="n"/>
      <c r="UXA503" s="176" t="n"/>
      <c r="UXB503" s="176" t="n"/>
      <c r="UXC503" s="176" t="n"/>
      <c r="UXD503" s="176" t="n"/>
      <c r="UXE503" s="176" t="n"/>
      <c r="UXF503" s="176" t="n"/>
      <c r="UXG503" s="176" t="n"/>
      <c r="UXH503" s="176" t="n"/>
      <c r="UXI503" s="176" t="n"/>
      <c r="UXJ503" s="176" t="n"/>
      <c r="UXK503" s="176" t="n"/>
      <c r="UXL503" s="176" t="n"/>
      <c r="UXM503" s="176" t="n"/>
      <c r="UXN503" s="176" t="n"/>
      <c r="UXO503" s="176" t="n"/>
      <c r="UXP503" s="176" t="n"/>
      <c r="UXQ503" s="176" t="n"/>
      <c r="UXR503" s="176" t="n"/>
      <c r="UXS503" s="176" t="n"/>
      <c r="UXT503" s="176" t="n"/>
      <c r="UXU503" s="176" t="n"/>
      <c r="UXV503" s="176" t="n"/>
      <c r="UXW503" s="176" t="n"/>
      <c r="UXX503" s="176" t="n"/>
      <c r="UXY503" s="176" t="n"/>
      <c r="UXZ503" s="176" t="n"/>
      <c r="UYA503" s="176" t="n"/>
      <c r="UYB503" s="176" t="n"/>
      <c r="UYC503" s="176" t="n"/>
      <c r="UYD503" s="176" t="n"/>
      <c r="UYE503" s="176" t="n"/>
      <c r="UYF503" s="176" t="n"/>
      <c r="UYG503" s="176" t="n"/>
      <c r="UYH503" s="176" t="n"/>
      <c r="UYI503" s="176" t="n"/>
      <c r="UYJ503" s="176" t="n"/>
      <c r="UYK503" s="176" t="n"/>
      <c r="UYL503" s="176" t="n"/>
      <c r="UYM503" s="176" t="n"/>
      <c r="UYN503" s="176" t="n"/>
      <c r="UYO503" s="176" t="n"/>
      <c r="UYP503" s="176" t="n"/>
      <c r="UYQ503" s="176" t="n"/>
      <c r="UYR503" s="176" t="n"/>
      <c r="UYS503" s="176" t="n"/>
      <c r="UYT503" s="176" t="n"/>
      <c r="UYU503" s="176" t="n"/>
      <c r="UYV503" s="176" t="n"/>
      <c r="UYW503" s="176" t="n"/>
      <c r="UYX503" s="176" t="n"/>
      <c r="UYY503" s="176" t="n"/>
      <c r="UYZ503" s="176" t="n"/>
      <c r="UZA503" s="176" t="n"/>
      <c r="UZB503" s="176" t="n"/>
      <c r="UZC503" s="176" t="n"/>
      <c r="UZD503" s="176" t="n"/>
      <c r="UZE503" s="176" t="n"/>
      <c r="UZF503" s="176" t="n"/>
      <c r="UZG503" s="176" t="n"/>
      <c r="UZH503" s="176" t="n"/>
      <c r="UZI503" s="176" t="n"/>
      <c r="UZJ503" s="176" t="n"/>
      <c r="UZK503" s="176" t="n"/>
      <c r="UZL503" s="176" t="n"/>
      <c r="UZM503" s="176" t="n"/>
      <c r="UZN503" s="176" t="n"/>
      <c r="UZO503" s="176" t="n"/>
      <c r="UZP503" s="176" t="n"/>
      <c r="UZQ503" s="176" t="n"/>
      <c r="UZR503" s="176" t="n"/>
      <c r="UZS503" s="176" t="n"/>
      <c r="UZT503" s="176" t="n"/>
      <c r="UZU503" s="176" t="n"/>
      <c r="UZV503" s="176" t="n"/>
      <c r="UZW503" s="176" t="n"/>
      <c r="UZX503" s="176" t="n"/>
      <c r="UZY503" s="176" t="n"/>
      <c r="UZZ503" s="176" t="n"/>
      <c r="VAA503" s="176" t="n"/>
      <c r="VAB503" s="176" t="n"/>
      <c r="VAC503" s="176" t="n"/>
      <c r="VAD503" s="176" t="n"/>
      <c r="VAE503" s="176" t="n"/>
      <c r="VAF503" s="176" t="n"/>
      <c r="VAG503" s="176" t="n"/>
      <c r="VAH503" s="176" t="n"/>
      <c r="VAI503" s="176" t="n"/>
      <c r="VAJ503" s="176" t="n"/>
      <c r="VAK503" s="176" t="n"/>
      <c r="VAL503" s="176" t="n"/>
      <c r="VAM503" s="176" t="n"/>
      <c r="VAN503" s="176" t="n"/>
      <c r="VAO503" s="176" t="n"/>
      <c r="VAP503" s="176" t="n"/>
      <c r="VAQ503" s="176" t="n"/>
      <c r="VAR503" s="176" t="n"/>
      <c r="VAS503" s="176" t="n"/>
      <c r="VAT503" s="176" t="n"/>
      <c r="VAU503" s="176" t="n"/>
      <c r="VAV503" s="176" t="n"/>
      <c r="VAW503" s="176" t="n"/>
      <c r="VAX503" s="176" t="n"/>
      <c r="VAY503" s="176" t="n"/>
      <c r="VAZ503" s="176" t="n"/>
      <c r="VBA503" s="176" t="n"/>
      <c r="VBB503" s="176" t="n"/>
      <c r="VBC503" s="176" t="n"/>
      <c r="VBD503" s="176" t="n"/>
      <c r="VBE503" s="176" t="n"/>
      <c r="VBF503" s="176" t="n"/>
      <c r="VBG503" s="176" t="n"/>
      <c r="VBH503" s="176" t="n"/>
      <c r="VBI503" s="176" t="n"/>
      <c r="VBJ503" s="176" t="n"/>
      <c r="VBK503" s="176" t="n"/>
      <c r="VBL503" s="176" t="n"/>
      <c r="VBM503" s="176" t="n"/>
      <c r="VBN503" s="176" t="n"/>
      <c r="VBO503" s="176" t="n"/>
      <c r="VBP503" s="176" t="n"/>
      <c r="VBQ503" s="176" t="n"/>
      <c r="VBR503" s="176" t="n"/>
      <c r="VBS503" s="176" t="n"/>
      <c r="VBT503" s="176" t="n"/>
      <c r="VBU503" s="176" t="n"/>
      <c r="VBV503" s="176" t="n"/>
      <c r="VBW503" s="176" t="n"/>
      <c r="VBX503" s="176" t="n"/>
      <c r="VBY503" s="176" t="n"/>
      <c r="VBZ503" s="176" t="n"/>
      <c r="VCA503" s="176" t="n"/>
      <c r="VCB503" s="176" t="n"/>
      <c r="VCC503" s="176" t="n"/>
      <c r="VCD503" s="176" t="n"/>
      <c r="VCE503" s="176" t="n"/>
      <c r="VCF503" s="176" t="n"/>
      <c r="VCG503" s="176" t="n"/>
      <c r="VCH503" s="176" t="n"/>
      <c r="VCI503" s="176" t="n"/>
      <c r="VCJ503" s="176" t="n"/>
      <c r="VCK503" s="176" t="n"/>
      <c r="VCL503" s="176" t="n"/>
      <c r="VCM503" s="176" t="n"/>
      <c r="VCN503" s="176" t="n"/>
      <c r="VCO503" s="176" t="n"/>
      <c r="VCP503" s="176" t="n"/>
      <c r="VCQ503" s="176" t="n"/>
      <c r="VCR503" s="176" t="n"/>
      <c r="VCS503" s="176" t="n"/>
      <c r="VCT503" s="176" t="n"/>
      <c r="VCU503" s="176" t="n"/>
      <c r="VCV503" s="176" t="n"/>
      <c r="VCW503" s="176" t="n"/>
      <c r="VCX503" s="176" t="n"/>
      <c r="VCY503" s="176" t="n"/>
      <c r="VCZ503" s="176" t="n"/>
      <c r="VDA503" s="176" t="n"/>
      <c r="VDB503" s="176" t="n"/>
      <c r="VDC503" s="176" t="n"/>
      <c r="VDD503" s="176" t="n"/>
      <c r="VDE503" s="176" t="n"/>
      <c r="VDF503" s="176" t="n"/>
      <c r="VDG503" s="176" t="n"/>
      <c r="VDH503" s="176" t="n"/>
      <c r="VDI503" s="176" t="n"/>
      <c r="VDJ503" s="176" t="n"/>
      <c r="VDK503" s="176" t="n"/>
      <c r="VDL503" s="176" t="n"/>
      <c r="VDM503" s="176" t="n"/>
      <c r="VDN503" s="176" t="n"/>
      <c r="VDO503" s="176" t="n"/>
      <c r="VDP503" s="176" t="n"/>
      <c r="VDQ503" s="176" t="n"/>
      <c r="VDR503" s="176" t="n"/>
      <c r="VDS503" s="176" t="n"/>
      <c r="VDT503" s="176" t="n"/>
      <c r="VDU503" s="176" t="n"/>
      <c r="VDV503" s="176" t="n"/>
      <c r="VDW503" s="176" t="n"/>
      <c r="VDX503" s="176" t="n"/>
      <c r="VDY503" s="176" t="n"/>
      <c r="VDZ503" s="176" t="n"/>
      <c r="VEA503" s="176" t="n"/>
      <c r="VEB503" s="176" t="n"/>
      <c r="VEC503" s="176" t="n"/>
      <c r="VED503" s="176" t="n"/>
      <c r="VEE503" s="176" t="n"/>
      <c r="VEF503" s="176" t="n"/>
      <c r="VEG503" s="176" t="n"/>
      <c r="VEH503" s="176" t="n"/>
      <c r="VEI503" s="176" t="n"/>
      <c r="VEJ503" s="176" t="n"/>
      <c r="VEK503" s="176" t="n"/>
      <c r="VEL503" s="176" t="n"/>
      <c r="VEM503" s="176" t="n"/>
      <c r="VEN503" s="176" t="n"/>
      <c r="VEO503" s="176" t="n"/>
      <c r="VEP503" s="176" t="n"/>
      <c r="VEQ503" s="176" t="n"/>
      <c r="VER503" s="176" t="n"/>
      <c r="VES503" s="176" t="n"/>
      <c r="VET503" s="176" t="n"/>
      <c r="VEU503" s="176" t="n"/>
      <c r="VEV503" s="176" t="n"/>
      <c r="VEW503" s="176" t="n"/>
      <c r="VEX503" s="176" t="n"/>
      <c r="VEY503" s="176" t="n"/>
      <c r="VEZ503" s="176" t="n"/>
      <c r="VFA503" s="176" t="n"/>
      <c r="VFB503" s="176" t="n"/>
      <c r="VFC503" s="176" t="n"/>
      <c r="VFD503" s="176" t="n"/>
      <c r="VFE503" s="176" t="n"/>
      <c r="VFF503" s="176" t="n"/>
      <c r="VFG503" s="176" t="n"/>
      <c r="VFH503" s="176" t="n"/>
      <c r="VFI503" s="176" t="n"/>
      <c r="VFJ503" s="176" t="n"/>
      <c r="VFK503" s="176" t="n"/>
      <c r="VFL503" s="176" t="n"/>
      <c r="VFM503" s="176" t="n"/>
      <c r="VFN503" s="176" t="n"/>
      <c r="VFO503" s="176" t="n"/>
      <c r="VFP503" s="176" t="n"/>
      <c r="VFQ503" s="176" t="n"/>
      <c r="VFR503" s="176" t="n"/>
      <c r="VFS503" s="176" t="n"/>
      <c r="VFT503" s="176" t="n"/>
      <c r="VFU503" s="176" t="n"/>
      <c r="VFV503" s="176" t="n"/>
      <c r="VFW503" s="176" t="n"/>
      <c r="VFX503" s="176" t="n"/>
      <c r="VFY503" s="176" t="n"/>
      <c r="VFZ503" s="176" t="n"/>
      <c r="VGA503" s="176" t="n"/>
      <c r="VGB503" s="176" t="n"/>
      <c r="VGC503" s="176" t="n"/>
      <c r="VGD503" s="176" t="n"/>
      <c r="VGE503" s="176" t="n"/>
      <c r="VGF503" s="176" t="n"/>
      <c r="VGG503" s="176" t="n"/>
      <c r="VGH503" s="176" t="n"/>
      <c r="VGI503" s="176" t="n"/>
      <c r="VGJ503" s="176" t="n"/>
      <c r="VGK503" s="176" t="n"/>
      <c r="VGL503" s="176" t="n"/>
      <c r="VGM503" s="176" t="n"/>
      <c r="VGN503" s="176" t="n"/>
      <c r="VGO503" s="176" t="n"/>
      <c r="VGP503" s="176" t="n"/>
      <c r="VGQ503" s="176" t="n"/>
      <c r="VGR503" s="176" t="n"/>
      <c r="VGS503" s="176" t="n"/>
      <c r="VGT503" s="176" t="n"/>
      <c r="VGU503" s="176" t="n"/>
      <c r="VGV503" s="176" t="n"/>
      <c r="VGW503" s="176" t="n"/>
      <c r="VGX503" s="176" t="n"/>
      <c r="VGY503" s="176" t="n"/>
      <c r="VGZ503" s="176" t="n"/>
      <c r="VHA503" s="176" t="n"/>
      <c r="VHB503" s="176" t="n"/>
      <c r="VHC503" s="176" t="n"/>
      <c r="VHD503" s="176" t="n"/>
      <c r="VHE503" s="176" t="n"/>
      <c r="VHF503" s="176" t="n"/>
      <c r="VHG503" s="176" t="n"/>
      <c r="VHH503" s="176" t="n"/>
      <c r="VHI503" s="176" t="n"/>
      <c r="VHJ503" s="176" t="n"/>
      <c r="VHK503" s="176" t="n"/>
      <c r="VHL503" s="176" t="n"/>
      <c r="VHM503" s="176" t="n"/>
      <c r="VHN503" s="176" t="n"/>
      <c r="VHO503" s="176" t="n"/>
      <c r="VHP503" s="176" t="n"/>
      <c r="VHQ503" s="176" t="n"/>
      <c r="VHR503" s="176" t="n"/>
      <c r="VHS503" s="176" t="n"/>
      <c r="VHT503" s="176" t="n"/>
      <c r="VHU503" s="176" t="n"/>
      <c r="VHV503" s="176" t="n"/>
      <c r="VHW503" s="176" t="n"/>
      <c r="VHX503" s="176" t="n"/>
      <c r="VHY503" s="176" t="n"/>
      <c r="VHZ503" s="176" t="n"/>
      <c r="VIA503" s="176" t="n"/>
      <c r="VIB503" s="176" t="n"/>
      <c r="VIC503" s="176" t="n"/>
      <c r="VID503" s="176" t="n"/>
      <c r="VIE503" s="176" t="n"/>
      <c r="VIF503" s="176" t="n"/>
      <c r="VIG503" s="176" t="n"/>
      <c r="VIH503" s="176" t="n"/>
      <c r="VII503" s="176" t="n"/>
      <c r="VIJ503" s="176" t="n"/>
      <c r="VIK503" s="176" t="n"/>
      <c r="VIL503" s="176" t="n"/>
      <c r="VIM503" s="176" t="n"/>
      <c r="VIN503" s="176" t="n"/>
      <c r="VIO503" s="176" t="n"/>
      <c r="VIP503" s="176" t="n"/>
      <c r="VIQ503" s="176" t="n"/>
      <c r="VIR503" s="176" t="n"/>
      <c r="VIS503" s="176" t="n"/>
      <c r="VIT503" s="176" t="n"/>
      <c r="VIU503" s="176" t="n"/>
      <c r="VIV503" s="176" t="n"/>
      <c r="VIW503" s="176" t="n"/>
      <c r="VIX503" s="176" t="n"/>
      <c r="VIY503" s="176" t="n"/>
      <c r="VIZ503" s="176" t="n"/>
      <c r="VJA503" s="176" t="n"/>
      <c r="VJB503" s="176" t="n"/>
      <c r="VJC503" s="176" t="n"/>
      <c r="VJD503" s="176" t="n"/>
      <c r="VJE503" s="176" t="n"/>
      <c r="VJF503" s="176" t="n"/>
      <c r="VJG503" s="176" t="n"/>
      <c r="VJH503" s="176" t="n"/>
      <c r="VJI503" s="176" t="n"/>
      <c r="VJJ503" s="176" t="n"/>
      <c r="VJK503" s="176" t="n"/>
      <c r="VJL503" s="176" t="n"/>
      <c r="VJM503" s="176" t="n"/>
      <c r="VJN503" s="176" t="n"/>
      <c r="VJO503" s="176" t="n"/>
      <c r="VJP503" s="176" t="n"/>
      <c r="VJQ503" s="176" t="n"/>
      <c r="VJR503" s="176" t="n"/>
      <c r="VJS503" s="176" t="n"/>
      <c r="VJT503" s="176" t="n"/>
      <c r="VJU503" s="176" t="n"/>
      <c r="VJV503" s="176" t="n"/>
      <c r="VJW503" s="176" t="n"/>
      <c r="VJX503" s="176" t="n"/>
      <c r="VJY503" s="176" t="n"/>
      <c r="VJZ503" s="176" t="n"/>
      <c r="VKA503" s="176" t="n"/>
      <c r="VKB503" s="176" t="n"/>
      <c r="VKC503" s="176" t="n"/>
      <c r="VKD503" s="176" t="n"/>
      <c r="VKE503" s="176" t="n"/>
      <c r="VKF503" s="176" t="n"/>
      <c r="VKG503" s="176" t="n"/>
      <c r="VKH503" s="176" t="n"/>
      <c r="VKI503" s="176" t="n"/>
      <c r="VKJ503" s="176" t="n"/>
      <c r="VKK503" s="176" t="n"/>
      <c r="VKL503" s="176" t="n"/>
      <c r="VKM503" s="176" t="n"/>
      <c r="VKN503" s="176" t="n"/>
      <c r="VKO503" s="176" t="n"/>
      <c r="VKP503" s="176" t="n"/>
      <c r="VKQ503" s="176" t="n"/>
      <c r="VKR503" s="176" t="n"/>
      <c r="VKS503" s="176" t="n"/>
      <c r="VKT503" s="176" t="n"/>
      <c r="VKU503" s="176" t="n"/>
      <c r="VKV503" s="176" t="n"/>
      <c r="VKW503" s="176" t="n"/>
      <c r="VKX503" s="176" t="n"/>
      <c r="VKY503" s="176" t="n"/>
      <c r="VKZ503" s="176" t="n"/>
      <c r="VLA503" s="176" t="n"/>
      <c r="VLB503" s="176" t="n"/>
      <c r="VLC503" s="176" t="n"/>
      <c r="VLD503" s="176" t="n"/>
      <c r="VLE503" s="176" t="n"/>
      <c r="VLF503" s="176" t="n"/>
      <c r="VLG503" s="176" t="n"/>
      <c r="VLH503" s="176" t="n"/>
      <c r="VLI503" s="176" t="n"/>
      <c r="VLJ503" s="176" t="n"/>
      <c r="VLK503" s="176" t="n"/>
      <c r="VLL503" s="176" t="n"/>
      <c r="VLM503" s="176" t="n"/>
      <c r="VLN503" s="176" t="n"/>
      <c r="VLO503" s="176" t="n"/>
      <c r="VLP503" s="176" t="n"/>
      <c r="VLQ503" s="176" t="n"/>
      <c r="VLR503" s="176" t="n"/>
      <c r="VLS503" s="176" t="n"/>
      <c r="VLT503" s="176" t="n"/>
      <c r="VLU503" s="176" t="n"/>
      <c r="VLV503" s="176" t="n"/>
      <c r="VLW503" s="176" t="n"/>
      <c r="VLX503" s="176" t="n"/>
      <c r="VLY503" s="176" t="n"/>
      <c r="VLZ503" s="176" t="n"/>
      <c r="VMA503" s="176" t="n"/>
      <c r="VMB503" s="176" t="n"/>
      <c r="VMC503" s="176" t="n"/>
      <c r="VMD503" s="176" t="n"/>
      <c r="VME503" s="176" t="n"/>
      <c r="VMF503" s="176" t="n"/>
      <c r="VMG503" s="176" t="n"/>
      <c r="VMH503" s="176" t="n"/>
      <c r="VMI503" s="176" t="n"/>
      <c r="VMJ503" s="176" t="n"/>
      <c r="VMK503" s="176" t="n"/>
      <c r="VML503" s="176" t="n"/>
      <c r="VMM503" s="176" t="n"/>
      <c r="VMN503" s="176" t="n"/>
      <c r="VMO503" s="176" t="n"/>
      <c r="VMP503" s="176" t="n"/>
      <c r="VMQ503" s="176" t="n"/>
      <c r="VMR503" s="176" t="n"/>
      <c r="VMS503" s="176" t="n"/>
      <c r="VMT503" s="176" t="n"/>
      <c r="VMU503" s="176" t="n"/>
      <c r="VMV503" s="176" t="n"/>
      <c r="VMW503" s="176" t="n"/>
      <c r="VMX503" s="176" t="n"/>
      <c r="VMY503" s="176" t="n"/>
      <c r="VMZ503" s="176" t="n"/>
      <c r="VNA503" s="176" t="n"/>
      <c r="VNB503" s="176" t="n"/>
      <c r="VNC503" s="176" t="n"/>
      <c r="VND503" s="176" t="n"/>
      <c r="VNE503" s="176" t="n"/>
      <c r="VNF503" s="176" t="n"/>
      <c r="VNG503" s="176" t="n"/>
      <c r="VNH503" s="176" t="n"/>
      <c r="VNI503" s="176" t="n"/>
      <c r="VNJ503" s="176" t="n"/>
      <c r="VNK503" s="176" t="n"/>
      <c r="VNL503" s="176" t="n"/>
      <c r="VNM503" s="176" t="n"/>
      <c r="VNN503" s="176" t="n"/>
      <c r="VNO503" s="176" t="n"/>
      <c r="VNP503" s="176" t="n"/>
      <c r="VNQ503" s="176" t="n"/>
      <c r="VNR503" s="176" t="n"/>
      <c r="VNS503" s="176" t="n"/>
      <c r="VNT503" s="176" t="n"/>
      <c r="VNU503" s="176" t="n"/>
      <c r="VNV503" s="176" t="n"/>
      <c r="VNW503" s="176" t="n"/>
      <c r="VNX503" s="176" t="n"/>
      <c r="VNY503" s="176" t="n"/>
      <c r="VNZ503" s="176" t="n"/>
      <c r="VOA503" s="176" t="n"/>
      <c r="VOB503" s="176" t="n"/>
      <c r="VOC503" s="176" t="n"/>
      <c r="VOD503" s="176" t="n"/>
      <c r="VOE503" s="176" t="n"/>
      <c r="VOF503" s="176" t="n"/>
      <c r="VOG503" s="176" t="n"/>
      <c r="VOH503" s="176" t="n"/>
      <c r="VOI503" s="176" t="n"/>
      <c r="VOJ503" s="176" t="n"/>
      <c r="VOK503" s="176" t="n"/>
      <c r="VOL503" s="176" t="n"/>
      <c r="VOM503" s="176" t="n"/>
      <c r="VON503" s="176" t="n"/>
      <c r="VOO503" s="176" t="n"/>
      <c r="VOP503" s="176" t="n"/>
      <c r="VOQ503" s="176" t="n"/>
      <c r="VOR503" s="176" t="n"/>
      <c r="VOS503" s="176" t="n"/>
      <c r="VOT503" s="176" t="n"/>
      <c r="VOU503" s="176" t="n"/>
      <c r="VOV503" s="176" t="n"/>
      <c r="VOW503" s="176" t="n"/>
      <c r="VOX503" s="176" t="n"/>
      <c r="VOY503" s="176" t="n"/>
      <c r="VOZ503" s="176" t="n"/>
      <c r="VPA503" s="176" t="n"/>
      <c r="VPB503" s="176" t="n"/>
      <c r="VPC503" s="176" t="n"/>
      <c r="VPD503" s="176" t="n"/>
      <c r="VPE503" s="176" t="n"/>
      <c r="VPF503" s="176" t="n"/>
      <c r="VPG503" s="176" t="n"/>
      <c r="VPH503" s="176" t="n"/>
      <c r="VPI503" s="176" t="n"/>
      <c r="VPJ503" s="176" t="n"/>
      <c r="VPK503" s="176" t="n"/>
      <c r="VPL503" s="176" t="n"/>
      <c r="VPM503" s="176" t="n"/>
      <c r="VPN503" s="176" t="n"/>
      <c r="VPO503" s="176" t="n"/>
      <c r="VPP503" s="176" t="n"/>
      <c r="VPQ503" s="176" t="n"/>
      <c r="VPR503" s="176" t="n"/>
      <c r="VPS503" s="176" t="n"/>
      <c r="VPT503" s="176" t="n"/>
      <c r="VPU503" s="176" t="n"/>
      <c r="VPV503" s="176" t="n"/>
      <c r="VPW503" s="176" t="n"/>
      <c r="VPX503" s="176" t="n"/>
      <c r="VPY503" s="176" t="n"/>
      <c r="VPZ503" s="176" t="n"/>
      <c r="VQA503" s="176" t="n"/>
      <c r="VQB503" s="176" t="n"/>
      <c r="VQC503" s="176" t="n"/>
      <c r="VQD503" s="176" t="n"/>
      <c r="VQE503" s="176" t="n"/>
      <c r="VQF503" s="176" t="n"/>
      <c r="VQG503" s="176" t="n"/>
      <c r="VQH503" s="176" t="n"/>
      <c r="VQI503" s="176" t="n"/>
      <c r="VQJ503" s="176" t="n"/>
      <c r="VQK503" s="176" t="n"/>
      <c r="VQL503" s="176" t="n"/>
      <c r="VQM503" s="176" t="n"/>
      <c r="VQN503" s="176" t="n"/>
      <c r="VQO503" s="176" t="n"/>
      <c r="VQP503" s="176" t="n"/>
      <c r="VQQ503" s="176" t="n"/>
      <c r="VQR503" s="176" t="n"/>
      <c r="VQS503" s="176" t="n"/>
      <c r="VQT503" s="176" t="n"/>
      <c r="VQU503" s="176" t="n"/>
      <c r="VQV503" s="176" t="n"/>
      <c r="VQW503" s="176" t="n"/>
      <c r="VQX503" s="176" t="n"/>
      <c r="VQY503" s="176" t="n"/>
      <c r="VQZ503" s="176" t="n"/>
      <c r="VRA503" s="176" t="n"/>
      <c r="VRB503" s="176" t="n"/>
      <c r="VRC503" s="176" t="n"/>
      <c r="VRD503" s="176" t="n"/>
      <c r="VRE503" s="176" t="n"/>
      <c r="VRF503" s="176" t="n"/>
      <c r="VRG503" s="176" t="n"/>
      <c r="VRH503" s="176" t="n"/>
      <c r="VRI503" s="176" t="n"/>
      <c r="VRJ503" s="176" t="n"/>
      <c r="VRK503" s="176" t="n"/>
      <c r="VRL503" s="176" t="n"/>
      <c r="VRM503" s="176" t="n"/>
      <c r="VRN503" s="176" t="n"/>
      <c r="VRO503" s="176" t="n"/>
      <c r="VRP503" s="176" t="n"/>
      <c r="VRQ503" s="176" t="n"/>
      <c r="VRR503" s="176" t="n"/>
      <c r="VRS503" s="176" t="n"/>
      <c r="VRT503" s="176" t="n"/>
      <c r="VRU503" s="176" t="n"/>
      <c r="VRV503" s="176" t="n"/>
      <c r="VRW503" s="176" t="n"/>
      <c r="VRX503" s="176" t="n"/>
      <c r="VRY503" s="176" t="n"/>
      <c r="VRZ503" s="176" t="n"/>
      <c r="VSA503" s="176" t="n"/>
      <c r="VSB503" s="176" t="n"/>
      <c r="VSC503" s="176" t="n"/>
      <c r="VSD503" s="176" t="n"/>
      <c r="VSE503" s="176" t="n"/>
      <c r="VSF503" s="176" t="n"/>
      <c r="VSG503" s="176" t="n"/>
      <c r="VSH503" s="176" t="n"/>
      <c r="VSI503" s="176" t="n"/>
      <c r="VSJ503" s="176" t="n"/>
      <c r="VSK503" s="176" t="n"/>
      <c r="VSL503" s="176" t="n"/>
      <c r="VSM503" s="176" t="n"/>
      <c r="VSN503" s="176" t="n"/>
      <c r="VSO503" s="176" t="n"/>
      <c r="VSP503" s="176" t="n"/>
      <c r="VSQ503" s="176" t="n"/>
      <c r="VSR503" s="176" t="n"/>
      <c r="VSS503" s="176" t="n"/>
      <c r="VST503" s="176" t="n"/>
      <c r="VSU503" s="176" t="n"/>
      <c r="VSV503" s="176" t="n"/>
      <c r="VSW503" s="176" t="n"/>
      <c r="VSX503" s="176" t="n"/>
      <c r="VSY503" s="176" t="n"/>
      <c r="VSZ503" s="176" t="n"/>
      <c r="VTA503" s="176" t="n"/>
      <c r="VTB503" s="176" t="n"/>
      <c r="VTC503" s="176" t="n"/>
      <c r="VTD503" s="176" t="n"/>
      <c r="VTE503" s="176" t="n"/>
      <c r="VTF503" s="176" t="n"/>
      <c r="VTG503" s="176" t="n"/>
      <c r="VTH503" s="176" t="n"/>
      <c r="VTI503" s="176" t="n"/>
      <c r="VTJ503" s="176" t="n"/>
      <c r="VTK503" s="176" t="n"/>
      <c r="VTL503" s="176" t="n"/>
      <c r="VTM503" s="176" t="n"/>
      <c r="VTN503" s="176" t="n"/>
      <c r="VTO503" s="176" t="n"/>
      <c r="VTP503" s="176" t="n"/>
      <c r="VTQ503" s="176" t="n"/>
      <c r="VTR503" s="176" t="n"/>
      <c r="VTS503" s="176" t="n"/>
      <c r="VTT503" s="176" t="n"/>
      <c r="VTU503" s="176" t="n"/>
      <c r="VTV503" s="176" t="n"/>
      <c r="VTW503" s="176" t="n"/>
      <c r="VTX503" s="176" t="n"/>
      <c r="VTY503" s="176" t="n"/>
      <c r="VTZ503" s="176" t="n"/>
      <c r="VUA503" s="176" t="n"/>
      <c r="VUB503" s="176" t="n"/>
      <c r="VUC503" s="176" t="n"/>
      <c r="VUD503" s="176" t="n"/>
      <c r="VUE503" s="176" t="n"/>
      <c r="VUF503" s="176" t="n"/>
      <c r="VUG503" s="176" t="n"/>
      <c r="VUH503" s="176" t="n"/>
      <c r="VUI503" s="176" t="n"/>
      <c r="VUJ503" s="176" t="n"/>
      <c r="VUK503" s="176" t="n"/>
      <c r="VUL503" s="176" t="n"/>
      <c r="VUM503" s="176" t="n"/>
      <c r="VUN503" s="176" t="n"/>
      <c r="VUO503" s="176" t="n"/>
      <c r="VUP503" s="176" t="n"/>
      <c r="VUQ503" s="176" t="n"/>
      <c r="VUR503" s="176" t="n"/>
      <c r="VUS503" s="176" t="n"/>
      <c r="VUT503" s="176" t="n"/>
      <c r="VUU503" s="176" t="n"/>
      <c r="VUV503" s="176" t="n"/>
      <c r="VUW503" s="176" t="n"/>
      <c r="VUX503" s="176" t="n"/>
      <c r="VUY503" s="176" t="n"/>
      <c r="VUZ503" s="176" t="n"/>
      <c r="VVA503" s="176" t="n"/>
      <c r="VVB503" s="176" t="n"/>
      <c r="VVC503" s="176" t="n"/>
      <c r="VVD503" s="176" t="n"/>
      <c r="VVE503" s="176" t="n"/>
      <c r="VVF503" s="176" t="n"/>
      <c r="VVG503" s="176" t="n"/>
      <c r="VVH503" s="176" t="n"/>
      <c r="VVI503" s="176" t="n"/>
      <c r="VVJ503" s="176" t="n"/>
      <c r="VVK503" s="176" t="n"/>
      <c r="VVL503" s="176" t="n"/>
      <c r="VVM503" s="176" t="n"/>
      <c r="VVN503" s="176" t="n"/>
      <c r="VVO503" s="176" t="n"/>
      <c r="VVP503" s="176" t="n"/>
      <c r="VVQ503" s="176" t="n"/>
      <c r="VVR503" s="176" t="n"/>
      <c r="VVS503" s="176" t="n"/>
      <c r="VVT503" s="176" t="n"/>
      <c r="VVU503" s="176" t="n"/>
      <c r="VVV503" s="176" t="n"/>
      <c r="VVW503" s="176" t="n"/>
      <c r="VVX503" s="176" t="n"/>
      <c r="VVY503" s="176" t="n"/>
      <c r="VVZ503" s="176" t="n"/>
      <c r="VWA503" s="176" t="n"/>
      <c r="VWB503" s="176" t="n"/>
      <c r="VWC503" s="176" t="n"/>
      <c r="VWD503" s="176" t="n"/>
      <c r="VWE503" s="176" t="n"/>
      <c r="VWF503" s="176" t="n"/>
      <c r="VWG503" s="176" t="n"/>
      <c r="VWH503" s="176" t="n"/>
      <c r="VWI503" s="176" t="n"/>
      <c r="VWJ503" s="176" t="n"/>
      <c r="VWK503" s="176" t="n"/>
      <c r="VWL503" s="176" t="n"/>
      <c r="VWM503" s="176" t="n"/>
      <c r="VWN503" s="176" t="n"/>
      <c r="VWO503" s="176" t="n"/>
      <c r="VWP503" s="176" t="n"/>
      <c r="VWQ503" s="176" t="n"/>
      <c r="VWR503" s="176" t="n"/>
      <c r="VWS503" s="176" t="n"/>
      <c r="VWT503" s="176" t="n"/>
      <c r="VWU503" s="176" t="n"/>
      <c r="VWV503" s="176" t="n"/>
      <c r="VWW503" s="176" t="n"/>
      <c r="VWX503" s="176" t="n"/>
      <c r="VWY503" s="176" t="n"/>
      <c r="VWZ503" s="176" t="n"/>
      <c r="VXA503" s="176" t="n"/>
      <c r="VXB503" s="176" t="n"/>
      <c r="VXC503" s="176" t="n"/>
      <c r="VXD503" s="176" t="n"/>
      <c r="VXE503" s="176" t="n"/>
      <c r="VXF503" s="176" t="n"/>
      <c r="VXG503" s="176" t="n"/>
      <c r="VXH503" s="176" t="n"/>
      <c r="VXI503" s="176" t="n"/>
      <c r="VXJ503" s="176" t="n"/>
      <c r="VXK503" s="176" t="n"/>
      <c r="VXL503" s="176" t="n"/>
      <c r="VXM503" s="176" t="n"/>
      <c r="VXN503" s="176" t="n"/>
      <c r="VXO503" s="176" t="n"/>
      <c r="VXP503" s="176" t="n"/>
      <c r="VXQ503" s="176" t="n"/>
      <c r="VXR503" s="176" t="n"/>
      <c r="VXS503" s="176" t="n"/>
      <c r="VXT503" s="176" t="n"/>
      <c r="VXU503" s="176" t="n"/>
      <c r="VXV503" s="176" t="n"/>
      <c r="VXW503" s="176" t="n"/>
      <c r="VXX503" s="176" t="n"/>
      <c r="VXY503" s="176" t="n"/>
      <c r="VXZ503" s="176" t="n"/>
      <c r="VYA503" s="176" t="n"/>
      <c r="VYB503" s="176" t="n"/>
      <c r="VYC503" s="176" t="n"/>
      <c r="VYD503" s="176" t="n"/>
      <c r="VYE503" s="176" t="n"/>
      <c r="VYF503" s="176" t="n"/>
      <c r="VYG503" s="176" t="n"/>
      <c r="VYH503" s="176" t="n"/>
      <c r="VYI503" s="176" t="n"/>
      <c r="VYJ503" s="176" t="n"/>
      <c r="VYK503" s="176" t="n"/>
      <c r="VYL503" s="176" t="n"/>
      <c r="VYM503" s="176" t="n"/>
      <c r="VYN503" s="176" t="n"/>
      <c r="VYO503" s="176" t="n"/>
      <c r="VYP503" s="176" t="n"/>
      <c r="VYQ503" s="176" t="n"/>
      <c r="VYR503" s="176" t="n"/>
      <c r="VYS503" s="176" t="n"/>
      <c r="VYT503" s="176" t="n"/>
      <c r="VYU503" s="176" t="n"/>
      <c r="VYV503" s="176" t="n"/>
      <c r="VYW503" s="176" t="n"/>
      <c r="VYX503" s="176" t="n"/>
      <c r="VYY503" s="176" t="n"/>
      <c r="VYZ503" s="176" t="n"/>
      <c r="VZA503" s="176" t="n"/>
      <c r="VZB503" s="176" t="n"/>
      <c r="VZC503" s="176" t="n"/>
      <c r="VZD503" s="176" t="n"/>
      <c r="VZE503" s="176" t="n"/>
      <c r="VZF503" s="176" t="n"/>
      <c r="VZG503" s="176" t="n"/>
      <c r="VZH503" s="176" t="n"/>
      <c r="VZI503" s="176" t="n"/>
      <c r="VZJ503" s="176" t="n"/>
      <c r="VZK503" s="176" t="n"/>
      <c r="VZL503" s="176" t="n"/>
      <c r="VZM503" s="176" t="n"/>
      <c r="VZN503" s="176" t="n"/>
      <c r="VZO503" s="176" t="n"/>
      <c r="VZP503" s="176" t="n"/>
      <c r="VZQ503" s="176" t="n"/>
      <c r="VZR503" s="176" t="n"/>
      <c r="VZS503" s="176" t="n"/>
      <c r="VZT503" s="176" t="n"/>
      <c r="VZU503" s="176" t="n"/>
      <c r="VZV503" s="176" t="n"/>
      <c r="VZW503" s="176" t="n"/>
      <c r="VZX503" s="176" t="n"/>
      <c r="VZY503" s="176" t="n"/>
      <c r="VZZ503" s="176" t="n"/>
      <c r="WAA503" s="176" t="n"/>
      <c r="WAB503" s="176" t="n"/>
      <c r="WAC503" s="176" t="n"/>
      <c r="WAD503" s="176" t="n"/>
      <c r="WAE503" s="176" t="n"/>
      <c r="WAF503" s="176" t="n"/>
      <c r="WAG503" s="176" t="n"/>
      <c r="WAH503" s="176" t="n"/>
      <c r="WAI503" s="176" t="n"/>
      <c r="WAJ503" s="176" t="n"/>
      <c r="WAK503" s="176" t="n"/>
      <c r="WAL503" s="176" t="n"/>
      <c r="WAM503" s="176" t="n"/>
      <c r="WAN503" s="176" t="n"/>
      <c r="WAO503" s="176" t="n"/>
      <c r="WAP503" s="176" t="n"/>
      <c r="WAQ503" s="176" t="n"/>
      <c r="WAR503" s="176" t="n"/>
      <c r="WAS503" s="176" t="n"/>
      <c r="WAT503" s="176" t="n"/>
      <c r="WAU503" s="176" t="n"/>
      <c r="WAV503" s="176" t="n"/>
      <c r="WAW503" s="176" t="n"/>
      <c r="WAX503" s="176" t="n"/>
      <c r="WAY503" s="176" t="n"/>
      <c r="WAZ503" s="176" t="n"/>
      <c r="WBA503" s="176" t="n"/>
      <c r="WBB503" s="176" t="n"/>
      <c r="WBC503" s="176" t="n"/>
      <c r="WBD503" s="176" t="n"/>
      <c r="WBE503" s="176" t="n"/>
      <c r="WBF503" s="176" t="n"/>
      <c r="WBG503" s="176" t="n"/>
      <c r="WBH503" s="176" t="n"/>
      <c r="WBI503" s="176" t="n"/>
      <c r="WBJ503" s="176" t="n"/>
      <c r="WBK503" s="176" t="n"/>
      <c r="WBL503" s="176" t="n"/>
      <c r="WBM503" s="176" t="n"/>
      <c r="WBN503" s="176" t="n"/>
      <c r="WBO503" s="176" t="n"/>
      <c r="WBP503" s="176" t="n"/>
      <c r="WBQ503" s="176" t="n"/>
      <c r="WBR503" s="176" t="n"/>
      <c r="WBS503" s="176" t="n"/>
      <c r="WBT503" s="176" t="n"/>
      <c r="WBU503" s="176" t="n"/>
      <c r="WBV503" s="176" t="n"/>
      <c r="WBW503" s="176" t="n"/>
      <c r="WBX503" s="176" t="n"/>
      <c r="WBY503" s="176" t="n"/>
      <c r="WBZ503" s="176" t="n"/>
      <c r="WCA503" s="176" t="n"/>
      <c r="WCB503" s="176" t="n"/>
      <c r="WCC503" s="176" t="n"/>
      <c r="WCD503" s="176" t="n"/>
      <c r="WCE503" s="176" t="n"/>
      <c r="WCF503" s="176" t="n"/>
      <c r="WCG503" s="176" t="n"/>
      <c r="WCH503" s="176" t="n"/>
      <c r="WCI503" s="176" t="n"/>
      <c r="WCJ503" s="176" t="n"/>
      <c r="WCK503" s="176" t="n"/>
      <c r="WCL503" s="176" t="n"/>
      <c r="WCM503" s="176" t="n"/>
      <c r="WCN503" s="176" t="n"/>
      <c r="WCO503" s="176" t="n"/>
      <c r="WCP503" s="176" t="n"/>
      <c r="WCQ503" s="176" t="n"/>
      <c r="WCR503" s="176" t="n"/>
      <c r="WCS503" s="176" t="n"/>
      <c r="WCT503" s="176" t="n"/>
      <c r="WCU503" s="176" t="n"/>
      <c r="WCV503" s="176" t="n"/>
      <c r="WCW503" s="176" t="n"/>
      <c r="WCX503" s="176" t="n"/>
      <c r="WCY503" s="176" t="n"/>
      <c r="WCZ503" s="176" t="n"/>
      <c r="WDA503" s="176" t="n"/>
      <c r="WDB503" s="176" t="n"/>
      <c r="WDC503" s="176" t="n"/>
      <c r="WDD503" s="176" t="n"/>
      <c r="WDE503" s="176" t="n"/>
      <c r="WDF503" s="176" t="n"/>
      <c r="WDG503" s="176" t="n"/>
      <c r="WDH503" s="176" t="n"/>
      <c r="WDI503" s="176" t="n"/>
      <c r="WDJ503" s="176" t="n"/>
      <c r="WDK503" s="176" t="n"/>
      <c r="WDL503" s="176" t="n"/>
      <c r="WDM503" s="176" t="n"/>
      <c r="WDN503" s="176" t="n"/>
      <c r="WDO503" s="176" t="n"/>
      <c r="WDP503" s="176" t="n"/>
      <c r="WDQ503" s="176" t="n"/>
      <c r="WDR503" s="176" t="n"/>
      <c r="WDS503" s="176" t="n"/>
      <c r="WDT503" s="176" t="n"/>
      <c r="WDU503" s="176" t="n"/>
      <c r="WDV503" s="176" t="n"/>
      <c r="WDW503" s="176" t="n"/>
      <c r="WDX503" s="176" t="n"/>
      <c r="WDY503" s="176" t="n"/>
      <c r="WDZ503" s="176" t="n"/>
      <c r="WEA503" s="176" t="n"/>
      <c r="WEB503" s="176" t="n"/>
      <c r="WEC503" s="176" t="n"/>
      <c r="WED503" s="176" t="n"/>
      <c r="WEE503" s="176" t="n"/>
      <c r="WEF503" s="176" t="n"/>
      <c r="WEG503" s="176" t="n"/>
      <c r="WEH503" s="176" t="n"/>
      <c r="WEI503" s="176" t="n"/>
      <c r="WEJ503" s="176" t="n"/>
      <c r="WEK503" s="176" t="n"/>
      <c r="WEL503" s="176" t="n"/>
      <c r="WEM503" s="176" t="n"/>
      <c r="WEN503" s="176" t="n"/>
      <c r="WEO503" s="176" t="n"/>
      <c r="WEP503" s="176" t="n"/>
      <c r="WEQ503" s="176" t="n"/>
      <c r="WER503" s="176" t="n"/>
      <c r="WES503" s="176" t="n"/>
      <c r="WET503" s="176" t="n"/>
      <c r="WEU503" s="176" t="n"/>
      <c r="WEV503" s="176" t="n"/>
      <c r="WEW503" s="176" t="n"/>
      <c r="WEX503" s="176" t="n"/>
      <c r="WEY503" s="176" t="n"/>
      <c r="WEZ503" s="176" t="n"/>
      <c r="WFA503" s="176" t="n"/>
      <c r="WFB503" s="176" t="n"/>
      <c r="WFC503" s="176" t="n"/>
      <c r="WFD503" s="176" t="n"/>
      <c r="WFE503" s="176" t="n"/>
      <c r="WFF503" s="176" t="n"/>
      <c r="WFG503" s="176" t="n"/>
      <c r="WFH503" s="176" t="n"/>
      <c r="WFI503" s="176" t="n"/>
      <c r="WFJ503" s="176" t="n"/>
      <c r="WFK503" s="176" t="n"/>
      <c r="WFL503" s="176" t="n"/>
      <c r="WFM503" s="176" t="n"/>
      <c r="WFN503" s="176" t="n"/>
      <c r="WFO503" s="176" t="n"/>
      <c r="WFP503" s="176" t="n"/>
      <c r="WFQ503" s="176" t="n"/>
      <c r="WFR503" s="176" t="n"/>
      <c r="WFS503" s="176" t="n"/>
      <c r="WFT503" s="176" t="n"/>
      <c r="WFU503" s="176" t="n"/>
      <c r="WFV503" s="176" t="n"/>
      <c r="WFW503" s="176" t="n"/>
      <c r="WFX503" s="176" t="n"/>
      <c r="WFY503" s="176" t="n"/>
      <c r="WFZ503" s="176" t="n"/>
      <c r="WGA503" s="176" t="n"/>
      <c r="WGB503" s="176" t="n"/>
      <c r="WGC503" s="176" t="n"/>
      <c r="WGD503" s="176" t="n"/>
      <c r="WGE503" s="176" t="n"/>
      <c r="WGF503" s="176" t="n"/>
      <c r="WGG503" s="176" t="n"/>
      <c r="WGH503" s="176" t="n"/>
      <c r="WGI503" s="176" t="n"/>
      <c r="WGJ503" s="176" t="n"/>
      <c r="WGK503" s="176" t="n"/>
      <c r="WGL503" s="176" t="n"/>
      <c r="WGM503" s="176" t="n"/>
      <c r="WGN503" s="176" t="n"/>
      <c r="WGO503" s="176" t="n"/>
      <c r="WGP503" s="176" t="n"/>
      <c r="WGQ503" s="176" t="n"/>
      <c r="WGR503" s="176" t="n"/>
      <c r="WGS503" s="176" t="n"/>
      <c r="WGT503" s="176" t="n"/>
      <c r="WGU503" s="176" t="n"/>
      <c r="WGV503" s="176" t="n"/>
      <c r="WGW503" s="176" t="n"/>
      <c r="WGX503" s="176" t="n"/>
      <c r="WGY503" s="176" t="n"/>
      <c r="WGZ503" s="176" t="n"/>
      <c r="WHA503" s="176" t="n"/>
      <c r="WHB503" s="176" t="n"/>
      <c r="WHC503" s="176" t="n"/>
      <c r="WHD503" s="176" t="n"/>
      <c r="WHE503" s="176" t="n"/>
      <c r="WHF503" s="176" t="n"/>
      <c r="WHG503" s="176" t="n"/>
      <c r="WHH503" s="176" t="n"/>
      <c r="WHI503" s="176" t="n"/>
      <c r="WHJ503" s="176" t="n"/>
      <c r="WHK503" s="176" t="n"/>
      <c r="WHL503" s="176" t="n"/>
      <c r="WHM503" s="176" t="n"/>
      <c r="WHN503" s="176" t="n"/>
      <c r="WHO503" s="176" t="n"/>
      <c r="WHP503" s="176" t="n"/>
      <c r="WHQ503" s="176" t="n"/>
      <c r="WHR503" s="176" t="n"/>
      <c r="WHS503" s="176" t="n"/>
      <c r="WHT503" s="176" t="n"/>
      <c r="WHU503" s="176" t="n"/>
      <c r="WHV503" s="176" t="n"/>
      <c r="WHW503" s="176" t="n"/>
      <c r="WHX503" s="176" t="n"/>
      <c r="WHY503" s="176" t="n"/>
      <c r="WHZ503" s="176" t="n"/>
      <c r="WIA503" s="176" t="n"/>
      <c r="WIB503" s="176" t="n"/>
      <c r="WIC503" s="176" t="n"/>
      <c r="WID503" s="176" t="n"/>
      <c r="WIE503" s="176" t="n"/>
      <c r="WIF503" s="176" t="n"/>
      <c r="WIG503" s="176" t="n"/>
      <c r="WIH503" s="176" t="n"/>
      <c r="WII503" s="176" t="n"/>
      <c r="WIJ503" s="176" t="n"/>
      <c r="WIK503" s="176" t="n"/>
      <c r="WIL503" s="176" t="n"/>
      <c r="WIM503" s="176" t="n"/>
      <c r="WIN503" s="176" t="n"/>
      <c r="WIO503" s="176" t="n"/>
      <c r="WIP503" s="176" t="n"/>
      <c r="WIQ503" s="176" t="n"/>
      <c r="WIR503" s="176" t="n"/>
      <c r="WIS503" s="176" t="n"/>
      <c r="WIT503" s="176" t="n"/>
      <c r="WIU503" s="176" t="n"/>
      <c r="WIV503" s="176" t="n"/>
      <c r="WIW503" s="176" t="n"/>
      <c r="WIX503" s="176" t="n"/>
      <c r="WIY503" s="176" t="n"/>
      <c r="WIZ503" s="176" t="n"/>
      <c r="WJA503" s="176" t="n"/>
      <c r="WJB503" s="176" t="n"/>
      <c r="WJC503" s="176" t="n"/>
      <c r="WJD503" s="176" t="n"/>
      <c r="WJE503" s="176" t="n"/>
      <c r="WJF503" s="176" t="n"/>
      <c r="WJG503" s="176" t="n"/>
      <c r="WJH503" s="176" t="n"/>
      <c r="WJI503" s="176" t="n"/>
      <c r="WJJ503" s="176" t="n"/>
      <c r="WJK503" s="176" t="n"/>
      <c r="WJL503" s="176" t="n"/>
      <c r="WJM503" s="176" t="n"/>
      <c r="WJN503" s="176" t="n"/>
      <c r="WJO503" s="176" t="n"/>
      <c r="WJP503" s="176" t="n"/>
      <c r="WJQ503" s="176" t="n"/>
      <c r="WJR503" s="176" t="n"/>
      <c r="WJS503" s="176" t="n"/>
      <c r="WJT503" s="176" t="n"/>
      <c r="WJU503" s="176" t="n"/>
      <c r="WJV503" s="176" t="n"/>
      <c r="WJW503" s="176" t="n"/>
      <c r="WJX503" s="176" t="n"/>
      <c r="WJY503" s="176" t="n"/>
      <c r="WJZ503" s="176" t="n"/>
      <c r="WKA503" s="176" t="n"/>
      <c r="WKB503" s="176" t="n"/>
      <c r="WKC503" s="176" t="n"/>
      <c r="WKD503" s="176" t="n"/>
      <c r="WKE503" s="176" t="n"/>
      <c r="WKF503" s="176" t="n"/>
      <c r="WKG503" s="176" t="n"/>
      <c r="WKH503" s="176" t="n"/>
      <c r="WKI503" s="176" t="n"/>
      <c r="WKJ503" s="176" t="n"/>
      <c r="WKK503" s="176" t="n"/>
      <c r="WKL503" s="176" t="n"/>
      <c r="WKM503" s="176" t="n"/>
      <c r="WKN503" s="176" t="n"/>
      <c r="WKO503" s="176" t="n"/>
      <c r="WKP503" s="176" t="n"/>
      <c r="WKQ503" s="176" t="n"/>
      <c r="WKR503" s="176" t="n"/>
      <c r="WKS503" s="176" t="n"/>
      <c r="WKT503" s="176" t="n"/>
      <c r="WKU503" s="176" t="n"/>
      <c r="WKV503" s="176" t="n"/>
      <c r="WKW503" s="176" t="n"/>
      <c r="WKX503" s="176" t="n"/>
      <c r="WKY503" s="176" t="n"/>
      <c r="WKZ503" s="176" t="n"/>
      <c r="WLA503" s="176" t="n"/>
      <c r="WLB503" s="176" t="n"/>
      <c r="WLC503" s="176" t="n"/>
      <c r="WLD503" s="176" t="n"/>
      <c r="WLE503" s="176" t="n"/>
      <c r="WLF503" s="176" t="n"/>
      <c r="WLG503" s="176" t="n"/>
      <c r="WLH503" s="176" t="n"/>
      <c r="WLI503" s="176" t="n"/>
      <c r="WLJ503" s="176" t="n"/>
      <c r="WLK503" s="176" t="n"/>
      <c r="WLL503" s="176" t="n"/>
      <c r="WLM503" s="176" t="n"/>
      <c r="WLN503" s="176" t="n"/>
      <c r="WLO503" s="176" t="n"/>
      <c r="WLP503" s="176" t="n"/>
      <c r="WLQ503" s="176" t="n"/>
      <c r="WLR503" s="176" t="n"/>
      <c r="WLS503" s="176" t="n"/>
      <c r="WLT503" s="176" t="n"/>
      <c r="WLU503" s="176" t="n"/>
      <c r="WLV503" s="176" t="n"/>
      <c r="WLW503" s="176" t="n"/>
      <c r="WLX503" s="176" t="n"/>
      <c r="WLY503" s="176" t="n"/>
      <c r="WLZ503" s="176" t="n"/>
      <c r="WMA503" s="176" t="n"/>
      <c r="WMB503" s="176" t="n"/>
      <c r="WMC503" s="176" t="n"/>
      <c r="WMD503" s="176" t="n"/>
      <c r="WME503" s="176" t="n"/>
      <c r="WMF503" s="176" t="n"/>
      <c r="WMG503" s="176" t="n"/>
      <c r="WMH503" s="176" t="n"/>
      <c r="WMI503" s="176" t="n"/>
      <c r="WMJ503" s="176" t="n"/>
      <c r="WMK503" s="176" t="n"/>
      <c r="WML503" s="176" t="n"/>
      <c r="WMM503" s="176" t="n"/>
      <c r="WMN503" s="176" t="n"/>
      <c r="WMO503" s="176" t="n"/>
      <c r="WMP503" s="176" t="n"/>
      <c r="WMQ503" s="176" t="n"/>
      <c r="WMR503" s="176" t="n"/>
      <c r="WMS503" s="176" t="n"/>
      <c r="WMT503" s="176" t="n"/>
      <c r="WMU503" s="176" t="n"/>
      <c r="WMV503" s="176" t="n"/>
      <c r="WMW503" s="176" t="n"/>
      <c r="WMX503" s="176" t="n"/>
      <c r="WMY503" s="176" t="n"/>
      <c r="WMZ503" s="176" t="n"/>
      <c r="WNA503" s="176" t="n"/>
      <c r="WNB503" s="176" t="n"/>
      <c r="WNC503" s="176" t="n"/>
      <c r="WND503" s="176" t="n"/>
      <c r="WNE503" s="176" t="n"/>
      <c r="WNF503" s="176" t="n"/>
      <c r="WNG503" s="176" t="n"/>
      <c r="WNH503" s="176" t="n"/>
      <c r="WNI503" s="176" t="n"/>
      <c r="WNJ503" s="176" t="n"/>
      <c r="WNK503" s="176" t="n"/>
      <c r="WNL503" s="176" t="n"/>
      <c r="WNM503" s="176" t="n"/>
      <c r="WNN503" s="176" t="n"/>
      <c r="WNO503" s="176" t="n"/>
      <c r="WNP503" s="176" t="n"/>
      <c r="WNQ503" s="176" t="n"/>
      <c r="WNR503" s="176" t="n"/>
      <c r="WNS503" s="176" t="n"/>
      <c r="WNT503" s="176" t="n"/>
      <c r="WNU503" s="176" t="n"/>
      <c r="WNV503" s="176" t="n"/>
      <c r="WNW503" s="176" t="n"/>
      <c r="WNX503" s="176" t="n"/>
      <c r="WNY503" s="176" t="n"/>
      <c r="WNZ503" s="176" t="n"/>
      <c r="WOA503" s="176" t="n"/>
      <c r="WOB503" s="176" t="n"/>
      <c r="WOC503" s="176" t="n"/>
      <c r="WOD503" s="176" t="n"/>
      <c r="WOE503" s="176" t="n"/>
      <c r="WOF503" s="176" t="n"/>
      <c r="WOG503" s="176" t="n"/>
      <c r="WOH503" s="176" t="n"/>
      <c r="WOI503" s="176" t="n"/>
      <c r="WOJ503" s="176" t="n"/>
      <c r="WOK503" s="176" t="n"/>
      <c r="WOL503" s="176" t="n"/>
      <c r="WOM503" s="176" t="n"/>
      <c r="WON503" s="176" t="n"/>
      <c r="WOO503" s="176" t="n"/>
      <c r="WOP503" s="176" t="n"/>
      <c r="WOQ503" s="176" t="n"/>
      <c r="WOR503" s="176" t="n"/>
      <c r="WOS503" s="176" t="n"/>
      <c r="WOT503" s="176" t="n"/>
      <c r="WOU503" s="176" t="n"/>
      <c r="WOV503" s="176" t="n"/>
      <c r="WOW503" s="176" t="n"/>
      <c r="WOX503" s="176" t="n"/>
      <c r="WOY503" s="176" t="n"/>
      <c r="WOZ503" s="176" t="n"/>
      <c r="WPA503" s="176" t="n"/>
      <c r="WPB503" s="176" t="n"/>
      <c r="WPC503" s="176" t="n"/>
      <c r="WPD503" s="176" t="n"/>
      <c r="WPE503" s="176" t="n"/>
      <c r="WPF503" s="176" t="n"/>
      <c r="WPG503" s="176" t="n"/>
      <c r="WPH503" s="176" t="n"/>
      <c r="WPI503" s="176" t="n"/>
      <c r="WPJ503" s="176" t="n"/>
      <c r="WPK503" s="176" t="n"/>
      <c r="WPL503" s="176" t="n"/>
      <c r="WPM503" s="176" t="n"/>
      <c r="WPN503" s="176" t="n"/>
      <c r="WPO503" s="176" t="n"/>
      <c r="WPP503" s="176" t="n"/>
      <c r="WPQ503" s="176" t="n"/>
      <c r="WPR503" s="176" t="n"/>
      <c r="WPS503" s="176" t="n"/>
      <c r="WPT503" s="176" t="n"/>
      <c r="WPU503" s="176" t="n"/>
      <c r="WPV503" s="176" t="n"/>
      <c r="WPW503" s="176" t="n"/>
      <c r="WPX503" s="176" t="n"/>
      <c r="WPY503" s="176" t="n"/>
      <c r="WPZ503" s="176" t="n"/>
      <c r="WQA503" s="176" t="n"/>
      <c r="WQB503" s="176" t="n"/>
      <c r="WQC503" s="176" t="n"/>
      <c r="WQD503" s="176" t="n"/>
      <c r="WQE503" s="176" t="n"/>
      <c r="WQF503" s="176" t="n"/>
      <c r="WQG503" s="176" t="n"/>
      <c r="WQH503" s="176" t="n"/>
      <c r="WQI503" s="176" t="n"/>
      <c r="WQJ503" s="176" t="n"/>
      <c r="WQK503" s="176" t="n"/>
      <c r="WQL503" s="176" t="n"/>
      <c r="WQM503" s="176" t="n"/>
      <c r="WQN503" s="176" t="n"/>
      <c r="WQO503" s="176" t="n"/>
      <c r="WQP503" s="176" t="n"/>
      <c r="WQQ503" s="176" t="n"/>
      <c r="WQR503" s="176" t="n"/>
      <c r="WQS503" s="176" t="n"/>
      <c r="WQT503" s="176" t="n"/>
      <c r="WQU503" s="176" t="n"/>
      <c r="WQV503" s="176" t="n"/>
      <c r="WQW503" s="176" t="n"/>
      <c r="WQX503" s="176" t="n"/>
      <c r="WQY503" s="176" t="n"/>
      <c r="WQZ503" s="176" t="n"/>
      <c r="WRA503" s="176" t="n"/>
      <c r="WRB503" s="176" t="n"/>
      <c r="WRC503" s="176" t="n"/>
      <c r="WRD503" s="176" t="n"/>
      <c r="WRE503" s="176" t="n"/>
      <c r="WRF503" s="176" t="n"/>
      <c r="WRG503" s="176" t="n"/>
      <c r="WRH503" s="176" t="n"/>
      <c r="WRI503" s="176" t="n"/>
      <c r="WRJ503" s="176" t="n"/>
      <c r="WRK503" s="176" t="n"/>
      <c r="WRL503" s="176" t="n"/>
      <c r="WRM503" s="176" t="n"/>
      <c r="WRN503" s="176" t="n"/>
      <c r="WRO503" s="176" t="n"/>
      <c r="WRP503" s="176" t="n"/>
      <c r="WRQ503" s="176" t="n"/>
      <c r="WRR503" s="176" t="n"/>
      <c r="WRS503" s="176" t="n"/>
      <c r="WRT503" s="176" t="n"/>
      <c r="WRU503" s="176" t="n"/>
      <c r="WRV503" s="176" t="n"/>
      <c r="WRW503" s="176" t="n"/>
      <c r="WRX503" s="176" t="n"/>
      <c r="WRY503" s="176" t="n"/>
      <c r="WRZ503" s="176" t="n"/>
      <c r="WSA503" s="176" t="n"/>
      <c r="WSB503" s="176" t="n"/>
      <c r="WSC503" s="176" t="n"/>
      <c r="WSD503" s="176" t="n"/>
      <c r="WSE503" s="176" t="n"/>
      <c r="WSF503" s="176" t="n"/>
      <c r="WSG503" s="176" t="n"/>
      <c r="WSH503" s="176" t="n"/>
      <c r="WSI503" s="176" t="n"/>
      <c r="WSJ503" s="176" t="n"/>
      <c r="WSK503" s="176" t="n"/>
      <c r="WSL503" s="176" t="n"/>
      <c r="WSM503" s="176" t="n"/>
      <c r="WSN503" s="176" t="n"/>
      <c r="WSO503" s="176" t="n"/>
      <c r="WSP503" s="176" t="n"/>
      <c r="WSQ503" s="176" t="n"/>
      <c r="WSR503" s="176" t="n"/>
      <c r="WSS503" s="176" t="n"/>
      <c r="WST503" s="176" t="n"/>
      <c r="WSU503" s="176" t="n"/>
      <c r="WSV503" s="176" t="n"/>
      <c r="WSW503" s="176" t="n"/>
      <c r="WSX503" s="176" t="n"/>
      <c r="WSY503" s="176" t="n"/>
      <c r="WSZ503" s="176" t="n"/>
      <c r="WTA503" s="176" t="n"/>
      <c r="WTB503" s="176" t="n"/>
      <c r="WTC503" s="176" t="n"/>
      <c r="WTD503" s="176" t="n"/>
      <c r="WTE503" s="176" t="n"/>
      <c r="WTF503" s="176" t="n"/>
      <c r="WTG503" s="176" t="n"/>
      <c r="WTH503" s="176" t="n"/>
      <c r="WTI503" s="176" t="n"/>
      <c r="WTJ503" s="176" t="n"/>
      <c r="WTK503" s="176" t="n"/>
      <c r="WTL503" s="176" t="n"/>
      <c r="WTM503" s="176" t="n"/>
      <c r="WTN503" s="176" t="n"/>
      <c r="WTO503" s="176" t="n"/>
      <c r="WTP503" s="176" t="n"/>
      <c r="WTQ503" s="176" t="n"/>
      <c r="WTR503" s="176" t="n"/>
      <c r="WTS503" s="176" t="n"/>
      <c r="WTT503" s="176" t="n"/>
      <c r="WTU503" s="176" t="n"/>
      <c r="WTV503" s="176" t="n"/>
      <c r="WTW503" s="176" t="n"/>
      <c r="WTX503" s="176" t="n"/>
      <c r="WTY503" s="176" t="n"/>
      <c r="WTZ503" s="176" t="n"/>
      <c r="WUA503" s="176" t="n"/>
      <c r="WUB503" s="176" t="n"/>
      <c r="WUC503" s="176" t="n"/>
      <c r="WUD503" s="176" t="n"/>
      <c r="WUE503" s="176" t="n"/>
      <c r="WUF503" s="176" t="n"/>
      <c r="WUG503" s="176" t="n"/>
      <c r="WUH503" s="176" t="n"/>
      <c r="WUI503" s="176" t="n"/>
      <c r="WUJ503" s="176" t="n"/>
      <c r="WUK503" s="176" t="n"/>
      <c r="WUL503" s="176" t="n"/>
      <c r="WUM503" s="176" t="n"/>
      <c r="WUN503" s="176" t="n"/>
      <c r="WUO503" s="176" t="n"/>
      <c r="WUP503" s="176" t="n"/>
      <c r="WUQ503" s="176" t="n"/>
      <c r="WUR503" s="176" t="n"/>
      <c r="WUS503" s="176" t="n"/>
      <c r="WUT503" s="176" t="n"/>
      <c r="WUU503" s="176" t="n"/>
      <c r="WUV503" s="176" t="n"/>
      <c r="WUW503" s="176" t="n"/>
      <c r="WUX503" s="176" t="n"/>
      <c r="WUY503" s="176" t="n"/>
      <c r="WUZ503" s="176" t="n"/>
      <c r="WVA503" s="176" t="n"/>
      <c r="WVB503" s="176" t="n"/>
      <c r="WVC503" s="176" t="n"/>
      <c r="WVD503" s="176" t="n"/>
      <c r="WVE503" s="176" t="n"/>
      <c r="WVF503" s="176" t="n"/>
      <c r="WVG503" s="176" t="n"/>
      <c r="WVH503" s="176" t="n"/>
      <c r="WVI503" s="176" t="n"/>
      <c r="WVJ503" s="176" t="n"/>
      <c r="WVK503" s="176" t="n"/>
      <c r="WVL503" s="176" t="n"/>
      <c r="WVM503" s="176" t="n"/>
      <c r="WVN503" s="176" t="n"/>
      <c r="WVO503" s="176" t="n"/>
      <c r="WVP503" s="176" t="n"/>
      <c r="WVQ503" s="176" t="n"/>
      <c r="WVR503" s="176" t="n"/>
      <c r="WVS503" s="176" t="n"/>
      <c r="WVT503" s="176" t="n"/>
      <c r="WVU503" s="176" t="n"/>
      <c r="WVV503" s="176" t="n"/>
      <c r="WVW503" s="176" t="n"/>
      <c r="WVX503" s="176" t="n"/>
      <c r="WVY503" s="176" t="n"/>
      <c r="WVZ503" s="176" t="n"/>
      <c r="WWA503" s="176" t="n"/>
      <c r="WWB503" s="176" t="n"/>
      <c r="WWC503" s="176" t="n"/>
      <c r="WWD503" s="176" t="n"/>
      <c r="WWE503" s="176" t="n"/>
      <c r="WWF503" s="176" t="n"/>
      <c r="WWG503" s="176" t="n"/>
      <c r="WWH503" s="176" t="n"/>
      <c r="WWI503" s="176" t="n"/>
      <c r="WWJ503" s="176" t="n"/>
      <c r="WWK503" s="176" t="n"/>
      <c r="WWL503" s="176" t="n"/>
      <c r="WWM503" s="176" t="n"/>
      <c r="WWN503" s="176" t="n"/>
      <c r="WWO503" s="176" t="n"/>
      <c r="WWP503" s="176" t="n"/>
      <c r="WWQ503" s="176" t="n"/>
      <c r="WWR503" s="176" t="n"/>
      <c r="WWS503" s="176" t="n"/>
      <c r="WWT503" s="176" t="n"/>
      <c r="WWU503" s="176" t="n"/>
      <c r="WWV503" s="176" t="n"/>
      <c r="WWW503" s="176" t="n"/>
      <c r="WWX503" s="176" t="n"/>
      <c r="WWY503" s="176" t="n"/>
      <c r="WWZ503" s="176" t="n"/>
      <c r="WXA503" s="176" t="n"/>
      <c r="WXB503" s="176" t="n"/>
      <c r="WXC503" s="176" t="n"/>
      <c r="WXD503" s="176" t="n"/>
      <c r="WXE503" s="176" t="n"/>
      <c r="WXF503" s="176" t="n"/>
      <c r="WXG503" s="176" t="n"/>
      <c r="WXH503" s="176" t="n"/>
      <c r="WXI503" s="176" t="n"/>
      <c r="WXJ503" s="176" t="n"/>
      <c r="WXK503" s="176" t="n"/>
      <c r="WXL503" s="176" t="n"/>
      <c r="WXM503" s="176" t="n"/>
      <c r="WXN503" s="176" t="n"/>
      <c r="WXO503" s="176" t="n"/>
      <c r="WXP503" s="176" t="n"/>
      <c r="WXQ503" s="176" t="n"/>
      <c r="WXR503" s="176" t="n"/>
      <c r="WXS503" s="176" t="n"/>
      <c r="WXT503" s="176" t="n"/>
      <c r="WXU503" s="176" t="n"/>
      <c r="WXV503" s="176" t="n"/>
      <c r="WXW503" s="176" t="n"/>
      <c r="WXX503" s="176" t="n"/>
      <c r="WXY503" s="176" t="n"/>
      <c r="WXZ503" s="176" t="n"/>
      <c r="WYA503" s="176" t="n"/>
      <c r="WYB503" s="176" t="n"/>
      <c r="WYC503" s="176" t="n"/>
      <c r="WYD503" s="176" t="n"/>
      <c r="WYE503" s="176" t="n"/>
      <c r="WYF503" s="176" t="n"/>
      <c r="WYG503" s="176" t="n"/>
      <c r="WYH503" s="176" t="n"/>
      <c r="WYI503" s="176" t="n"/>
      <c r="WYJ503" s="176" t="n"/>
      <c r="WYK503" s="176" t="n"/>
      <c r="WYL503" s="176" t="n"/>
      <c r="WYM503" s="176" t="n"/>
      <c r="WYN503" s="176" t="n"/>
      <c r="WYO503" s="176" t="n"/>
      <c r="WYP503" s="176" t="n"/>
      <c r="WYQ503" s="176" t="n"/>
      <c r="WYR503" s="176" t="n"/>
      <c r="WYS503" s="176" t="n"/>
      <c r="WYT503" s="176" t="n"/>
      <c r="WYU503" s="176" t="n"/>
      <c r="WYV503" s="176" t="n"/>
      <c r="WYW503" s="176" t="n"/>
      <c r="WYX503" s="176" t="n"/>
      <c r="WYY503" s="176" t="n"/>
      <c r="WYZ503" s="176" t="n"/>
      <c r="WZA503" s="176" t="n"/>
      <c r="WZB503" s="176" t="n"/>
      <c r="WZC503" s="176" t="n"/>
      <c r="WZD503" s="176" t="n"/>
      <c r="WZE503" s="176" t="n"/>
      <c r="WZF503" s="176" t="n"/>
      <c r="WZG503" s="176" t="n"/>
      <c r="WZH503" s="176" t="n"/>
      <c r="WZI503" s="176" t="n"/>
      <c r="WZJ503" s="176" t="n"/>
      <c r="WZK503" s="176" t="n"/>
      <c r="WZL503" s="176" t="n"/>
      <c r="WZM503" s="176" t="n"/>
      <c r="WZN503" s="176" t="n"/>
      <c r="WZO503" s="176" t="n"/>
      <c r="WZP503" s="176" t="n"/>
      <c r="WZQ503" s="176" t="n"/>
      <c r="WZR503" s="176" t="n"/>
      <c r="WZS503" s="176" t="n"/>
      <c r="WZT503" s="176" t="n"/>
      <c r="WZU503" s="176" t="n"/>
      <c r="WZV503" s="176" t="n"/>
      <c r="WZW503" s="176" t="n"/>
      <c r="WZX503" s="176" t="n"/>
      <c r="WZY503" s="176" t="n"/>
      <c r="WZZ503" s="176" t="n"/>
      <c r="XAA503" s="176" t="n"/>
      <c r="XAB503" s="176" t="n"/>
      <c r="XAC503" s="176" t="n"/>
      <c r="XAD503" s="176" t="n"/>
      <c r="XAE503" s="176" t="n"/>
      <c r="XAF503" s="176" t="n"/>
      <c r="XAG503" s="176" t="n"/>
      <c r="XAH503" s="176" t="n"/>
      <c r="XAI503" s="176" t="n"/>
      <c r="XAJ503" s="176" t="n"/>
      <c r="XAK503" s="176" t="n"/>
      <c r="XAL503" s="176" t="n"/>
      <c r="XAM503" s="176" t="n"/>
      <c r="XAN503" s="176" t="n"/>
      <c r="XAO503" s="176" t="n"/>
      <c r="XAP503" s="176" t="n"/>
      <c r="XAQ503" s="176" t="n"/>
      <c r="XAR503" s="176" t="n"/>
      <c r="XAS503" s="176" t="n"/>
      <c r="XAT503" s="176" t="n"/>
      <c r="XAU503" s="176" t="n"/>
      <c r="XAV503" s="176" t="n"/>
      <c r="XAW503" s="176" t="n"/>
      <c r="XAX503" s="176" t="n"/>
      <c r="XAY503" s="176" t="n"/>
      <c r="XAZ503" s="176" t="n"/>
      <c r="XBA503" s="176" t="n"/>
      <c r="XBB503" s="176" t="n"/>
      <c r="XBC503" s="176" t="n"/>
      <c r="XBD503" s="176" t="n"/>
      <c r="XBE503" s="176" t="n"/>
      <c r="XBF503" s="176" t="n"/>
      <c r="XBG503" s="176" t="n"/>
      <c r="XBH503" s="176" t="n"/>
      <c r="XBI503" s="176" t="n"/>
      <c r="XBJ503" s="176" t="n"/>
      <c r="XBK503" s="176" t="n"/>
      <c r="XBL503" s="176" t="n"/>
      <c r="XBM503" s="176" t="n"/>
      <c r="XBN503" s="176" t="n"/>
      <c r="XBO503" s="176" t="n"/>
      <c r="XBP503" s="176" t="n"/>
      <c r="XBQ503" s="176" t="n"/>
      <c r="XBR503" s="176" t="n"/>
      <c r="XBS503" s="176" t="n"/>
      <c r="XBT503" s="176" t="n"/>
      <c r="XBU503" s="176" t="n"/>
      <c r="XBV503" s="176" t="n"/>
      <c r="XBW503" s="176" t="n"/>
      <c r="XBX503" s="176" t="n"/>
      <c r="XBY503" s="176" t="n"/>
      <c r="XBZ503" s="176" t="n"/>
      <c r="XCA503" s="176" t="n"/>
      <c r="XCB503" s="176" t="n"/>
      <c r="XCC503" s="176" t="n"/>
      <c r="XCD503" s="176" t="n"/>
      <c r="XCE503" s="176" t="n"/>
      <c r="XCF503" s="176" t="n"/>
      <c r="XCG503" s="176" t="n"/>
      <c r="XCH503" s="176" t="n"/>
      <c r="XCI503" s="176" t="n"/>
      <c r="XCJ503" s="176" t="n"/>
      <c r="XCK503" s="176" t="n"/>
      <c r="XCL503" s="176" t="n"/>
      <c r="XCM503" s="176" t="n"/>
      <c r="XCN503" s="176" t="n"/>
      <c r="XCO503" s="176" t="n"/>
      <c r="XCP503" s="176" t="n"/>
      <c r="XCQ503" s="176" t="n"/>
      <c r="XCR503" s="176" t="n"/>
      <c r="XCS503" s="176" t="n"/>
      <c r="XCT503" s="176" t="n"/>
      <c r="XCU503" s="176" t="n"/>
      <c r="XCV503" s="176" t="n"/>
      <c r="XCW503" s="176" t="n"/>
      <c r="XCX503" s="176" t="n"/>
      <c r="XCY503" s="176" t="n"/>
      <c r="XCZ503" s="176" t="n"/>
      <c r="XDA503" s="176" t="n"/>
      <c r="XDB503" s="176" t="n"/>
      <c r="XDC503" s="176" t="n"/>
      <c r="XDD503" s="176" t="n"/>
      <c r="XDE503" s="176" t="n"/>
      <c r="XDF503" s="176" t="n"/>
      <c r="XDG503" s="176" t="n"/>
      <c r="XDH503" s="176" t="n"/>
      <c r="XDI503" s="176" t="n"/>
      <c r="XDJ503" s="176" t="n"/>
      <c r="XDK503" s="176" t="n"/>
      <c r="XDL503" s="176" t="n"/>
      <c r="XDM503" s="176" t="n"/>
      <c r="XDN503" s="176" t="n"/>
      <c r="XDO503" s="176" t="n"/>
      <c r="XDP503" s="176" t="n"/>
      <c r="XDQ503" s="176" t="n"/>
      <c r="XDR503" s="176" t="n"/>
      <c r="XDS503" s="176" t="n"/>
      <c r="XDT503" s="176" t="n"/>
      <c r="XDU503" s="176" t="n"/>
      <c r="XDV503" s="176" t="n"/>
      <c r="XDW503" s="176" t="n"/>
      <c r="XDX503" s="176" t="n"/>
      <c r="XDY503" s="176" t="n"/>
      <c r="XDZ503" s="176" t="n"/>
      <c r="XEA503" s="176" t="n"/>
      <c r="XEB503" s="176" t="n"/>
      <c r="XEC503" s="176" t="n"/>
      <c r="XED503" s="176" t="n"/>
      <c r="XEE503" s="176" t="n"/>
      <c r="XEF503" s="176" t="n"/>
      <c r="XEG503" s="176" t="n"/>
      <c r="XEH503" s="176" t="n"/>
      <c r="XEI503" s="176" t="n"/>
      <c r="XEJ503" s="176" t="n"/>
      <c r="XEK503" s="176" t="n"/>
      <c r="XEL503" s="176" t="n"/>
      <c r="XEM503" s="176" t="n"/>
      <c r="XEN503" s="176" t="n"/>
      <c r="XEO503" s="176" t="n"/>
      <c r="XEP503" s="176" t="n"/>
      <c r="XEQ503" s="176" t="n"/>
      <c r="XER503" s="176" t="n"/>
      <c r="XES503" s="176" t="n"/>
      <c r="XET503" s="176" t="n"/>
      <c r="XEU503" s="176" t="n"/>
      <c r="XEV503" s="176" t="n"/>
      <c r="XEW503" s="176" t="n"/>
      <c r="XEX503" s="176" t="n"/>
      <c r="XEY503" s="176" t="n"/>
      <c r="XEZ503" s="176" t="n"/>
      <c r="XFA503" s="176" t="n"/>
      <c r="XFB503" s="176" t="n"/>
      <c r="XFC503" s="176" t="n"/>
    </row>
    <row r="504" ht="60" customHeight="1" s="209">
      <c r="A504" s="161" t="inlineStr">
        <is>
          <t>MEDZ</t>
        </is>
      </c>
      <c r="B504" s="173" t="inlineStr">
        <is>
          <t>19122024-15</t>
        </is>
      </c>
      <c r="C504" s="152" t="inlineStr">
        <is>
          <t>Clos (Patch cumulative)</t>
        </is>
      </c>
      <c r="D504" s="218" t="inlineStr">
        <is>
          <t>CVE-2024-12692
CVE-2024-12694
CVE-2024-12695
CVE-2024-12693</t>
        </is>
      </c>
      <c r="E504" s="185" t="inlineStr">
        <is>
          <t>Google Chrome</t>
        </is>
      </c>
      <c r="F504" s="187" t="n">
        <v>45645</v>
      </c>
      <c r="G504" s="33" t="inlineStr">
        <is>
          <t>De multiples vulnérabilités ont été découvertes 
dans Google Chrome. Elles permettent à un 
attaquant de provoquer un problème de sécurité 
non spécifié par l'éditeur.</t>
        </is>
      </c>
      <c r="H504" s="89" t="inlineStr">
        <is>
          <t>Risque fort</t>
        </is>
      </c>
      <c r="I504" s="218" t="inlineStr">
        <is>
          <t>Non spécifié 
par l'éditeur</t>
        </is>
      </c>
      <c r="J504" s="169" t="inlineStr">
        <is>
          <t>OUI</t>
        </is>
      </c>
      <c r="K504" s="174" t="inlineStr">
        <is>
          <t xml:space="preserve"> Il est recommandé de mettre à jour Google Chrome vers:
➢ version 131.0.6778.204/.205 ou ultérieures pour Windows et Mac
➢ version 131.0.6778.204 ou ultérieure pour Linux</t>
        </is>
      </c>
      <c r="L504" s="169" t="inlineStr">
        <is>
          <t>FS</t>
        </is>
      </c>
      <c r="M504" s="172" t="inlineStr">
        <is>
          <t>19/12/2024</t>
        </is>
      </c>
      <c r="N504" s="32" t="n">
        <v>5</v>
      </c>
      <c r="O504" s="177" t="n">
        <v>45645</v>
      </c>
      <c r="P504" s="169">
        <f>DATEDIF(F504,O504,"D")</f>
        <v/>
      </c>
      <c r="Q504" s="169">
        <f>IF(P504&lt;=N504,"Traité dans le delai","Hors délai de remediation")</f>
        <v/>
      </c>
      <c r="R504" s="35" t="inlineStr">
        <is>
          <t>19/12/2024 : Mail envoyé par SOC
Une vulnérabilité a été découverte sous l'id :  08012025-02</t>
        </is>
      </c>
      <c r="S504" s="36" t="inlineStr">
        <is>
          <t>https://chromereleases.googleblog.com/2024/12/stable-channel-update-for-desktop_18.html</t>
        </is>
      </c>
      <c r="T504" s="36" t="n"/>
      <c r="U504" s="36" t="n"/>
      <c r="V504" s="36" t="n"/>
      <c r="W504" s="32" t="n"/>
      <c r="X504" s="32" t="n"/>
      <c r="Y504" s="32" t="n"/>
      <c r="Z504" s="32" t="n"/>
      <c r="AA504" s="32" t="n"/>
      <c r="AB504" s="176" t="n"/>
      <c r="AC504" s="176" t="n"/>
      <c r="AD504" s="176" t="n"/>
      <c r="AE504" s="176" t="n"/>
      <c r="AF504" s="176" t="n"/>
      <c r="AG504" s="176" t="n"/>
      <c r="AH504" s="176" t="n"/>
      <c r="AI504" s="176" t="n"/>
      <c r="AJ504" s="176" t="n"/>
      <c r="AK504" s="176" t="n"/>
      <c r="AL504" s="176" t="n"/>
      <c r="AM504" s="176" t="n"/>
      <c r="AN504" s="176" t="n"/>
      <c r="AO504" s="176" t="n"/>
      <c r="AP504" s="176" t="n"/>
      <c r="AQ504" s="176" t="n"/>
      <c r="AR504" s="176" t="n"/>
      <c r="AS504" s="176" t="n"/>
      <c r="AT504" s="176" t="n"/>
      <c r="AU504" s="176" t="n"/>
      <c r="AV504" s="176" t="n"/>
      <c r="AW504" s="176" t="n"/>
      <c r="AX504" s="176" t="n"/>
      <c r="AY504" s="176" t="n"/>
      <c r="AZ504" s="176" t="n"/>
      <c r="BA504" s="176" t="n"/>
      <c r="BB504" s="176" t="n"/>
      <c r="BC504" s="176" t="n"/>
      <c r="BD504" s="176" t="n"/>
      <c r="BE504" s="176" t="n"/>
      <c r="BF504" s="176" t="n"/>
      <c r="BG504" s="176" t="n"/>
      <c r="BH504" s="176" t="n"/>
      <c r="BI504" s="176" t="n"/>
      <c r="BJ504" s="176" t="n"/>
      <c r="BK504" s="176" t="n"/>
      <c r="BL504" s="176" t="n"/>
      <c r="BM504" s="176" t="n"/>
      <c r="BN504" s="176" t="n"/>
      <c r="BO504" s="176" t="n"/>
      <c r="BP504" s="176" t="n"/>
      <c r="BQ504" s="176" t="n"/>
      <c r="BR504" s="176" t="n"/>
      <c r="BS504" s="176" t="n"/>
      <c r="BT504" s="176" t="n"/>
      <c r="BU504" s="176" t="n"/>
      <c r="BV504" s="176" t="n"/>
      <c r="BW504" s="176" t="n"/>
      <c r="BX504" s="176" t="n"/>
      <c r="BY504" s="176" t="n"/>
      <c r="BZ504" s="176" t="n"/>
      <c r="CA504" s="176" t="n"/>
      <c r="CB504" s="176" t="n"/>
      <c r="CC504" s="176" t="n"/>
      <c r="CD504" s="176" t="n"/>
      <c r="CE504" s="176" t="n"/>
      <c r="CF504" s="176" t="n"/>
      <c r="CG504" s="176" t="n"/>
      <c r="CH504" s="176" t="n"/>
      <c r="CI504" s="176" t="n"/>
      <c r="CJ504" s="176" t="n"/>
      <c r="CK504" s="176" t="n"/>
      <c r="CL504" s="176" t="n"/>
      <c r="CM504" s="176" t="n"/>
      <c r="CN504" s="176" t="n"/>
      <c r="CO504" s="176" t="n"/>
      <c r="CP504" s="176" t="n"/>
      <c r="CQ504" s="176" t="n"/>
      <c r="CR504" s="176" t="n"/>
      <c r="CS504" s="176" t="n"/>
      <c r="CT504" s="176" t="n"/>
      <c r="CU504" s="176" t="n"/>
      <c r="CV504" s="176" t="n"/>
      <c r="CW504" s="176" t="n"/>
      <c r="CX504" s="176" t="n"/>
      <c r="CY504" s="176" t="n"/>
      <c r="CZ504" s="176" t="n"/>
      <c r="DA504" s="176" t="n"/>
      <c r="DB504" s="176" t="n"/>
      <c r="DC504" s="176" t="n"/>
      <c r="DD504" s="176" t="n"/>
      <c r="DE504" s="176" t="n"/>
      <c r="DF504" s="176" t="n"/>
      <c r="DG504" s="176" t="n"/>
      <c r="DH504" s="176" t="n"/>
      <c r="DI504" s="176" t="n"/>
      <c r="DJ504" s="176" t="n"/>
      <c r="DK504" s="176" t="n"/>
      <c r="DL504" s="176" t="n"/>
      <c r="DM504" s="176" t="n"/>
      <c r="DN504" s="176" t="n"/>
      <c r="DO504" s="176" t="n"/>
      <c r="DP504" s="176" t="n"/>
      <c r="DQ504" s="176" t="n"/>
      <c r="DR504" s="176" t="n"/>
      <c r="DS504" s="176" t="n"/>
      <c r="DT504" s="176" t="n"/>
      <c r="DU504" s="176" t="n"/>
      <c r="DV504" s="176" t="n"/>
      <c r="DW504" s="176" t="n"/>
      <c r="DX504" s="176" t="n"/>
      <c r="DY504" s="176" t="n"/>
      <c r="DZ504" s="176" t="n"/>
      <c r="EA504" s="176" t="n"/>
      <c r="EB504" s="176" t="n"/>
      <c r="EC504" s="176" t="n"/>
      <c r="ED504" s="176" t="n"/>
      <c r="EE504" s="176" t="n"/>
      <c r="EF504" s="176" t="n"/>
      <c r="EG504" s="176" t="n"/>
      <c r="EH504" s="176" t="n"/>
      <c r="EI504" s="176" t="n"/>
      <c r="EJ504" s="176" t="n"/>
      <c r="EK504" s="176" t="n"/>
      <c r="EL504" s="176" t="n"/>
      <c r="EM504" s="176" t="n"/>
      <c r="EN504" s="176" t="n"/>
      <c r="EO504" s="176" t="n"/>
      <c r="EP504" s="176" t="n"/>
      <c r="EQ504" s="176" t="n"/>
      <c r="ER504" s="176" t="n"/>
      <c r="ES504" s="176" t="n"/>
      <c r="ET504" s="176" t="n"/>
      <c r="EU504" s="176" t="n"/>
      <c r="EV504" s="176" t="n"/>
      <c r="EW504" s="176" t="n"/>
      <c r="EX504" s="176" t="n"/>
      <c r="EY504" s="176" t="n"/>
      <c r="EZ504" s="176" t="n"/>
      <c r="FA504" s="176" t="n"/>
      <c r="FB504" s="176" t="n"/>
      <c r="FC504" s="176" t="n"/>
      <c r="FD504" s="176" t="n"/>
      <c r="FE504" s="176" t="n"/>
      <c r="FF504" s="176" t="n"/>
      <c r="FG504" s="176" t="n"/>
      <c r="FH504" s="176" t="n"/>
      <c r="FI504" s="176" t="n"/>
      <c r="FJ504" s="176" t="n"/>
      <c r="FK504" s="176" t="n"/>
      <c r="FL504" s="176" t="n"/>
      <c r="FM504" s="176" t="n"/>
      <c r="FN504" s="176" t="n"/>
      <c r="FO504" s="176" t="n"/>
      <c r="FP504" s="176" t="n"/>
      <c r="FQ504" s="176" t="n"/>
      <c r="FR504" s="176" t="n"/>
      <c r="FS504" s="176" t="n"/>
      <c r="FT504" s="176" t="n"/>
      <c r="FU504" s="176" t="n"/>
      <c r="FV504" s="176" t="n"/>
      <c r="FW504" s="176" t="n"/>
      <c r="FX504" s="176" t="n"/>
      <c r="FY504" s="176" t="n"/>
      <c r="FZ504" s="176" t="n"/>
      <c r="GA504" s="176" t="n"/>
      <c r="GB504" s="176" t="n"/>
      <c r="GC504" s="176" t="n"/>
      <c r="GD504" s="176" t="n"/>
      <c r="GE504" s="176" t="n"/>
      <c r="GF504" s="176" t="n"/>
      <c r="GG504" s="176" t="n"/>
      <c r="GH504" s="176" t="n"/>
      <c r="GI504" s="176" t="n"/>
      <c r="GJ504" s="176" t="n"/>
      <c r="GK504" s="176" t="n"/>
      <c r="GL504" s="176" t="n"/>
      <c r="GM504" s="176" t="n"/>
      <c r="GN504" s="176" t="n"/>
      <c r="GO504" s="176" t="n"/>
      <c r="GP504" s="176" t="n"/>
      <c r="GQ504" s="176" t="n"/>
      <c r="GR504" s="176" t="n"/>
      <c r="GS504" s="176" t="n"/>
      <c r="GT504" s="176" t="n"/>
      <c r="GU504" s="176" t="n"/>
      <c r="GV504" s="176" t="n"/>
      <c r="GW504" s="176" t="n"/>
      <c r="GX504" s="176" t="n"/>
      <c r="GY504" s="176" t="n"/>
      <c r="GZ504" s="176" t="n"/>
      <c r="HA504" s="176" t="n"/>
      <c r="HB504" s="176" t="n"/>
      <c r="HC504" s="176" t="n"/>
      <c r="HD504" s="176" t="n"/>
      <c r="HE504" s="176" t="n"/>
      <c r="HF504" s="176" t="n"/>
      <c r="HG504" s="176" t="n"/>
      <c r="HH504" s="176" t="n"/>
      <c r="HI504" s="176" t="n"/>
      <c r="HJ504" s="176" t="n"/>
      <c r="HK504" s="176" t="n"/>
      <c r="HL504" s="176" t="n"/>
      <c r="HM504" s="176" t="n"/>
      <c r="HN504" s="176" t="n"/>
      <c r="HO504" s="176" t="n"/>
      <c r="HP504" s="176" t="n"/>
      <c r="HQ504" s="176" t="n"/>
      <c r="HR504" s="176" t="n"/>
      <c r="HS504" s="176" t="n"/>
      <c r="HT504" s="176" t="n"/>
      <c r="HU504" s="176" t="n"/>
      <c r="HV504" s="176" t="n"/>
      <c r="HW504" s="176" t="n"/>
      <c r="HX504" s="176" t="n"/>
      <c r="HY504" s="176" t="n"/>
      <c r="HZ504" s="176" t="n"/>
      <c r="IA504" s="176" t="n"/>
      <c r="IB504" s="176" t="n"/>
      <c r="IC504" s="176" t="n"/>
      <c r="ID504" s="176" t="n"/>
      <c r="IE504" s="176" t="n"/>
      <c r="IF504" s="176" t="n"/>
      <c r="IG504" s="176" t="n"/>
      <c r="IH504" s="176" t="n"/>
      <c r="II504" s="176" t="n"/>
      <c r="IJ504" s="176" t="n"/>
      <c r="IK504" s="176" t="n"/>
      <c r="IL504" s="176" t="n"/>
      <c r="IM504" s="176" t="n"/>
      <c r="IN504" s="176" t="n"/>
      <c r="IO504" s="176" t="n"/>
      <c r="IP504" s="176" t="n"/>
      <c r="IQ504" s="176" t="n"/>
      <c r="IR504" s="176" t="n"/>
      <c r="IS504" s="176" t="n"/>
      <c r="IT504" s="176" t="n"/>
      <c r="IU504" s="176" t="n"/>
      <c r="IV504" s="176" t="n"/>
      <c r="IW504" s="176" t="n"/>
      <c r="IX504" s="176" t="n"/>
      <c r="IY504" s="176" t="n"/>
      <c r="IZ504" s="176" t="n"/>
      <c r="JA504" s="176" t="n"/>
      <c r="JB504" s="176" t="n"/>
      <c r="JC504" s="176" t="n"/>
      <c r="JD504" s="176" t="n"/>
      <c r="JE504" s="176" t="n"/>
      <c r="JF504" s="176" t="n"/>
      <c r="JG504" s="176" t="n"/>
      <c r="JH504" s="176" t="n"/>
      <c r="JI504" s="176" t="n"/>
      <c r="JJ504" s="176" t="n"/>
      <c r="JK504" s="176" t="n"/>
      <c r="JL504" s="176" t="n"/>
      <c r="JM504" s="176" t="n"/>
      <c r="JN504" s="176" t="n"/>
      <c r="JO504" s="176" t="n"/>
      <c r="JP504" s="176" t="n"/>
      <c r="JQ504" s="176" t="n"/>
      <c r="JR504" s="176" t="n"/>
      <c r="JS504" s="176" t="n"/>
      <c r="JT504" s="176" t="n"/>
      <c r="JU504" s="176" t="n"/>
      <c r="JV504" s="176" t="n"/>
      <c r="JW504" s="176" t="n"/>
      <c r="JX504" s="176" t="n"/>
      <c r="JY504" s="176" t="n"/>
      <c r="JZ504" s="176" t="n"/>
      <c r="KA504" s="176" t="n"/>
      <c r="KB504" s="176" t="n"/>
      <c r="KC504" s="176" t="n"/>
      <c r="KD504" s="176" t="n"/>
      <c r="KE504" s="176" t="n"/>
      <c r="KF504" s="176" t="n"/>
      <c r="KG504" s="176" t="n"/>
      <c r="KH504" s="176" t="n"/>
      <c r="KI504" s="176" t="n"/>
      <c r="KJ504" s="176" t="n"/>
      <c r="KK504" s="176" t="n"/>
      <c r="KL504" s="176" t="n"/>
      <c r="KM504" s="176" t="n"/>
      <c r="KN504" s="176" t="n"/>
      <c r="KO504" s="176" t="n"/>
      <c r="KP504" s="176" t="n"/>
      <c r="KQ504" s="176" t="n"/>
      <c r="KR504" s="176" t="n"/>
      <c r="KS504" s="176" t="n"/>
      <c r="KT504" s="176" t="n"/>
      <c r="KU504" s="176" t="n"/>
      <c r="KV504" s="176" t="n"/>
      <c r="KW504" s="176" t="n"/>
      <c r="KX504" s="176" t="n"/>
      <c r="KY504" s="176" t="n"/>
      <c r="KZ504" s="176" t="n"/>
      <c r="LA504" s="176" t="n"/>
      <c r="LB504" s="176" t="n"/>
      <c r="LC504" s="176" t="n"/>
      <c r="LD504" s="176" t="n"/>
      <c r="LE504" s="176" t="n"/>
      <c r="LF504" s="176" t="n"/>
      <c r="LG504" s="176" t="n"/>
      <c r="LH504" s="176" t="n"/>
      <c r="LI504" s="176" t="n"/>
      <c r="LJ504" s="176" t="n"/>
      <c r="LK504" s="176" t="n"/>
      <c r="LL504" s="176" t="n"/>
      <c r="LM504" s="176" t="n"/>
      <c r="LN504" s="176" t="n"/>
      <c r="LO504" s="176" t="n"/>
      <c r="LP504" s="176" t="n"/>
      <c r="LQ504" s="176" t="n"/>
      <c r="LR504" s="176" t="n"/>
      <c r="LS504" s="176" t="n"/>
      <c r="LT504" s="176" t="n"/>
      <c r="LU504" s="176" t="n"/>
      <c r="LV504" s="176" t="n"/>
      <c r="LW504" s="176" t="n"/>
      <c r="LX504" s="176" t="n"/>
      <c r="LY504" s="176" t="n"/>
      <c r="LZ504" s="176" t="n"/>
      <c r="MA504" s="176" t="n"/>
      <c r="MB504" s="176" t="n"/>
      <c r="MC504" s="176" t="n"/>
      <c r="MD504" s="176" t="n"/>
      <c r="ME504" s="176" t="n"/>
      <c r="MF504" s="176" t="n"/>
      <c r="MG504" s="176" t="n"/>
      <c r="MH504" s="176" t="n"/>
      <c r="MI504" s="176" t="n"/>
      <c r="MJ504" s="176" t="n"/>
      <c r="MK504" s="176" t="n"/>
      <c r="ML504" s="176" t="n"/>
      <c r="MM504" s="176" t="n"/>
      <c r="MN504" s="176" t="n"/>
      <c r="MO504" s="176" t="n"/>
      <c r="MP504" s="176" t="n"/>
      <c r="MQ504" s="176" t="n"/>
      <c r="MR504" s="176" t="n"/>
      <c r="MS504" s="176" t="n"/>
      <c r="MT504" s="176" t="n"/>
      <c r="MU504" s="176" t="n"/>
      <c r="MV504" s="176" t="n"/>
      <c r="MW504" s="176" t="n"/>
      <c r="MX504" s="176" t="n"/>
      <c r="MY504" s="176" t="n"/>
      <c r="MZ504" s="176" t="n"/>
      <c r="NA504" s="176" t="n"/>
      <c r="NB504" s="176" t="n"/>
      <c r="NC504" s="176" t="n"/>
      <c r="ND504" s="176" t="n"/>
      <c r="NE504" s="176" t="n"/>
      <c r="NF504" s="176" t="n"/>
      <c r="NG504" s="176" t="n"/>
      <c r="NH504" s="176" t="n"/>
      <c r="NI504" s="176" t="n"/>
      <c r="NJ504" s="176" t="n"/>
      <c r="NK504" s="176" t="n"/>
      <c r="NL504" s="176" t="n"/>
      <c r="NM504" s="176" t="n"/>
      <c r="NN504" s="176" t="n"/>
      <c r="NO504" s="176" t="n"/>
      <c r="NP504" s="176" t="n"/>
      <c r="NQ504" s="176" t="n"/>
      <c r="NR504" s="176" t="n"/>
      <c r="NS504" s="176" t="n"/>
      <c r="NT504" s="176" t="n"/>
      <c r="NU504" s="176" t="n"/>
      <c r="NV504" s="176" t="n"/>
      <c r="NW504" s="176" t="n"/>
      <c r="NX504" s="176" t="n"/>
      <c r="NY504" s="176" t="n"/>
      <c r="NZ504" s="176" t="n"/>
      <c r="OA504" s="176" t="n"/>
      <c r="OB504" s="176" t="n"/>
      <c r="OC504" s="176" t="n"/>
      <c r="OD504" s="176" t="n"/>
      <c r="OE504" s="176" t="n"/>
      <c r="OF504" s="176" t="n"/>
      <c r="OG504" s="176" t="n"/>
      <c r="OH504" s="176" t="n"/>
      <c r="OI504" s="176" t="n"/>
      <c r="OJ504" s="176" t="n"/>
      <c r="OK504" s="176" t="n"/>
      <c r="OL504" s="176" t="n"/>
      <c r="OM504" s="176" t="n"/>
      <c r="ON504" s="176" t="n"/>
      <c r="OO504" s="176" t="n"/>
      <c r="OP504" s="176" t="n"/>
      <c r="OQ504" s="176" t="n"/>
      <c r="OR504" s="176" t="n"/>
      <c r="OS504" s="176" t="n"/>
      <c r="OT504" s="176" t="n"/>
      <c r="OU504" s="176" t="n"/>
      <c r="OV504" s="176" t="n"/>
      <c r="OW504" s="176" t="n"/>
      <c r="OX504" s="176" t="n"/>
      <c r="OY504" s="176" t="n"/>
      <c r="OZ504" s="176" t="n"/>
      <c r="PA504" s="176" t="n"/>
      <c r="PB504" s="176" t="n"/>
      <c r="PC504" s="176" t="n"/>
      <c r="PD504" s="176" t="n"/>
      <c r="PE504" s="176" t="n"/>
      <c r="PF504" s="176" t="n"/>
      <c r="PG504" s="176" t="n"/>
      <c r="PH504" s="176" t="n"/>
      <c r="PI504" s="176" t="n"/>
      <c r="PJ504" s="176" t="n"/>
      <c r="PK504" s="176" t="n"/>
      <c r="PL504" s="176" t="n"/>
      <c r="PM504" s="176" t="n"/>
      <c r="PN504" s="176" t="n"/>
      <c r="PO504" s="176" t="n"/>
      <c r="PP504" s="176" t="n"/>
      <c r="PQ504" s="176" t="n"/>
      <c r="PR504" s="176" t="n"/>
      <c r="PS504" s="176" t="n"/>
      <c r="PT504" s="176" t="n"/>
      <c r="PU504" s="176" t="n"/>
      <c r="PV504" s="176" t="n"/>
      <c r="PW504" s="176" t="n"/>
      <c r="PX504" s="176" t="n"/>
      <c r="PY504" s="176" t="n"/>
      <c r="PZ504" s="176" t="n"/>
      <c r="QA504" s="176" t="n"/>
      <c r="QB504" s="176" t="n"/>
      <c r="QC504" s="176" t="n"/>
      <c r="QD504" s="176" t="n"/>
      <c r="QE504" s="176" t="n"/>
      <c r="QF504" s="176" t="n"/>
      <c r="QG504" s="176" t="n"/>
      <c r="QH504" s="176" t="n"/>
      <c r="QI504" s="176" t="n"/>
      <c r="QJ504" s="176" t="n"/>
      <c r="QK504" s="176" t="n"/>
      <c r="QL504" s="176" t="n"/>
      <c r="QM504" s="176" t="n"/>
      <c r="QN504" s="176" t="n"/>
      <c r="QO504" s="176" t="n"/>
      <c r="QP504" s="176" t="n"/>
      <c r="QQ504" s="176" t="n"/>
      <c r="QR504" s="176" t="n"/>
      <c r="QS504" s="176" t="n"/>
      <c r="QT504" s="176" t="n"/>
      <c r="QU504" s="176" t="n"/>
      <c r="QV504" s="176" t="n"/>
      <c r="QW504" s="176" t="n"/>
      <c r="QX504" s="176" t="n"/>
      <c r="QY504" s="176" t="n"/>
      <c r="QZ504" s="176" t="n"/>
      <c r="RA504" s="176" t="n"/>
      <c r="RB504" s="176" t="n"/>
      <c r="RC504" s="176" t="n"/>
      <c r="RD504" s="176" t="n"/>
      <c r="RE504" s="176" t="n"/>
      <c r="RF504" s="176" t="n"/>
      <c r="RG504" s="176" t="n"/>
      <c r="RH504" s="176" t="n"/>
      <c r="RI504" s="176" t="n"/>
      <c r="RJ504" s="176" t="n"/>
      <c r="RK504" s="176" t="n"/>
      <c r="RL504" s="176" t="n"/>
      <c r="RM504" s="176" t="n"/>
      <c r="RN504" s="176" t="n"/>
      <c r="RO504" s="176" t="n"/>
      <c r="RP504" s="176" t="n"/>
      <c r="RQ504" s="176" t="n"/>
      <c r="RR504" s="176" t="n"/>
      <c r="RS504" s="176" t="n"/>
      <c r="RT504" s="176" t="n"/>
      <c r="RU504" s="176" t="n"/>
      <c r="RV504" s="176" t="n"/>
      <c r="RW504" s="176" t="n"/>
      <c r="RX504" s="176" t="n"/>
      <c r="RY504" s="176" t="n"/>
      <c r="RZ504" s="176" t="n"/>
      <c r="SA504" s="176" t="n"/>
      <c r="SB504" s="176" t="n"/>
      <c r="SC504" s="176" t="n"/>
      <c r="SD504" s="176" t="n"/>
      <c r="SE504" s="176" t="n"/>
      <c r="SF504" s="176" t="n"/>
      <c r="SG504" s="176" t="n"/>
      <c r="SH504" s="176" t="n"/>
      <c r="SI504" s="176" t="n"/>
      <c r="SJ504" s="176" t="n"/>
      <c r="SK504" s="176" t="n"/>
      <c r="SL504" s="176" t="n"/>
      <c r="SM504" s="176" t="n"/>
      <c r="SN504" s="176" t="n"/>
      <c r="SO504" s="176" t="n"/>
      <c r="SP504" s="176" t="n"/>
      <c r="SQ504" s="176" t="n"/>
      <c r="SR504" s="176" t="n"/>
      <c r="SS504" s="176" t="n"/>
      <c r="ST504" s="176" t="n"/>
      <c r="SU504" s="176" t="n"/>
      <c r="SV504" s="176" t="n"/>
      <c r="SW504" s="176" t="n"/>
      <c r="SX504" s="176" t="n"/>
      <c r="SY504" s="176" t="n"/>
      <c r="SZ504" s="176" t="n"/>
      <c r="TA504" s="176" t="n"/>
      <c r="TB504" s="176" t="n"/>
      <c r="TC504" s="176" t="n"/>
      <c r="TD504" s="176" t="n"/>
      <c r="TE504" s="176" t="n"/>
      <c r="TF504" s="176" t="n"/>
      <c r="TG504" s="176" t="n"/>
      <c r="TH504" s="176" t="n"/>
      <c r="TI504" s="176" t="n"/>
      <c r="TJ504" s="176" t="n"/>
      <c r="TK504" s="176" t="n"/>
      <c r="TL504" s="176" t="n"/>
      <c r="TM504" s="176" t="n"/>
      <c r="TN504" s="176" t="n"/>
      <c r="TO504" s="176" t="n"/>
      <c r="TP504" s="176" t="n"/>
      <c r="TQ504" s="176" t="n"/>
      <c r="TR504" s="176" t="n"/>
      <c r="TS504" s="176" t="n"/>
      <c r="TT504" s="176" t="n"/>
      <c r="TU504" s="176" t="n"/>
      <c r="TV504" s="176" t="n"/>
      <c r="TW504" s="176" t="n"/>
      <c r="TX504" s="176" t="n"/>
      <c r="TY504" s="176" t="n"/>
      <c r="TZ504" s="176" t="n"/>
      <c r="UA504" s="176" t="n"/>
      <c r="UB504" s="176" t="n"/>
      <c r="UC504" s="176" t="n"/>
      <c r="UD504" s="176" t="n"/>
      <c r="UE504" s="176" t="n"/>
      <c r="UF504" s="176" t="n"/>
      <c r="UG504" s="176" t="n"/>
      <c r="UH504" s="176" t="n"/>
      <c r="UI504" s="176" t="n"/>
      <c r="UJ504" s="176" t="n"/>
      <c r="UK504" s="176" t="n"/>
      <c r="UL504" s="176" t="n"/>
      <c r="UM504" s="176" t="n"/>
      <c r="UN504" s="176" t="n"/>
      <c r="UO504" s="176" t="n"/>
      <c r="UP504" s="176" t="n"/>
      <c r="UQ504" s="176" t="n"/>
      <c r="UR504" s="176" t="n"/>
      <c r="US504" s="176" t="n"/>
      <c r="UT504" s="176" t="n"/>
      <c r="UU504" s="176" t="n"/>
      <c r="UV504" s="176" t="n"/>
      <c r="UW504" s="176" t="n"/>
      <c r="UX504" s="176" t="n"/>
      <c r="UY504" s="176" t="n"/>
      <c r="UZ504" s="176" t="n"/>
      <c r="VA504" s="176" t="n"/>
      <c r="VB504" s="176" t="n"/>
      <c r="VC504" s="176" t="n"/>
      <c r="VD504" s="176" t="n"/>
      <c r="VE504" s="176" t="n"/>
      <c r="VF504" s="176" t="n"/>
      <c r="VG504" s="176" t="n"/>
      <c r="VH504" s="176" t="n"/>
      <c r="VI504" s="176" t="n"/>
      <c r="VJ504" s="176" t="n"/>
      <c r="VK504" s="176" t="n"/>
      <c r="VL504" s="176" t="n"/>
      <c r="VM504" s="176" t="n"/>
      <c r="VN504" s="176" t="n"/>
      <c r="VO504" s="176" t="n"/>
      <c r="VP504" s="176" t="n"/>
      <c r="VQ504" s="176" t="n"/>
      <c r="VR504" s="176" t="n"/>
      <c r="VS504" s="176" t="n"/>
      <c r="VT504" s="176" t="n"/>
      <c r="VU504" s="176" t="n"/>
      <c r="VV504" s="176" t="n"/>
      <c r="VW504" s="176" t="n"/>
      <c r="VX504" s="176" t="n"/>
      <c r="VY504" s="176" t="n"/>
      <c r="VZ504" s="176" t="n"/>
      <c r="WA504" s="176" t="n"/>
      <c r="WB504" s="176" t="n"/>
      <c r="WC504" s="176" t="n"/>
      <c r="WD504" s="176" t="n"/>
      <c r="WE504" s="176" t="n"/>
      <c r="WF504" s="176" t="n"/>
      <c r="WG504" s="176" t="n"/>
      <c r="WH504" s="176" t="n"/>
      <c r="WI504" s="176" t="n"/>
      <c r="WJ504" s="176" t="n"/>
      <c r="WK504" s="176" t="n"/>
      <c r="WL504" s="176" t="n"/>
      <c r="WM504" s="176" t="n"/>
      <c r="WN504" s="176" t="n"/>
      <c r="WO504" s="176" t="n"/>
      <c r="WP504" s="176" t="n"/>
      <c r="WQ504" s="176" t="n"/>
      <c r="WR504" s="176" t="n"/>
      <c r="WS504" s="176" t="n"/>
      <c r="WT504" s="176" t="n"/>
      <c r="WU504" s="176" t="n"/>
      <c r="WV504" s="176" t="n"/>
      <c r="WW504" s="176" t="n"/>
      <c r="WX504" s="176" t="n"/>
      <c r="WY504" s="176" t="n"/>
      <c r="WZ504" s="176" t="n"/>
      <c r="XA504" s="176" t="n"/>
      <c r="XB504" s="176" t="n"/>
      <c r="XC504" s="176" t="n"/>
      <c r="XD504" s="176" t="n"/>
      <c r="XE504" s="176" t="n"/>
      <c r="XF504" s="176" t="n"/>
      <c r="XG504" s="176" t="n"/>
      <c r="XH504" s="176" t="n"/>
      <c r="XI504" s="176" t="n"/>
      <c r="XJ504" s="176" t="n"/>
      <c r="XK504" s="176" t="n"/>
      <c r="XL504" s="176" t="n"/>
      <c r="XM504" s="176" t="n"/>
      <c r="XN504" s="176" t="n"/>
      <c r="XO504" s="176" t="n"/>
      <c r="XP504" s="176" t="n"/>
      <c r="XQ504" s="176" t="n"/>
      <c r="XR504" s="176" t="n"/>
      <c r="XS504" s="176" t="n"/>
      <c r="XT504" s="176" t="n"/>
      <c r="XU504" s="176" t="n"/>
      <c r="XV504" s="176" t="n"/>
      <c r="XW504" s="176" t="n"/>
      <c r="XX504" s="176" t="n"/>
      <c r="XY504" s="176" t="n"/>
      <c r="XZ504" s="176" t="n"/>
      <c r="YA504" s="176" t="n"/>
      <c r="YB504" s="176" t="n"/>
      <c r="YC504" s="176" t="n"/>
      <c r="YD504" s="176" t="n"/>
      <c r="YE504" s="176" t="n"/>
      <c r="YF504" s="176" t="n"/>
      <c r="YG504" s="176" t="n"/>
      <c r="YH504" s="176" t="n"/>
      <c r="YI504" s="176" t="n"/>
      <c r="YJ504" s="176" t="n"/>
      <c r="YK504" s="176" t="n"/>
      <c r="YL504" s="176" t="n"/>
      <c r="YM504" s="176" t="n"/>
      <c r="YN504" s="176" t="n"/>
      <c r="YO504" s="176" t="n"/>
      <c r="YP504" s="176" t="n"/>
      <c r="YQ504" s="176" t="n"/>
      <c r="YR504" s="176" t="n"/>
      <c r="YS504" s="176" t="n"/>
      <c r="YT504" s="176" t="n"/>
      <c r="YU504" s="176" t="n"/>
      <c r="YV504" s="176" t="n"/>
      <c r="YW504" s="176" t="n"/>
      <c r="YX504" s="176" t="n"/>
      <c r="YY504" s="176" t="n"/>
      <c r="YZ504" s="176" t="n"/>
      <c r="ZA504" s="176" t="n"/>
      <c r="ZB504" s="176" t="n"/>
      <c r="ZC504" s="176" t="n"/>
      <c r="ZD504" s="176" t="n"/>
      <c r="ZE504" s="176" t="n"/>
      <c r="ZF504" s="176" t="n"/>
      <c r="ZG504" s="176" t="n"/>
      <c r="ZH504" s="176" t="n"/>
      <c r="ZI504" s="176" t="n"/>
      <c r="ZJ504" s="176" t="n"/>
      <c r="ZK504" s="176" t="n"/>
      <c r="ZL504" s="176" t="n"/>
      <c r="ZM504" s="176" t="n"/>
      <c r="ZN504" s="176" t="n"/>
      <c r="ZO504" s="176" t="n"/>
      <c r="ZP504" s="176" t="n"/>
      <c r="ZQ504" s="176" t="n"/>
      <c r="ZR504" s="176" t="n"/>
      <c r="ZS504" s="176" t="n"/>
      <c r="ZT504" s="176" t="n"/>
      <c r="ZU504" s="176" t="n"/>
      <c r="ZV504" s="176" t="n"/>
      <c r="ZW504" s="176" t="n"/>
      <c r="ZX504" s="176" t="n"/>
      <c r="ZY504" s="176" t="n"/>
      <c r="ZZ504" s="176" t="n"/>
      <c r="AAA504" s="176" t="n"/>
      <c r="AAB504" s="176" t="n"/>
      <c r="AAC504" s="176" t="n"/>
      <c r="AAD504" s="176" t="n"/>
      <c r="AAE504" s="176" t="n"/>
      <c r="AAF504" s="176" t="n"/>
      <c r="AAG504" s="176" t="n"/>
      <c r="AAH504" s="176" t="n"/>
      <c r="AAI504" s="176" t="n"/>
      <c r="AAJ504" s="176" t="n"/>
      <c r="AAK504" s="176" t="n"/>
      <c r="AAL504" s="176" t="n"/>
      <c r="AAM504" s="176" t="n"/>
      <c r="AAN504" s="176" t="n"/>
      <c r="AAO504" s="176" t="n"/>
      <c r="AAP504" s="176" t="n"/>
      <c r="AAQ504" s="176" t="n"/>
      <c r="AAR504" s="176" t="n"/>
      <c r="AAS504" s="176" t="n"/>
      <c r="AAT504" s="176" t="n"/>
      <c r="AAU504" s="176" t="n"/>
      <c r="AAV504" s="176" t="n"/>
      <c r="AAW504" s="176" t="n"/>
      <c r="AAX504" s="176" t="n"/>
      <c r="AAY504" s="176" t="n"/>
      <c r="AAZ504" s="176" t="n"/>
      <c r="ABA504" s="176" t="n"/>
      <c r="ABB504" s="176" t="n"/>
      <c r="ABC504" s="176" t="n"/>
      <c r="ABD504" s="176" t="n"/>
      <c r="ABE504" s="176" t="n"/>
      <c r="ABF504" s="176" t="n"/>
      <c r="ABG504" s="176" t="n"/>
      <c r="ABH504" s="176" t="n"/>
      <c r="ABI504" s="176" t="n"/>
      <c r="ABJ504" s="176" t="n"/>
      <c r="ABK504" s="176" t="n"/>
      <c r="ABL504" s="176" t="n"/>
      <c r="ABM504" s="176" t="n"/>
      <c r="ABN504" s="176" t="n"/>
      <c r="ABO504" s="176" t="n"/>
      <c r="ABP504" s="176" t="n"/>
      <c r="ABQ504" s="176" t="n"/>
      <c r="ABR504" s="176" t="n"/>
      <c r="ABS504" s="176" t="n"/>
      <c r="ABT504" s="176" t="n"/>
      <c r="ABU504" s="176" t="n"/>
      <c r="ABV504" s="176" t="n"/>
      <c r="ABW504" s="176" t="n"/>
      <c r="ABX504" s="176" t="n"/>
      <c r="ABY504" s="176" t="n"/>
      <c r="ABZ504" s="176" t="n"/>
      <c r="ACA504" s="176" t="n"/>
      <c r="ACB504" s="176" t="n"/>
      <c r="ACC504" s="176" t="n"/>
      <c r="ACD504" s="176" t="n"/>
      <c r="ACE504" s="176" t="n"/>
      <c r="ACF504" s="176" t="n"/>
      <c r="ACG504" s="176" t="n"/>
      <c r="ACH504" s="176" t="n"/>
      <c r="ACI504" s="176" t="n"/>
      <c r="ACJ504" s="176" t="n"/>
      <c r="ACK504" s="176" t="n"/>
      <c r="ACL504" s="176" t="n"/>
      <c r="ACM504" s="176" t="n"/>
      <c r="ACN504" s="176" t="n"/>
      <c r="ACO504" s="176" t="n"/>
      <c r="ACP504" s="176" t="n"/>
      <c r="ACQ504" s="176" t="n"/>
      <c r="ACR504" s="176" t="n"/>
      <c r="ACS504" s="176" t="n"/>
      <c r="ACT504" s="176" t="n"/>
      <c r="ACU504" s="176" t="n"/>
      <c r="ACV504" s="176" t="n"/>
      <c r="ACW504" s="176" t="n"/>
      <c r="ACX504" s="176" t="n"/>
      <c r="ACY504" s="176" t="n"/>
      <c r="ACZ504" s="176" t="n"/>
      <c r="ADA504" s="176" t="n"/>
      <c r="ADB504" s="176" t="n"/>
      <c r="ADC504" s="176" t="n"/>
      <c r="ADD504" s="176" t="n"/>
      <c r="ADE504" s="176" t="n"/>
      <c r="ADF504" s="176" t="n"/>
      <c r="ADG504" s="176" t="n"/>
      <c r="ADH504" s="176" t="n"/>
      <c r="ADI504" s="176" t="n"/>
      <c r="ADJ504" s="176" t="n"/>
      <c r="ADK504" s="176" t="n"/>
      <c r="ADL504" s="176" t="n"/>
      <c r="ADM504" s="176" t="n"/>
      <c r="ADN504" s="176" t="n"/>
      <c r="ADO504" s="176" t="n"/>
      <c r="ADP504" s="176" t="n"/>
      <c r="ADQ504" s="176" t="n"/>
      <c r="ADR504" s="176" t="n"/>
      <c r="ADS504" s="176" t="n"/>
      <c r="ADT504" s="176" t="n"/>
      <c r="ADU504" s="176" t="n"/>
      <c r="ADV504" s="176" t="n"/>
      <c r="ADW504" s="176" t="n"/>
      <c r="ADX504" s="176" t="n"/>
      <c r="ADY504" s="176" t="n"/>
      <c r="ADZ504" s="176" t="n"/>
      <c r="AEA504" s="176" t="n"/>
      <c r="AEB504" s="176" t="n"/>
      <c r="AEC504" s="176" t="n"/>
      <c r="AED504" s="176" t="n"/>
      <c r="AEE504" s="176" t="n"/>
      <c r="AEF504" s="176" t="n"/>
      <c r="AEG504" s="176" t="n"/>
      <c r="AEH504" s="176" t="n"/>
      <c r="AEI504" s="176" t="n"/>
      <c r="AEJ504" s="176" t="n"/>
      <c r="AEK504" s="176" t="n"/>
      <c r="AEL504" s="176" t="n"/>
      <c r="AEM504" s="176" t="n"/>
      <c r="AEN504" s="176" t="n"/>
      <c r="AEO504" s="176" t="n"/>
      <c r="AEP504" s="176" t="n"/>
      <c r="AEQ504" s="176" t="n"/>
      <c r="AER504" s="176" t="n"/>
      <c r="AES504" s="176" t="n"/>
      <c r="AET504" s="176" t="n"/>
      <c r="AEU504" s="176" t="n"/>
      <c r="AEV504" s="176" t="n"/>
      <c r="AEW504" s="176" t="n"/>
      <c r="AEX504" s="176" t="n"/>
      <c r="AEY504" s="176" t="n"/>
      <c r="AEZ504" s="176" t="n"/>
      <c r="AFA504" s="176" t="n"/>
      <c r="AFB504" s="176" t="n"/>
      <c r="AFC504" s="176" t="n"/>
      <c r="AFD504" s="176" t="n"/>
      <c r="AFE504" s="176" t="n"/>
      <c r="AFF504" s="176" t="n"/>
      <c r="AFG504" s="176" t="n"/>
      <c r="AFH504" s="176" t="n"/>
      <c r="AFI504" s="176" t="n"/>
      <c r="AFJ504" s="176" t="n"/>
      <c r="AFK504" s="176" t="n"/>
      <c r="AFL504" s="176" t="n"/>
      <c r="AFM504" s="176" t="n"/>
      <c r="AFN504" s="176" t="n"/>
      <c r="AFO504" s="176" t="n"/>
      <c r="AFP504" s="176" t="n"/>
      <c r="AFQ504" s="176" t="n"/>
      <c r="AFR504" s="176" t="n"/>
      <c r="AFS504" s="176" t="n"/>
      <c r="AFT504" s="176" t="n"/>
      <c r="AFU504" s="176" t="n"/>
      <c r="AFV504" s="176" t="n"/>
      <c r="AFW504" s="176" t="n"/>
      <c r="AFX504" s="176" t="n"/>
      <c r="AFY504" s="176" t="n"/>
      <c r="AFZ504" s="176" t="n"/>
      <c r="AGA504" s="176" t="n"/>
      <c r="AGB504" s="176" t="n"/>
      <c r="AGC504" s="176" t="n"/>
      <c r="AGD504" s="176" t="n"/>
      <c r="AGE504" s="176" t="n"/>
      <c r="AGF504" s="176" t="n"/>
      <c r="AGG504" s="176" t="n"/>
      <c r="AGH504" s="176" t="n"/>
      <c r="AGI504" s="176" t="n"/>
      <c r="AGJ504" s="176" t="n"/>
      <c r="AGK504" s="176" t="n"/>
      <c r="AGL504" s="176" t="n"/>
      <c r="AGM504" s="176" t="n"/>
      <c r="AGN504" s="176" t="n"/>
      <c r="AGO504" s="176" t="n"/>
      <c r="AGP504" s="176" t="n"/>
      <c r="AGQ504" s="176" t="n"/>
      <c r="AGR504" s="176" t="n"/>
      <c r="AGS504" s="176" t="n"/>
      <c r="AGT504" s="176" t="n"/>
      <c r="AGU504" s="176" t="n"/>
      <c r="AGV504" s="176" t="n"/>
      <c r="AGW504" s="176" t="n"/>
      <c r="AGX504" s="176" t="n"/>
      <c r="AGY504" s="176" t="n"/>
      <c r="AGZ504" s="176" t="n"/>
      <c r="AHA504" s="176" t="n"/>
      <c r="AHB504" s="176" t="n"/>
      <c r="AHC504" s="176" t="n"/>
      <c r="AHD504" s="176" t="n"/>
      <c r="AHE504" s="176" t="n"/>
      <c r="AHF504" s="176" t="n"/>
      <c r="AHG504" s="176" t="n"/>
      <c r="AHH504" s="176" t="n"/>
      <c r="AHI504" s="176" t="n"/>
      <c r="AHJ504" s="176" t="n"/>
      <c r="AHK504" s="176" t="n"/>
      <c r="AHL504" s="176" t="n"/>
      <c r="AHM504" s="176" t="n"/>
      <c r="AHN504" s="176" t="n"/>
      <c r="AHO504" s="176" t="n"/>
      <c r="AHP504" s="176" t="n"/>
      <c r="AHQ504" s="176" t="n"/>
      <c r="AHR504" s="176" t="n"/>
      <c r="AHS504" s="176" t="n"/>
      <c r="AHT504" s="176" t="n"/>
      <c r="AHU504" s="176" t="n"/>
      <c r="AHV504" s="176" t="n"/>
      <c r="AHW504" s="176" t="n"/>
      <c r="AHX504" s="176" t="n"/>
      <c r="AHY504" s="176" t="n"/>
      <c r="AHZ504" s="176" t="n"/>
      <c r="AIA504" s="176" t="n"/>
      <c r="AIB504" s="176" t="n"/>
      <c r="AIC504" s="176" t="n"/>
      <c r="AID504" s="176" t="n"/>
      <c r="AIE504" s="176" t="n"/>
      <c r="AIF504" s="176" t="n"/>
      <c r="AIG504" s="176" t="n"/>
      <c r="AIH504" s="176" t="n"/>
      <c r="AII504" s="176" t="n"/>
      <c r="AIJ504" s="176" t="n"/>
      <c r="AIK504" s="176" t="n"/>
      <c r="AIL504" s="176" t="n"/>
      <c r="AIM504" s="176" t="n"/>
      <c r="AIN504" s="176" t="n"/>
      <c r="AIO504" s="176" t="n"/>
      <c r="AIP504" s="176" t="n"/>
      <c r="AIQ504" s="176" t="n"/>
      <c r="AIR504" s="176" t="n"/>
      <c r="AIS504" s="176" t="n"/>
      <c r="AIT504" s="176" t="n"/>
      <c r="AIU504" s="176" t="n"/>
      <c r="AIV504" s="176" t="n"/>
      <c r="AIW504" s="176" t="n"/>
      <c r="AIX504" s="176" t="n"/>
      <c r="AIY504" s="176" t="n"/>
      <c r="AIZ504" s="176" t="n"/>
      <c r="AJA504" s="176" t="n"/>
      <c r="AJB504" s="176" t="n"/>
      <c r="AJC504" s="176" t="n"/>
      <c r="AJD504" s="176" t="n"/>
      <c r="AJE504" s="176" t="n"/>
      <c r="AJF504" s="176" t="n"/>
      <c r="AJG504" s="176" t="n"/>
      <c r="AJH504" s="176" t="n"/>
      <c r="AJI504" s="176" t="n"/>
      <c r="AJJ504" s="176" t="n"/>
      <c r="AJK504" s="176" t="n"/>
      <c r="AJL504" s="176" t="n"/>
      <c r="AJM504" s="176" t="n"/>
      <c r="AJN504" s="176" t="n"/>
      <c r="AJO504" s="176" t="n"/>
      <c r="AJP504" s="176" t="n"/>
      <c r="AJQ504" s="176" t="n"/>
      <c r="AJR504" s="176" t="n"/>
      <c r="AJS504" s="176" t="n"/>
      <c r="AJT504" s="176" t="n"/>
      <c r="AJU504" s="176" t="n"/>
      <c r="AJV504" s="176" t="n"/>
      <c r="AJW504" s="176" t="n"/>
      <c r="AJX504" s="176" t="n"/>
      <c r="AJY504" s="176" t="n"/>
      <c r="AJZ504" s="176" t="n"/>
      <c r="AKA504" s="176" t="n"/>
      <c r="AKB504" s="176" t="n"/>
      <c r="AKC504" s="176" t="n"/>
      <c r="AKD504" s="176" t="n"/>
      <c r="AKE504" s="176" t="n"/>
      <c r="AKF504" s="176" t="n"/>
      <c r="AKG504" s="176" t="n"/>
      <c r="AKH504" s="176" t="n"/>
      <c r="AKI504" s="176" t="n"/>
      <c r="AKJ504" s="176" t="n"/>
      <c r="AKK504" s="176" t="n"/>
      <c r="AKL504" s="176" t="n"/>
      <c r="AKM504" s="176" t="n"/>
      <c r="AKN504" s="176" t="n"/>
      <c r="AKO504" s="176" t="n"/>
      <c r="AKP504" s="176" t="n"/>
      <c r="AKQ504" s="176" t="n"/>
      <c r="AKR504" s="176" t="n"/>
      <c r="AKS504" s="176" t="n"/>
      <c r="AKT504" s="176" t="n"/>
      <c r="AKU504" s="176" t="n"/>
      <c r="AKV504" s="176" t="n"/>
      <c r="AKW504" s="176" t="n"/>
      <c r="AKX504" s="176" t="n"/>
      <c r="AKY504" s="176" t="n"/>
      <c r="AKZ504" s="176" t="n"/>
      <c r="ALA504" s="176" t="n"/>
      <c r="ALB504" s="176" t="n"/>
      <c r="ALC504" s="176" t="n"/>
      <c r="ALD504" s="176" t="n"/>
      <c r="ALE504" s="176" t="n"/>
      <c r="ALF504" s="176" t="n"/>
      <c r="ALG504" s="176" t="n"/>
      <c r="ALH504" s="176" t="n"/>
      <c r="ALI504" s="176" t="n"/>
      <c r="ALJ504" s="176" t="n"/>
      <c r="ALK504" s="176" t="n"/>
      <c r="ALL504" s="176" t="n"/>
      <c r="ALM504" s="176" t="n"/>
      <c r="ALN504" s="176" t="n"/>
      <c r="ALO504" s="176" t="n"/>
      <c r="ALP504" s="176" t="n"/>
      <c r="ALQ504" s="176" t="n"/>
      <c r="ALR504" s="176" t="n"/>
      <c r="ALS504" s="176" t="n"/>
      <c r="ALT504" s="176" t="n"/>
      <c r="ALU504" s="176" t="n"/>
      <c r="ALV504" s="176" t="n"/>
      <c r="ALW504" s="176" t="n"/>
      <c r="ALX504" s="176" t="n"/>
      <c r="ALY504" s="176" t="n"/>
      <c r="ALZ504" s="176" t="n"/>
      <c r="AMA504" s="176" t="n"/>
      <c r="AMB504" s="176" t="n"/>
      <c r="AMC504" s="176" t="n"/>
      <c r="AMD504" s="176" t="n"/>
      <c r="AME504" s="176" t="n"/>
      <c r="AMF504" s="176" t="n"/>
      <c r="AMG504" s="176" t="n"/>
      <c r="AMH504" s="176" t="n"/>
      <c r="AMI504" s="176" t="n"/>
      <c r="AMJ504" s="176" t="n"/>
      <c r="AMK504" s="176" t="n"/>
      <c r="AML504" s="176" t="n"/>
      <c r="AMM504" s="176" t="n"/>
      <c r="AMN504" s="176" t="n"/>
      <c r="AMO504" s="176" t="n"/>
      <c r="AMP504" s="176" t="n"/>
      <c r="AMQ504" s="176" t="n"/>
      <c r="AMR504" s="176" t="n"/>
      <c r="AMS504" s="176" t="n"/>
      <c r="AMT504" s="176" t="n"/>
      <c r="AMU504" s="176" t="n"/>
      <c r="AMV504" s="176" t="n"/>
      <c r="AMW504" s="176" t="n"/>
      <c r="AMX504" s="176" t="n"/>
      <c r="AMY504" s="176" t="n"/>
      <c r="AMZ504" s="176" t="n"/>
      <c r="ANA504" s="176" t="n"/>
      <c r="ANB504" s="176" t="n"/>
      <c r="ANC504" s="176" t="n"/>
      <c r="AND504" s="176" t="n"/>
      <c r="ANE504" s="176" t="n"/>
      <c r="ANF504" s="176" t="n"/>
      <c r="ANG504" s="176" t="n"/>
      <c r="ANH504" s="176" t="n"/>
      <c r="ANI504" s="176" t="n"/>
      <c r="ANJ504" s="176" t="n"/>
      <c r="ANK504" s="176" t="n"/>
      <c r="ANL504" s="176" t="n"/>
      <c r="ANM504" s="176" t="n"/>
      <c r="ANN504" s="176" t="n"/>
      <c r="ANO504" s="176" t="n"/>
      <c r="ANP504" s="176" t="n"/>
      <c r="ANQ504" s="176" t="n"/>
      <c r="ANR504" s="176" t="n"/>
      <c r="ANS504" s="176" t="n"/>
      <c r="ANT504" s="176" t="n"/>
      <c r="ANU504" s="176" t="n"/>
      <c r="ANV504" s="176" t="n"/>
      <c r="ANW504" s="176" t="n"/>
      <c r="ANX504" s="176" t="n"/>
      <c r="ANY504" s="176" t="n"/>
      <c r="ANZ504" s="176" t="n"/>
      <c r="AOA504" s="176" t="n"/>
      <c r="AOB504" s="176" t="n"/>
      <c r="AOC504" s="176" t="n"/>
      <c r="AOD504" s="176" t="n"/>
      <c r="AOE504" s="176" t="n"/>
      <c r="AOF504" s="176" t="n"/>
      <c r="AOG504" s="176" t="n"/>
      <c r="AOH504" s="176" t="n"/>
      <c r="AOI504" s="176" t="n"/>
      <c r="AOJ504" s="176" t="n"/>
      <c r="AOK504" s="176" t="n"/>
      <c r="AOL504" s="176" t="n"/>
      <c r="AOM504" s="176" t="n"/>
      <c r="AON504" s="176" t="n"/>
      <c r="AOO504" s="176" t="n"/>
      <c r="AOP504" s="176" t="n"/>
      <c r="AOQ504" s="176" t="n"/>
      <c r="AOR504" s="176" t="n"/>
      <c r="AOS504" s="176" t="n"/>
      <c r="AOT504" s="176" t="n"/>
      <c r="AOU504" s="176" t="n"/>
      <c r="AOV504" s="176" t="n"/>
      <c r="AOW504" s="176" t="n"/>
      <c r="AOX504" s="176" t="n"/>
      <c r="AOY504" s="176" t="n"/>
      <c r="AOZ504" s="176" t="n"/>
      <c r="APA504" s="176" t="n"/>
      <c r="APB504" s="176" t="n"/>
      <c r="APC504" s="176" t="n"/>
      <c r="APD504" s="176" t="n"/>
      <c r="APE504" s="176" t="n"/>
      <c r="APF504" s="176" t="n"/>
      <c r="APG504" s="176" t="n"/>
      <c r="APH504" s="176" t="n"/>
      <c r="API504" s="176" t="n"/>
      <c r="APJ504" s="176" t="n"/>
      <c r="APK504" s="176" t="n"/>
      <c r="APL504" s="176" t="n"/>
      <c r="APM504" s="176" t="n"/>
      <c r="APN504" s="176" t="n"/>
      <c r="APO504" s="176" t="n"/>
      <c r="APP504" s="176" t="n"/>
      <c r="APQ504" s="176" t="n"/>
      <c r="APR504" s="176" t="n"/>
      <c r="APS504" s="176" t="n"/>
      <c r="APT504" s="176" t="n"/>
      <c r="APU504" s="176" t="n"/>
      <c r="APV504" s="176" t="n"/>
      <c r="APW504" s="176" t="n"/>
      <c r="APX504" s="176" t="n"/>
      <c r="APY504" s="176" t="n"/>
      <c r="APZ504" s="176" t="n"/>
      <c r="AQA504" s="176" t="n"/>
      <c r="AQB504" s="176" t="n"/>
      <c r="AQC504" s="176" t="n"/>
      <c r="AQD504" s="176" t="n"/>
      <c r="AQE504" s="176" t="n"/>
      <c r="AQF504" s="176" t="n"/>
      <c r="AQG504" s="176" t="n"/>
      <c r="AQH504" s="176" t="n"/>
      <c r="AQI504" s="176" t="n"/>
      <c r="AQJ504" s="176" t="n"/>
      <c r="AQK504" s="176" t="n"/>
      <c r="AQL504" s="176" t="n"/>
      <c r="AQM504" s="176" t="n"/>
      <c r="AQN504" s="176" t="n"/>
      <c r="AQO504" s="176" t="n"/>
      <c r="AQP504" s="176" t="n"/>
      <c r="AQQ504" s="176" t="n"/>
      <c r="AQR504" s="176" t="n"/>
      <c r="AQS504" s="176" t="n"/>
      <c r="AQT504" s="176" t="n"/>
      <c r="AQU504" s="176" t="n"/>
      <c r="AQV504" s="176" t="n"/>
      <c r="AQW504" s="176" t="n"/>
      <c r="AQX504" s="176" t="n"/>
      <c r="AQY504" s="176" t="n"/>
      <c r="AQZ504" s="176" t="n"/>
      <c r="ARA504" s="176" t="n"/>
      <c r="ARB504" s="176" t="n"/>
      <c r="ARC504" s="176" t="n"/>
      <c r="ARD504" s="176" t="n"/>
      <c r="ARE504" s="176" t="n"/>
      <c r="ARF504" s="176" t="n"/>
      <c r="ARG504" s="176" t="n"/>
      <c r="ARH504" s="176" t="n"/>
      <c r="ARI504" s="176" t="n"/>
      <c r="ARJ504" s="176" t="n"/>
      <c r="ARK504" s="176" t="n"/>
      <c r="ARL504" s="176" t="n"/>
      <c r="ARM504" s="176" t="n"/>
      <c r="ARN504" s="176" t="n"/>
      <c r="ARO504" s="176" t="n"/>
      <c r="ARP504" s="176" t="n"/>
      <c r="ARQ504" s="176" t="n"/>
      <c r="ARR504" s="176" t="n"/>
      <c r="ARS504" s="176" t="n"/>
      <c r="ART504" s="176" t="n"/>
      <c r="ARU504" s="176" t="n"/>
      <c r="ARV504" s="176" t="n"/>
      <c r="ARW504" s="176" t="n"/>
      <c r="ARX504" s="176" t="n"/>
      <c r="ARY504" s="176" t="n"/>
      <c r="ARZ504" s="176" t="n"/>
      <c r="ASA504" s="176" t="n"/>
      <c r="ASB504" s="176" t="n"/>
      <c r="ASC504" s="176" t="n"/>
      <c r="ASD504" s="176" t="n"/>
      <c r="ASE504" s="176" t="n"/>
      <c r="ASF504" s="176" t="n"/>
      <c r="ASG504" s="176" t="n"/>
      <c r="ASH504" s="176" t="n"/>
      <c r="ASI504" s="176" t="n"/>
      <c r="ASJ504" s="176" t="n"/>
      <c r="ASK504" s="176" t="n"/>
      <c r="ASL504" s="176" t="n"/>
      <c r="ASM504" s="176" t="n"/>
      <c r="ASN504" s="176" t="n"/>
      <c r="ASO504" s="176" t="n"/>
      <c r="ASP504" s="176" t="n"/>
      <c r="ASQ504" s="176" t="n"/>
      <c r="ASR504" s="176" t="n"/>
      <c r="ASS504" s="176" t="n"/>
      <c r="AST504" s="176" t="n"/>
      <c r="ASU504" s="176" t="n"/>
      <c r="ASV504" s="176" t="n"/>
      <c r="ASW504" s="176" t="n"/>
      <c r="ASX504" s="176" t="n"/>
      <c r="ASY504" s="176" t="n"/>
      <c r="ASZ504" s="176" t="n"/>
      <c r="ATA504" s="176" t="n"/>
      <c r="ATB504" s="176" t="n"/>
      <c r="ATC504" s="176" t="n"/>
      <c r="ATD504" s="176" t="n"/>
      <c r="ATE504" s="176" t="n"/>
      <c r="ATF504" s="176" t="n"/>
      <c r="ATG504" s="176" t="n"/>
      <c r="ATH504" s="176" t="n"/>
      <c r="ATI504" s="176" t="n"/>
      <c r="ATJ504" s="176" t="n"/>
      <c r="ATK504" s="176" t="n"/>
      <c r="ATL504" s="176" t="n"/>
      <c r="ATM504" s="176" t="n"/>
      <c r="ATN504" s="176" t="n"/>
      <c r="ATO504" s="176" t="n"/>
      <c r="ATP504" s="176" t="n"/>
      <c r="ATQ504" s="176" t="n"/>
      <c r="ATR504" s="176" t="n"/>
      <c r="ATS504" s="176" t="n"/>
      <c r="ATT504" s="176" t="n"/>
      <c r="ATU504" s="176" t="n"/>
      <c r="ATV504" s="176" t="n"/>
      <c r="ATW504" s="176" t="n"/>
      <c r="ATX504" s="176" t="n"/>
      <c r="ATY504" s="176" t="n"/>
      <c r="ATZ504" s="176" t="n"/>
      <c r="AUA504" s="176" t="n"/>
      <c r="AUB504" s="176" t="n"/>
      <c r="AUC504" s="176" t="n"/>
      <c r="AUD504" s="176" t="n"/>
      <c r="AUE504" s="176" t="n"/>
      <c r="AUF504" s="176" t="n"/>
      <c r="AUG504" s="176" t="n"/>
      <c r="AUH504" s="176" t="n"/>
      <c r="AUI504" s="176" t="n"/>
      <c r="AUJ504" s="176" t="n"/>
      <c r="AUK504" s="176" t="n"/>
      <c r="AUL504" s="176" t="n"/>
      <c r="AUM504" s="176" t="n"/>
      <c r="AUN504" s="176" t="n"/>
      <c r="AUO504" s="176" t="n"/>
      <c r="AUP504" s="176" t="n"/>
      <c r="AUQ504" s="176" t="n"/>
      <c r="AUR504" s="176" t="n"/>
      <c r="AUS504" s="176" t="n"/>
      <c r="AUT504" s="176" t="n"/>
      <c r="AUU504" s="176" t="n"/>
      <c r="AUV504" s="176" t="n"/>
      <c r="AUW504" s="176" t="n"/>
      <c r="AUX504" s="176" t="n"/>
      <c r="AUY504" s="176" t="n"/>
      <c r="AUZ504" s="176" t="n"/>
      <c r="AVA504" s="176" t="n"/>
      <c r="AVB504" s="176" t="n"/>
      <c r="AVC504" s="176" t="n"/>
      <c r="AVD504" s="176" t="n"/>
      <c r="AVE504" s="176" t="n"/>
      <c r="AVF504" s="176" t="n"/>
      <c r="AVG504" s="176" t="n"/>
      <c r="AVH504" s="176" t="n"/>
      <c r="AVI504" s="176" t="n"/>
      <c r="AVJ504" s="176" t="n"/>
      <c r="AVK504" s="176" t="n"/>
      <c r="AVL504" s="176" t="n"/>
      <c r="AVM504" s="176" t="n"/>
      <c r="AVN504" s="176" t="n"/>
      <c r="AVO504" s="176" t="n"/>
      <c r="AVP504" s="176" t="n"/>
      <c r="AVQ504" s="176" t="n"/>
      <c r="AVR504" s="176" t="n"/>
      <c r="AVS504" s="176" t="n"/>
      <c r="AVT504" s="176" t="n"/>
      <c r="AVU504" s="176" t="n"/>
      <c r="AVV504" s="176" t="n"/>
      <c r="AVW504" s="176" t="n"/>
      <c r="AVX504" s="176" t="n"/>
      <c r="AVY504" s="176" t="n"/>
      <c r="AVZ504" s="176" t="n"/>
      <c r="AWA504" s="176" t="n"/>
      <c r="AWB504" s="176" t="n"/>
      <c r="AWC504" s="176" t="n"/>
      <c r="AWD504" s="176" t="n"/>
      <c r="AWE504" s="176" t="n"/>
      <c r="AWF504" s="176" t="n"/>
      <c r="AWG504" s="176" t="n"/>
      <c r="AWH504" s="176" t="n"/>
      <c r="AWI504" s="176" t="n"/>
      <c r="AWJ504" s="176" t="n"/>
      <c r="AWK504" s="176" t="n"/>
      <c r="AWL504" s="176" t="n"/>
      <c r="AWM504" s="176" t="n"/>
      <c r="AWN504" s="176" t="n"/>
      <c r="AWO504" s="176" t="n"/>
      <c r="AWP504" s="176" t="n"/>
      <c r="AWQ504" s="176" t="n"/>
      <c r="AWR504" s="176" t="n"/>
      <c r="AWS504" s="176" t="n"/>
      <c r="AWT504" s="176" t="n"/>
      <c r="AWU504" s="176" t="n"/>
      <c r="AWV504" s="176" t="n"/>
      <c r="AWW504" s="176" t="n"/>
      <c r="AWX504" s="176" t="n"/>
      <c r="AWY504" s="176" t="n"/>
      <c r="AWZ504" s="176" t="n"/>
      <c r="AXA504" s="176" t="n"/>
      <c r="AXB504" s="176" t="n"/>
      <c r="AXC504" s="176" t="n"/>
      <c r="AXD504" s="176" t="n"/>
      <c r="AXE504" s="176" t="n"/>
      <c r="AXF504" s="176" t="n"/>
      <c r="AXG504" s="176" t="n"/>
      <c r="AXH504" s="176" t="n"/>
      <c r="AXI504" s="176" t="n"/>
      <c r="AXJ504" s="176" t="n"/>
      <c r="AXK504" s="176" t="n"/>
      <c r="AXL504" s="176" t="n"/>
      <c r="AXM504" s="176" t="n"/>
      <c r="AXN504" s="176" t="n"/>
      <c r="AXO504" s="176" t="n"/>
      <c r="AXP504" s="176" t="n"/>
      <c r="AXQ504" s="176" t="n"/>
      <c r="AXR504" s="176" t="n"/>
      <c r="AXS504" s="176" t="n"/>
      <c r="AXT504" s="176" t="n"/>
      <c r="AXU504" s="176" t="n"/>
      <c r="AXV504" s="176" t="n"/>
      <c r="AXW504" s="176" t="n"/>
      <c r="AXX504" s="176" t="n"/>
      <c r="AXY504" s="176" t="n"/>
      <c r="AXZ504" s="176" t="n"/>
      <c r="AYA504" s="176" t="n"/>
      <c r="AYB504" s="176" t="n"/>
      <c r="AYC504" s="176" t="n"/>
      <c r="AYD504" s="176" t="n"/>
      <c r="AYE504" s="176" t="n"/>
      <c r="AYF504" s="176" t="n"/>
      <c r="AYG504" s="176" t="n"/>
      <c r="AYH504" s="176" t="n"/>
      <c r="AYI504" s="176" t="n"/>
      <c r="AYJ504" s="176" t="n"/>
      <c r="AYK504" s="176" t="n"/>
      <c r="AYL504" s="176" t="n"/>
      <c r="AYM504" s="176" t="n"/>
      <c r="AYN504" s="176" t="n"/>
      <c r="AYO504" s="176" t="n"/>
      <c r="AYP504" s="176" t="n"/>
      <c r="AYQ504" s="176" t="n"/>
      <c r="AYR504" s="176" t="n"/>
      <c r="AYS504" s="176" t="n"/>
      <c r="AYT504" s="176" t="n"/>
      <c r="AYU504" s="176" t="n"/>
      <c r="AYV504" s="176" t="n"/>
      <c r="AYW504" s="176" t="n"/>
      <c r="AYX504" s="176" t="n"/>
      <c r="AYY504" s="176" t="n"/>
      <c r="AYZ504" s="176" t="n"/>
      <c r="AZA504" s="176" t="n"/>
      <c r="AZB504" s="176" t="n"/>
      <c r="AZC504" s="176" t="n"/>
      <c r="AZD504" s="176" t="n"/>
      <c r="AZE504" s="176" t="n"/>
      <c r="AZF504" s="176" t="n"/>
      <c r="AZG504" s="176" t="n"/>
      <c r="AZH504" s="176" t="n"/>
      <c r="AZI504" s="176" t="n"/>
      <c r="AZJ504" s="176" t="n"/>
      <c r="AZK504" s="176" t="n"/>
      <c r="AZL504" s="176" t="n"/>
      <c r="AZM504" s="176" t="n"/>
      <c r="AZN504" s="176" t="n"/>
      <c r="AZO504" s="176" t="n"/>
      <c r="AZP504" s="176" t="n"/>
      <c r="AZQ504" s="176" t="n"/>
      <c r="AZR504" s="176" t="n"/>
      <c r="AZS504" s="176" t="n"/>
      <c r="AZT504" s="176" t="n"/>
      <c r="AZU504" s="176" t="n"/>
      <c r="AZV504" s="176" t="n"/>
      <c r="AZW504" s="176" t="n"/>
      <c r="AZX504" s="176" t="n"/>
      <c r="AZY504" s="176" t="n"/>
      <c r="AZZ504" s="176" t="n"/>
      <c r="BAA504" s="176" t="n"/>
      <c r="BAB504" s="176" t="n"/>
      <c r="BAC504" s="176" t="n"/>
      <c r="BAD504" s="176" t="n"/>
      <c r="BAE504" s="176" t="n"/>
      <c r="BAF504" s="176" t="n"/>
      <c r="BAG504" s="176" t="n"/>
      <c r="BAH504" s="176" t="n"/>
      <c r="BAI504" s="176" t="n"/>
      <c r="BAJ504" s="176" t="n"/>
      <c r="BAK504" s="176" t="n"/>
      <c r="BAL504" s="176" t="n"/>
      <c r="BAM504" s="176" t="n"/>
      <c r="BAN504" s="176" t="n"/>
      <c r="BAO504" s="176" t="n"/>
      <c r="BAP504" s="176" t="n"/>
      <c r="BAQ504" s="176" t="n"/>
      <c r="BAR504" s="176" t="n"/>
      <c r="BAS504" s="176" t="n"/>
      <c r="BAT504" s="176" t="n"/>
      <c r="BAU504" s="176" t="n"/>
      <c r="BAV504" s="176" t="n"/>
      <c r="BAW504" s="176" t="n"/>
      <c r="BAX504" s="176" t="n"/>
      <c r="BAY504" s="176" t="n"/>
      <c r="BAZ504" s="176" t="n"/>
      <c r="BBA504" s="176" t="n"/>
      <c r="BBB504" s="176" t="n"/>
      <c r="BBC504" s="176" t="n"/>
      <c r="BBD504" s="176" t="n"/>
      <c r="BBE504" s="176" t="n"/>
      <c r="BBF504" s="176" t="n"/>
      <c r="BBG504" s="176" t="n"/>
      <c r="BBH504" s="176" t="n"/>
      <c r="BBI504" s="176" t="n"/>
      <c r="BBJ504" s="176" t="n"/>
      <c r="BBK504" s="176" t="n"/>
      <c r="BBL504" s="176" t="n"/>
      <c r="BBM504" s="176" t="n"/>
      <c r="BBN504" s="176" t="n"/>
      <c r="BBO504" s="176" t="n"/>
      <c r="BBP504" s="176" t="n"/>
      <c r="BBQ504" s="176" t="n"/>
      <c r="BBR504" s="176" t="n"/>
      <c r="BBS504" s="176" t="n"/>
      <c r="BBT504" s="176" t="n"/>
      <c r="BBU504" s="176" t="n"/>
      <c r="BBV504" s="176" t="n"/>
      <c r="BBW504" s="176" t="n"/>
      <c r="BBX504" s="176" t="n"/>
      <c r="BBY504" s="176" t="n"/>
      <c r="BBZ504" s="176" t="n"/>
      <c r="BCA504" s="176" t="n"/>
      <c r="BCB504" s="176" t="n"/>
      <c r="BCC504" s="176" t="n"/>
      <c r="BCD504" s="176" t="n"/>
      <c r="BCE504" s="176" t="n"/>
      <c r="BCF504" s="176" t="n"/>
      <c r="BCG504" s="176" t="n"/>
      <c r="BCH504" s="176" t="n"/>
      <c r="BCI504" s="176" t="n"/>
      <c r="BCJ504" s="176" t="n"/>
      <c r="BCK504" s="176" t="n"/>
      <c r="BCL504" s="176" t="n"/>
      <c r="BCM504" s="176" t="n"/>
      <c r="BCN504" s="176" t="n"/>
      <c r="BCO504" s="176" t="n"/>
      <c r="BCP504" s="176" t="n"/>
      <c r="BCQ504" s="176" t="n"/>
      <c r="BCR504" s="176" t="n"/>
      <c r="BCS504" s="176" t="n"/>
      <c r="BCT504" s="176" t="n"/>
      <c r="BCU504" s="176" t="n"/>
      <c r="BCV504" s="176" t="n"/>
      <c r="BCW504" s="176" t="n"/>
      <c r="BCX504" s="176" t="n"/>
      <c r="BCY504" s="176" t="n"/>
      <c r="BCZ504" s="176" t="n"/>
      <c r="BDA504" s="176" t="n"/>
      <c r="BDB504" s="176" t="n"/>
      <c r="BDC504" s="176" t="n"/>
      <c r="BDD504" s="176" t="n"/>
      <c r="BDE504" s="176" t="n"/>
      <c r="BDF504" s="176" t="n"/>
      <c r="BDG504" s="176" t="n"/>
      <c r="BDH504" s="176" t="n"/>
      <c r="BDI504" s="176" t="n"/>
      <c r="BDJ504" s="176" t="n"/>
      <c r="BDK504" s="176" t="n"/>
      <c r="BDL504" s="176" t="n"/>
      <c r="BDM504" s="176" t="n"/>
      <c r="BDN504" s="176" t="n"/>
      <c r="BDO504" s="176" t="n"/>
      <c r="BDP504" s="176" t="n"/>
      <c r="BDQ504" s="176" t="n"/>
      <c r="BDR504" s="176" t="n"/>
      <c r="BDS504" s="176" t="n"/>
      <c r="BDT504" s="176" t="n"/>
      <c r="BDU504" s="176" t="n"/>
      <c r="BDV504" s="176" t="n"/>
      <c r="BDW504" s="176" t="n"/>
      <c r="BDX504" s="176" t="n"/>
      <c r="BDY504" s="176" t="n"/>
      <c r="BDZ504" s="176" t="n"/>
      <c r="BEA504" s="176" t="n"/>
      <c r="BEB504" s="176" t="n"/>
      <c r="BEC504" s="176" t="n"/>
      <c r="BED504" s="176" t="n"/>
      <c r="BEE504" s="176" t="n"/>
      <c r="BEF504" s="176" t="n"/>
      <c r="BEG504" s="176" t="n"/>
      <c r="BEH504" s="176" t="n"/>
      <c r="BEI504" s="176" t="n"/>
      <c r="BEJ504" s="176" t="n"/>
      <c r="BEK504" s="176" t="n"/>
      <c r="BEL504" s="176" t="n"/>
      <c r="BEM504" s="176" t="n"/>
      <c r="BEN504" s="176" t="n"/>
      <c r="BEO504" s="176" t="n"/>
      <c r="BEP504" s="176" t="n"/>
      <c r="BEQ504" s="176" t="n"/>
      <c r="BER504" s="176" t="n"/>
      <c r="BES504" s="176" t="n"/>
      <c r="BET504" s="176" t="n"/>
      <c r="BEU504" s="176" t="n"/>
      <c r="BEV504" s="176" t="n"/>
      <c r="BEW504" s="176" t="n"/>
      <c r="BEX504" s="176" t="n"/>
      <c r="BEY504" s="176" t="n"/>
      <c r="BEZ504" s="176" t="n"/>
      <c r="BFA504" s="176" t="n"/>
      <c r="BFB504" s="176" t="n"/>
      <c r="BFC504" s="176" t="n"/>
      <c r="BFD504" s="176" t="n"/>
      <c r="BFE504" s="176" t="n"/>
      <c r="BFF504" s="176" t="n"/>
      <c r="BFG504" s="176" t="n"/>
      <c r="BFH504" s="176" t="n"/>
      <c r="BFI504" s="176" t="n"/>
      <c r="BFJ504" s="176" t="n"/>
      <c r="BFK504" s="176" t="n"/>
      <c r="BFL504" s="176" t="n"/>
      <c r="BFM504" s="176" t="n"/>
      <c r="BFN504" s="176" t="n"/>
      <c r="BFO504" s="176" t="n"/>
      <c r="BFP504" s="176" t="n"/>
      <c r="BFQ504" s="176" t="n"/>
      <c r="BFR504" s="176" t="n"/>
      <c r="BFS504" s="176" t="n"/>
      <c r="BFT504" s="176" t="n"/>
      <c r="BFU504" s="176" t="n"/>
      <c r="BFV504" s="176" t="n"/>
      <c r="BFW504" s="176" t="n"/>
      <c r="BFX504" s="176" t="n"/>
      <c r="BFY504" s="176" t="n"/>
      <c r="BFZ504" s="176" t="n"/>
      <c r="BGA504" s="176" t="n"/>
      <c r="BGB504" s="176" t="n"/>
      <c r="BGC504" s="176" t="n"/>
      <c r="BGD504" s="176" t="n"/>
      <c r="BGE504" s="176" t="n"/>
      <c r="BGF504" s="176" t="n"/>
      <c r="BGG504" s="176" t="n"/>
      <c r="BGH504" s="176" t="n"/>
      <c r="BGI504" s="176" t="n"/>
      <c r="BGJ504" s="176" t="n"/>
      <c r="BGK504" s="176" t="n"/>
      <c r="BGL504" s="176" t="n"/>
      <c r="BGM504" s="176" t="n"/>
      <c r="BGN504" s="176" t="n"/>
      <c r="BGO504" s="176" t="n"/>
      <c r="BGP504" s="176" t="n"/>
      <c r="BGQ504" s="176" t="n"/>
      <c r="BGR504" s="176" t="n"/>
      <c r="BGS504" s="176" t="n"/>
      <c r="BGT504" s="176" t="n"/>
      <c r="BGU504" s="176" t="n"/>
      <c r="BGV504" s="176" t="n"/>
      <c r="BGW504" s="176" t="n"/>
      <c r="BGX504" s="176" t="n"/>
      <c r="BGY504" s="176" t="n"/>
      <c r="BGZ504" s="176" t="n"/>
      <c r="BHA504" s="176" t="n"/>
      <c r="BHB504" s="176" t="n"/>
      <c r="BHC504" s="176" t="n"/>
      <c r="BHD504" s="176" t="n"/>
      <c r="BHE504" s="176" t="n"/>
      <c r="BHF504" s="176" t="n"/>
      <c r="BHG504" s="176" t="n"/>
      <c r="BHH504" s="176" t="n"/>
      <c r="BHI504" s="176" t="n"/>
      <c r="BHJ504" s="176" t="n"/>
      <c r="BHK504" s="176" t="n"/>
      <c r="BHL504" s="176" t="n"/>
      <c r="BHM504" s="176" t="n"/>
      <c r="BHN504" s="176" t="n"/>
      <c r="BHO504" s="176" t="n"/>
      <c r="BHP504" s="176" t="n"/>
      <c r="BHQ504" s="176" t="n"/>
      <c r="BHR504" s="176" t="n"/>
      <c r="BHS504" s="176" t="n"/>
      <c r="BHT504" s="176" t="n"/>
      <c r="BHU504" s="176" t="n"/>
      <c r="BHV504" s="176" t="n"/>
      <c r="BHW504" s="176" t="n"/>
      <c r="BHX504" s="176" t="n"/>
      <c r="BHY504" s="176" t="n"/>
      <c r="BHZ504" s="176" t="n"/>
      <c r="BIA504" s="176" t="n"/>
      <c r="BIB504" s="176" t="n"/>
      <c r="BIC504" s="176" t="n"/>
      <c r="BID504" s="176" t="n"/>
      <c r="BIE504" s="176" t="n"/>
      <c r="BIF504" s="176" t="n"/>
      <c r="BIG504" s="176" t="n"/>
      <c r="BIH504" s="176" t="n"/>
      <c r="BII504" s="176" t="n"/>
      <c r="BIJ504" s="176" t="n"/>
      <c r="BIK504" s="176" t="n"/>
      <c r="BIL504" s="176" t="n"/>
      <c r="BIM504" s="176" t="n"/>
      <c r="BIN504" s="176" t="n"/>
      <c r="BIO504" s="176" t="n"/>
      <c r="BIP504" s="176" t="n"/>
      <c r="BIQ504" s="176" t="n"/>
      <c r="BIR504" s="176" t="n"/>
      <c r="BIS504" s="176" t="n"/>
      <c r="BIT504" s="176" t="n"/>
      <c r="BIU504" s="176" t="n"/>
      <c r="BIV504" s="176" t="n"/>
      <c r="BIW504" s="176" t="n"/>
      <c r="BIX504" s="176" t="n"/>
      <c r="BIY504" s="176" t="n"/>
      <c r="BIZ504" s="176" t="n"/>
      <c r="BJA504" s="176" t="n"/>
      <c r="BJB504" s="176" t="n"/>
      <c r="BJC504" s="176" t="n"/>
      <c r="BJD504" s="176" t="n"/>
      <c r="BJE504" s="176" t="n"/>
      <c r="BJF504" s="176" t="n"/>
      <c r="BJG504" s="176" t="n"/>
      <c r="BJH504" s="176" t="n"/>
      <c r="BJI504" s="176" t="n"/>
      <c r="BJJ504" s="176" t="n"/>
      <c r="BJK504" s="176" t="n"/>
      <c r="BJL504" s="176" t="n"/>
      <c r="BJM504" s="176" t="n"/>
      <c r="BJN504" s="176" t="n"/>
      <c r="BJO504" s="176" t="n"/>
      <c r="BJP504" s="176" t="n"/>
      <c r="BJQ504" s="176" t="n"/>
      <c r="BJR504" s="176" t="n"/>
      <c r="BJS504" s="176" t="n"/>
      <c r="BJT504" s="176" t="n"/>
      <c r="BJU504" s="176" t="n"/>
      <c r="BJV504" s="176" t="n"/>
      <c r="BJW504" s="176" t="n"/>
      <c r="BJX504" s="176" t="n"/>
      <c r="BJY504" s="176" t="n"/>
      <c r="BJZ504" s="176" t="n"/>
      <c r="BKA504" s="176" t="n"/>
      <c r="BKB504" s="176" t="n"/>
      <c r="BKC504" s="176" t="n"/>
      <c r="BKD504" s="176" t="n"/>
      <c r="BKE504" s="176" t="n"/>
      <c r="BKF504" s="176" t="n"/>
      <c r="BKG504" s="176" t="n"/>
      <c r="BKH504" s="176" t="n"/>
      <c r="BKI504" s="176" t="n"/>
      <c r="BKJ504" s="176" t="n"/>
      <c r="BKK504" s="176" t="n"/>
      <c r="BKL504" s="176" t="n"/>
      <c r="BKM504" s="176" t="n"/>
      <c r="BKN504" s="176" t="n"/>
      <c r="BKO504" s="176" t="n"/>
      <c r="BKP504" s="176" t="n"/>
      <c r="BKQ504" s="176" t="n"/>
      <c r="BKR504" s="176" t="n"/>
      <c r="BKS504" s="176" t="n"/>
      <c r="BKT504" s="176" t="n"/>
      <c r="BKU504" s="176" t="n"/>
      <c r="BKV504" s="176" t="n"/>
      <c r="BKW504" s="176" t="n"/>
      <c r="BKX504" s="176" t="n"/>
      <c r="BKY504" s="176" t="n"/>
      <c r="BKZ504" s="176" t="n"/>
      <c r="BLA504" s="176" t="n"/>
      <c r="BLB504" s="176" t="n"/>
      <c r="BLC504" s="176" t="n"/>
      <c r="BLD504" s="176" t="n"/>
      <c r="BLE504" s="176" t="n"/>
      <c r="BLF504" s="176" t="n"/>
      <c r="BLG504" s="176" t="n"/>
      <c r="BLH504" s="176" t="n"/>
      <c r="BLI504" s="176" t="n"/>
      <c r="BLJ504" s="176" t="n"/>
      <c r="BLK504" s="176" t="n"/>
      <c r="BLL504" s="176" t="n"/>
      <c r="BLM504" s="176" t="n"/>
      <c r="BLN504" s="176" t="n"/>
      <c r="BLO504" s="176" t="n"/>
      <c r="BLP504" s="176" t="n"/>
      <c r="BLQ504" s="176" t="n"/>
      <c r="BLR504" s="176" t="n"/>
      <c r="BLS504" s="176" t="n"/>
      <c r="BLT504" s="176" t="n"/>
      <c r="BLU504" s="176" t="n"/>
      <c r="BLV504" s="176" t="n"/>
      <c r="BLW504" s="176" t="n"/>
      <c r="BLX504" s="176" t="n"/>
      <c r="BLY504" s="176" t="n"/>
      <c r="BLZ504" s="176" t="n"/>
      <c r="BMA504" s="176" t="n"/>
      <c r="BMB504" s="176" t="n"/>
      <c r="BMC504" s="176" t="n"/>
      <c r="BMD504" s="176" t="n"/>
      <c r="BME504" s="176" t="n"/>
      <c r="BMF504" s="176" t="n"/>
      <c r="BMG504" s="176" t="n"/>
      <c r="BMH504" s="176" t="n"/>
      <c r="BMI504" s="176" t="n"/>
      <c r="BMJ504" s="176" t="n"/>
      <c r="BMK504" s="176" t="n"/>
      <c r="BML504" s="176" t="n"/>
      <c r="BMM504" s="176" t="n"/>
      <c r="BMN504" s="176" t="n"/>
      <c r="BMO504" s="176" t="n"/>
      <c r="BMP504" s="176" t="n"/>
      <c r="BMQ504" s="176" t="n"/>
      <c r="BMR504" s="176" t="n"/>
      <c r="BMS504" s="176" t="n"/>
      <c r="BMT504" s="176" t="n"/>
      <c r="BMU504" s="176" t="n"/>
      <c r="BMV504" s="176" t="n"/>
      <c r="BMW504" s="176" t="n"/>
      <c r="BMX504" s="176" t="n"/>
      <c r="BMY504" s="176" t="n"/>
      <c r="BMZ504" s="176" t="n"/>
      <c r="BNA504" s="176" t="n"/>
      <c r="BNB504" s="176" t="n"/>
      <c r="BNC504" s="176" t="n"/>
      <c r="BND504" s="176" t="n"/>
      <c r="BNE504" s="176" t="n"/>
      <c r="BNF504" s="176" t="n"/>
      <c r="BNG504" s="176" t="n"/>
      <c r="BNH504" s="176" t="n"/>
      <c r="BNI504" s="176" t="n"/>
      <c r="BNJ504" s="176" t="n"/>
      <c r="BNK504" s="176" t="n"/>
      <c r="BNL504" s="176" t="n"/>
      <c r="BNM504" s="176" t="n"/>
      <c r="BNN504" s="176" t="n"/>
      <c r="BNO504" s="176" t="n"/>
      <c r="BNP504" s="176" t="n"/>
      <c r="BNQ504" s="176" t="n"/>
      <c r="BNR504" s="176" t="n"/>
      <c r="BNS504" s="176" t="n"/>
      <c r="BNT504" s="176" t="n"/>
      <c r="BNU504" s="176" t="n"/>
      <c r="BNV504" s="176" t="n"/>
      <c r="BNW504" s="176" t="n"/>
      <c r="BNX504" s="176" t="n"/>
      <c r="BNY504" s="176" t="n"/>
      <c r="BNZ504" s="176" t="n"/>
      <c r="BOA504" s="176" t="n"/>
      <c r="BOB504" s="176" t="n"/>
      <c r="BOC504" s="176" t="n"/>
      <c r="BOD504" s="176" t="n"/>
      <c r="BOE504" s="176" t="n"/>
      <c r="BOF504" s="176" t="n"/>
      <c r="BOG504" s="176" t="n"/>
      <c r="BOH504" s="176" t="n"/>
      <c r="BOI504" s="176" t="n"/>
      <c r="BOJ504" s="176" t="n"/>
      <c r="BOK504" s="176" t="n"/>
      <c r="BOL504" s="176" t="n"/>
      <c r="BOM504" s="176" t="n"/>
      <c r="BON504" s="176" t="n"/>
      <c r="BOO504" s="176" t="n"/>
      <c r="BOP504" s="176" t="n"/>
      <c r="BOQ504" s="176" t="n"/>
      <c r="BOR504" s="176" t="n"/>
      <c r="BOS504" s="176" t="n"/>
      <c r="BOT504" s="176" t="n"/>
      <c r="BOU504" s="176" t="n"/>
      <c r="BOV504" s="176" t="n"/>
      <c r="BOW504" s="176" t="n"/>
      <c r="BOX504" s="176" t="n"/>
      <c r="BOY504" s="176" t="n"/>
      <c r="BOZ504" s="176" t="n"/>
      <c r="BPA504" s="176" t="n"/>
      <c r="BPB504" s="176" t="n"/>
      <c r="BPC504" s="176" t="n"/>
      <c r="BPD504" s="176" t="n"/>
      <c r="BPE504" s="176" t="n"/>
      <c r="BPF504" s="176" t="n"/>
      <c r="BPG504" s="176" t="n"/>
      <c r="BPH504" s="176" t="n"/>
      <c r="BPI504" s="176" t="n"/>
      <c r="BPJ504" s="176" t="n"/>
      <c r="BPK504" s="176" t="n"/>
      <c r="BPL504" s="176" t="n"/>
      <c r="BPM504" s="176" t="n"/>
      <c r="BPN504" s="176" t="n"/>
      <c r="BPO504" s="176" t="n"/>
      <c r="BPP504" s="176" t="n"/>
      <c r="BPQ504" s="176" t="n"/>
      <c r="BPR504" s="176" t="n"/>
      <c r="BPS504" s="176" t="n"/>
      <c r="BPT504" s="176" t="n"/>
      <c r="BPU504" s="176" t="n"/>
      <c r="BPV504" s="176" t="n"/>
      <c r="BPW504" s="176" t="n"/>
      <c r="BPX504" s="176" t="n"/>
      <c r="BPY504" s="176" t="n"/>
      <c r="BPZ504" s="176" t="n"/>
      <c r="BQA504" s="176" t="n"/>
      <c r="BQB504" s="176" t="n"/>
      <c r="BQC504" s="176" t="n"/>
      <c r="BQD504" s="176" t="n"/>
      <c r="BQE504" s="176" t="n"/>
      <c r="BQF504" s="176" t="n"/>
      <c r="BQG504" s="176" t="n"/>
      <c r="BQH504" s="176" t="n"/>
      <c r="BQI504" s="176" t="n"/>
      <c r="BQJ504" s="176" t="n"/>
      <c r="BQK504" s="176" t="n"/>
      <c r="BQL504" s="176" t="n"/>
      <c r="BQM504" s="176" t="n"/>
      <c r="BQN504" s="176" t="n"/>
      <c r="BQO504" s="176" t="n"/>
      <c r="BQP504" s="176" t="n"/>
      <c r="BQQ504" s="176" t="n"/>
      <c r="BQR504" s="176" t="n"/>
      <c r="BQS504" s="176" t="n"/>
      <c r="BQT504" s="176" t="n"/>
      <c r="BQU504" s="176" t="n"/>
      <c r="BQV504" s="176" t="n"/>
      <c r="BQW504" s="176" t="n"/>
      <c r="BQX504" s="176" t="n"/>
      <c r="BQY504" s="176" t="n"/>
      <c r="BQZ504" s="176" t="n"/>
      <c r="BRA504" s="176" t="n"/>
      <c r="BRB504" s="176" t="n"/>
      <c r="BRC504" s="176" t="n"/>
      <c r="BRD504" s="176" t="n"/>
      <c r="BRE504" s="176" t="n"/>
      <c r="BRF504" s="176" t="n"/>
      <c r="BRG504" s="176" t="n"/>
      <c r="BRH504" s="176" t="n"/>
      <c r="BRI504" s="176" t="n"/>
      <c r="BRJ504" s="176" t="n"/>
      <c r="BRK504" s="176" t="n"/>
      <c r="BRL504" s="176" t="n"/>
      <c r="BRM504" s="176" t="n"/>
      <c r="BRN504" s="176" t="n"/>
      <c r="BRO504" s="176" t="n"/>
      <c r="BRP504" s="176" t="n"/>
      <c r="BRQ504" s="176" t="n"/>
      <c r="BRR504" s="176" t="n"/>
      <c r="BRS504" s="176" t="n"/>
      <c r="BRT504" s="176" t="n"/>
      <c r="BRU504" s="176" t="n"/>
      <c r="BRV504" s="176" t="n"/>
      <c r="BRW504" s="176" t="n"/>
      <c r="BRX504" s="176" t="n"/>
      <c r="BRY504" s="176" t="n"/>
      <c r="BRZ504" s="176" t="n"/>
      <c r="BSA504" s="176" t="n"/>
      <c r="BSB504" s="176" t="n"/>
      <c r="BSC504" s="176" t="n"/>
      <c r="BSD504" s="176" t="n"/>
      <c r="BSE504" s="176" t="n"/>
      <c r="BSF504" s="176" t="n"/>
      <c r="BSG504" s="176" t="n"/>
      <c r="BSH504" s="176" t="n"/>
      <c r="BSI504" s="176" t="n"/>
      <c r="BSJ504" s="176" t="n"/>
      <c r="BSK504" s="176" t="n"/>
      <c r="BSL504" s="176" t="n"/>
      <c r="BSM504" s="176" t="n"/>
      <c r="BSN504" s="176" t="n"/>
      <c r="BSO504" s="176" t="n"/>
      <c r="BSP504" s="176" t="n"/>
      <c r="BSQ504" s="176" t="n"/>
      <c r="BSR504" s="176" t="n"/>
      <c r="BSS504" s="176" t="n"/>
      <c r="BST504" s="176" t="n"/>
      <c r="BSU504" s="176" t="n"/>
      <c r="BSV504" s="176" t="n"/>
      <c r="BSW504" s="176" t="n"/>
      <c r="BSX504" s="176" t="n"/>
      <c r="BSY504" s="176" t="n"/>
      <c r="BSZ504" s="176" t="n"/>
      <c r="BTA504" s="176" t="n"/>
      <c r="BTB504" s="176" t="n"/>
      <c r="BTC504" s="176" t="n"/>
      <c r="BTD504" s="176" t="n"/>
      <c r="BTE504" s="176" t="n"/>
      <c r="BTF504" s="176" t="n"/>
      <c r="BTG504" s="176" t="n"/>
      <c r="BTH504" s="176" t="n"/>
      <c r="BTI504" s="176" t="n"/>
      <c r="BTJ504" s="176" t="n"/>
      <c r="BTK504" s="176" t="n"/>
      <c r="BTL504" s="176" t="n"/>
      <c r="BTM504" s="176" t="n"/>
      <c r="BTN504" s="176" t="n"/>
      <c r="BTO504" s="176" t="n"/>
      <c r="BTP504" s="176" t="n"/>
      <c r="BTQ504" s="176" t="n"/>
      <c r="BTR504" s="176" t="n"/>
      <c r="BTS504" s="176" t="n"/>
      <c r="BTT504" s="176" t="n"/>
      <c r="BTU504" s="176" t="n"/>
      <c r="BTV504" s="176" t="n"/>
      <c r="BTW504" s="176" t="n"/>
      <c r="BTX504" s="176" t="n"/>
      <c r="BTY504" s="176" t="n"/>
      <c r="BTZ504" s="176" t="n"/>
      <c r="BUA504" s="176" t="n"/>
      <c r="BUB504" s="176" t="n"/>
      <c r="BUC504" s="176" t="n"/>
      <c r="BUD504" s="176" t="n"/>
      <c r="BUE504" s="176" t="n"/>
      <c r="BUF504" s="176" t="n"/>
      <c r="BUG504" s="176" t="n"/>
      <c r="BUH504" s="176" t="n"/>
      <c r="BUI504" s="176" t="n"/>
      <c r="BUJ504" s="176" t="n"/>
      <c r="BUK504" s="176" t="n"/>
      <c r="BUL504" s="176" t="n"/>
      <c r="BUM504" s="176" t="n"/>
      <c r="BUN504" s="176" t="n"/>
      <c r="BUO504" s="176" t="n"/>
      <c r="BUP504" s="176" t="n"/>
      <c r="BUQ504" s="176" t="n"/>
      <c r="BUR504" s="176" t="n"/>
      <c r="BUS504" s="176" t="n"/>
      <c r="BUT504" s="176" t="n"/>
      <c r="BUU504" s="176" t="n"/>
      <c r="BUV504" s="176" t="n"/>
      <c r="BUW504" s="176" t="n"/>
      <c r="BUX504" s="176" t="n"/>
      <c r="BUY504" s="176" t="n"/>
      <c r="BUZ504" s="176" t="n"/>
      <c r="BVA504" s="176" t="n"/>
      <c r="BVB504" s="176" t="n"/>
      <c r="BVC504" s="176" t="n"/>
      <c r="BVD504" s="176" t="n"/>
      <c r="BVE504" s="176" t="n"/>
      <c r="BVF504" s="176" t="n"/>
      <c r="BVG504" s="176" t="n"/>
      <c r="BVH504" s="176" t="n"/>
      <c r="BVI504" s="176" t="n"/>
      <c r="BVJ504" s="176" t="n"/>
      <c r="BVK504" s="176" t="n"/>
      <c r="BVL504" s="176" t="n"/>
      <c r="BVM504" s="176" t="n"/>
      <c r="BVN504" s="176" t="n"/>
      <c r="BVO504" s="176" t="n"/>
      <c r="BVP504" s="176" t="n"/>
      <c r="BVQ504" s="176" t="n"/>
      <c r="BVR504" s="176" t="n"/>
      <c r="BVS504" s="176" t="n"/>
      <c r="BVT504" s="176" t="n"/>
      <c r="BVU504" s="176" t="n"/>
      <c r="BVV504" s="176" t="n"/>
      <c r="BVW504" s="176" t="n"/>
      <c r="BVX504" s="176" t="n"/>
      <c r="BVY504" s="176" t="n"/>
      <c r="BVZ504" s="176" t="n"/>
      <c r="BWA504" s="176" t="n"/>
      <c r="BWB504" s="176" t="n"/>
      <c r="BWC504" s="176" t="n"/>
      <c r="BWD504" s="176" t="n"/>
      <c r="BWE504" s="176" t="n"/>
      <c r="BWF504" s="176" t="n"/>
      <c r="BWG504" s="176" t="n"/>
      <c r="BWH504" s="176" t="n"/>
      <c r="BWI504" s="176" t="n"/>
      <c r="BWJ504" s="176" t="n"/>
      <c r="BWK504" s="176" t="n"/>
      <c r="BWL504" s="176" t="n"/>
      <c r="BWM504" s="176" t="n"/>
      <c r="BWN504" s="176" t="n"/>
      <c r="BWO504" s="176" t="n"/>
      <c r="BWP504" s="176" t="n"/>
      <c r="BWQ504" s="176" t="n"/>
      <c r="BWR504" s="176" t="n"/>
      <c r="BWS504" s="176" t="n"/>
      <c r="BWT504" s="176" t="n"/>
      <c r="BWU504" s="176" t="n"/>
      <c r="BWV504" s="176" t="n"/>
      <c r="BWW504" s="176" t="n"/>
      <c r="BWX504" s="176" t="n"/>
      <c r="BWY504" s="176" t="n"/>
      <c r="BWZ504" s="176" t="n"/>
      <c r="BXA504" s="176" t="n"/>
      <c r="BXB504" s="176" t="n"/>
      <c r="BXC504" s="176" t="n"/>
      <c r="BXD504" s="176" t="n"/>
      <c r="BXE504" s="176" t="n"/>
      <c r="BXF504" s="176" t="n"/>
      <c r="BXG504" s="176" t="n"/>
      <c r="BXH504" s="176" t="n"/>
      <c r="BXI504" s="176" t="n"/>
      <c r="BXJ504" s="176" t="n"/>
      <c r="BXK504" s="176" t="n"/>
      <c r="BXL504" s="176" t="n"/>
      <c r="BXM504" s="176" t="n"/>
      <c r="BXN504" s="176" t="n"/>
      <c r="BXO504" s="176" t="n"/>
      <c r="BXP504" s="176" t="n"/>
      <c r="BXQ504" s="176" t="n"/>
      <c r="BXR504" s="176" t="n"/>
      <c r="BXS504" s="176" t="n"/>
      <c r="BXT504" s="176" t="n"/>
      <c r="BXU504" s="176" t="n"/>
      <c r="BXV504" s="176" t="n"/>
      <c r="BXW504" s="176" t="n"/>
      <c r="BXX504" s="176" t="n"/>
      <c r="BXY504" s="176" t="n"/>
      <c r="BXZ504" s="176" t="n"/>
      <c r="BYA504" s="176" t="n"/>
      <c r="BYB504" s="176" t="n"/>
      <c r="BYC504" s="176" t="n"/>
      <c r="BYD504" s="176" t="n"/>
      <c r="BYE504" s="176" t="n"/>
      <c r="BYF504" s="176" t="n"/>
      <c r="BYG504" s="176" t="n"/>
      <c r="BYH504" s="176" t="n"/>
      <c r="BYI504" s="176" t="n"/>
      <c r="BYJ504" s="176" t="n"/>
      <c r="BYK504" s="176" t="n"/>
      <c r="BYL504" s="176" t="n"/>
      <c r="BYM504" s="176" t="n"/>
      <c r="BYN504" s="176" t="n"/>
      <c r="BYO504" s="176" t="n"/>
      <c r="BYP504" s="176" t="n"/>
      <c r="BYQ504" s="176" t="n"/>
      <c r="BYR504" s="176" t="n"/>
      <c r="BYS504" s="176" t="n"/>
      <c r="BYT504" s="176" t="n"/>
      <c r="BYU504" s="176" t="n"/>
      <c r="BYV504" s="176" t="n"/>
      <c r="BYW504" s="176" t="n"/>
      <c r="BYX504" s="176" t="n"/>
      <c r="BYY504" s="176" t="n"/>
      <c r="BYZ504" s="176" t="n"/>
      <c r="BZA504" s="176" t="n"/>
      <c r="BZB504" s="176" t="n"/>
      <c r="BZC504" s="176" t="n"/>
      <c r="BZD504" s="176" t="n"/>
      <c r="BZE504" s="176" t="n"/>
      <c r="BZF504" s="176" t="n"/>
      <c r="BZG504" s="176" t="n"/>
      <c r="BZH504" s="176" t="n"/>
      <c r="BZI504" s="176" t="n"/>
      <c r="BZJ504" s="176" t="n"/>
      <c r="BZK504" s="176" t="n"/>
      <c r="BZL504" s="176" t="n"/>
      <c r="BZM504" s="176" t="n"/>
      <c r="BZN504" s="176" t="n"/>
      <c r="BZO504" s="176" t="n"/>
      <c r="BZP504" s="176" t="n"/>
      <c r="BZQ504" s="176" t="n"/>
      <c r="BZR504" s="176" t="n"/>
      <c r="BZS504" s="176" t="n"/>
      <c r="BZT504" s="176" t="n"/>
      <c r="BZU504" s="176" t="n"/>
      <c r="BZV504" s="176" t="n"/>
      <c r="BZW504" s="176" t="n"/>
      <c r="BZX504" s="176" t="n"/>
      <c r="BZY504" s="176" t="n"/>
      <c r="BZZ504" s="176" t="n"/>
      <c r="CAA504" s="176" t="n"/>
      <c r="CAB504" s="176" t="n"/>
      <c r="CAC504" s="176" t="n"/>
      <c r="CAD504" s="176" t="n"/>
      <c r="CAE504" s="176" t="n"/>
      <c r="CAF504" s="176" t="n"/>
      <c r="CAG504" s="176" t="n"/>
      <c r="CAH504" s="176" t="n"/>
      <c r="CAI504" s="176" t="n"/>
      <c r="CAJ504" s="176" t="n"/>
      <c r="CAK504" s="176" t="n"/>
      <c r="CAL504" s="176" t="n"/>
      <c r="CAM504" s="176" t="n"/>
      <c r="CAN504" s="176" t="n"/>
      <c r="CAO504" s="176" t="n"/>
      <c r="CAP504" s="176" t="n"/>
      <c r="CAQ504" s="176" t="n"/>
      <c r="CAR504" s="176" t="n"/>
      <c r="CAS504" s="176" t="n"/>
      <c r="CAT504" s="176" t="n"/>
      <c r="CAU504" s="176" t="n"/>
      <c r="CAV504" s="176" t="n"/>
      <c r="CAW504" s="176" t="n"/>
      <c r="CAX504" s="176" t="n"/>
      <c r="CAY504" s="176" t="n"/>
      <c r="CAZ504" s="176" t="n"/>
      <c r="CBA504" s="176" t="n"/>
      <c r="CBB504" s="176" t="n"/>
      <c r="CBC504" s="176" t="n"/>
      <c r="CBD504" s="176" t="n"/>
      <c r="CBE504" s="176" t="n"/>
      <c r="CBF504" s="176" t="n"/>
      <c r="CBG504" s="176" t="n"/>
      <c r="CBH504" s="176" t="n"/>
      <c r="CBI504" s="176" t="n"/>
      <c r="CBJ504" s="176" t="n"/>
      <c r="CBK504" s="176" t="n"/>
      <c r="CBL504" s="176" t="n"/>
      <c r="CBM504" s="176" t="n"/>
      <c r="CBN504" s="176" t="n"/>
      <c r="CBO504" s="176" t="n"/>
      <c r="CBP504" s="176" t="n"/>
      <c r="CBQ504" s="176" t="n"/>
      <c r="CBR504" s="176" t="n"/>
      <c r="CBS504" s="176" t="n"/>
      <c r="CBT504" s="176" t="n"/>
      <c r="CBU504" s="176" t="n"/>
      <c r="CBV504" s="176" t="n"/>
      <c r="CBW504" s="176" t="n"/>
      <c r="CBX504" s="176" t="n"/>
      <c r="CBY504" s="176" t="n"/>
      <c r="CBZ504" s="176" t="n"/>
      <c r="CCA504" s="176" t="n"/>
      <c r="CCB504" s="176" t="n"/>
      <c r="CCC504" s="176" t="n"/>
      <c r="CCD504" s="176" t="n"/>
      <c r="CCE504" s="176" t="n"/>
      <c r="CCF504" s="176" t="n"/>
      <c r="CCG504" s="176" t="n"/>
      <c r="CCH504" s="176" t="n"/>
      <c r="CCI504" s="176" t="n"/>
      <c r="CCJ504" s="176" t="n"/>
      <c r="CCK504" s="176" t="n"/>
      <c r="CCL504" s="176" t="n"/>
      <c r="CCM504" s="176" t="n"/>
      <c r="CCN504" s="176" t="n"/>
      <c r="CCO504" s="176" t="n"/>
      <c r="CCP504" s="176" t="n"/>
      <c r="CCQ504" s="176" t="n"/>
      <c r="CCR504" s="176" t="n"/>
      <c r="CCS504" s="176" t="n"/>
      <c r="CCT504" s="176" t="n"/>
      <c r="CCU504" s="176" t="n"/>
      <c r="CCV504" s="176" t="n"/>
      <c r="CCW504" s="176" t="n"/>
      <c r="CCX504" s="176" t="n"/>
      <c r="CCY504" s="176" t="n"/>
      <c r="CCZ504" s="176" t="n"/>
      <c r="CDA504" s="176" t="n"/>
      <c r="CDB504" s="176" t="n"/>
      <c r="CDC504" s="176" t="n"/>
      <c r="CDD504" s="176" t="n"/>
      <c r="CDE504" s="176" t="n"/>
      <c r="CDF504" s="176" t="n"/>
      <c r="CDG504" s="176" t="n"/>
      <c r="CDH504" s="176" t="n"/>
      <c r="CDI504" s="176" t="n"/>
      <c r="CDJ504" s="176" t="n"/>
      <c r="CDK504" s="176" t="n"/>
      <c r="CDL504" s="176" t="n"/>
      <c r="CDM504" s="176" t="n"/>
      <c r="CDN504" s="176" t="n"/>
      <c r="CDO504" s="176" t="n"/>
      <c r="CDP504" s="176" t="n"/>
      <c r="CDQ504" s="176" t="n"/>
      <c r="CDR504" s="176" t="n"/>
      <c r="CDS504" s="176" t="n"/>
      <c r="CDT504" s="176" t="n"/>
      <c r="CDU504" s="176" t="n"/>
      <c r="CDV504" s="176" t="n"/>
      <c r="CDW504" s="176" t="n"/>
      <c r="CDX504" s="176" t="n"/>
      <c r="CDY504" s="176" t="n"/>
      <c r="CDZ504" s="176" t="n"/>
      <c r="CEA504" s="176" t="n"/>
      <c r="CEB504" s="176" t="n"/>
      <c r="CEC504" s="176" t="n"/>
      <c r="CED504" s="176" t="n"/>
      <c r="CEE504" s="176" t="n"/>
      <c r="CEF504" s="176" t="n"/>
      <c r="CEG504" s="176" t="n"/>
      <c r="CEH504" s="176" t="n"/>
      <c r="CEI504" s="176" t="n"/>
      <c r="CEJ504" s="176" t="n"/>
      <c r="CEK504" s="176" t="n"/>
      <c r="CEL504" s="176" t="n"/>
      <c r="CEM504" s="176" t="n"/>
      <c r="CEN504" s="176" t="n"/>
      <c r="CEO504" s="176" t="n"/>
      <c r="CEP504" s="176" t="n"/>
      <c r="CEQ504" s="176" t="n"/>
      <c r="CER504" s="176" t="n"/>
      <c r="CES504" s="176" t="n"/>
      <c r="CET504" s="176" t="n"/>
      <c r="CEU504" s="176" t="n"/>
      <c r="CEV504" s="176" t="n"/>
      <c r="CEW504" s="176" t="n"/>
      <c r="CEX504" s="176" t="n"/>
      <c r="CEY504" s="176" t="n"/>
      <c r="CEZ504" s="176" t="n"/>
      <c r="CFA504" s="176" t="n"/>
      <c r="CFB504" s="176" t="n"/>
      <c r="CFC504" s="176" t="n"/>
      <c r="CFD504" s="176" t="n"/>
      <c r="CFE504" s="176" t="n"/>
      <c r="CFF504" s="176" t="n"/>
      <c r="CFG504" s="176" t="n"/>
      <c r="CFH504" s="176" t="n"/>
      <c r="CFI504" s="176" t="n"/>
      <c r="CFJ504" s="176" t="n"/>
      <c r="CFK504" s="176" t="n"/>
      <c r="CFL504" s="176" t="n"/>
      <c r="CFM504" s="176" t="n"/>
      <c r="CFN504" s="176" t="n"/>
      <c r="CFO504" s="176" t="n"/>
      <c r="CFP504" s="176" t="n"/>
      <c r="CFQ504" s="176" t="n"/>
      <c r="CFR504" s="176" t="n"/>
      <c r="CFS504" s="176" t="n"/>
      <c r="CFT504" s="176" t="n"/>
      <c r="CFU504" s="176" t="n"/>
      <c r="CFV504" s="176" t="n"/>
      <c r="CFW504" s="176" t="n"/>
      <c r="CFX504" s="176" t="n"/>
      <c r="CFY504" s="176" t="n"/>
      <c r="CFZ504" s="176" t="n"/>
      <c r="CGA504" s="176" t="n"/>
      <c r="CGB504" s="176" t="n"/>
      <c r="CGC504" s="176" t="n"/>
      <c r="CGD504" s="176" t="n"/>
      <c r="CGE504" s="176" t="n"/>
      <c r="CGF504" s="176" t="n"/>
      <c r="CGG504" s="176" t="n"/>
      <c r="CGH504" s="176" t="n"/>
      <c r="CGI504" s="176" t="n"/>
      <c r="CGJ504" s="176" t="n"/>
      <c r="CGK504" s="176" t="n"/>
      <c r="CGL504" s="176" t="n"/>
      <c r="CGM504" s="176" t="n"/>
      <c r="CGN504" s="176" t="n"/>
      <c r="CGO504" s="176" t="n"/>
      <c r="CGP504" s="176" t="n"/>
      <c r="CGQ504" s="176" t="n"/>
      <c r="CGR504" s="176" t="n"/>
      <c r="CGS504" s="176" t="n"/>
      <c r="CGT504" s="176" t="n"/>
      <c r="CGU504" s="176" t="n"/>
      <c r="CGV504" s="176" t="n"/>
      <c r="CGW504" s="176" t="n"/>
      <c r="CGX504" s="176" t="n"/>
      <c r="CGY504" s="176" t="n"/>
      <c r="CGZ504" s="176" t="n"/>
      <c r="CHA504" s="176" t="n"/>
      <c r="CHB504" s="176" t="n"/>
      <c r="CHC504" s="176" t="n"/>
      <c r="CHD504" s="176" t="n"/>
      <c r="CHE504" s="176" t="n"/>
      <c r="CHF504" s="176" t="n"/>
      <c r="CHG504" s="176" t="n"/>
      <c r="CHH504" s="176" t="n"/>
      <c r="CHI504" s="176" t="n"/>
      <c r="CHJ504" s="176" t="n"/>
      <c r="CHK504" s="176" t="n"/>
      <c r="CHL504" s="176" t="n"/>
      <c r="CHM504" s="176" t="n"/>
      <c r="CHN504" s="176" t="n"/>
      <c r="CHO504" s="176" t="n"/>
      <c r="CHP504" s="176" t="n"/>
      <c r="CHQ504" s="176" t="n"/>
      <c r="CHR504" s="176" t="n"/>
      <c r="CHS504" s="176" t="n"/>
      <c r="CHT504" s="176" t="n"/>
      <c r="CHU504" s="176" t="n"/>
      <c r="CHV504" s="176" t="n"/>
      <c r="CHW504" s="176" t="n"/>
      <c r="CHX504" s="176" t="n"/>
      <c r="CHY504" s="176" t="n"/>
      <c r="CHZ504" s="176" t="n"/>
      <c r="CIA504" s="176" t="n"/>
      <c r="CIB504" s="176" t="n"/>
      <c r="CIC504" s="176" t="n"/>
      <c r="CID504" s="176" t="n"/>
      <c r="CIE504" s="176" t="n"/>
      <c r="CIF504" s="176" t="n"/>
      <c r="CIG504" s="176" t="n"/>
      <c r="CIH504" s="176" t="n"/>
      <c r="CII504" s="176" t="n"/>
      <c r="CIJ504" s="176" t="n"/>
      <c r="CIK504" s="176" t="n"/>
      <c r="CIL504" s="176" t="n"/>
      <c r="CIM504" s="176" t="n"/>
      <c r="CIN504" s="176" t="n"/>
      <c r="CIO504" s="176" t="n"/>
      <c r="CIP504" s="176" t="n"/>
      <c r="CIQ504" s="176" t="n"/>
      <c r="CIR504" s="176" t="n"/>
      <c r="CIS504" s="176" t="n"/>
      <c r="CIT504" s="176" t="n"/>
      <c r="CIU504" s="176" t="n"/>
      <c r="CIV504" s="176" t="n"/>
      <c r="CIW504" s="176" t="n"/>
      <c r="CIX504" s="176" t="n"/>
      <c r="CIY504" s="176" t="n"/>
      <c r="CIZ504" s="176" t="n"/>
      <c r="CJA504" s="176" t="n"/>
      <c r="CJB504" s="176" t="n"/>
      <c r="CJC504" s="176" t="n"/>
      <c r="CJD504" s="176" t="n"/>
      <c r="CJE504" s="176" t="n"/>
      <c r="CJF504" s="176" t="n"/>
      <c r="CJG504" s="176" t="n"/>
      <c r="CJH504" s="176" t="n"/>
      <c r="CJI504" s="176" t="n"/>
      <c r="CJJ504" s="176" t="n"/>
      <c r="CJK504" s="176" t="n"/>
      <c r="CJL504" s="176" t="n"/>
      <c r="CJM504" s="176" t="n"/>
      <c r="CJN504" s="176" t="n"/>
      <c r="CJO504" s="176" t="n"/>
      <c r="CJP504" s="176" t="n"/>
      <c r="CJQ504" s="176" t="n"/>
      <c r="CJR504" s="176" t="n"/>
      <c r="CJS504" s="176" t="n"/>
      <c r="CJT504" s="176" t="n"/>
      <c r="CJU504" s="176" t="n"/>
      <c r="CJV504" s="176" t="n"/>
      <c r="CJW504" s="176" t="n"/>
      <c r="CJX504" s="176" t="n"/>
      <c r="CJY504" s="176" t="n"/>
      <c r="CJZ504" s="176" t="n"/>
      <c r="CKA504" s="176" t="n"/>
      <c r="CKB504" s="176" t="n"/>
      <c r="CKC504" s="176" t="n"/>
      <c r="CKD504" s="176" t="n"/>
      <c r="CKE504" s="176" t="n"/>
      <c r="CKF504" s="176" t="n"/>
      <c r="CKG504" s="176" t="n"/>
      <c r="CKH504" s="176" t="n"/>
      <c r="CKI504" s="176" t="n"/>
      <c r="CKJ504" s="176" t="n"/>
      <c r="CKK504" s="176" t="n"/>
      <c r="CKL504" s="176" t="n"/>
      <c r="CKM504" s="176" t="n"/>
      <c r="CKN504" s="176" t="n"/>
      <c r="CKO504" s="176" t="n"/>
      <c r="CKP504" s="176" t="n"/>
      <c r="CKQ504" s="176" t="n"/>
      <c r="CKR504" s="176" t="n"/>
      <c r="CKS504" s="176" t="n"/>
      <c r="CKT504" s="176" t="n"/>
      <c r="CKU504" s="176" t="n"/>
      <c r="CKV504" s="176" t="n"/>
      <c r="CKW504" s="176" t="n"/>
      <c r="CKX504" s="176" t="n"/>
      <c r="CKY504" s="176" t="n"/>
      <c r="CKZ504" s="176" t="n"/>
      <c r="CLA504" s="176" t="n"/>
      <c r="CLB504" s="176" t="n"/>
      <c r="CLC504" s="176" t="n"/>
      <c r="CLD504" s="176" t="n"/>
      <c r="CLE504" s="176" t="n"/>
      <c r="CLF504" s="176" t="n"/>
      <c r="CLG504" s="176" t="n"/>
      <c r="CLH504" s="176" t="n"/>
      <c r="CLI504" s="176" t="n"/>
      <c r="CLJ504" s="176" t="n"/>
      <c r="CLK504" s="176" t="n"/>
      <c r="CLL504" s="176" t="n"/>
      <c r="CLM504" s="176" t="n"/>
      <c r="CLN504" s="176" t="n"/>
      <c r="CLO504" s="176" t="n"/>
      <c r="CLP504" s="176" t="n"/>
      <c r="CLQ504" s="176" t="n"/>
      <c r="CLR504" s="176" t="n"/>
      <c r="CLS504" s="176" t="n"/>
      <c r="CLT504" s="176" t="n"/>
      <c r="CLU504" s="176" t="n"/>
      <c r="CLV504" s="176" t="n"/>
      <c r="CLW504" s="176" t="n"/>
      <c r="CLX504" s="176" t="n"/>
      <c r="CLY504" s="176" t="n"/>
      <c r="CLZ504" s="176" t="n"/>
      <c r="CMA504" s="176" t="n"/>
      <c r="CMB504" s="176" t="n"/>
      <c r="CMC504" s="176" t="n"/>
      <c r="CMD504" s="176" t="n"/>
      <c r="CME504" s="176" t="n"/>
      <c r="CMF504" s="176" t="n"/>
      <c r="CMG504" s="176" t="n"/>
      <c r="CMH504" s="176" t="n"/>
      <c r="CMI504" s="176" t="n"/>
      <c r="CMJ504" s="176" t="n"/>
      <c r="CMK504" s="176" t="n"/>
      <c r="CML504" s="176" t="n"/>
      <c r="CMM504" s="176" t="n"/>
      <c r="CMN504" s="176" t="n"/>
      <c r="CMO504" s="176" t="n"/>
      <c r="CMP504" s="176" t="n"/>
      <c r="CMQ504" s="176" t="n"/>
      <c r="CMR504" s="176" t="n"/>
      <c r="CMS504" s="176" t="n"/>
      <c r="CMT504" s="176" t="n"/>
      <c r="CMU504" s="176" t="n"/>
      <c r="CMV504" s="176" t="n"/>
      <c r="CMW504" s="176" t="n"/>
      <c r="CMX504" s="176" t="n"/>
      <c r="CMY504" s="176" t="n"/>
      <c r="CMZ504" s="176" t="n"/>
      <c r="CNA504" s="176" t="n"/>
      <c r="CNB504" s="176" t="n"/>
      <c r="CNC504" s="176" t="n"/>
      <c r="CND504" s="176" t="n"/>
      <c r="CNE504" s="176" t="n"/>
      <c r="CNF504" s="176" t="n"/>
      <c r="CNG504" s="176" t="n"/>
      <c r="CNH504" s="176" t="n"/>
      <c r="CNI504" s="176" t="n"/>
      <c r="CNJ504" s="176" t="n"/>
      <c r="CNK504" s="176" t="n"/>
      <c r="CNL504" s="176" t="n"/>
      <c r="CNM504" s="176" t="n"/>
      <c r="CNN504" s="176" t="n"/>
      <c r="CNO504" s="176" t="n"/>
      <c r="CNP504" s="176" t="n"/>
      <c r="CNQ504" s="176" t="n"/>
      <c r="CNR504" s="176" t="n"/>
      <c r="CNS504" s="176" t="n"/>
      <c r="CNT504" s="176" t="n"/>
      <c r="CNU504" s="176" t="n"/>
      <c r="CNV504" s="176" t="n"/>
      <c r="CNW504" s="176" t="n"/>
      <c r="CNX504" s="176" t="n"/>
      <c r="CNY504" s="176" t="n"/>
      <c r="CNZ504" s="176" t="n"/>
      <c r="COA504" s="176" t="n"/>
      <c r="COB504" s="176" t="n"/>
      <c r="COC504" s="176" t="n"/>
      <c r="COD504" s="176" t="n"/>
      <c r="COE504" s="176" t="n"/>
      <c r="COF504" s="176" t="n"/>
      <c r="COG504" s="176" t="n"/>
      <c r="COH504" s="176" t="n"/>
      <c r="COI504" s="176" t="n"/>
      <c r="COJ504" s="176" t="n"/>
      <c r="COK504" s="176" t="n"/>
      <c r="COL504" s="176" t="n"/>
      <c r="COM504" s="176" t="n"/>
      <c r="CON504" s="176" t="n"/>
      <c r="COO504" s="176" t="n"/>
      <c r="COP504" s="176" t="n"/>
      <c r="COQ504" s="176" t="n"/>
      <c r="COR504" s="176" t="n"/>
      <c r="COS504" s="176" t="n"/>
      <c r="COT504" s="176" t="n"/>
      <c r="COU504" s="176" t="n"/>
      <c r="COV504" s="176" t="n"/>
      <c r="COW504" s="176" t="n"/>
      <c r="COX504" s="176" t="n"/>
      <c r="COY504" s="176" t="n"/>
      <c r="COZ504" s="176" t="n"/>
      <c r="CPA504" s="176" t="n"/>
      <c r="CPB504" s="176" t="n"/>
      <c r="CPC504" s="176" t="n"/>
      <c r="CPD504" s="176" t="n"/>
      <c r="CPE504" s="176" t="n"/>
      <c r="CPF504" s="176" t="n"/>
      <c r="CPG504" s="176" t="n"/>
      <c r="CPH504" s="176" t="n"/>
      <c r="CPI504" s="176" t="n"/>
      <c r="CPJ504" s="176" t="n"/>
      <c r="CPK504" s="176" t="n"/>
      <c r="CPL504" s="176" t="n"/>
      <c r="CPM504" s="176" t="n"/>
      <c r="CPN504" s="176" t="n"/>
      <c r="CPO504" s="176" t="n"/>
      <c r="CPP504" s="176" t="n"/>
      <c r="CPQ504" s="176" t="n"/>
      <c r="CPR504" s="176" t="n"/>
      <c r="CPS504" s="176" t="n"/>
      <c r="CPT504" s="176" t="n"/>
      <c r="CPU504" s="176" t="n"/>
      <c r="CPV504" s="176" t="n"/>
      <c r="CPW504" s="176" t="n"/>
      <c r="CPX504" s="176" t="n"/>
      <c r="CPY504" s="176" t="n"/>
      <c r="CPZ504" s="176" t="n"/>
      <c r="CQA504" s="176" t="n"/>
      <c r="CQB504" s="176" t="n"/>
      <c r="CQC504" s="176" t="n"/>
      <c r="CQD504" s="176" t="n"/>
      <c r="CQE504" s="176" t="n"/>
      <c r="CQF504" s="176" t="n"/>
      <c r="CQG504" s="176" t="n"/>
      <c r="CQH504" s="176" t="n"/>
      <c r="CQI504" s="176" t="n"/>
      <c r="CQJ504" s="176" t="n"/>
      <c r="CQK504" s="176" t="n"/>
      <c r="CQL504" s="176" t="n"/>
      <c r="CQM504" s="176" t="n"/>
      <c r="CQN504" s="176" t="n"/>
      <c r="CQO504" s="176" t="n"/>
      <c r="CQP504" s="176" t="n"/>
      <c r="CQQ504" s="176" t="n"/>
      <c r="CQR504" s="176" t="n"/>
      <c r="CQS504" s="176" t="n"/>
      <c r="CQT504" s="176" t="n"/>
      <c r="CQU504" s="176" t="n"/>
      <c r="CQV504" s="176" t="n"/>
      <c r="CQW504" s="176" t="n"/>
      <c r="CQX504" s="176" t="n"/>
      <c r="CQY504" s="176" t="n"/>
      <c r="CQZ504" s="176" t="n"/>
      <c r="CRA504" s="176" t="n"/>
      <c r="CRB504" s="176" t="n"/>
      <c r="CRC504" s="176" t="n"/>
      <c r="CRD504" s="176" t="n"/>
      <c r="CRE504" s="176" t="n"/>
      <c r="CRF504" s="176" t="n"/>
      <c r="CRG504" s="176" t="n"/>
      <c r="CRH504" s="176" t="n"/>
      <c r="CRI504" s="176" t="n"/>
      <c r="CRJ504" s="176" t="n"/>
      <c r="CRK504" s="176" t="n"/>
      <c r="CRL504" s="176" t="n"/>
      <c r="CRM504" s="176" t="n"/>
      <c r="CRN504" s="176" t="n"/>
      <c r="CRO504" s="176" t="n"/>
      <c r="CRP504" s="176" t="n"/>
      <c r="CRQ504" s="176" t="n"/>
      <c r="CRR504" s="176" t="n"/>
      <c r="CRS504" s="176" t="n"/>
      <c r="CRT504" s="176" t="n"/>
      <c r="CRU504" s="176" t="n"/>
      <c r="CRV504" s="176" t="n"/>
      <c r="CRW504" s="176" t="n"/>
      <c r="CRX504" s="176" t="n"/>
      <c r="CRY504" s="176" t="n"/>
      <c r="CRZ504" s="176" t="n"/>
      <c r="CSA504" s="176" t="n"/>
      <c r="CSB504" s="176" t="n"/>
      <c r="CSC504" s="176" t="n"/>
      <c r="CSD504" s="176" t="n"/>
      <c r="CSE504" s="176" t="n"/>
      <c r="CSF504" s="176" t="n"/>
      <c r="CSG504" s="176" t="n"/>
      <c r="CSH504" s="176" t="n"/>
      <c r="CSI504" s="176" t="n"/>
      <c r="CSJ504" s="176" t="n"/>
      <c r="CSK504" s="176" t="n"/>
      <c r="CSL504" s="176" t="n"/>
      <c r="CSM504" s="176" t="n"/>
      <c r="CSN504" s="176" t="n"/>
      <c r="CSO504" s="176" t="n"/>
      <c r="CSP504" s="176" t="n"/>
      <c r="CSQ504" s="176" t="n"/>
      <c r="CSR504" s="176" t="n"/>
      <c r="CSS504" s="176" t="n"/>
      <c r="CST504" s="176" t="n"/>
      <c r="CSU504" s="176" t="n"/>
      <c r="CSV504" s="176" t="n"/>
      <c r="CSW504" s="176" t="n"/>
      <c r="CSX504" s="176" t="n"/>
      <c r="CSY504" s="176" t="n"/>
      <c r="CSZ504" s="176" t="n"/>
      <c r="CTA504" s="176" t="n"/>
      <c r="CTB504" s="176" t="n"/>
      <c r="CTC504" s="176" t="n"/>
      <c r="CTD504" s="176" t="n"/>
      <c r="CTE504" s="176" t="n"/>
      <c r="CTF504" s="176" t="n"/>
      <c r="CTG504" s="176" t="n"/>
      <c r="CTH504" s="176" t="n"/>
      <c r="CTI504" s="176" t="n"/>
      <c r="CTJ504" s="176" t="n"/>
      <c r="CTK504" s="176" t="n"/>
      <c r="CTL504" s="176" t="n"/>
      <c r="CTM504" s="176" t="n"/>
      <c r="CTN504" s="176" t="n"/>
      <c r="CTO504" s="176" t="n"/>
      <c r="CTP504" s="176" t="n"/>
      <c r="CTQ504" s="176" t="n"/>
      <c r="CTR504" s="176" t="n"/>
      <c r="CTS504" s="176" t="n"/>
      <c r="CTT504" s="176" t="n"/>
      <c r="CTU504" s="176" t="n"/>
      <c r="CTV504" s="176" t="n"/>
      <c r="CTW504" s="176" t="n"/>
      <c r="CTX504" s="176" t="n"/>
      <c r="CTY504" s="176" t="n"/>
      <c r="CTZ504" s="176" t="n"/>
      <c r="CUA504" s="176" t="n"/>
      <c r="CUB504" s="176" t="n"/>
      <c r="CUC504" s="176" t="n"/>
      <c r="CUD504" s="176" t="n"/>
      <c r="CUE504" s="176" t="n"/>
      <c r="CUF504" s="176" t="n"/>
      <c r="CUG504" s="176" t="n"/>
      <c r="CUH504" s="176" t="n"/>
      <c r="CUI504" s="176" t="n"/>
      <c r="CUJ504" s="176" t="n"/>
      <c r="CUK504" s="176" t="n"/>
      <c r="CUL504" s="176" t="n"/>
      <c r="CUM504" s="176" t="n"/>
      <c r="CUN504" s="176" t="n"/>
      <c r="CUO504" s="176" t="n"/>
      <c r="CUP504" s="176" t="n"/>
      <c r="CUQ504" s="176" t="n"/>
      <c r="CUR504" s="176" t="n"/>
      <c r="CUS504" s="176" t="n"/>
      <c r="CUT504" s="176" t="n"/>
      <c r="CUU504" s="176" t="n"/>
      <c r="CUV504" s="176" t="n"/>
      <c r="CUW504" s="176" t="n"/>
      <c r="CUX504" s="176" t="n"/>
      <c r="CUY504" s="176" t="n"/>
      <c r="CUZ504" s="176" t="n"/>
      <c r="CVA504" s="176" t="n"/>
      <c r="CVB504" s="176" t="n"/>
      <c r="CVC504" s="176" t="n"/>
      <c r="CVD504" s="176" t="n"/>
      <c r="CVE504" s="176" t="n"/>
      <c r="CVF504" s="176" t="n"/>
      <c r="CVG504" s="176" t="n"/>
      <c r="CVH504" s="176" t="n"/>
      <c r="CVI504" s="176" t="n"/>
      <c r="CVJ504" s="176" t="n"/>
      <c r="CVK504" s="176" t="n"/>
      <c r="CVL504" s="176" t="n"/>
      <c r="CVM504" s="176" t="n"/>
      <c r="CVN504" s="176" t="n"/>
      <c r="CVO504" s="176" t="n"/>
      <c r="CVP504" s="176" t="n"/>
      <c r="CVQ504" s="176" t="n"/>
      <c r="CVR504" s="176" t="n"/>
      <c r="CVS504" s="176" t="n"/>
      <c r="CVT504" s="176" t="n"/>
      <c r="CVU504" s="176" t="n"/>
      <c r="CVV504" s="176" t="n"/>
      <c r="CVW504" s="176" t="n"/>
      <c r="CVX504" s="176" t="n"/>
      <c r="CVY504" s="176" t="n"/>
      <c r="CVZ504" s="176" t="n"/>
      <c r="CWA504" s="176" t="n"/>
      <c r="CWB504" s="176" t="n"/>
      <c r="CWC504" s="176" t="n"/>
      <c r="CWD504" s="176" t="n"/>
      <c r="CWE504" s="176" t="n"/>
      <c r="CWF504" s="176" t="n"/>
      <c r="CWG504" s="176" t="n"/>
      <c r="CWH504" s="176" t="n"/>
      <c r="CWI504" s="176" t="n"/>
      <c r="CWJ504" s="176" t="n"/>
      <c r="CWK504" s="176" t="n"/>
      <c r="CWL504" s="176" t="n"/>
      <c r="CWM504" s="176" t="n"/>
      <c r="CWN504" s="176" t="n"/>
      <c r="CWO504" s="176" t="n"/>
      <c r="CWP504" s="176" t="n"/>
      <c r="CWQ504" s="176" t="n"/>
      <c r="CWR504" s="176" t="n"/>
      <c r="CWS504" s="176" t="n"/>
      <c r="CWT504" s="176" t="n"/>
      <c r="CWU504" s="176" t="n"/>
      <c r="CWV504" s="176" t="n"/>
      <c r="CWW504" s="176" t="n"/>
      <c r="CWX504" s="176" t="n"/>
      <c r="CWY504" s="176" t="n"/>
      <c r="CWZ504" s="176" t="n"/>
      <c r="CXA504" s="176" t="n"/>
      <c r="CXB504" s="176" t="n"/>
      <c r="CXC504" s="176" t="n"/>
      <c r="CXD504" s="176" t="n"/>
      <c r="CXE504" s="176" t="n"/>
      <c r="CXF504" s="176" t="n"/>
      <c r="CXG504" s="176" t="n"/>
      <c r="CXH504" s="176" t="n"/>
      <c r="CXI504" s="176" t="n"/>
      <c r="CXJ504" s="176" t="n"/>
      <c r="CXK504" s="176" t="n"/>
      <c r="CXL504" s="176" t="n"/>
      <c r="CXM504" s="176" t="n"/>
      <c r="CXN504" s="176" t="n"/>
      <c r="CXO504" s="176" t="n"/>
      <c r="CXP504" s="176" t="n"/>
      <c r="CXQ504" s="176" t="n"/>
      <c r="CXR504" s="176" t="n"/>
      <c r="CXS504" s="176" t="n"/>
      <c r="CXT504" s="176" t="n"/>
      <c r="CXU504" s="176" t="n"/>
      <c r="CXV504" s="176" t="n"/>
      <c r="CXW504" s="176" t="n"/>
      <c r="CXX504" s="176" t="n"/>
      <c r="CXY504" s="176" t="n"/>
      <c r="CXZ504" s="176" t="n"/>
      <c r="CYA504" s="176" t="n"/>
      <c r="CYB504" s="176" t="n"/>
      <c r="CYC504" s="176" t="n"/>
      <c r="CYD504" s="176" t="n"/>
      <c r="CYE504" s="176" t="n"/>
      <c r="CYF504" s="176" t="n"/>
      <c r="CYG504" s="176" t="n"/>
      <c r="CYH504" s="176" t="n"/>
      <c r="CYI504" s="176" t="n"/>
      <c r="CYJ504" s="176" t="n"/>
      <c r="CYK504" s="176" t="n"/>
      <c r="CYL504" s="176" t="n"/>
      <c r="CYM504" s="176" t="n"/>
      <c r="CYN504" s="176" t="n"/>
      <c r="CYO504" s="176" t="n"/>
      <c r="CYP504" s="176" t="n"/>
      <c r="CYQ504" s="176" t="n"/>
      <c r="CYR504" s="176" t="n"/>
      <c r="CYS504" s="176" t="n"/>
      <c r="CYT504" s="176" t="n"/>
      <c r="CYU504" s="176" t="n"/>
      <c r="CYV504" s="176" t="n"/>
      <c r="CYW504" s="176" t="n"/>
      <c r="CYX504" s="176" t="n"/>
      <c r="CYY504" s="176" t="n"/>
      <c r="CYZ504" s="176" t="n"/>
      <c r="CZA504" s="176" t="n"/>
      <c r="CZB504" s="176" t="n"/>
      <c r="CZC504" s="176" t="n"/>
      <c r="CZD504" s="176" t="n"/>
      <c r="CZE504" s="176" t="n"/>
      <c r="CZF504" s="176" t="n"/>
      <c r="CZG504" s="176" t="n"/>
      <c r="CZH504" s="176" t="n"/>
      <c r="CZI504" s="176" t="n"/>
      <c r="CZJ504" s="176" t="n"/>
      <c r="CZK504" s="176" t="n"/>
      <c r="CZL504" s="176" t="n"/>
      <c r="CZM504" s="176" t="n"/>
      <c r="CZN504" s="176" t="n"/>
      <c r="CZO504" s="176" t="n"/>
      <c r="CZP504" s="176" t="n"/>
      <c r="CZQ504" s="176" t="n"/>
      <c r="CZR504" s="176" t="n"/>
      <c r="CZS504" s="176" t="n"/>
      <c r="CZT504" s="176" t="n"/>
      <c r="CZU504" s="176" t="n"/>
      <c r="CZV504" s="176" t="n"/>
      <c r="CZW504" s="176" t="n"/>
      <c r="CZX504" s="176" t="n"/>
      <c r="CZY504" s="176" t="n"/>
      <c r="CZZ504" s="176" t="n"/>
      <c r="DAA504" s="176" t="n"/>
      <c r="DAB504" s="176" t="n"/>
      <c r="DAC504" s="176" t="n"/>
      <c r="DAD504" s="176" t="n"/>
      <c r="DAE504" s="176" t="n"/>
      <c r="DAF504" s="176" t="n"/>
      <c r="DAG504" s="176" t="n"/>
      <c r="DAH504" s="176" t="n"/>
      <c r="DAI504" s="176" t="n"/>
      <c r="DAJ504" s="176" t="n"/>
      <c r="DAK504" s="176" t="n"/>
      <c r="DAL504" s="176" t="n"/>
      <c r="DAM504" s="176" t="n"/>
      <c r="DAN504" s="176" t="n"/>
      <c r="DAO504" s="176" t="n"/>
      <c r="DAP504" s="176" t="n"/>
      <c r="DAQ504" s="176" t="n"/>
      <c r="DAR504" s="176" t="n"/>
      <c r="DAS504" s="176" t="n"/>
      <c r="DAT504" s="176" t="n"/>
      <c r="DAU504" s="176" t="n"/>
      <c r="DAV504" s="176" t="n"/>
      <c r="DAW504" s="176" t="n"/>
      <c r="DAX504" s="176" t="n"/>
      <c r="DAY504" s="176" t="n"/>
      <c r="DAZ504" s="176" t="n"/>
      <c r="DBA504" s="176" t="n"/>
      <c r="DBB504" s="176" t="n"/>
      <c r="DBC504" s="176" t="n"/>
      <c r="DBD504" s="176" t="n"/>
      <c r="DBE504" s="176" t="n"/>
      <c r="DBF504" s="176" t="n"/>
      <c r="DBG504" s="176" t="n"/>
      <c r="DBH504" s="176" t="n"/>
      <c r="DBI504" s="176" t="n"/>
      <c r="DBJ504" s="176" t="n"/>
      <c r="DBK504" s="176" t="n"/>
      <c r="DBL504" s="176" t="n"/>
      <c r="DBM504" s="176" t="n"/>
      <c r="DBN504" s="176" t="n"/>
      <c r="DBO504" s="176" t="n"/>
      <c r="DBP504" s="176" t="n"/>
      <c r="DBQ504" s="176" t="n"/>
      <c r="DBR504" s="176" t="n"/>
      <c r="DBS504" s="176" t="n"/>
      <c r="DBT504" s="176" t="n"/>
      <c r="DBU504" s="176" t="n"/>
      <c r="DBV504" s="176" t="n"/>
      <c r="DBW504" s="176" t="n"/>
      <c r="DBX504" s="176" t="n"/>
      <c r="DBY504" s="176" t="n"/>
      <c r="DBZ504" s="176" t="n"/>
      <c r="DCA504" s="176" t="n"/>
      <c r="DCB504" s="176" t="n"/>
      <c r="DCC504" s="176" t="n"/>
      <c r="DCD504" s="176" t="n"/>
      <c r="DCE504" s="176" t="n"/>
      <c r="DCF504" s="176" t="n"/>
      <c r="DCG504" s="176" t="n"/>
      <c r="DCH504" s="176" t="n"/>
      <c r="DCI504" s="176" t="n"/>
      <c r="DCJ504" s="176" t="n"/>
      <c r="DCK504" s="176" t="n"/>
      <c r="DCL504" s="176" t="n"/>
      <c r="DCM504" s="176" t="n"/>
      <c r="DCN504" s="176" t="n"/>
      <c r="DCO504" s="176" t="n"/>
      <c r="DCP504" s="176" t="n"/>
      <c r="DCQ504" s="176" t="n"/>
      <c r="DCR504" s="176" t="n"/>
      <c r="DCS504" s="176" t="n"/>
      <c r="DCT504" s="176" t="n"/>
      <c r="DCU504" s="176" t="n"/>
      <c r="DCV504" s="176" t="n"/>
      <c r="DCW504" s="176" t="n"/>
      <c r="DCX504" s="176" t="n"/>
      <c r="DCY504" s="176" t="n"/>
      <c r="DCZ504" s="176" t="n"/>
      <c r="DDA504" s="176" t="n"/>
      <c r="DDB504" s="176" t="n"/>
      <c r="DDC504" s="176" t="n"/>
      <c r="DDD504" s="176" t="n"/>
      <c r="DDE504" s="176" t="n"/>
      <c r="DDF504" s="176" t="n"/>
      <c r="DDG504" s="176" t="n"/>
      <c r="DDH504" s="176" t="n"/>
      <c r="DDI504" s="176" t="n"/>
      <c r="DDJ504" s="176" t="n"/>
      <c r="DDK504" s="176" t="n"/>
      <c r="DDL504" s="176" t="n"/>
      <c r="DDM504" s="176" t="n"/>
      <c r="DDN504" s="176" t="n"/>
      <c r="DDO504" s="176" t="n"/>
      <c r="DDP504" s="176" t="n"/>
      <c r="DDQ504" s="176" t="n"/>
      <c r="DDR504" s="176" t="n"/>
      <c r="DDS504" s="176" t="n"/>
      <c r="DDT504" s="176" t="n"/>
      <c r="DDU504" s="176" t="n"/>
      <c r="DDV504" s="176" t="n"/>
      <c r="DDW504" s="176" t="n"/>
      <c r="DDX504" s="176" t="n"/>
      <c r="DDY504" s="176" t="n"/>
      <c r="DDZ504" s="176" t="n"/>
      <c r="DEA504" s="176" t="n"/>
      <c r="DEB504" s="176" t="n"/>
      <c r="DEC504" s="176" t="n"/>
      <c r="DED504" s="176" t="n"/>
      <c r="DEE504" s="176" t="n"/>
      <c r="DEF504" s="176" t="n"/>
      <c r="DEG504" s="176" t="n"/>
      <c r="DEH504" s="176" t="n"/>
      <c r="DEI504" s="176" t="n"/>
      <c r="DEJ504" s="176" t="n"/>
      <c r="DEK504" s="176" t="n"/>
      <c r="DEL504" s="176" t="n"/>
      <c r="DEM504" s="176" t="n"/>
      <c r="DEN504" s="176" t="n"/>
      <c r="DEO504" s="176" t="n"/>
      <c r="DEP504" s="176" t="n"/>
      <c r="DEQ504" s="176" t="n"/>
      <c r="DER504" s="176" t="n"/>
      <c r="DES504" s="176" t="n"/>
      <c r="DET504" s="176" t="n"/>
      <c r="DEU504" s="176" t="n"/>
      <c r="DEV504" s="176" t="n"/>
      <c r="DEW504" s="176" t="n"/>
      <c r="DEX504" s="176" t="n"/>
      <c r="DEY504" s="176" t="n"/>
      <c r="DEZ504" s="176" t="n"/>
      <c r="DFA504" s="176" t="n"/>
      <c r="DFB504" s="176" t="n"/>
      <c r="DFC504" s="176" t="n"/>
      <c r="DFD504" s="176" t="n"/>
      <c r="DFE504" s="176" t="n"/>
      <c r="DFF504" s="176" t="n"/>
      <c r="DFG504" s="176" t="n"/>
      <c r="DFH504" s="176" t="n"/>
      <c r="DFI504" s="176" t="n"/>
      <c r="DFJ504" s="176" t="n"/>
      <c r="DFK504" s="176" t="n"/>
      <c r="DFL504" s="176" t="n"/>
      <c r="DFM504" s="176" t="n"/>
      <c r="DFN504" s="176" t="n"/>
      <c r="DFO504" s="176" t="n"/>
      <c r="DFP504" s="176" t="n"/>
      <c r="DFQ504" s="176" t="n"/>
      <c r="DFR504" s="176" t="n"/>
      <c r="DFS504" s="176" t="n"/>
      <c r="DFT504" s="176" t="n"/>
      <c r="DFU504" s="176" t="n"/>
      <c r="DFV504" s="176" t="n"/>
      <c r="DFW504" s="176" t="n"/>
      <c r="DFX504" s="176" t="n"/>
      <c r="DFY504" s="176" t="n"/>
      <c r="DFZ504" s="176" t="n"/>
      <c r="DGA504" s="176" t="n"/>
      <c r="DGB504" s="176" t="n"/>
      <c r="DGC504" s="176" t="n"/>
      <c r="DGD504" s="176" t="n"/>
      <c r="DGE504" s="176" t="n"/>
      <c r="DGF504" s="176" t="n"/>
      <c r="DGG504" s="176" t="n"/>
      <c r="DGH504" s="176" t="n"/>
      <c r="DGI504" s="176" t="n"/>
      <c r="DGJ504" s="176" t="n"/>
      <c r="DGK504" s="176" t="n"/>
      <c r="DGL504" s="176" t="n"/>
      <c r="DGM504" s="176" t="n"/>
      <c r="DGN504" s="176" t="n"/>
      <c r="DGO504" s="176" t="n"/>
      <c r="DGP504" s="176" t="n"/>
      <c r="DGQ504" s="176" t="n"/>
      <c r="DGR504" s="176" t="n"/>
      <c r="DGS504" s="176" t="n"/>
      <c r="DGT504" s="176" t="n"/>
      <c r="DGU504" s="176" t="n"/>
      <c r="DGV504" s="176" t="n"/>
      <c r="DGW504" s="176" t="n"/>
      <c r="DGX504" s="176" t="n"/>
      <c r="DGY504" s="176" t="n"/>
      <c r="DGZ504" s="176" t="n"/>
      <c r="DHA504" s="176" t="n"/>
      <c r="DHB504" s="176" t="n"/>
      <c r="DHC504" s="176" t="n"/>
      <c r="DHD504" s="176" t="n"/>
      <c r="DHE504" s="176" t="n"/>
      <c r="DHF504" s="176" t="n"/>
      <c r="DHG504" s="176" t="n"/>
      <c r="DHH504" s="176" t="n"/>
      <c r="DHI504" s="176" t="n"/>
      <c r="DHJ504" s="176" t="n"/>
      <c r="DHK504" s="176" t="n"/>
      <c r="DHL504" s="176" t="n"/>
      <c r="DHM504" s="176" t="n"/>
      <c r="DHN504" s="176" t="n"/>
      <c r="DHO504" s="176" t="n"/>
      <c r="DHP504" s="176" t="n"/>
      <c r="DHQ504" s="176" t="n"/>
      <c r="DHR504" s="176" t="n"/>
      <c r="DHS504" s="176" t="n"/>
      <c r="DHT504" s="176" t="n"/>
      <c r="DHU504" s="176" t="n"/>
      <c r="DHV504" s="176" t="n"/>
      <c r="DHW504" s="176" t="n"/>
      <c r="DHX504" s="176" t="n"/>
      <c r="DHY504" s="176" t="n"/>
      <c r="DHZ504" s="176" t="n"/>
      <c r="DIA504" s="176" t="n"/>
      <c r="DIB504" s="176" t="n"/>
      <c r="DIC504" s="176" t="n"/>
      <c r="DID504" s="176" t="n"/>
      <c r="DIE504" s="176" t="n"/>
      <c r="DIF504" s="176" t="n"/>
      <c r="DIG504" s="176" t="n"/>
      <c r="DIH504" s="176" t="n"/>
      <c r="DII504" s="176" t="n"/>
      <c r="DIJ504" s="176" t="n"/>
      <c r="DIK504" s="176" t="n"/>
      <c r="DIL504" s="176" t="n"/>
      <c r="DIM504" s="176" t="n"/>
      <c r="DIN504" s="176" t="n"/>
      <c r="DIO504" s="176" t="n"/>
      <c r="DIP504" s="176" t="n"/>
      <c r="DIQ504" s="176" t="n"/>
      <c r="DIR504" s="176" t="n"/>
      <c r="DIS504" s="176" t="n"/>
      <c r="DIT504" s="176" t="n"/>
      <c r="DIU504" s="176" t="n"/>
      <c r="DIV504" s="176" t="n"/>
      <c r="DIW504" s="176" t="n"/>
      <c r="DIX504" s="176" t="n"/>
      <c r="DIY504" s="176" t="n"/>
      <c r="DIZ504" s="176" t="n"/>
      <c r="DJA504" s="176" t="n"/>
      <c r="DJB504" s="176" t="n"/>
      <c r="DJC504" s="176" t="n"/>
      <c r="DJD504" s="176" t="n"/>
      <c r="DJE504" s="176" t="n"/>
      <c r="DJF504" s="176" t="n"/>
      <c r="DJG504" s="176" t="n"/>
      <c r="DJH504" s="176" t="n"/>
      <c r="DJI504" s="176" t="n"/>
      <c r="DJJ504" s="176" t="n"/>
      <c r="DJK504" s="176" t="n"/>
      <c r="DJL504" s="176" t="n"/>
      <c r="DJM504" s="176" t="n"/>
      <c r="DJN504" s="176" t="n"/>
      <c r="DJO504" s="176" t="n"/>
      <c r="DJP504" s="176" t="n"/>
      <c r="DJQ504" s="176" t="n"/>
      <c r="DJR504" s="176" t="n"/>
      <c r="DJS504" s="176" t="n"/>
      <c r="DJT504" s="176" t="n"/>
      <c r="DJU504" s="176" t="n"/>
      <c r="DJV504" s="176" t="n"/>
      <c r="DJW504" s="176" t="n"/>
      <c r="DJX504" s="176" t="n"/>
      <c r="DJY504" s="176" t="n"/>
      <c r="DJZ504" s="176" t="n"/>
      <c r="DKA504" s="176" t="n"/>
      <c r="DKB504" s="176" t="n"/>
      <c r="DKC504" s="176" t="n"/>
      <c r="DKD504" s="176" t="n"/>
      <c r="DKE504" s="176" t="n"/>
      <c r="DKF504" s="176" t="n"/>
      <c r="DKG504" s="176" t="n"/>
      <c r="DKH504" s="176" t="n"/>
      <c r="DKI504" s="176" t="n"/>
      <c r="DKJ504" s="176" t="n"/>
      <c r="DKK504" s="176" t="n"/>
      <c r="DKL504" s="176" t="n"/>
      <c r="DKM504" s="176" t="n"/>
      <c r="DKN504" s="176" t="n"/>
      <c r="DKO504" s="176" t="n"/>
      <c r="DKP504" s="176" t="n"/>
      <c r="DKQ504" s="176" t="n"/>
      <c r="DKR504" s="176" t="n"/>
      <c r="DKS504" s="176" t="n"/>
      <c r="DKT504" s="176" t="n"/>
      <c r="DKU504" s="176" t="n"/>
      <c r="DKV504" s="176" t="n"/>
      <c r="DKW504" s="176" t="n"/>
      <c r="DKX504" s="176" t="n"/>
      <c r="DKY504" s="176" t="n"/>
      <c r="DKZ504" s="176" t="n"/>
      <c r="DLA504" s="176" t="n"/>
      <c r="DLB504" s="176" t="n"/>
      <c r="DLC504" s="176" t="n"/>
      <c r="DLD504" s="176" t="n"/>
      <c r="DLE504" s="176" t="n"/>
      <c r="DLF504" s="176" t="n"/>
      <c r="DLG504" s="176" t="n"/>
      <c r="DLH504" s="176" t="n"/>
      <c r="DLI504" s="176" t="n"/>
      <c r="DLJ504" s="176" t="n"/>
      <c r="DLK504" s="176" t="n"/>
      <c r="DLL504" s="176" t="n"/>
      <c r="DLM504" s="176" t="n"/>
      <c r="DLN504" s="176" t="n"/>
      <c r="DLO504" s="176" t="n"/>
      <c r="DLP504" s="176" t="n"/>
      <c r="DLQ504" s="176" t="n"/>
      <c r="DLR504" s="176" t="n"/>
      <c r="DLS504" s="176" t="n"/>
      <c r="DLT504" s="176" t="n"/>
      <c r="DLU504" s="176" t="n"/>
      <c r="DLV504" s="176" t="n"/>
      <c r="DLW504" s="176" t="n"/>
      <c r="DLX504" s="176" t="n"/>
      <c r="DLY504" s="176" t="n"/>
      <c r="DLZ504" s="176" t="n"/>
      <c r="DMA504" s="176" t="n"/>
      <c r="DMB504" s="176" t="n"/>
      <c r="DMC504" s="176" t="n"/>
      <c r="DMD504" s="176" t="n"/>
      <c r="DME504" s="176" t="n"/>
      <c r="DMF504" s="176" t="n"/>
      <c r="DMG504" s="176" t="n"/>
      <c r="DMH504" s="176" t="n"/>
      <c r="DMI504" s="176" t="n"/>
      <c r="DMJ504" s="176" t="n"/>
      <c r="DMK504" s="176" t="n"/>
      <c r="DML504" s="176" t="n"/>
      <c r="DMM504" s="176" t="n"/>
      <c r="DMN504" s="176" t="n"/>
      <c r="DMO504" s="176" t="n"/>
      <c r="DMP504" s="176" t="n"/>
      <c r="DMQ504" s="176" t="n"/>
      <c r="DMR504" s="176" t="n"/>
      <c r="DMS504" s="176" t="n"/>
      <c r="DMT504" s="176" t="n"/>
      <c r="DMU504" s="176" t="n"/>
      <c r="DMV504" s="176" t="n"/>
      <c r="DMW504" s="176" t="n"/>
      <c r="DMX504" s="176" t="n"/>
      <c r="DMY504" s="176" t="n"/>
      <c r="DMZ504" s="176" t="n"/>
      <c r="DNA504" s="176" t="n"/>
      <c r="DNB504" s="176" t="n"/>
      <c r="DNC504" s="176" t="n"/>
      <c r="DND504" s="176" t="n"/>
      <c r="DNE504" s="176" t="n"/>
      <c r="DNF504" s="176" t="n"/>
      <c r="DNG504" s="176" t="n"/>
      <c r="DNH504" s="176" t="n"/>
      <c r="DNI504" s="176" t="n"/>
      <c r="DNJ504" s="176" t="n"/>
      <c r="DNK504" s="176" t="n"/>
      <c r="DNL504" s="176" t="n"/>
      <c r="DNM504" s="176" t="n"/>
      <c r="DNN504" s="176" t="n"/>
      <c r="DNO504" s="176" t="n"/>
      <c r="DNP504" s="176" t="n"/>
      <c r="DNQ504" s="176" t="n"/>
      <c r="DNR504" s="176" t="n"/>
      <c r="DNS504" s="176" t="n"/>
      <c r="DNT504" s="176" t="n"/>
      <c r="DNU504" s="176" t="n"/>
      <c r="DNV504" s="176" t="n"/>
      <c r="DNW504" s="176" t="n"/>
      <c r="DNX504" s="176" t="n"/>
      <c r="DNY504" s="176" t="n"/>
      <c r="DNZ504" s="176" t="n"/>
      <c r="DOA504" s="176" t="n"/>
      <c r="DOB504" s="176" t="n"/>
      <c r="DOC504" s="176" t="n"/>
      <c r="DOD504" s="176" t="n"/>
      <c r="DOE504" s="176" t="n"/>
      <c r="DOF504" s="176" t="n"/>
      <c r="DOG504" s="176" t="n"/>
      <c r="DOH504" s="176" t="n"/>
      <c r="DOI504" s="176" t="n"/>
      <c r="DOJ504" s="176" t="n"/>
      <c r="DOK504" s="176" t="n"/>
      <c r="DOL504" s="176" t="n"/>
      <c r="DOM504" s="176" t="n"/>
      <c r="DON504" s="176" t="n"/>
      <c r="DOO504" s="176" t="n"/>
      <c r="DOP504" s="176" t="n"/>
      <c r="DOQ504" s="176" t="n"/>
      <c r="DOR504" s="176" t="n"/>
      <c r="DOS504" s="176" t="n"/>
      <c r="DOT504" s="176" t="n"/>
      <c r="DOU504" s="176" t="n"/>
      <c r="DOV504" s="176" t="n"/>
      <c r="DOW504" s="176" t="n"/>
      <c r="DOX504" s="176" t="n"/>
      <c r="DOY504" s="176" t="n"/>
      <c r="DOZ504" s="176" t="n"/>
      <c r="DPA504" s="176" t="n"/>
      <c r="DPB504" s="176" t="n"/>
      <c r="DPC504" s="176" t="n"/>
      <c r="DPD504" s="176" t="n"/>
      <c r="DPE504" s="176" t="n"/>
      <c r="DPF504" s="176" t="n"/>
      <c r="DPG504" s="176" t="n"/>
      <c r="DPH504" s="176" t="n"/>
      <c r="DPI504" s="176" t="n"/>
      <c r="DPJ504" s="176" t="n"/>
      <c r="DPK504" s="176" t="n"/>
      <c r="DPL504" s="176" t="n"/>
      <c r="DPM504" s="176" t="n"/>
      <c r="DPN504" s="176" t="n"/>
      <c r="DPO504" s="176" t="n"/>
      <c r="DPP504" s="176" t="n"/>
      <c r="DPQ504" s="176" t="n"/>
      <c r="DPR504" s="176" t="n"/>
      <c r="DPS504" s="176" t="n"/>
      <c r="DPT504" s="176" t="n"/>
      <c r="DPU504" s="176" t="n"/>
      <c r="DPV504" s="176" t="n"/>
      <c r="DPW504" s="176" t="n"/>
      <c r="DPX504" s="176" t="n"/>
      <c r="DPY504" s="176" t="n"/>
      <c r="DPZ504" s="176" t="n"/>
      <c r="DQA504" s="176" t="n"/>
      <c r="DQB504" s="176" t="n"/>
      <c r="DQC504" s="176" t="n"/>
      <c r="DQD504" s="176" t="n"/>
      <c r="DQE504" s="176" t="n"/>
      <c r="DQF504" s="176" t="n"/>
      <c r="DQG504" s="176" t="n"/>
      <c r="DQH504" s="176" t="n"/>
      <c r="DQI504" s="176" t="n"/>
      <c r="DQJ504" s="176" t="n"/>
      <c r="DQK504" s="176" t="n"/>
      <c r="DQL504" s="176" t="n"/>
      <c r="DQM504" s="176" t="n"/>
      <c r="DQN504" s="176" t="n"/>
      <c r="DQO504" s="176" t="n"/>
      <c r="DQP504" s="176" t="n"/>
      <c r="DQQ504" s="176" t="n"/>
      <c r="DQR504" s="176" t="n"/>
      <c r="DQS504" s="176" t="n"/>
      <c r="DQT504" s="176" t="n"/>
      <c r="DQU504" s="176" t="n"/>
      <c r="DQV504" s="176" t="n"/>
      <c r="DQW504" s="176" t="n"/>
      <c r="DQX504" s="176" t="n"/>
      <c r="DQY504" s="176" t="n"/>
      <c r="DQZ504" s="176" t="n"/>
      <c r="DRA504" s="176" t="n"/>
      <c r="DRB504" s="176" t="n"/>
      <c r="DRC504" s="176" t="n"/>
      <c r="DRD504" s="176" t="n"/>
      <c r="DRE504" s="176" t="n"/>
      <c r="DRF504" s="176" t="n"/>
      <c r="DRG504" s="176" t="n"/>
      <c r="DRH504" s="176" t="n"/>
      <c r="DRI504" s="176" t="n"/>
      <c r="DRJ504" s="176" t="n"/>
      <c r="DRK504" s="176" t="n"/>
      <c r="DRL504" s="176" t="n"/>
      <c r="DRM504" s="176" t="n"/>
      <c r="DRN504" s="176" t="n"/>
      <c r="DRO504" s="176" t="n"/>
      <c r="DRP504" s="176" t="n"/>
      <c r="DRQ504" s="176" t="n"/>
      <c r="DRR504" s="176" t="n"/>
      <c r="DRS504" s="176" t="n"/>
      <c r="DRT504" s="176" t="n"/>
      <c r="DRU504" s="176" t="n"/>
      <c r="DRV504" s="176" t="n"/>
      <c r="DRW504" s="176" t="n"/>
      <c r="DRX504" s="176" t="n"/>
      <c r="DRY504" s="176" t="n"/>
      <c r="DRZ504" s="176" t="n"/>
      <c r="DSA504" s="176" t="n"/>
      <c r="DSB504" s="176" t="n"/>
      <c r="DSC504" s="176" t="n"/>
      <c r="DSD504" s="176" t="n"/>
      <c r="DSE504" s="176" t="n"/>
      <c r="DSF504" s="176" t="n"/>
      <c r="DSG504" s="176" t="n"/>
      <c r="DSH504" s="176" t="n"/>
      <c r="DSI504" s="176" t="n"/>
      <c r="DSJ504" s="176" t="n"/>
      <c r="DSK504" s="176" t="n"/>
      <c r="DSL504" s="176" t="n"/>
      <c r="DSM504" s="176" t="n"/>
      <c r="DSN504" s="176" t="n"/>
      <c r="DSO504" s="176" t="n"/>
      <c r="DSP504" s="176" t="n"/>
      <c r="DSQ504" s="176" t="n"/>
      <c r="DSR504" s="176" t="n"/>
      <c r="DSS504" s="176" t="n"/>
      <c r="DST504" s="176" t="n"/>
      <c r="DSU504" s="176" t="n"/>
      <c r="DSV504" s="176" t="n"/>
      <c r="DSW504" s="176" t="n"/>
      <c r="DSX504" s="176" t="n"/>
      <c r="DSY504" s="176" t="n"/>
      <c r="DSZ504" s="176" t="n"/>
      <c r="DTA504" s="176" t="n"/>
      <c r="DTB504" s="176" t="n"/>
      <c r="DTC504" s="176" t="n"/>
      <c r="DTD504" s="176" t="n"/>
      <c r="DTE504" s="176" t="n"/>
      <c r="DTF504" s="176" t="n"/>
      <c r="DTG504" s="176" t="n"/>
      <c r="DTH504" s="176" t="n"/>
      <c r="DTI504" s="176" t="n"/>
      <c r="DTJ504" s="176" t="n"/>
      <c r="DTK504" s="176" t="n"/>
      <c r="DTL504" s="176" t="n"/>
      <c r="DTM504" s="176" t="n"/>
      <c r="DTN504" s="176" t="n"/>
      <c r="DTO504" s="176" t="n"/>
      <c r="DTP504" s="176" t="n"/>
      <c r="DTQ504" s="176" t="n"/>
      <c r="DTR504" s="176" t="n"/>
      <c r="DTS504" s="176" t="n"/>
      <c r="DTT504" s="176" t="n"/>
      <c r="DTU504" s="176" t="n"/>
      <c r="DTV504" s="176" t="n"/>
      <c r="DTW504" s="176" t="n"/>
      <c r="DTX504" s="176" t="n"/>
      <c r="DTY504" s="176" t="n"/>
      <c r="DTZ504" s="176" t="n"/>
      <c r="DUA504" s="176" t="n"/>
      <c r="DUB504" s="176" t="n"/>
      <c r="DUC504" s="176" t="n"/>
      <c r="DUD504" s="176" t="n"/>
      <c r="DUE504" s="176" t="n"/>
      <c r="DUF504" s="176" t="n"/>
      <c r="DUG504" s="176" t="n"/>
      <c r="DUH504" s="176" t="n"/>
      <c r="DUI504" s="176" t="n"/>
      <c r="DUJ504" s="176" t="n"/>
      <c r="DUK504" s="176" t="n"/>
      <c r="DUL504" s="176" t="n"/>
      <c r="DUM504" s="176" t="n"/>
      <c r="DUN504" s="176" t="n"/>
      <c r="DUO504" s="176" t="n"/>
      <c r="DUP504" s="176" t="n"/>
      <c r="DUQ504" s="176" t="n"/>
      <c r="DUR504" s="176" t="n"/>
      <c r="DUS504" s="176" t="n"/>
      <c r="DUT504" s="176" t="n"/>
      <c r="DUU504" s="176" t="n"/>
      <c r="DUV504" s="176" t="n"/>
      <c r="DUW504" s="176" t="n"/>
      <c r="DUX504" s="176" t="n"/>
      <c r="DUY504" s="176" t="n"/>
      <c r="DUZ504" s="176" t="n"/>
      <c r="DVA504" s="176" t="n"/>
      <c r="DVB504" s="176" t="n"/>
      <c r="DVC504" s="176" t="n"/>
      <c r="DVD504" s="176" t="n"/>
      <c r="DVE504" s="176" t="n"/>
      <c r="DVF504" s="176" t="n"/>
      <c r="DVG504" s="176" t="n"/>
      <c r="DVH504" s="176" t="n"/>
      <c r="DVI504" s="176" t="n"/>
      <c r="DVJ504" s="176" t="n"/>
      <c r="DVK504" s="176" t="n"/>
      <c r="DVL504" s="176" t="n"/>
      <c r="DVM504" s="176" t="n"/>
      <c r="DVN504" s="176" t="n"/>
      <c r="DVO504" s="176" t="n"/>
      <c r="DVP504" s="176" t="n"/>
      <c r="DVQ504" s="176" t="n"/>
      <c r="DVR504" s="176" t="n"/>
      <c r="DVS504" s="176" t="n"/>
      <c r="DVT504" s="176" t="n"/>
      <c r="DVU504" s="176" t="n"/>
      <c r="DVV504" s="176" t="n"/>
      <c r="DVW504" s="176" t="n"/>
      <c r="DVX504" s="176" t="n"/>
      <c r="DVY504" s="176" t="n"/>
      <c r="DVZ504" s="176" t="n"/>
      <c r="DWA504" s="176" t="n"/>
      <c r="DWB504" s="176" t="n"/>
      <c r="DWC504" s="176" t="n"/>
      <c r="DWD504" s="176" t="n"/>
      <c r="DWE504" s="176" t="n"/>
      <c r="DWF504" s="176" t="n"/>
      <c r="DWG504" s="176" t="n"/>
      <c r="DWH504" s="176" t="n"/>
      <c r="DWI504" s="176" t="n"/>
      <c r="DWJ504" s="176" t="n"/>
      <c r="DWK504" s="176" t="n"/>
      <c r="DWL504" s="176" t="n"/>
      <c r="DWM504" s="176" t="n"/>
      <c r="DWN504" s="176" t="n"/>
      <c r="DWO504" s="176" t="n"/>
      <c r="DWP504" s="176" t="n"/>
      <c r="DWQ504" s="176" t="n"/>
      <c r="DWR504" s="176" t="n"/>
      <c r="DWS504" s="176" t="n"/>
      <c r="DWT504" s="176" t="n"/>
      <c r="DWU504" s="176" t="n"/>
      <c r="DWV504" s="176" t="n"/>
      <c r="DWW504" s="176" t="n"/>
      <c r="DWX504" s="176" t="n"/>
      <c r="DWY504" s="176" t="n"/>
      <c r="DWZ504" s="176" t="n"/>
      <c r="DXA504" s="176" t="n"/>
      <c r="DXB504" s="176" t="n"/>
      <c r="DXC504" s="176" t="n"/>
      <c r="DXD504" s="176" t="n"/>
      <c r="DXE504" s="176" t="n"/>
      <c r="DXF504" s="176" t="n"/>
      <c r="DXG504" s="176" t="n"/>
      <c r="DXH504" s="176" t="n"/>
      <c r="DXI504" s="176" t="n"/>
      <c r="DXJ504" s="176" t="n"/>
      <c r="DXK504" s="176" t="n"/>
      <c r="DXL504" s="176" t="n"/>
      <c r="DXM504" s="176" t="n"/>
      <c r="DXN504" s="176" t="n"/>
      <c r="DXO504" s="176" t="n"/>
      <c r="DXP504" s="176" t="n"/>
      <c r="DXQ504" s="176" t="n"/>
      <c r="DXR504" s="176" t="n"/>
      <c r="DXS504" s="176" t="n"/>
      <c r="DXT504" s="176" t="n"/>
      <c r="DXU504" s="176" t="n"/>
      <c r="DXV504" s="176" t="n"/>
      <c r="DXW504" s="176" t="n"/>
      <c r="DXX504" s="176" t="n"/>
      <c r="DXY504" s="176" t="n"/>
      <c r="DXZ504" s="176" t="n"/>
      <c r="DYA504" s="176" t="n"/>
      <c r="DYB504" s="176" t="n"/>
      <c r="DYC504" s="176" t="n"/>
      <c r="DYD504" s="176" t="n"/>
      <c r="DYE504" s="176" t="n"/>
      <c r="DYF504" s="176" t="n"/>
      <c r="DYG504" s="176" t="n"/>
      <c r="DYH504" s="176" t="n"/>
      <c r="DYI504" s="176" t="n"/>
      <c r="DYJ504" s="176" t="n"/>
      <c r="DYK504" s="176" t="n"/>
      <c r="DYL504" s="176" t="n"/>
      <c r="DYM504" s="176" t="n"/>
      <c r="DYN504" s="176" t="n"/>
      <c r="DYO504" s="176" t="n"/>
      <c r="DYP504" s="176" t="n"/>
      <c r="DYQ504" s="176" t="n"/>
      <c r="DYR504" s="176" t="n"/>
      <c r="DYS504" s="176" t="n"/>
      <c r="DYT504" s="176" t="n"/>
      <c r="DYU504" s="176" t="n"/>
      <c r="DYV504" s="176" t="n"/>
      <c r="DYW504" s="176" t="n"/>
      <c r="DYX504" s="176" t="n"/>
      <c r="DYY504" s="176" t="n"/>
      <c r="DYZ504" s="176" t="n"/>
      <c r="DZA504" s="176" t="n"/>
      <c r="DZB504" s="176" t="n"/>
      <c r="DZC504" s="176" t="n"/>
      <c r="DZD504" s="176" t="n"/>
      <c r="DZE504" s="176" t="n"/>
      <c r="DZF504" s="176" t="n"/>
      <c r="DZG504" s="176" t="n"/>
      <c r="DZH504" s="176" t="n"/>
      <c r="DZI504" s="176" t="n"/>
      <c r="DZJ504" s="176" t="n"/>
      <c r="DZK504" s="176" t="n"/>
      <c r="DZL504" s="176" t="n"/>
      <c r="DZM504" s="176" t="n"/>
      <c r="DZN504" s="176" t="n"/>
      <c r="DZO504" s="176" t="n"/>
      <c r="DZP504" s="176" t="n"/>
      <c r="DZQ504" s="176" t="n"/>
      <c r="DZR504" s="176" t="n"/>
      <c r="DZS504" s="176" t="n"/>
      <c r="DZT504" s="176" t="n"/>
      <c r="DZU504" s="176" t="n"/>
      <c r="DZV504" s="176" t="n"/>
      <c r="DZW504" s="176" t="n"/>
      <c r="DZX504" s="176" t="n"/>
      <c r="DZY504" s="176" t="n"/>
      <c r="DZZ504" s="176" t="n"/>
      <c r="EAA504" s="176" t="n"/>
      <c r="EAB504" s="176" t="n"/>
      <c r="EAC504" s="176" t="n"/>
      <c r="EAD504" s="176" t="n"/>
      <c r="EAE504" s="176" t="n"/>
      <c r="EAF504" s="176" t="n"/>
      <c r="EAG504" s="176" t="n"/>
      <c r="EAH504" s="176" t="n"/>
      <c r="EAI504" s="176" t="n"/>
      <c r="EAJ504" s="176" t="n"/>
      <c r="EAK504" s="176" t="n"/>
      <c r="EAL504" s="176" t="n"/>
      <c r="EAM504" s="176" t="n"/>
      <c r="EAN504" s="176" t="n"/>
      <c r="EAO504" s="176" t="n"/>
      <c r="EAP504" s="176" t="n"/>
      <c r="EAQ504" s="176" t="n"/>
      <c r="EAR504" s="176" t="n"/>
      <c r="EAS504" s="176" t="n"/>
      <c r="EAT504" s="176" t="n"/>
      <c r="EAU504" s="176" t="n"/>
      <c r="EAV504" s="176" t="n"/>
      <c r="EAW504" s="176" t="n"/>
      <c r="EAX504" s="176" t="n"/>
      <c r="EAY504" s="176" t="n"/>
      <c r="EAZ504" s="176" t="n"/>
      <c r="EBA504" s="176" t="n"/>
      <c r="EBB504" s="176" t="n"/>
      <c r="EBC504" s="176" t="n"/>
      <c r="EBD504" s="176" t="n"/>
      <c r="EBE504" s="176" t="n"/>
      <c r="EBF504" s="176" t="n"/>
      <c r="EBG504" s="176" t="n"/>
      <c r="EBH504" s="176" t="n"/>
      <c r="EBI504" s="176" t="n"/>
      <c r="EBJ504" s="176" t="n"/>
      <c r="EBK504" s="176" t="n"/>
      <c r="EBL504" s="176" t="n"/>
      <c r="EBM504" s="176" t="n"/>
      <c r="EBN504" s="176" t="n"/>
      <c r="EBO504" s="176" t="n"/>
      <c r="EBP504" s="176" t="n"/>
      <c r="EBQ504" s="176" t="n"/>
      <c r="EBR504" s="176" t="n"/>
      <c r="EBS504" s="176" t="n"/>
      <c r="EBT504" s="176" t="n"/>
      <c r="EBU504" s="176" t="n"/>
      <c r="EBV504" s="176" t="n"/>
      <c r="EBW504" s="176" t="n"/>
      <c r="EBX504" s="176" t="n"/>
      <c r="EBY504" s="176" t="n"/>
      <c r="EBZ504" s="176" t="n"/>
      <c r="ECA504" s="176" t="n"/>
      <c r="ECB504" s="176" t="n"/>
      <c r="ECC504" s="176" t="n"/>
      <c r="ECD504" s="176" t="n"/>
      <c r="ECE504" s="176" t="n"/>
      <c r="ECF504" s="176" t="n"/>
      <c r="ECG504" s="176" t="n"/>
      <c r="ECH504" s="176" t="n"/>
      <c r="ECI504" s="176" t="n"/>
      <c r="ECJ504" s="176" t="n"/>
      <c r="ECK504" s="176" t="n"/>
      <c r="ECL504" s="176" t="n"/>
      <c r="ECM504" s="176" t="n"/>
      <c r="ECN504" s="176" t="n"/>
      <c r="ECO504" s="176" t="n"/>
      <c r="ECP504" s="176" t="n"/>
      <c r="ECQ504" s="176" t="n"/>
      <c r="ECR504" s="176" t="n"/>
      <c r="ECS504" s="176" t="n"/>
      <c r="ECT504" s="176" t="n"/>
      <c r="ECU504" s="176" t="n"/>
      <c r="ECV504" s="176" t="n"/>
      <c r="ECW504" s="176" t="n"/>
      <c r="ECX504" s="176" t="n"/>
      <c r="ECY504" s="176" t="n"/>
      <c r="ECZ504" s="176" t="n"/>
      <c r="EDA504" s="176" t="n"/>
      <c r="EDB504" s="176" t="n"/>
      <c r="EDC504" s="176" t="n"/>
      <c r="EDD504" s="176" t="n"/>
      <c r="EDE504" s="176" t="n"/>
      <c r="EDF504" s="176" t="n"/>
      <c r="EDG504" s="176" t="n"/>
      <c r="EDH504" s="176" t="n"/>
      <c r="EDI504" s="176" t="n"/>
      <c r="EDJ504" s="176" t="n"/>
      <c r="EDK504" s="176" t="n"/>
      <c r="EDL504" s="176" t="n"/>
      <c r="EDM504" s="176" t="n"/>
      <c r="EDN504" s="176" t="n"/>
      <c r="EDO504" s="176" t="n"/>
      <c r="EDP504" s="176" t="n"/>
      <c r="EDQ504" s="176" t="n"/>
      <c r="EDR504" s="176" t="n"/>
      <c r="EDS504" s="176" t="n"/>
      <c r="EDT504" s="176" t="n"/>
      <c r="EDU504" s="176" t="n"/>
      <c r="EDV504" s="176" t="n"/>
      <c r="EDW504" s="176" t="n"/>
      <c r="EDX504" s="176" t="n"/>
      <c r="EDY504" s="176" t="n"/>
      <c r="EDZ504" s="176" t="n"/>
      <c r="EEA504" s="176" t="n"/>
      <c r="EEB504" s="176" t="n"/>
      <c r="EEC504" s="176" t="n"/>
      <c r="EED504" s="176" t="n"/>
      <c r="EEE504" s="176" t="n"/>
      <c r="EEF504" s="176" t="n"/>
      <c r="EEG504" s="176" t="n"/>
      <c r="EEH504" s="176" t="n"/>
      <c r="EEI504" s="176" t="n"/>
      <c r="EEJ504" s="176" t="n"/>
      <c r="EEK504" s="176" t="n"/>
      <c r="EEL504" s="176" t="n"/>
      <c r="EEM504" s="176" t="n"/>
      <c r="EEN504" s="176" t="n"/>
      <c r="EEO504" s="176" t="n"/>
      <c r="EEP504" s="176" t="n"/>
      <c r="EEQ504" s="176" t="n"/>
      <c r="EER504" s="176" t="n"/>
      <c r="EES504" s="176" t="n"/>
      <c r="EET504" s="176" t="n"/>
      <c r="EEU504" s="176" t="n"/>
      <c r="EEV504" s="176" t="n"/>
      <c r="EEW504" s="176" t="n"/>
      <c r="EEX504" s="176" t="n"/>
      <c r="EEY504" s="176" t="n"/>
      <c r="EEZ504" s="176" t="n"/>
      <c r="EFA504" s="176" t="n"/>
      <c r="EFB504" s="176" t="n"/>
      <c r="EFC504" s="176" t="n"/>
      <c r="EFD504" s="176" t="n"/>
      <c r="EFE504" s="176" t="n"/>
      <c r="EFF504" s="176" t="n"/>
      <c r="EFG504" s="176" t="n"/>
      <c r="EFH504" s="176" t="n"/>
      <c r="EFI504" s="176" t="n"/>
      <c r="EFJ504" s="176" t="n"/>
      <c r="EFK504" s="176" t="n"/>
      <c r="EFL504" s="176" t="n"/>
      <c r="EFM504" s="176" t="n"/>
      <c r="EFN504" s="176" t="n"/>
      <c r="EFO504" s="176" t="n"/>
      <c r="EFP504" s="176" t="n"/>
      <c r="EFQ504" s="176" t="n"/>
      <c r="EFR504" s="176" t="n"/>
      <c r="EFS504" s="176" t="n"/>
      <c r="EFT504" s="176" t="n"/>
      <c r="EFU504" s="176" t="n"/>
      <c r="EFV504" s="176" t="n"/>
      <c r="EFW504" s="176" t="n"/>
      <c r="EFX504" s="176" t="n"/>
      <c r="EFY504" s="176" t="n"/>
      <c r="EFZ504" s="176" t="n"/>
      <c r="EGA504" s="176" t="n"/>
      <c r="EGB504" s="176" t="n"/>
      <c r="EGC504" s="176" t="n"/>
      <c r="EGD504" s="176" t="n"/>
      <c r="EGE504" s="176" t="n"/>
      <c r="EGF504" s="176" t="n"/>
      <c r="EGG504" s="176" t="n"/>
      <c r="EGH504" s="176" t="n"/>
      <c r="EGI504" s="176" t="n"/>
      <c r="EGJ504" s="176" t="n"/>
      <c r="EGK504" s="176" t="n"/>
      <c r="EGL504" s="176" t="n"/>
      <c r="EGM504" s="176" t="n"/>
      <c r="EGN504" s="176" t="n"/>
      <c r="EGO504" s="176" t="n"/>
      <c r="EGP504" s="176" t="n"/>
      <c r="EGQ504" s="176" t="n"/>
      <c r="EGR504" s="176" t="n"/>
      <c r="EGS504" s="176" t="n"/>
      <c r="EGT504" s="176" t="n"/>
      <c r="EGU504" s="176" t="n"/>
      <c r="EGV504" s="176" t="n"/>
      <c r="EGW504" s="176" t="n"/>
      <c r="EGX504" s="176" t="n"/>
      <c r="EGY504" s="176" t="n"/>
      <c r="EGZ504" s="176" t="n"/>
      <c r="EHA504" s="176" t="n"/>
      <c r="EHB504" s="176" t="n"/>
      <c r="EHC504" s="176" t="n"/>
      <c r="EHD504" s="176" t="n"/>
      <c r="EHE504" s="176" t="n"/>
      <c r="EHF504" s="176" t="n"/>
      <c r="EHG504" s="176" t="n"/>
      <c r="EHH504" s="176" t="n"/>
      <c r="EHI504" s="176" t="n"/>
      <c r="EHJ504" s="176" t="n"/>
      <c r="EHK504" s="176" t="n"/>
      <c r="EHL504" s="176" t="n"/>
      <c r="EHM504" s="176" t="n"/>
      <c r="EHN504" s="176" t="n"/>
      <c r="EHO504" s="176" t="n"/>
      <c r="EHP504" s="176" t="n"/>
      <c r="EHQ504" s="176" t="n"/>
      <c r="EHR504" s="176" t="n"/>
      <c r="EHS504" s="176" t="n"/>
      <c r="EHT504" s="176" t="n"/>
      <c r="EHU504" s="176" t="n"/>
      <c r="EHV504" s="176" t="n"/>
      <c r="EHW504" s="176" t="n"/>
      <c r="EHX504" s="176" t="n"/>
      <c r="EHY504" s="176" t="n"/>
      <c r="EHZ504" s="176" t="n"/>
      <c r="EIA504" s="176" t="n"/>
      <c r="EIB504" s="176" t="n"/>
      <c r="EIC504" s="176" t="n"/>
      <c r="EID504" s="176" t="n"/>
      <c r="EIE504" s="176" t="n"/>
      <c r="EIF504" s="176" t="n"/>
      <c r="EIG504" s="176" t="n"/>
      <c r="EIH504" s="176" t="n"/>
      <c r="EII504" s="176" t="n"/>
      <c r="EIJ504" s="176" t="n"/>
      <c r="EIK504" s="176" t="n"/>
      <c r="EIL504" s="176" t="n"/>
      <c r="EIM504" s="176" t="n"/>
      <c r="EIN504" s="176" t="n"/>
      <c r="EIO504" s="176" t="n"/>
      <c r="EIP504" s="176" t="n"/>
      <c r="EIQ504" s="176" t="n"/>
      <c r="EIR504" s="176" t="n"/>
      <c r="EIS504" s="176" t="n"/>
      <c r="EIT504" s="176" t="n"/>
      <c r="EIU504" s="176" t="n"/>
      <c r="EIV504" s="176" t="n"/>
      <c r="EIW504" s="176" t="n"/>
      <c r="EIX504" s="176" t="n"/>
      <c r="EIY504" s="176" t="n"/>
      <c r="EIZ504" s="176" t="n"/>
      <c r="EJA504" s="176" t="n"/>
      <c r="EJB504" s="176" t="n"/>
      <c r="EJC504" s="176" t="n"/>
      <c r="EJD504" s="176" t="n"/>
      <c r="EJE504" s="176" t="n"/>
      <c r="EJF504" s="176" t="n"/>
      <c r="EJG504" s="176" t="n"/>
      <c r="EJH504" s="176" t="n"/>
      <c r="EJI504" s="176" t="n"/>
      <c r="EJJ504" s="176" t="n"/>
      <c r="EJK504" s="176" t="n"/>
      <c r="EJL504" s="176" t="n"/>
      <c r="EJM504" s="176" t="n"/>
      <c r="EJN504" s="176" t="n"/>
      <c r="EJO504" s="176" t="n"/>
      <c r="EJP504" s="176" t="n"/>
      <c r="EJQ504" s="176" t="n"/>
      <c r="EJR504" s="176" t="n"/>
      <c r="EJS504" s="176" t="n"/>
      <c r="EJT504" s="176" t="n"/>
      <c r="EJU504" s="176" t="n"/>
      <c r="EJV504" s="176" t="n"/>
      <c r="EJW504" s="176" t="n"/>
      <c r="EJX504" s="176" t="n"/>
      <c r="EJY504" s="176" t="n"/>
      <c r="EJZ504" s="176" t="n"/>
      <c r="EKA504" s="176" t="n"/>
      <c r="EKB504" s="176" t="n"/>
      <c r="EKC504" s="176" t="n"/>
      <c r="EKD504" s="176" t="n"/>
      <c r="EKE504" s="176" t="n"/>
      <c r="EKF504" s="176" t="n"/>
      <c r="EKG504" s="176" t="n"/>
      <c r="EKH504" s="176" t="n"/>
      <c r="EKI504" s="176" t="n"/>
      <c r="EKJ504" s="176" t="n"/>
      <c r="EKK504" s="176" t="n"/>
      <c r="EKL504" s="176" t="n"/>
      <c r="EKM504" s="176" t="n"/>
      <c r="EKN504" s="176" t="n"/>
      <c r="EKO504" s="176" t="n"/>
      <c r="EKP504" s="176" t="n"/>
      <c r="EKQ504" s="176" t="n"/>
      <c r="EKR504" s="176" t="n"/>
      <c r="EKS504" s="176" t="n"/>
      <c r="EKT504" s="176" t="n"/>
      <c r="EKU504" s="176" t="n"/>
      <c r="EKV504" s="176" t="n"/>
      <c r="EKW504" s="176" t="n"/>
      <c r="EKX504" s="176" t="n"/>
      <c r="EKY504" s="176" t="n"/>
      <c r="EKZ504" s="176" t="n"/>
      <c r="ELA504" s="176" t="n"/>
      <c r="ELB504" s="176" t="n"/>
      <c r="ELC504" s="176" t="n"/>
      <c r="ELD504" s="176" t="n"/>
      <c r="ELE504" s="176" t="n"/>
      <c r="ELF504" s="176" t="n"/>
      <c r="ELG504" s="176" t="n"/>
      <c r="ELH504" s="176" t="n"/>
      <c r="ELI504" s="176" t="n"/>
      <c r="ELJ504" s="176" t="n"/>
      <c r="ELK504" s="176" t="n"/>
      <c r="ELL504" s="176" t="n"/>
      <c r="ELM504" s="176" t="n"/>
      <c r="ELN504" s="176" t="n"/>
      <c r="ELO504" s="176" t="n"/>
      <c r="ELP504" s="176" t="n"/>
      <c r="ELQ504" s="176" t="n"/>
      <c r="ELR504" s="176" t="n"/>
      <c r="ELS504" s="176" t="n"/>
      <c r="ELT504" s="176" t="n"/>
      <c r="ELU504" s="176" t="n"/>
      <c r="ELV504" s="176" t="n"/>
      <c r="ELW504" s="176" t="n"/>
      <c r="ELX504" s="176" t="n"/>
      <c r="ELY504" s="176" t="n"/>
      <c r="ELZ504" s="176" t="n"/>
      <c r="EMA504" s="176" t="n"/>
      <c r="EMB504" s="176" t="n"/>
      <c r="EMC504" s="176" t="n"/>
      <c r="EMD504" s="176" t="n"/>
      <c r="EME504" s="176" t="n"/>
      <c r="EMF504" s="176" t="n"/>
      <c r="EMG504" s="176" t="n"/>
      <c r="EMH504" s="176" t="n"/>
      <c r="EMI504" s="176" t="n"/>
      <c r="EMJ504" s="176" t="n"/>
      <c r="EMK504" s="176" t="n"/>
      <c r="EML504" s="176" t="n"/>
      <c r="EMM504" s="176" t="n"/>
      <c r="EMN504" s="176" t="n"/>
      <c r="EMO504" s="176" t="n"/>
      <c r="EMP504" s="176" t="n"/>
      <c r="EMQ504" s="176" t="n"/>
      <c r="EMR504" s="176" t="n"/>
      <c r="EMS504" s="176" t="n"/>
      <c r="EMT504" s="176" t="n"/>
      <c r="EMU504" s="176" t="n"/>
      <c r="EMV504" s="176" t="n"/>
      <c r="EMW504" s="176" t="n"/>
      <c r="EMX504" s="176" t="n"/>
      <c r="EMY504" s="176" t="n"/>
      <c r="EMZ504" s="176" t="n"/>
      <c r="ENA504" s="176" t="n"/>
      <c r="ENB504" s="176" t="n"/>
      <c r="ENC504" s="176" t="n"/>
      <c r="END504" s="176" t="n"/>
      <c r="ENE504" s="176" t="n"/>
      <c r="ENF504" s="176" t="n"/>
      <c r="ENG504" s="176" t="n"/>
      <c r="ENH504" s="176" t="n"/>
      <c r="ENI504" s="176" t="n"/>
      <c r="ENJ504" s="176" t="n"/>
      <c r="ENK504" s="176" t="n"/>
      <c r="ENL504" s="176" t="n"/>
      <c r="ENM504" s="176" t="n"/>
      <c r="ENN504" s="176" t="n"/>
      <c r="ENO504" s="176" t="n"/>
      <c r="ENP504" s="176" t="n"/>
      <c r="ENQ504" s="176" t="n"/>
      <c r="ENR504" s="176" t="n"/>
      <c r="ENS504" s="176" t="n"/>
      <c r="ENT504" s="176" t="n"/>
      <c r="ENU504" s="176" t="n"/>
      <c r="ENV504" s="176" t="n"/>
      <c r="ENW504" s="176" t="n"/>
      <c r="ENX504" s="176" t="n"/>
      <c r="ENY504" s="176" t="n"/>
      <c r="ENZ504" s="176" t="n"/>
      <c r="EOA504" s="176" t="n"/>
      <c r="EOB504" s="176" t="n"/>
      <c r="EOC504" s="176" t="n"/>
      <c r="EOD504" s="176" t="n"/>
      <c r="EOE504" s="176" t="n"/>
      <c r="EOF504" s="176" t="n"/>
      <c r="EOG504" s="176" t="n"/>
      <c r="EOH504" s="176" t="n"/>
      <c r="EOI504" s="176" t="n"/>
      <c r="EOJ504" s="176" t="n"/>
      <c r="EOK504" s="176" t="n"/>
      <c r="EOL504" s="176" t="n"/>
      <c r="EOM504" s="176" t="n"/>
      <c r="EON504" s="176" t="n"/>
      <c r="EOO504" s="176" t="n"/>
      <c r="EOP504" s="176" t="n"/>
      <c r="EOQ504" s="176" t="n"/>
      <c r="EOR504" s="176" t="n"/>
      <c r="EOS504" s="176" t="n"/>
      <c r="EOT504" s="176" t="n"/>
      <c r="EOU504" s="176" t="n"/>
      <c r="EOV504" s="176" t="n"/>
      <c r="EOW504" s="176" t="n"/>
      <c r="EOX504" s="176" t="n"/>
      <c r="EOY504" s="176" t="n"/>
      <c r="EOZ504" s="176" t="n"/>
      <c r="EPA504" s="176" t="n"/>
      <c r="EPB504" s="176" t="n"/>
      <c r="EPC504" s="176" t="n"/>
      <c r="EPD504" s="176" t="n"/>
      <c r="EPE504" s="176" t="n"/>
      <c r="EPF504" s="176" t="n"/>
      <c r="EPG504" s="176" t="n"/>
      <c r="EPH504" s="176" t="n"/>
      <c r="EPI504" s="176" t="n"/>
      <c r="EPJ504" s="176" t="n"/>
      <c r="EPK504" s="176" t="n"/>
      <c r="EPL504" s="176" t="n"/>
      <c r="EPM504" s="176" t="n"/>
      <c r="EPN504" s="176" t="n"/>
      <c r="EPO504" s="176" t="n"/>
      <c r="EPP504" s="176" t="n"/>
      <c r="EPQ504" s="176" t="n"/>
      <c r="EPR504" s="176" t="n"/>
      <c r="EPS504" s="176" t="n"/>
      <c r="EPT504" s="176" t="n"/>
      <c r="EPU504" s="176" t="n"/>
      <c r="EPV504" s="176" t="n"/>
      <c r="EPW504" s="176" t="n"/>
      <c r="EPX504" s="176" t="n"/>
      <c r="EPY504" s="176" t="n"/>
      <c r="EPZ504" s="176" t="n"/>
      <c r="EQA504" s="176" t="n"/>
      <c r="EQB504" s="176" t="n"/>
      <c r="EQC504" s="176" t="n"/>
      <c r="EQD504" s="176" t="n"/>
      <c r="EQE504" s="176" t="n"/>
      <c r="EQF504" s="176" t="n"/>
      <c r="EQG504" s="176" t="n"/>
      <c r="EQH504" s="176" t="n"/>
      <c r="EQI504" s="176" t="n"/>
      <c r="EQJ504" s="176" t="n"/>
      <c r="EQK504" s="176" t="n"/>
      <c r="EQL504" s="176" t="n"/>
      <c r="EQM504" s="176" t="n"/>
      <c r="EQN504" s="176" t="n"/>
      <c r="EQO504" s="176" t="n"/>
      <c r="EQP504" s="176" t="n"/>
      <c r="EQQ504" s="176" t="n"/>
      <c r="EQR504" s="176" t="n"/>
      <c r="EQS504" s="176" t="n"/>
      <c r="EQT504" s="176" t="n"/>
      <c r="EQU504" s="176" t="n"/>
      <c r="EQV504" s="176" t="n"/>
      <c r="EQW504" s="176" t="n"/>
      <c r="EQX504" s="176" t="n"/>
      <c r="EQY504" s="176" t="n"/>
      <c r="EQZ504" s="176" t="n"/>
      <c r="ERA504" s="176" t="n"/>
      <c r="ERB504" s="176" t="n"/>
      <c r="ERC504" s="176" t="n"/>
      <c r="ERD504" s="176" t="n"/>
      <c r="ERE504" s="176" t="n"/>
      <c r="ERF504" s="176" t="n"/>
      <c r="ERG504" s="176" t="n"/>
      <c r="ERH504" s="176" t="n"/>
      <c r="ERI504" s="176" t="n"/>
      <c r="ERJ504" s="176" t="n"/>
      <c r="ERK504" s="176" t="n"/>
      <c r="ERL504" s="176" t="n"/>
      <c r="ERM504" s="176" t="n"/>
      <c r="ERN504" s="176" t="n"/>
      <c r="ERO504" s="176" t="n"/>
      <c r="ERP504" s="176" t="n"/>
      <c r="ERQ504" s="176" t="n"/>
      <c r="ERR504" s="176" t="n"/>
      <c r="ERS504" s="176" t="n"/>
      <c r="ERT504" s="176" t="n"/>
      <c r="ERU504" s="176" t="n"/>
      <c r="ERV504" s="176" t="n"/>
      <c r="ERW504" s="176" t="n"/>
      <c r="ERX504" s="176" t="n"/>
      <c r="ERY504" s="176" t="n"/>
      <c r="ERZ504" s="176" t="n"/>
      <c r="ESA504" s="176" t="n"/>
      <c r="ESB504" s="176" t="n"/>
      <c r="ESC504" s="176" t="n"/>
      <c r="ESD504" s="176" t="n"/>
      <c r="ESE504" s="176" t="n"/>
      <c r="ESF504" s="176" t="n"/>
      <c r="ESG504" s="176" t="n"/>
      <c r="ESH504" s="176" t="n"/>
      <c r="ESI504" s="176" t="n"/>
      <c r="ESJ504" s="176" t="n"/>
      <c r="ESK504" s="176" t="n"/>
      <c r="ESL504" s="176" t="n"/>
      <c r="ESM504" s="176" t="n"/>
      <c r="ESN504" s="176" t="n"/>
      <c r="ESO504" s="176" t="n"/>
      <c r="ESP504" s="176" t="n"/>
      <c r="ESQ504" s="176" t="n"/>
      <c r="ESR504" s="176" t="n"/>
      <c r="ESS504" s="176" t="n"/>
      <c r="EST504" s="176" t="n"/>
      <c r="ESU504" s="176" t="n"/>
      <c r="ESV504" s="176" t="n"/>
      <c r="ESW504" s="176" t="n"/>
      <c r="ESX504" s="176" t="n"/>
      <c r="ESY504" s="176" t="n"/>
      <c r="ESZ504" s="176" t="n"/>
      <c r="ETA504" s="176" t="n"/>
      <c r="ETB504" s="176" t="n"/>
      <c r="ETC504" s="176" t="n"/>
      <c r="ETD504" s="176" t="n"/>
      <c r="ETE504" s="176" t="n"/>
      <c r="ETF504" s="176" t="n"/>
      <c r="ETG504" s="176" t="n"/>
      <c r="ETH504" s="176" t="n"/>
      <c r="ETI504" s="176" t="n"/>
      <c r="ETJ504" s="176" t="n"/>
      <c r="ETK504" s="176" t="n"/>
      <c r="ETL504" s="176" t="n"/>
      <c r="ETM504" s="176" t="n"/>
      <c r="ETN504" s="176" t="n"/>
      <c r="ETO504" s="176" t="n"/>
      <c r="ETP504" s="176" t="n"/>
      <c r="ETQ504" s="176" t="n"/>
      <c r="ETR504" s="176" t="n"/>
      <c r="ETS504" s="176" t="n"/>
      <c r="ETT504" s="176" t="n"/>
      <c r="ETU504" s="176" t="n"/>
      <c r="ETV504" s="176" t="n"/>
      <c r="ETW504" s="176" t="n"/>
      <c r="ETX504" s="176" t="n"/>
      <c r="ETY504" s="176" t="n"/>
      <c r="ETZ504" s="176" t="n"/>
      <c r="EUA504" s="176" t="n"/>
      <c r="EUB504" s="176" t="n"/>
      <c r="EUC504" s="176" t="n"/>
      <c r="EUD504" s="176" t="n"/>
      <c r="EUE504" s="176" t="n"/>
      <c r="EUF504" s="176" t="n"/>
      <c r="EUG504" s="176" t="n"/>
      <c r="EUH504" s="176" t="n"/>
      <c r="EUI504" s="176" t="n"/>
      <c r="EUJ504" s="176" t="n"/>
      <c r="EUK504" s="176" t="n"/>
      <c r="EUL504" s="176" t="n"/>
      <c r="EUM504" s="176" t="n"/>
      <c r="EUN504" s="176" t="n"/>
      <c r="EUO504" s="176" t="n"/>
      <c r="EUP504" s="176" t="n"/>
      <c r="EUQ504" s="176" t="n"/>
      <c r="EUR504" s="176" t="n"/>
      <c r="EUS504" s="176" t="n"/>
      <c r="EUT504" s="176" t="n"/>
      <c r="EUU504" s="176" t="n"/>
      <c r="EUV504" s="176" t="n"/>
      <c r="EUW504" s="176" t="n"/>
      <c r="EUX504" s="176" t="n"/>
      <c r="EUY504" s="176" t="n"/>
      <c r="EUZ504" s="176" t="n"/>
      <c r="EVA504" s="176" t="n"/>
      <c r="EVB504" s="176" t="n"/>
      <c r="EVC504" s="176" t="n"/>
      <c r="EVD504" s="176" t="n"/>
      <c r="EVE504" s="176" t="n"/>
      <c r="EVF504" s="176" t="n"/>
      <c r="EVG504" s="176" t="n"/>
      <c r="EVH504" s="176" t="n"/>
      <c r="EVI504" s="176" t="n"/>
      <c r="EVJ504" s="176" t="n"/>
      <c r="EVK504" s="176" t="n"/>
      <c r="EVL504" s="176" t="n"/>
      <c r="EVM504" s="176" t="n"/>
      <c r="EVN504" s="176" t="n"/>
      <c r="EVO504" s="176" t="n"/>
      <c r="EVP504" s="176" t="n"/>
      <c r="EVQ504" s="176" t="n"/>
      <c r="EVR504" s="176" t="n"/>
      <c r="EVS504" s="176" t="n"/>
      <c r="EVT504" s="176" t="n"/>
      <c r="EVU504" s="176" t="n"/>
      <c r="EVV504" s="176" t="n"/>
      <c r="EVW504" s="176" t="n"/>
      <c r="EVX504" s="176" t="n"/>
      <c r="EVY504" s="176" t="n"/>
      <c r="EVZ504" s="176" t="n"/>
      <c r="EWA504" s="176" t="n"/>
      <c r="EWB504" s="176" t="n"/>
      <c r="EWC504" s="176" t="n"/>
      <c r="EWD504" s="176" t="n"/>
      <c r="EWE504" s="176" t="n"/>
      <c r="EWF504" s="176" t="n"/>
      <c r="EWG504" s="176" t="n"/>
      <c r="EWH504" s="176" t="n"/>
      <c r="EWI504" s="176" t="n"/>
      <c r="EWJ504" s="176" t="n"/>
      <c r="EWK504" s="176" t="n"/>
      <c r="EWL504" s="176" t="n"/>
      <c r="EWM504" s="176" t="n"/>
      <c r="EWN504" s="176" t="n"/>
      <c r="EWO504" s="176" t="n"/>
      <c r="EWP504" s="176" t="n"/>
      <c r="EWQ504" s="176" t="n"/>
      <c r="EWR504" s="176" t="n"/>
      <c r="EWS504" s="176" t="n"/>
      <c r="EWT504" s="176" t="n"/>
      <c r="EWU504" s="176" t="n"/>
      <c r="EWV504" s="176" t="n"/>
      <c r="EWW504" s="176" t="n"/>
      <c r="EWX504" s="176" t="n"/>
      <c r="EWY504" s="176" t="n"/>
      <c r="EWZ504" s="176" t="n"/>
      <c r="EXA504" s="176" t="n"/>
      <c r="EXB504" s="176" t="n"/>
      <c r="EXC504" s="176" t="n"/>
      <c r="EXD504" s="176" t="n"/>
      <c r="EXE504" s="176" t="n"/>
      <c r="EXF504" s="176" t="n"/>
      <c r="EXG504" s="176" t="n"/>
      <c r="EXH504" s="176" t="n"/>
      <c r="EXI504" s="176" t="n"/>
      <c r="EXJ504" s="176" t="n"/>
      <c r="EXK504" s="176" t="n"/>
      <c r="EXL504" s="176" t="n"/>
      <c r="EXM504" s="176" t="n"/>
      <c r="EXN504" s="176" t="n"/>
      <c r="EXO504" s="176" t="n"/>
      <c r="EXP504" s="176" t="n"/>
      <c r="EXQ504" s="176" t="n"/>
      <c r="EXR504" s="176" t="n"/>
      <c r="EXS504" s="176" t="n"/>
      <c r="EXT504" s="176" t="n"/>
      <c r="EXU504" s="176" t="n"/>
      <c r="EXV504" s="176" t="n"/>
      <c r="EXW504" s="176" t="n"/>
      <c r="EXX504" s="176" t="n"/>
      <c r="EXY504" s="176" t="n"/>
      <c r="EXZ504" s="176" t="n"/>
      <c r="EYA504" s="176" t="n"/>
      <c r="EYB504" s="176" t="n"/>
      <c r="EYC504" s="176" t="n"/>
      <c r="EYD504" s="176" t="n"/>
      <c r="EYE504" s="176" t="n"/>
      <c r="EYF504" s="176" t="n"/>
      <c r="EYG504" s="176" t="n"/>
      <c r="EYH504" s="176" t="n"/>
      <c r="EYI504" s="176" t="n"/>
      <c r="EYJ504" s="176" t="n"/>
      <c r="EYK504" s="176" t="n"/>
      <c r="EYL504" s="176" t="n"/>
      <c r="EYM504" s="176" t="n"/>
      <c r="EYN504" s="176" t="n"/>
      <c r="EYO504" s="176" t="n"/>
      <c r="EYP504" s="176" t="n"/>
      <c r="EYQ504" s="176" t="n"/>
      <c r="EYR504" s="176" t="n"/>
      <c r="EYS504" s="176" t="n"/>
      <c r="EYT504" s="176" t="n"/>
      <c r="EYU504" s="176" t="n"/>
      <c r="EYV504" s="176" t="n"/>
      <c r="EYW504" s="176" t="n"/>
      <c r="EYX504" s="176" t="n"/>
      <c r="EYY504" s="176" t="n"/>
      <c r="EYZ504" s="176" t="n"/>
      <c r="EZA504" s="176" t="n"/>
      <c r="EZB504" s="176" t="n"/>
      <c r="EZC504" s="176" t="n"/>
      <c r="EZD504" s="176" t="n"/>
      <c r="EZE504" s="176" t="n"/>
      <c r="EZF504" s="176" t="n"/>
      <c r="EZG504" s="176" t="n"/>
      <c r="EZH504" s="176" t="n"/>
      <c r="EZI504" s="176" t="n"/>
      <c r="EZJ504" s="176" t="n"/>
      <c r="EZK504" s="176" t="n"/>
      <c r="EZL504" s="176" t="n"/>
      <c r="EZM504" s="176" t="n"/>
      <c r="EZN504" s="176" t="n"/>
      <c r="EZO504" s="176" t="n"/>
      <c r="EZP504" s="176" t="n"/>
      <c r="EZQ504" s="176" t="n"/>
      <c r="EZR504" s="176" t="n"/>
      <c r="EZS504" s="176" t="n"/>
      <c r="EZT504" s="176" t="n"/>
      <c r="EZU504" s="176" t="n"/>
      <c r="EZV504" s="176" t="n"/>
      <c r="EZW504" s="176" t="n"/>
      <c r="EZX504" s="176" t="n"/>
      <c r="EZY504" s="176" t="n"/>
      <c r="EZZ504" s="176" t="n"/>
      <c r="FAA504" s="176" t="n"/>
      <c r="FAB504" s="176" t="n"/>
      <c r="FAC504" s="176" t="n"/>
      <c r="FAD504" s="176" t="n"/>
      <c r="FAE504" s="176" t="n"/>
      <c r="FAF504" s="176" t="n"/>
      <c r="FAG504" s="176" t="n"/>
      <c r="FAH504" s="176" t="n"/>
      <c r="FAI504" s="176" t="n"/>
      <c r="FAJ504" s="176" t="n"/>
      <c r="FAK504" s="176" t="n"/>
      <c r="FAL504" s="176" t="n"/>
      <c r="FAM504" s="176" t="n"/>
      <c r="FAN504" s="176" t="n"/>
      <c r="FAO504" s="176" t="n"/>
      <c r="FAP504" s="176" t="n"/>
      <c r="FAQ504" s="176" t="n"/>
      <c r="FAR504" s="176" t="n"/>
      <c r="FAS504" s="176" t="n"/>
      <c r="FAT504" s="176" t="n"/>
      <c r="FAU504" s="176" t="n"/>
      <c r="FAV504" s="176" t="n"/>
      <c r="FAW504" s="176" t="n"/>
      <c r="FAX504" s="176" t="n"/>
      <c r="FAY504" s="176" t="n"/>
      <c r="FAZ504" s="176" t="n"/>
      <c r="FBA504" s="176" t="n"/>
      <c r="FBB504" s="176" t="n"/>
      <c r="FBC504" s="176" t="n"/>
      <c r="FBD504" s="176" t="n"/>
      <c r="FBE504" s="176" t="n"/>
      <c r="FBF504" s="176" t="n"/>
      <c r="FBG504" s="176" t="n"/>
      <c r="FBH504" s="176" t="n"/>
      <c r="FBI504" s="176" t="n"/>
      <c r="FBJ504" s="176" t="n"/>
      <c r="FBK504" s="176" t="n"/>
      <c r="FBL504" s="176" t="n"/>
      <c r="FBM504" s="176" t="n"/>
      <c r="FBN504" s="176" t="n"/>
      <c r="FBO504" s="176" t="n"/>
      <c r="FBP504" s="176" t="n"/>
      <c r="FBQ504" s="176" t="n"/>
      <c r="FBR504" s="176" t="n"/>
      <c r="FBS504" s="176" t="n"/>
      <c r="FBT504" s="176" t="n"/>
      <c r="FBU504" s="176" t="n"/>
      <c r="FBV504" s="176" t="n"/>
      <c r="FBW504" s="176" t="n"/>
      <c r="FBX504" s="176" t="n"/>
      <c r="FBY504" s="176" t="n"/>
      <c r="FBZ504" s="176" t="n"/>
      <c r="FCA504" s="176" t="n"/>
      <c r="FCB504" s="176" t="n"/>
      <c r="FCC504" s="176" t="n"/>
      <c r="FCD504" s="176" t="n"/>
      <c r="FCE504" s="176" t="n"/>
      <c r="FCF504" s="176" t="n"/>
      <c r="FCG504" s="176" t="n"/>
      <c r="FCH504" s="176" t="n"/>
      <c r="FCI504" s="176" t="n"/>
      <c r="FCJ504" s="176" t="n"/>
      <c r="FCK504" s="176" t="n"/>
      <c r="FCL504" s="176" t="n"/>
      <c r="FCM504" s="176" t="n"/>
      <c r="FCN504" s="176" t="n"/>
      <c r="FCO504" s="176" t="n"/>
      <c r="FCP504" s="176" t="n"/>
      <c r="FCQ504" s="176" t="n"/>
      <c r="FCR504" s="176" t="n"/>
      <c r="FCS504" s="176" t="n"/>
      <c r="FCT504" s="176" t="n"/>
      <c r="FCU504" s="176" t="n"/>
      <c r="FCV504" s="176" t="n"/>
      <c r="FCW504" s="176" t="n"/>
      <c r="FCX504" s="176" t="n"/>
      <c r="FCY504" s="176" t="n"/>
      <c r="FCZ504" s="176" t="n"/>
      <c r="FDA504" s="176" t="n"/>
      <c r="FDB504" s="176" t="n"/>
      <c r="FDC504" s="176" t="n"/>
      <c r="FDD504" s="176" t="n"/>
      <c r="FDE504" s="176" t="n"/>
      <c r="FDF504" s="176" t="n"/>
      <c r="FDG504" s="176" t="n"/>
      <c r="FDH504" s="176" t="n"/>
      <c r="FDI504" s="176" t="n"/>
      <c r="FDJ504" s="176" t="n"/>
      <c r="FDK504" s="176" t="n"/>
      <c r="FDL504" s="176" t="n"/>
      <c r="FDM504" s="176" t="n"/>
      <c r="FDN504" s="176" t="n"/>
      <c r="FDO504" s="176" t="n"/>
      <c r="FDP504" s="176" t="n"/>
      <c r="FDQ504" s="176" t="n"/>
      <c r="FDR504" s="176" t="n"/>
      <c r="FDS504" s="176" t="n"/>
      <c r="FDT504" s="176" t="n"/>
      <c r="FDU504" s="176" t="n"/>
      <c r="FDV504" s="176" t="n"/>
      <c r="FDW504" s="176" t="n"/>
      <c r="FDX504" s="176" t="n"/>
      <c r="FDY504" s="176" t="n"/>
      <c r="FDZ504" s="176" t="n"/>
      <c r="FEA504" s="176" t="n"/>
      <c r="FEB504" s="176" t="n"/>
      <c r="FEC504" s="176" t="n"/>
      <c r="FED504" s="176" t="n"/>
      <c r="FEE504" s="176" t="n"/>
      <c r="FEF504" s="176" t="n"/>
      <c r="FEG504" s="176" t="n"/>
      <c r="FEH504" s="176" t="n"/>
      <c r="FEI504" s="176" t="n"/>
      <c r="FEJ504" s="176" t="n"/>
      <c r="FEK504" s="176" t="n"/>
      <c r="FEL504" s="176" t="n"/>
      <c r="FEM504" s="176" t="n"/>
      <c r="FEN504" s="176" t="n"/>
      <c r="FEO504" s="176" t="n"/>
      <c r="FEP504" s="176" t="n"/>
      <c r="FEQ504" s="176" t="n"/>
      <c r="FER504" s="176" t="n"/>
      <c r="FES504" s="176" t="n"/>
      <c r="FET504" s="176" t="n"/>
      <c r="FEU504" s="176" t="n"/>
      <c r="FEV504" s="176" t="n"/>
      <c r="FEW504" s="176" t="n"/>
      <c r="FEX504" s="176" t="n"/>
      <c r="FEY504" s="176" t="n"/>
      <c r="FEZ504" s="176" t="n"/>
      <c r="FFA504" s="176" t="n"/>
      <c r="FFB504" s="176" t="n"/>
      <c r="FFC504" s="176" t="n"/>
      <c r="FFD504" s="176" t="n"/>
      <c r="FFE504" s="176" t="n"/>
      <c r="FFF504" s="176" t="n"/>
      <c r="FFG504" s="176" t="n"/>
      <c r="FFH504" s="176" t="n"/>
      <c r="FFI504" s="176" t="n"/>
      <c r="FFJ504" s="176" t="n"/>
      <c r="FFK504" s="176" t="n"/>
      <c r="FFL504" s="176" t="n"/>
      <c r="FFM504" s="176" t="n"/>
      <c r="FFN504" s="176" t="n"/>
      <c r="FFO504" s="176" t="n"/>
      <c r="FFP504" s="176" t="n"/>
      <c r="FFQ504" s="176" t="n"/>
      <c r="FFR504" s="176" t="n"/>
      <c r="FFS504" s="176" t="n"/>
      <c r="FFT504" s="176" t="n"/>
      <c r="FFU504" s="176" t="n"/>
      <c r="FFV504" s="176" t="n"/>
      <c r="FFW504" s="176" t="n"/>
      <c r="FFX504" s="176" t="n"/>
      <c r="FFY504" s="176" t="n"/>
      <c r="FFZ504" s="176" t="n"/>
      <c r="FGA504" s="176" t="n"/>
      <c r="FGB504" s="176" t="n"/>
      <c r="FGC504" s="176" t="n"/>
      <c r="FGD504" s="176" t="n"/>
      <c r="FGE504" s="176" t="n"/>
      <c r="FGF504" s="176" t="n"/>
      <c r="FGG504" s="176" t="n"/>
      <c r="FGH504" s="176" t="n"/>
      <c r="FGI504" s="176" t="n"/>
      <c r="FGJ504" s="176" t="n"/>
      <c r="FGK504" s="176" t="n"/>
      <c r="FGL504" s="176" t="n"/>
      <c r="FGM504" s="176" t="n"/>
      <c r="FGN504" s="176" t="n"/>
      <c r="FGO504" s="176" t="n"/>
      <c r="FGP504" s="176" t="n"/>
      <c r="FGQ504" s="176" t="n"/>
      <c r="FGR504" s="176" t="n"/>
      <c r="FGS504" s="176" t="n"/>
      <c r="FGT504" s="176" t="n"/>
      <c r="FGU504" s="176" t="n"/>
      <c r="FGV504" s="176" t="n"/>
      <c r="FGW504" s="176" t="n"/>
      <c r="FGX504" s="176" t="n"/>
      <c r="FGY504" s="176" t="n"/>
      <c r="FGZ504" s="176" t="n"/>
      <c r="FHA504" s="176" t="n"/>
      <c r="FHB504" s="176" t="n"/>
      <c r="FHC504" s="176" t="n"/>
      <c r="FHD504" s="176" t="n"/>
      <c r="FHE504" s="176" t="n"/>
      <c r="FHF504" s="176" t="n"/>
      <c r="FHG504" s="176" t="n"/>
      <c r="FHH504" s="176" t="n"/>
      <c r="FHI504" s="176" t="n"/>
      <c r="FHJ504" s="176" t="n"/>
      <c r="FHK504" s="176" t="n"/>
      <c r="FHL504" s="176" t="n"/>
      <c r="FHM504" s="176" t="n"/>
      <c r="FHN504" s="176" t="n"/>
      <c r="FHO504" s="176" t="n"/>
      <c r="FHP504" s="176" t="n"/>
      <c r="FHQ504" s="176" t="n"/>
      <c r="FHR504" s="176" t="n"/>
      <c r="FHS504" s="176" t="n"/>
      <c r="FHT504" s="176" t="n"/>
      <c r="FHU504" s="176" t="n"/>
      <c r="FHV504" s="176" t="n"/>
      <c r="FHW504" s="176" t="n"/>
      <c r="FHX504" s="176" t="n"/>
      <c r="FHY504" s="176" t="n"/>
      <c r="FHZ504" s="176" t="n"/>
      <c r="FIA504" s="176" t="n"/>
      <c r="FIB504" s="176" t="n"/>
      <c r="FIC504" s="176" t="n"/>
      <c r="FID504" s="176" t="n"/>
      <c r="FIE504" s="176" t="n"/>
      <c r="FIF504" s="176" t="n"/>
      <c r="FIG504" s="176" t="n"/>
      <c r="FIH504" s="176" t="n"/>
      <c r="FII504" s="176" t="n"/>
      <c r="FIJ504" s="176" t="n"/>
      <c r="FIK504" s="176" t="n"/>
      <c r="FIL504" s="176" t="n"/>
      <c r="FIM504" s="176" t="n"/>
      <c r="FIN504" s="176" t="n"/>
      <c r="FIO504" s="176" t="n"/>
      <c r="FIP504" s="176" t="n"/>
      <c r="FIQ504" s="176" t="n"/>
      <c r="FIR504" s="176" t="n"/>
      <c r="FIS504" s="176" t="n"/>
      <c r="FIT504" s="176" t="n"/>
      <c r="FIU504" s="176" t="n"/>
      <c r="FIV504" s="176" t="n"/>
      <c r="FIW504" s="176" t="n"/>
      <c r="FIX504" s="176" t="n"/>
      <c r="FIY504" s="176" t="n"/>
      <c r="FIZ504" s="176" t="n"/>
      <c r="FJA504" s="176" t="n"/>
      <c r="FJB504" s="176" t="n"/>
      <c r="FJC504" s="176" t="n"/>
      <c r="FJD504" s="176" t="n"/>
      <c r="FJE504" s="176" t="n"/>
      <c r="FJF504" s="176" t="n"/>
      <c r="FJG504" s="176" t="n"/>
      <c r="FJH504" s="176" t="n"/>
      <c r="FJI504" s="176" t="n"/>
      <c r="FJJ504" s="176" t="n"/>
      <c r="FJK504" s="176" t="n"/>
      <c r="FJL504" s="176" t="n"/>
      <c r="FJM504" s="176" t="n"/>
      <c r="FJN504" s="176" t="n"/>
      <c r="FJO504" s="176" t="n"/>
      <c r="FJP504" s="176" t="n"/>
      <c r="FJQ504" s="176" t="n"/>
      <c r="FJR504" s="176" t="n"/>
      <c r="FJS504" s="176" t="n"/>
      <c r="FJT504" s="176" t="n"/>
      <c r="FJU504" s="176" t="n"/>
      <c r="FJV504" s="176" t="n"/>
      <c r="FJW504" s="176" t="n"/>
      <c r="FJX504" s="176" t="n"/>
      <c r="FJY504" s="176" t="n"/>
      <c r="FJZ504" s="176" t="n"/>
      <c r="FKA504" s="176" t="n"/>
      <c r="FKB504" s="176" t="n"/>
      <c r="FKC504" s="176" t="n"/>
      <c r="FKD504" s="176" t="n"/>
      <c r="FKE504" s="176" t="n"/>
      <c r="FKF504" s="176" t="n"/>
      <c r="FKG504" s="176" t="n"/>
      <c r="FKH504" s="176" t="n"/>
      <c r="FKI504" s="176" t="n"/>
      <c r="FKJ504" s="176" t="n"/>
      <c r="FKK504" s="176" t="n"/>
      <c r="FKL504" s="176" t="n"/>
      <c r="FKM504" s="176" t="n"/>
      <c r="FKN504" s="176" t="n"/>
      <c r="FKO504" s="176" t="n"/>
      <c r="FKP504" s="176" t="n"/>
      <c r="FKQ504" s="176" t="n"/>
      <c r="FKR504" s="176" t="n"/>
      <c r="FKS504" s="176" t="n"/>
      <c r="FKT504" s="176" t="n"/>
      <c r="FKU504" s="176" t="n"/>
      <c r="FKV504" s="176" t="n"/>
      <c r="FKW504" s="176" t="n"/>
      <c r="FKX504" s="176" t="n"/>
      <c r="FKY504" s="176" t="n"/>
      <c r="FKZ504" s="176" t="n"/>
      <c r="FLA504" s="176" t="n"/>
      <c r="FLB504" s="176" t="n"/>
      <c r="FLC504" s="176" t="n"/>
      <c r="FLD504" s="176" t="n"/>
      <c r="FLE504" s="176" t="n"/>
      <c r="FLF504" s="176" t="n"/>
      <c r="FLG504" s="176" t="n"/>
      <c r="FLH504" s="176" t="n"/>
      <c r="FLI504" s="176" t="n"/>
      <c r="FLJ504" s="176" t="n"/>
      <c r="FLK504" s="176" t="n"/>
      <c r="FLL504" s="176" t="n"/>
      <c r="FLM504" s="176" t="n"/>
      <c r="FLN504" s="176" t="n"/>
      <c r="FLO504" s="176" t="n"/>
      <c r="FLP504" s="176" t="n"/>
      <c r="FLQ504" s="176" t="n"/>
      <c r="FLR504" s="176" t="n"/>
      <c r="FLS504" s="176" t="n"/>
      <c r="FLT504" s="176" t="n"/>
      <c r="FLU504" s="176" t="n"/>
      <c r="FLV504" s="176" t="n"/>
      <c r="FLW504" s="176" t="n"/>
      <c r="FLX504" s="176" t="n"/>
      <c r="FLY504" s="176" t="n"/>
      <c r="FLZ504" s="176" t="n"/>
      <c r="FMA504" s="176" t="n"/>
      <c r="FMB504" s="176" t="n"/>
      <c r="FMC504" s="176" t="n"/>
      <c r="FMD504" s="176" t="n"/>
      <c r="FME504" s="176" t="n"/>
      <c r="FMF504" s="176" t="n"/>
      <c r="FMG504" s="176" t="n"/>
      <c r="FMH504" s="176" t="n"/>
      <c r="FMI504" s="176" t="n"/>
      <c r="FMJ504" s="176" t="n"/>
      <c r="FMK504" s="176" t="n"/>
      <c r="FML504" s="176" t="n"/>
      <c r="FMM504" s="176" t="n"/>
      <c r="FMN504" s="176" t="n"/>
      <c r="FMO504" s="176" t="n"/>
      <c r="FMP504" s="176" t="n"/>
      <c r="FMQ504" s="176" t="n"/>
      <c r="FMR504" s="176" t="n"/>
      <c r="FMS504" s="176" t="n"/>
      <c r="FMT504" s="176" t="n"/>
      <c r="FMU504" s="176" t="n"/>
      <c r="FMV504" s="176" t="n"/>
      <c r="FMW504" s="176" t="n"/>
      <c r="FMX504" s="176" t="n"/>
      <c r="FMY504" s="176" t="n"/>
      <c r="FMZ504" s="176" t="n"/>
      <c r="FNA504" s="176" t="n"/>
      <c r="FNB504" s="176" t="n"/>
      <c r="FNC504" s="176" t="n"/>
      <c r="FND504" s="176" t="n"/>
      <c r="FNE504" s="176" t="n"/>
      <c r="FNF504" s="176" t="n"/>
      <c r="FNG504" s="176" t="n"/>
      <c r="FNH504" s="176" t="n"/>
      <c r="FNI504" s="176" t="n"/>
      <c r="FNJ504" s="176" t="n"/>
      <c r="FNK504" s="176" t="n"/>
      <c r="FNL504" s="176" t="n"/>
      <c r="FNM504" s="176" t="n"/>
      <c r="FNN504" s="176" t="n"/>
      <c r="FNO504" s="176" t="n"/>
      <c r="FNP504" s="176" t="n"/>
      <c r="FNQ504" s="176" t="n"/>
      <c r="FNR504" s="176" t="n"/>
      <c r="FNS504" s="176" t="n"/>
      <c r="FNT504" s="176" t="n"/>
      <c r="FNU504" s="176" t="n"/>
      <c r="FNV504" s="176" t="n"/>
      <c r="FNW504" s="176" t="n"/>
      <c r="FNX504" s="176" t="n"/>
      <c r="FNY504" s="176" t="n"/>
      <c r="FNZ504" s="176" t="n"/>
      <c r="FOA504" s="176" t="n"/>
      <c r="FOB504" s="176" t="n"/>
      <c r="FOC504" s="176" t="n"/>
      <c r="FOD504" s="176" t="n"/>
      <c r="FOE504" s="176" t="n"/>
      <c r="FOF504" s="176" t="n"/>
      <c r="FOG504" s="176" t="n"/>
      <c r="FOH504" s="176" t="n"/>
      <c r="FOI504" s="176" t="n"/>
      <c r="FOJ504" s="176" t="n"/>
      <c r="FOK504" s="176" t="n"/>
      <c r="FOL504" s="176" t="n"/>
      <c r="FOM504" s="176" t="n"/>
      <c r="FON504" s="176" t="n"/>
      <c r="FOO504" s="176" t="n"/>
      <c r="FOP504" s="176" t="n"/>
      <c r="FOQ504" s="176" t="n"/>
      <c r="FOR504" s="176" t="n"/>
      <c r="FOS504" s="176" t="n"/>
      <c r="FOT504" s="176" t="n"/>
      <c r="FOU504" s="176" t="n"/>
      <c r="FOV504" s="176" t="n"/>
      <c r="FOW504" s="176" t="n"/>
      <c r="FOX504" s="176" t="n"/>
      <c r="FOY504" s="176" t="n"/>
      <c r="FOZ504" s="176" t="n"/>
      <c r="FPA504" s="176" t="n"/>
      <c r="FPB504" s="176" t="n"/>
      <c r="FPC504" s="176" t="n"/>
      <c r="FPD504" s="176" t="n"/>
      <c r="FPE504" s="176" t="n"/>
      <c r="FPF504" s="176" t="n"/>
      <c r="FPG504" s="176" t="n"/>
      <c r="FPH504" s="176" t="n"/>
      <c r="FPI504" s="176" t="n"/>
      <c r="FPJ504" s="176" t="n"/>
      <c r="FPK504" s="176" t="n"/>
      <c r="FPL504" s="176" t="n"/>
      <c r="FPM504" s="176" t="n"/>
      <c r="FPN504" s="176" t="n"/>
      <c r="FPO504" s="176" t="n"/>
      <c r="FPP504" s="176" t="n"/>
      <c r="FPQ504" s="176" t="n"/>
      <c r="FPR504" s="176" t="n"/>
      <c r="FPS504" s="176" t="n"/>
      <c r="FPT504" s="176" t="n"/>
      <c r="FPU504" s="176" t="n"/>
      <c r="FPV504" s="176" t="n"/>
      <c r="FPW504" s="176" t="n"/>
      <c r="FPX504" s="176" t="n"/>
      <c r="FPY504" s="176" t="n"/>
      <c r="FPZ504" s="176" t="n"/>
      <c r="FQA504" s="176" t="n"/>
      <c r="FQB504" s="176" t="n"/>
      <c r="FQC504" s="176" t="n"/>
      <c r="FQD504" s="176" t="n"/>
      <c r="FQE504" s="176" t="n"/>
      <c r="FQF504" s="176" t="n"/>
      <c r="FQG504" s="176" t="n"/>
      <c r="FQH504" s="176" t="n"/>
      <c r="FQI504" s="176" t="n"/>
      <c r="FQJ504" s="176" t="n"/>
      <c r="FQK504" s="176" t="n"/>
      <c r="FQL504" s="176" t="n"/>
      <c r="FQM504" s="176" t="n"/>
      <c r="FQN504" s="176" t="n"/>
      <c r="FQO504" s="176" t="n"/>
      <c r="FQP504" s="176" t="n"/>
      <c r="FQQ504" s="176" t="n"/>
      <c r="FQR504" s="176" t="n"/>
      <c r="FQS504" s="176" t="n"/>
      <c r="FQT504" s="176" t="n"/>
      <c r="FQU504" s="176" t="n"/>
      <c r="FQV504" s="176" t="n"/>
      <c r="FQW504" s="176" t="n"/>
      <c r="FQX504" s="176" t="n"/>
      <c r="FQY504" s="176" t="n"/>
      <c r="FQZ504" s="176" t="n"/>
      <c r="FRA504" s="176" t="n"/>
      <c r="FRB504" s="176" t="n"/>
      <c r="FRC504" s="176" t="n"/>
      <c r="FRD504" s="176" t="n"/>
      <c r="FRE504" s="176" t="n"/>
      <c r="FRF504" s="176" t="n"/>
      <c r="FRG504" s="176" t="n"/>
      <c r="FRH504" s="176" t="n"/>
      <c r="FRI504" s="176" t="n"/>
      <c r="FRJ504" s="176" t="n"/>
      <c r="FRK504" s="176" t="n"/>
      <c r="FRL504" s="176" t="n"/>
      <c r="FRM504" s="176" t="n"/>
      <c r="FRN504" s="176" t="n"/>
      <c r="FRO504" s="176" t="n"/>
      <c r="FRP504" s="176" t="n"/>
      <c r="FRQ504" s="176" t="n"/>
      <c r="FRR504" s="176" t="n"/>
      <c r="FRS504" s="176" t="n"/>
      <c r="FRT504" s="176" t="n"/>
      <c r="FRU504" s="176" t="n"/>
      <c r="FRV504" s="176" t="n"/>
      <c r="FRW504" s="176" t="n"/>
      <c r="FRX504" s="176" t="n"/>
      <c r="FRY504" s="176" t="n"/>
      <c r="FRZ504" s="176" t="n"/>
      <c r="FSA504" s="176" t="n"/>
      <c r="FSB504" s="176" t="n"/>
      <c r="FSC504" s="176" t="n"/>
      <c r="FSD504" s="176" t="n"/>
      <c r="FSE504" s="176" t="n"/>
      <c r="FSF504" s="176" t="n"/>
      <c r="FSG504" s="176" t="n"/>
      <c r="FSH504" s="176" t="n"/>
      <c r="FSI504" s="176" t="n"/>
      <c r="FSJ504" s="176" t="n"/>
      <c r="FSK504" s="176" t="n"/>
      <c r="FSL504" s="176" t="n"/>
      <c r="FSM504" s="176" t="n"/>
      <c r="FSN504" s="176" t="n"/>
      <c r="FSO504" s="176" t="n"/>
      <c r="FSP504" s="176" t="n"/>
      <c r="FSQ504" s="176" t="n"/>
      <c r="FSR504" s="176" t="n"/>
      <c r="FSS504" s="176" t="n"/>
      <c r="FST504" s="176" t="n"/>
      <c r="FSU504" s="176" t="n"/>
      <c r="FSV504" s="176" t="n"/>
      <c r="FSW504" s="176" t="n"/>
      <c r="FSX504" s="176" t="n"/>
      <c r="FSY504" s="176" t="n"/>
      <c r="FSZ504" s="176" t="n"/>
      <c r="FTA504" s="176" t="n"/>
      <c r="FTB504" s="176" t="n"/>
      <c r="FTC504" s="176" t="n"/>
      <c r="FTD504" s="176" t="n"/>
      <c r="FTE504" s="176" t="n"/>
      <c r="FTF504" s="176" t="n"/>
      <c r="FTG504" s="176" t="n"/>
      <c r="FTH504" s="176" t="n"/>
      <c r="FTI504" s="176" t="n"/>
      <c r="FTJ504" s="176" t="n"/>
      <c r="FTK504" s="176" t="n"/>
      <c r="FTL504" s="176" t="n"/>
      <c r="FTM504" s="176" t="n"/>
      <c r="FTN504" s="176" t="n"/>
      <c r="FTO504" s="176" t="n"/>
      <c r="FTP504" s="176" t="n"/>
      <c r="FTQ504" s="176" t="n"/>
      <c r="FTR504" s="176" t="n"/>
      <c r="FTS504" s="176" t="n"/>
      <c r="FTT504" s="176" t="n"/>
      <c r="FTU504" s="176" t="n"/>
      <c r="FTV504" s="176" t="n"/>
      <c r="FTW504" s="176" t="n"/>
      <c r="FTX504" s="176" t="n"/>
      <c r="FTY504" s="176" t="n"/>
      <c r="FTZ504" s="176" t="n"/>
      <c r="FUA504" s="176" t="n"/>
      <c r="FUB504" s="176" t="n"/>
      <c r="FUC504" s="176" t="n"/>
      <c r="FUD504" s="176" t="n"/>
      <c r="FUE504" s="176" t="n"/>
      <c r="FUF504" s="176" t="n"/>
      <c r="FUG504" s="176" t="n"/>
      <c r="FUH504" s="176" t="n"/>
      <c r="FUI504" s="176" t="n"/>
      <c r="FUJ504" s="176" t="n"/>
      <c r="FUK504" s="176" t="n"/>
      <c r="FUL504" s="176" t="n"/>
      <c r="FUM504" s="176" t="n"/>
      <c r="FUN504" s="176" t="n"/>
      <c r="FUO504" s="176" t="n"/>
      <c r="FUP504" s="176" t="n"/>
      <c r="FUQ504" s="176" t="n"/>
      <c r="FUR504" s="176" t="n"/>
      <c r="FUS504" s="176" t="n"/>
      <c r="FUT504" s="176" t="n"/>
      <c r="FUU504" s="176" t="n"/>
      <c r="FUV504" s="176" t="n"/>
      <c r="FUW504" s="176" t="n"/>
      <c r="FUX504" s="176" t="n"/>
      <c r="FUY504" s="176" t="n"/>
      <c r="FUZ504" s="176" t="n"/>
      <c r="FVA504" s="176" t="n"/>
      <c r="FVB504" s="176" t="n"/>
      <c r="FVC504" s="176" t="n"/>
      <c r="FVD504" s="176" t="n"/>
      <c r="FVE504" s="176" t="n"/>
      <c r="FVF504" s="176" t="n"/>
      <c r="FVG504" s="176" t="n"/>
      <c r="FVH504" s="176" t="n"/>
      <c r="FVI504" s="176" t="n"/>
      <c r="FVJ504" s="176" t="n"/>
      <c r="FVK504" s="176" t="n"/>
      <c r="FVL504" s="176" t="n"/>
      <c r="FVM504" s="176" t="n"/>
      <c r="FVN504" s="176" t="n"/>
      <c r="FVO504" s="176" t="n"/>
      <c r="FVP504" s="176" t="n"/>
      <c r="FVQ504" s="176" t="n"/>
      <c r="FVR504" s="176" t="n"/>
      <c r="FVS504" s="176" t="n"/>
      <c r="FVT504" s="176" t="n"/>
      <c r="FVU504" s="176" t="n"/>
      <c r="FVV504" s="176" t="n"/>
      <c r="FVW504" s="176" t="n"/>
      <c r="FVX504" s="176" t="n"/>
      <c r="FVY504" s="176" t="n"/>
      <c r="FVZ504" s="176" t="n"/>
      <c r="FWA504" s="176" t="n"/>
      <c r="FWB504" s="176" t="n"/>
      <c r="FWC504" s="176" t="n"/>
      <c r="FWD504" s="176" t="n"/>
      <c r="FWE504" s="176" t="n"/>
      <c r="FWF504" s="176" t="n"/>
      <c r="FWG504" s="176" t="n"/>
      <c r="FWH504" s="176" t="n"/>
      <c r="FWI504" s="176" t="n"/>
      <c r="FWJ504" s="176" t="n"/>
      <c r="FWK504" s="176" t="n"/>
      <c r="FWL504" s="176" t="n"/>
      <c r="FWM504" s="176" t="n"/>
      <c r="FWN504" s="176" t="n"/>
      <c r="FWO504" s="176" t="n"/>
      <c r="FWP504" s="176" t="n"/>
      <c r="FWQ504" s="176" t="n"/>
      <c r="FWR504" s="176" t="n"/>
      <c r="FWS504" s="176" t="n"/>
      <c r="FWT504" s="176" t="n"/>
      <c r="FWU504" s="176" t="n"/>
      <c r="FWV504" s="176" t="n"/>
      <c r="FWW504" s="176" t="n"/>
      <c r="FWX504" s="176" t="n"/>
      <c r="FWY504" s="176" t="n"/>
      <c r="FWZ504" s="176" t="n"/>
      <c r="FXA504" s="176" t="n"/>
      <c r="FXB504" s="176" t="n"/>
      <c r="FXC504" s="176" t="n"/>
      <c r="FXD504" s="176" t="n"/>
      <c r="FXE504" s="176" t="n"/>
      <c r="FXF504" s="176" t="n"/>
      <c r="FXG504" s="176" t="n"/>
      <c r="FXH504" s="176" t="n"/>
      <c r="FXI504" s="176" t="n"/>
      <c r="FXJ504" s="176" t="n"/>
      <c r="FXK504" s="176" t="n"/>
      <c r="FXL504" s="176" t="n"/>
      <c r="FXM504" s="176" t="n"/>
      <c r="FXN504" s="176" t="n"/>
      <c r="FXO504" s="176" t="n"/>
      <c r="FXP504" s="176" t="n"/>
      <c r="FXQ504" s="176" t="n"/>
      <c r="FXR504" s="176" t="n"/>
      <c r="FXS504" s="176" t="n"/>
      <c r="FXT504" s="176" t="n"/>
      <c r="FXU504" s="176" t="n"/>
      <c r="FXV504" s="176" t="n"/>
      <c r="FXW504" s="176" t="n"/>
      <c r="FXX504" s="176" t="n"/>
      <c r="FXY504" s="176" t="n"/>
      <c r="FXZ504" s="176" t="n"/>
      <c r="FYA504" s="176" t="n"/>
      <c r="FYB504" s="176" t="n"/>
      <c r="FYC504" s="176" t="n"/>
      <c r="FYD504" s="176" t="n"/>
      <c r="FYE504" s="176" t="n"/>
      <c r="FYF504" s="176" t="n"/>
      <c r="FYG504" s="176" t="n"/>
      <c r="FYH504" s="176" t="n"/>
      <c r="FYI504" s="176" t="n"/>
      <c r="FYJ504" s="176" t="n"/>
      <c r="FYK504" s="176" t="n"/>
      <c r="FYL504" s="176" t="n"/>
      <c r="FYM504" s="176" t="n"/>
      <c r="FYN504" s="176" t="n"/>
      <c r="FYO504" s="176" t="n"/>
      <c r="FYP504" s="176" t="n"/>
      <c r="FYQ504" s="176" t="n"/>
      <c r="FYR504" s="176" t="n"/>
      <c r="FYS504" s="176" t="n"/>
      <c r="FYT504" s="176" t="n"/>
      <c r="FYU504" s="176" t="n"/>
      <c r="FYV504" s="176" t="n"/>
      <c r="FYW504" s="176" t="n"/>
      <c r="FYX504" s="176" t="n"/>
      <c r="FYY504" s="176" t="n"/>
      <c r="FYZ504" s="176" t="n"/>
      <c r="FZA504" s="176" t="n"/>
      <c r="FZB504" s="176" t="n"/>
      <c r="FZC504" s="176" t="n"/>
      <c r="FZD504" s="176" t="n"/>
      <c r="FZE504" s="176" t="n"/>
      <c r="FZF504" s="176" t="n"/>
      <c r="FZG504" s="176" t="n"/>
      <c r="FZH504" s="176" t="n"/>
      <c r="FZI504" s="176" t="n"/>
      <c r="FZJ504" s="176" t="n"/>
      <c r="FZK504" s="176" t="n"/>
      <c r="FZL504" s="176" t="n"/>
      <c r="FZM504" s="176" t="n"/>
      <c r="FZN504" s="176" t="n"/>
      <c r="FZO504" s="176" t="n"/>
      <c r="FZP504" s="176" t="n"/>
      <c r="FZQ504" s="176" t="n"/>
      <c r="FZR504" s="176" t="n"/>
      <c r="FZS504" s="176" t="n"/>
      <c r="FZT504" s="176" t="n"/>
      <c r="FZU504" s="176" t="n"/>
      <c r="FZV504" s="176" t="n"/>
      <c r="FZW504" s="176" t="n"/>
      <c r="FZX504" s="176" t="n"/>
      <c r="FZY504" s="176" t="n"/>
      <c r="FZZ504" s="176" t="n"/>
      <c r="GAA504" s="176" t="n"/>
      <c r="GAB504" s="176" t="n"/>
      <c r="GAC504" s="176" t="n"/>
      <c r="GAD504" s="176" t="n"/>
      <c r="GAE504" s="176" t="n"/>
      <c r="GAF504" s="176" t="n"/>
      <c r="GAG504" s="176" t="n"/>
      <c r="GAH504" s="176" t="n"/>
      <c r="GAI504" s="176" t="n"/>
      <c r="GAJ504" s="176" t="n"/>
      <c r="GAK504" s="176" t="n"/>
      <c r="GAL504" s="176" t="n"/>
      <c r="GAM504" s="176" t="n"/>
      <c r="GAN504" s="176" t="n"/>
      <c r="GAO504" s="176" t="n"/>
      <c r="GAP504" s="176" t="n"/>
      <c r="GAQ504" s="176" t="n"/>
      <c r="GAR504" s="176" t="n"/>
      <c r="GAS504" s="176" t="n"/>
      <c r="GAT504" s="176" t="n"/>
      <c r="GAU504" s="176" t="n"/>
      <c r="GAV504" s="176" t="n"/>
      <c r="GAW504" s="176" t="n"/>
      <c r="GAX504" s="176" t="n"/>
      <c r="GAY504" s="176" t="n"/>
      <c r="GAZ504" s="176" t="n"/>
      <c r="GBA504" s="176" t="n"/>
      <c r="GBB504" s="176" t="n"/>
      <c r="GBC504" s="176" t="n"/>
      <c r="GBD504" s="176" t="n"/>
      <c r="GBE504" s="176" t="n"/>
      <c r="GBF504" s="176" t="n"/>
      <c r="GBG504" s="176" t="n"/>
      <c r="GBH504" s="176" t="n"/>
      <c r="GBI504" s="176" t="n"/>
      <c r="GBJ504" s="176" t="n"/>
      <c r="GBK504" s="176" t="n"/>
      <c r="GBL504" s="176" t="n"/>
      <c r="GBM504" s="176" t="n"/>
      <c r="GBN504" s="176" t="n"/>
      <c r="GBO504" s="176" t="n"/>
      <c r="GBP504" s="176" t="n"/>
      <c r="GBQ504" s="176" t="n"/>
      <c r="GBR504" s="176" t="n"/>
      <c r="GBS504" s="176" t="n"/>
      <c r="GBT504" s="176" t="n"/>
      <c r="GBU504" s="176" t="n"/>
      <c r="GBV504" s="176" t="n"/>
      <c r="GBW504" s="176" t="n"/>
      <c r="GBX504" s="176" t="n"/>
      <c r="GBY504" s="176" t="n"/>
      <c r="GBZ504" s="176" t="n"/>
      <c r="GCA504" s="176" t="n"/>
      <c r="GCB504" s="176" t="n"/>
      <c r="GCC504" s="176" t="n"/>
      <c r="GCD504" s="176" t="n"/>
      <c r="GCE504" s="176" t="n"/>
      <c r="GCF504" s="176" t="n"/>
      <c r="GCG504" s="176" t="n"/>
      <c r="GCH504" s="176" t="n"/>
      <c r="GCI504" s="176" t="n"/>
      <c r="GCJ504" s="176" t="n"/>
      <c r="GCK504" s="176" t="n"/>
      <c r="GCL504" s="176" t="n"/>
      <c r="GCM504" s="176" t="n"/>
      <c r="GCN504" s="176" t="n"/>
      <c r="GCO504" s="176" t="n"/>
      <c r="GCP504" s="176" t="n"/>
      <c r="GCQ504" s="176" t="n"/>
      <c r="GCR504" s="176" t="n"/>
      <c r="GCS504" s="176" t="n"/>
      <c r="GCT504" s="176" t="n"/>
      <c r="GCU504" s="176" t="n"/>
      <c r="GCV504" s="176" t="n"/>
      <c r="GCW504" s="176" t="n"/>
      <c r="GCX504" s="176" t="n"/>
      <c r="GCY504" s="176" t="n"/>
      <c r="GCZ504" s="176" t="n"/>
      <c r="GDA504" s="176" t="n"/>
      <c r="GDB504" s="176" t="n"/>
      <c r="GDC504" s="176" t="n"/>
      <c r="GDD504" s="176" t="n"/>
      <c r="GDE504" s="176" t="n"/>
      <c r="GDF504" s="176" t="n"/>
      <c r="GDG504" s="176" t="n"/>
      <c r="GDH504" s="176" t="n"/>
      <c r="GDI504" s="176" t="n"/>
      <c r="GDJ504" s="176" t="n"/>
      <c r="GDK504" s="176" t="n"/>
      <c r="GDL504" s="176" t="n"/>
      <c r="GDM504" s="176" t="n"/>
      <c r="GDN504" s="176" t="n"/>
      <c r="GDO504" s="176" t="n"/>
      <c r="GDP504" s="176" t="n"/>
      <c r="GDQ504" s="176" t="n"/>
      <c r="GDR504" s="176" t="n"/>
      <c r="GDS504" s="176" t="n"/>
      <c r="GDT504" s="176" t="n"/>
      <c r="GDU504" s="176" t="n"/>
      <c r="GDV504" s="176" t="n"/>
      <c r="GDW504" s="176" t="n"/>
      <c r="GDX504" s="176" t="n"/>
      <c r="GDY504" s="176" t="n"/>
      <c r="GDZ504" s="176" t="n"/>
      <c r="GEA504" s="176" t="n"/>
      <c r="GEB504" s="176" t="n"/>
      <c r="GEC504" s="176" t="n"/>
      <c r="GED504" s="176" t="n"/>
      <c r="GEE504" s="176" t="n"/>
      <c r="GEF504" s="176" t="n"/>
      <c r="GEG504" s="176" t="n"/>
      <c r="GEH504" s="176" t="n"/>
      <c r="GEI504" s="176" t="n"/>
      <c r="GEJ504" s="176" t="n"/>
      <c r="GEK504" s="176" t="n"/>
      <c r="GEL504" s="176" t="n"/>
      <c r="GEM504" s="176" t="n"/>
      <c r="GEN504" s="176" t="n"/>
      <c r="GEO504" s="176" t="n"/>
      <c r="GEP504" s="176" t="n"/>
      <c r="GEQ504" s="176" t="n"/>
      <c r="GER504" s="176" t="n"/>
      <c r="GES504" s="176" t="n"/>
      <c r="GET504" s="176" t="n"/>
      <c r="GEU504" s="176" t="n"/>
      <c r="GEV504" s="176" t="n"/>
      <c r="GEW504" s="176" t="n"/>
      <c r="GEX504" s="176" t="n"/>
      <c r="GEY504" s="176" t="n"/>
      <c r="GEZ504" s="176" t="n"/>
      <c r="GFA504" s="176" t="n"/>
      <c r="GFB504" s="176" t="n"/>
      <c r="GFC504" s="176" t="n"/>
      <c r="GFD504" s="176" t="n"/>
      <c r="GFE504" s="176" t="n"/>
      <c r="GFF504" s="176" t="n"/>
      <c r="GFG504" s="176" t="n"/>
      <c r="GFH504" s="176" t="n"/>
      <c r="GFI504" s="176" t="n"/>
      <c r="GFJ504" s="176" t="n"/>
      <c r="GFK504" s="176" t="n"/>
      <c r="GFL504" s="176" t="n"/>
      <c r="GFM504" s="176" t="n"/>
      <c r="GFN504" s="176" t="n"/>
      <c r="GFO504" s="176" t="n"/>
      <c r="GFP504" s="176" t="n"/>
      <c r="GFQ504" s="176" t="n"/>
      <c r="GFR504" s="176" t="n"/>
      <c r="GFS504" s="176" t="n"/>
      <c r="GFT504" s="176" t="n"/>
      <c r="GFU504" s="176" t="n"/>
      <c r="GFV504" s="176" t="n"/>
      <c r="GFW504" s="176" t="n"/>
      <c r="GFX504" s="176" t="n"/>
      <c r="GFY504" s="176" t="n"/>
      <c r="GFZ504" s="176" t="n"/>
      <c r="GGA504" s="176" t="n"/>
      <c r="GGB504" s="176" t="n"/>
      <c r="GGC504" s="176" t="n"/>
      <c r="GGD504" s="176" t="n"/>
      <c r="GGE504" s="176" t="n"/>
      <c r="GGF504" s="176" t="n"/>
      <c r="GGG504" s="176" t="n"/>
      <c r="GGH504" s="176" t="n"/>
      <c r="GGI504" s="176" t="n"/>
      <c r="GGJ504" s="176" t="n"/>
      <c r="GGK504" s="176" t="n"/>
      <c r="GGL504" s="176" t="n"/>
      <c r="GGM504" s="176" t="n"/>
      <c r="GGN504" s="176" t="n"/>
      <c r="GGO504" s="176" t="n"/>
      <c r="GGP504" s="176" t="n"/>
      <c r="GGQ504" s="176" t="n"/>
      <c r="GGR504" s="176" t="n"/>
      <c r="GGS504" s="176" t="n"/>
      <c r="GGT504" s="176" t="n"/>
      <c r="GGU504" s="176" t="n"/>
      <c r="GGV504" s="176" t="n"/>
      <c r="GGW504" s="176" t="n"/>
      <c r="GGX504" s="176" t="n"/>
      <c r="GGY504" s="176" t="n"/>
      <c r="GGZ504" s="176" t="n"/>
      <c r="GHA504" s="176" t="n"/>
      <c r="GHB504" s="176" t="n"/>
      <c r="GHC504" s="176" t="n"/>
      <c r="GHD504" s="176" t="n"/>
      <c r="GHE504" s="176" t="n"/>
      <c r="GHF504" s="176" t="n"/>
      <c r="GHG504" s="176" t="n"/>
      <c r="GHH504" s="176" t="n"/>
      <c r="GHI504" s="176" t="n"/>
      <c r="GHJ504" s="176" t="n"/>
      <c r="GHK504" s="176" t="n"/>
      <c r="GHL504" s="176" t="n"/>
      <c r="GHM504" s="176" t="n"/>
      <c r="GHN504" s="176" t="n"/>
      <c r="GHO504" s="176" t="n"/>
      <c r="GHP504" s="176" t="n"/>
      <c r="GHQ504" s="176" t="n"/>
      <c r="GHR504" s="176" t="n"/>
      <c r="GHS504" s="176" t="n"/>
      <c r="GHT504" s="176" t="n"/>
      <c r="GHU504" s="176" t="n"/>
      <c r="GHV504" s="176" t="n"/>
      <c r="GHW504" s="176" t="n"/>
      <c r="GHX504" s="176" t="n"/>
      <c r="GHY504" s="176" t="n"/>
      <c r="GHZ504" s="176" t="n"/>
      <c r="GIA504" s="176" t="n"/>
      <c r="GIB504" s="176" t="n"/>
      <c r="GIC504" s="176" t="n"/>
      <c r="GID504" s="176" t="n"/>
      <c r="GIE504" s="176" t="n"/>
      <c r="GIF504" s="176" t="n"/>
      <c r="GIG504" s="176" t="n"/>
      <c r="GIH504" s="176" t="n"/>
      <c r="GII504" s="176" t="n"/>
      <c r="GIJ504" s="176" t="n"/>
      <c r="GIK504" s="176" t="n"/>
      <c r="GIL504" s="176" t="n"/>
      <c r="GIM504" s="176" t="n"/>
      <c r="GIN504" s="176" t="n"/>
      <c r="GIO504" s="176" t="n"/>
      <c r="GIP504" s="176" t="n"/>
      <c r="GIQ504" s="176" t="n"/>
      <c r="GIR504" s="176" t="n"/>
      <c r="GIS504" s="176" t="n"/>
      <c r="GIT504" s="176" t="n"/>
      <c r="GIU504" s="176" t="n"/>
      <c r="GIV504" s="176" t="n"/>
      <c r="GIW504" s="176" t="n"/>
      <c r="GIX504" s="176" t="n"/>
      <c r="GIY504" s="176" t="n"/>
      <c r="GIZ504" s="176" t="n"/>
      <c r="GJA504" s="176" t="n"/>
      <c r="GJB504" s="176" t="n"/>
      <c r="GJC504" s="176" t="n"/>
      <c r="GJD504" s="176" t="n"/>
      <c r="GJE504" s="176" t="n"/>
      <c r="GJF504" s="176" t="n"/>
      <c r="GJG504" s="176" t="n"/>
      <c r="GJH504" s="176" t="n"/>
      <c r="GJI504" s="176" t="n"/>
      <c r="GJJ504" s="176" t="n"/>
      <c r="GJK504" s="176" t="n"/>
      <c r="GJL504" s="176" t="n"/>
      <c r="GJM504" s="176" t="n"/>
      <c r="GJN504" s="176" t="n"/>
      <c r="GJO504" s="176" t="n"/>
      <c r="GJP504" s="176" t="n"/>
      <c r="GJQ504" s="176" t="n"/>
      <c r="GJR504" s="176" t="n"/>
      <c r="GJS504" s="176" t="n"/>
      <c r="GJT504" s="176" t="n"/>
      <c r="GJU504" s="176" t="n"/>
      <c r="GJV504" s="176" t="n"/>
      <c r="GJW504" s="176" t="n"/>
      <c r="GJX504" s="176" t="n"/>
      <c r="GJY504" s="176" t="n"/>
      <c r="GJZ504" s="176" t="n"/>
      <c r="GKA504" s="176" t="n"/>
      <c r="GKB504" s="176" t="n"/>
      <c r="GKC504" s="176" t="n"/>
      <c r="GKD504" s="176" t="n"/>
      <c r="GKE504" s="176" t="n"/>
      <c r="GKF504" s="176" t="n"/>
      <c r="GKG504" s="176" t="n"/>
      <c r="GKH504" s="176" t="n"/>
      <c r="GKI504" s="176" t="n"/>
      <c r="GKJ504" s="176" t="n"/>
      <c r="GKK504" s="176" t="n"/>
      <c r="GKL504" s="176" t="n"/>
      <c r="GKM504" s="176" t="n"/>
      <c r="GKN504" s="176" t="n"/>
      <c r="GKO504" s="176" t="n"/>
      <c r="GKP504" s="176" t="n"/>
      <c r="GKQ504" s="176" t="n"/>
      <c r="GKR504" s="176" t="n"/>
      <c r="GKS504" s="176" t="n"/>
      <c r="GKT504" s="176" t="n"/>
      <c r="GKU504" s="176" t="n"/>
      <c r="GKV504" s="176" t="n"/>
      <c r="GKW504" s="176" t="n"/>
      <c r="GKX504" s="176" t="n"/>
      <c r="GKY504" s="176" t="n"/>
      <c r="GKZ504" s="176" t="n"/>
      <c r="GLA504" s="176" t="n"/>
      <c r="GLB504" s="176" t="n"/>
      <c r="GLC504" s="176" t="n"/>
      <c r="GLD504" s="176" t="n"/>
      <c r="GLE504" s="176" t="n"/>
      <c r="GLF504" s="176" t="n"/>
      <c r="GLG504" s="176" t="n"/>
      <c r="GLH504" s="176" t="n"/>
      <c r="GLI504" s="176" t="n"/>
      <c r="GLJ504" s="176" t="n"/>
      <c r="GLK504" s="176" t="n"/>
      <c r="GLL504" s="176" t="n"/>
      <c r="GLM504" s="176" t="n"/>
      <c r="GLN504" s="176" t="n"/>
      <c r="GLO504" s="176" t="n"/>
      <c r="GLP504" s="176" t="n"/>
      <c r="GLQ504" s="176" t="n"/>
      <c r="GLR504" s="176" t="n"/>
      <c r="GLS504" s="176" t="n"/>
      <c r="GLT504" s="176" t="n"/>
      <c r="GLU504" s="176" t="n"/>
      <c r="GLV504" s="176" t="n"/>
      <c r="GLW504" s="176" t="n"/>
      <c r="GLX504" s="176" t="n"/>
      <c r="GLY504" s="176" t="n"/>
      <c r="GLZ504" s="176" t="n"/>
      <c r="GMA504" s="176" t="n"/>
      <c r="GMB504" s="176" t="n"/>
      <c r="GMC504" s="176" t="n"/>
      <c r="GMD504" s="176" t="n"/>
      <c r="GME504" s="176" t="n"/>
      <c r="GMF504" s="176" t="n"/>
      <c r="GMG504" s="176" t="n"/>
      <c r="GMH504" s="176" t="n"/>
      <c r="GMI504" s="176" t="n"/>
      <c r="GMJ504" s="176" t="n"/>
      <c r="GMK504" s="176" t="n"/>
      <c r="GML504" s="176" t="n"/>
      <c r="GMM504" s="176" t="n"/>
      <c r="GMN504" s="176" t="n"/>
      <c r="GMO504" s="176" t="n"/>
      <c r="GMP504" s="176" t="n"/>
      <c r="GMQ504" s="176" t="n"/>
      <c r="GMR504" s="176" t="n"/>
      <c r="GMS504" s="176" t="n"/>
      <c r="GMT504" s="176" t="n"/>
      <c r="GMU504" s="176" t="n"/>
      <c r="GMV504" s="176" t="n"/>
      <c r="GMW504" s="176" t="n"/>
      <c r="GMX504" s="176" t="n"/>
      <c r="GMY504" s="176" t="n"/>
      <c r="GMZ504" s="176" t="n"/>
      <c r="GNA504" s="176" t="n"/>
      <c r="GNB504" s="176" t="n"/>
      <c r="GNC504" s="176" t="n"/>
      <c r="GND504" s="176" t="n"/>
      <c r="GNE504" s="176" t="n"/>
      <c r="GNF504" s="176" t="n"/>
      <c r="GNG504" s="176" t="n"/>
      <c r="GNH504" s="176" t="n"/>
      <c r="GNI504" s="176" t="n"/>
      <c r="GNJ504" s="176" t="n"/>
      <c r="GNK504" s="176" t="n"/>
      <c r="GNL504" s="176" t="n"/>
      <c r="GNM504" s="176" t="n"/>
      <c r="GNN504" s="176" t="n"/>
      <c r="GNO504" s="176" t="n"/>
      <c r="GNP504" s="176" t="n"/>
      <c r="GNQ504" s="176" t="n"/>
      <c r="GNR504" s="176" t="n"/>
      <c r="GNS504" s="176" t="n"/>
      <c r="GNT504" s="176" t="n"/>
      <c r="GNU504" s="176" t="n"/>
      <c r="GNV504" s="176" t="n"/>
      <c r="GNW504" s="176" t="n"/>
      <c r="GNX504" s="176" t="n"/>
      <c r="GNY504" s="176" t="n"/>
      <c r="GNZ504" s="176" t="n"/>
      <c r="GOA504" s="176" t="n"/>
      <c r="GOB504" s="176" t="n"/>
      <c r="GOC504" s="176" t="n"/>
      <c r="GOD504" s="176" t="n"/>
      <c r="GOE504" s="176" t="n"/>
      <c r="GOF504" s="176" t="n"/>
      <c r="GOG504" s="176" t="n"/>
      <c r="GOH504" s="176" t="n"/>
      <c r="GOI504" s="176" t="n"/>
      <c r="GOJ504" s="176" t="n"/>
      <c r="GOK504" s="176" t="n"/>
      <c r="GOL504" s="176" t="n"/>
      <c r="GOM504" s="176" t="n"/>
      <c r="GON504" s="176" t="n"/>
      <c r="GOO504" s="176" t="n"/>
      <c r="GOP504" s="176" t="n"/>
      <c r="GOQ504" s="176" t="n"/>
      <c r="GOR504" s="176" t="n"/>
      <c r="GOS504" s="176" t="n"/>
      <c r="GOT504" s="176" t="n"/>
      <c r="GOU504" s="176" t="n"/>
      <c r="GOV504" s="176" t="n"/>
      <c r="GOW504" s="176" t="n"/>
      <c r="GOX504" s="176" t="n"/>
      <c r="GOY504" s="176" t="n"/>
      <c r="GOZ504" s="176" t="n"/>
      <c r="GPA504" s="176" t="n"/>
      <c r="GPB504" s="176" t="n"/>
      <c r="GPC504" s="176" t="n"/>
      <c r="GPD504" s="176" t="n"/>
      <c r="GPE504" s="176" t="n"/>
      <c r="GPF504" s="176" t="n"/>
      <c r="GPG504" s="176" t="n"/>
      <c r="GPH504" s="176" t="n"/>
      <c r="GPI504" s="176" t="n"/>
      <c r="GPJ504" s="176" t="n"/>
      <c r="GPK504" s="176" t="n"/>
      <c r="GPL504" s="176" t="n"/>
      <c r="GPM504" s="176" t="n"/>
      <c r="GPN504" s="176" t="n"/>
      <c r="GPO504" s="176" t="n"/>
      <c r="GPP504" s="176" t="n"/>
      <c r="GPQ504" s="176" t="n"/>
      <c r="GPR504" s="176" t="n"/>
      <c r="GPS504" s="176" t="n"/>
      <c r="GPT504" s="176" t="n"/>
      <c r="GPU504" s="176" t="n"/>
      <c r="GPV504" s="176" t="n"/>
      <c r="GPW504" s="176" t="n"/>
      <c r="GPX504" s="176" t="n"/>
      <c r="GPY504" s="176" t="n"/>
      <c r="GPZ504" s="176" t="n"/>
      <c r="GQA504" s="176" t="n"/>
      <c r="GQB504" s="176" t="n"/>
      <c r="GQC504" s="176" t="n"/>
      <c r="GQD504" s="176" t="n"/>
      <c r="GQE504" s="176" t="n"/>
      <c r="GQF504" s="176" t="n"/>
      <c r="GQG504" s="176" t="n"/>
      <c r="GQH504" s="176" t="n"/>
      <c r="GQI504" s="176" t="n"/>
      <c r="GQJ504" s="176" t="n"/>
      <c r="GQK504" s="176" t="n"/>
      <c r="GQL504" s="176" t="n"/>
      <c r="GQM504" s="176" t="n"/>
      <c r="GQN504" s="176" t="n"/>
      <c r="GQO504" s="176" t="n"/>
      <c r="GQP504" s="176" t="n"/>
      <c r="GQQ504" s="176" t="n"/>
      <c r="GQR504" s="176" t="n"/>
      <c r="GQS504" s="176" t="n"/>
      <c r="GQT504" s="176" t="n"/>
      <c r="GQU504" s="176" t="n"/>
      <c r="GQV504" s="176" t="n"/>
      <c r="GQW504" s="176" t="n"/>
      <c r="GQX504" s="176" t="n"/>
      <c r="GQY504" s="176" t="n"/>
      <c r="GQZ504" s="176" t="n"/>
      <c r="GRA504" s="176" t="n"/>
      <c r="GRB504" s="176" t="n"/>
      <c r="GRC504" s="176" t="n"/>
      <c r="GRD504" s="176" t="n"/>
      <c r="GRE504" s="176" t="n"/>
      <c r="GRF504" s="176" t="n"/>
      <c r="GRG504" s="176" t="n"/>
      <c r="GRH504" s="176" t="n"/>
      <c r="GRI504" s="176" t="n"/>
      <c r="GRJ504" s="176" t="n"/>
      <c r="GRK504" s="176" t="n"/>
      <c r="GRL504" s="176" t="n"/>
      <c r="GRM504" s="176" t="n"/>
      <c r="GRN504" s="176" t="n"/>
      <c r="GRO504" s="176" t="n"/>
      <c r="GRP504" s="176" t="n"/>
      <c r="GRQ504" s="176" t="n"/>
      <c r="GRR504" s="176" t="n"/>
      <c r="GRS504" s="176" t="n"/>
      <c r="GRT504" s="176" t="n"/>
      <c r="GRU504" s="176" t="n"/>
      <c r="GRV504" s="176" t="n"/>
      <c r="GRW504" s="176" t="n"/>
      <c r="GRX504" s="176" t="n"/>
      <c r="GRY504" s="176" t="n"/>
      <c r="GRZ504" s="176" t="n"/>
      <c r="GSA504" s="176" t="n"/>
      <c r="GSB504" s="176" t="n"/>
      <c r="GSC504" s="176" t="n"/>
      <c r="GSD504" s="176" t="n"/>
      <c r="GSE504" s="176" t="n"/>
      <c r="GSF504" s="176" t="n"/>
      <c r="GSG504" s="176" t="n"/>
      <c r="GSH504" s="176" t="n"/>
      <c r="GSI504" s="176" t="n"/>
      <c r="GSJ504" s="176" t="n"/>
      <c r="GSK504" s="176" t="n"/>
      <c r="GSL504" s="176" t="n"/>
      <c r="GSM504" s="176" t="n"/>
      <c r="GSN504" s="176" t="n"/>
      <c r="GSO504" s="176" t="n"/>
      <c r="GSP504" s="176" t="n"/>
      <c r="GSQ504" s="176" t="n"/>
      <c r="GSR504" s="176" t="n"/>
      <c r="GSS504" s="176" t="n"/>
      <c r="GST504" s="176" t="n"/>
      <c r="GSU504" s="176" t="n"/>
      <c r="GSV504" s="176" t="n"/>
      <c r="GSW504" s="176" t="n"/>
      <c r="GSX504" s="176" t="n"/>
      <c r="GSY504" s="176" t="n"/>
      <c r="GSZ504" s="176" t="n"/>
      <c r="GTA504" s="176" t="n"/>
      <c r="GTB504" s="176" t="n"/>
      <c r="GTC504" s="176" t="n"/>
      <c r="GTD504" s="176" t="n"/>
      <c r="GTE504" s="176" t="n"/>
      <c r="GTF504" s="176" t="n"/>
      <c r="GTG504" s="176" t="n"/>
      <c r="GTH504" s="176" t="n"/>
      <c r="GTI504" s="176" t="n"/>
      <c r="GTJ504" s="176" t="n"/>
      <c r="GTK504" s="176" t="n"/>
      <c r="GTL504" s="176" t="n"/>
      <c r="GTM504" s="176" t="n"/>
      <c r="GTN504" s="176" t="n"/>
      <c r="GTO504" s="176" t="n"/>
      <c r="GTP504" s="176" t="n"/>
      <c r="GTQ504" s="176" t="n"/>
      <c r="GTR504" s="176" t="n"/>
      <c r="GTS504" s="176" t="n"/>
      <c r="GTT504" s="176" t="n"/>
      <c r="GTU504" s="176" t="n"/>
      <c r="GTV504" s="176" t="n"/>
      <c r="GTW504" s="176" t="n"/>
      <c r="GTX504" s="176" t="n"/>
      <c r="GTY504" s="176" t="n"/>
      <c r="GTZ504" s="176" t="n"/>
      <c r="GUA504" s="176" t="n"/>
      <c r="GUB504" s="176" t="n"/>
      <c r="GUC504" s="176" t="n"/>
      <c r="GUD504" s="176" t="n"/>
      <c r="GUE504" s="176" t="n"/>
      <c r="GUF504" s="176" t="n"/>
      <c r="GUG504" s="176" t="n"/>
      <c r="GUH504" s="176" t="n"/>
      <c r="GUI504" s="176" t="n"/>
      <c r="GUJ504" s="176" t="n"/>
      <c r="GUK504" s="176" t="n"/>
      <c r="GUL504" s="176" t="n"/>
      <c r="GUM504" s="176" t="n"/>
      <c r="GUN504" s="176" t="n"/>
      <c r="GUO504" s="176" t="n"/>
      <c r="GUP504" s="176" t="n"/>
      <c r="GUQ504" s="176" t="n"/>
      <c r="GUR504" s="176" t="n"/>
      <c r="GUS504" s="176" t="n"/>
      <c r="GUT504" s="176" t="n"/>
      <c r="GUU504" s="176" t="n"/>
      <c r="GUV504" s="176" t="n"/>
      <c r="GUW504" s="176" t="n"/>
      <c r="GUX504" s="176" t="n"/>
      <c r="GUY504" s="176" t="n"/>
      <c r="GUZ504" s="176" t="n"/>
      <c r="GVA504" s="176" t="n"/>
      <c r="GVB504" s="176" t="n"/>
      <c r="GVC504" s="176" t="n"/>
      <c r="GVD504" s="176" t="n"/>
      <c r="GVE504" s="176" t="n"/>
      <c r="GVF504" s="176" t="n"/>
      <c r="GVG504" s="176" t="n"/>
      <c r="GVH504" s="176" t="n"/>
      <c r="GVI504" s="176" t="n"/>
      <c r="GVJ504" s="176" t="n"/>
      <c r="GVK504" s="176" t="n"/>
      <c r="GVL504" s="176" t="n"/>
      <c r="GVM504" s="176" t="n"/>
      <c r="GVN504" s="176" t="n"/>
      <c r="GVO504" s="176" t="n"/>
      <c r="GVP504" s="176" t="n"/>
      <c r="GVQ504" s="176" t="n"/>
      <c r="GVR504" s="176" t="n"/>
      <c r="GVS504" s="176" t="n"/>
      <c r="GVT504" s="176" t="n"/>
      <c r="GVU504" s="176" t="n"/>
      <c r="GVV504" s="176" t="n"/>
      <c r="GVW504" s="176" t="n"/>
      <c r="GVX504" s="176" t="n"/>
      <c r="GVY504" s="176" t="n"/>
      <c r="GVZ504" s="176" t="n"/>
      <c r="GWA504" s="176" t="n"/>
      <c r="GWB504" s="176" t="n"/>
      <c r="GWC504" s="176" t="n"/>
      <c r="GWD504" s="176" t="n"/>
      <c r="GWE504" s="176" t="n"/>
      <c r="GWF504" s="176" t="n"/>
      <c r="GWG504" s="176" t="n"/>
      <c r="GWH504" s="176" t="n"/>
      <c r="GWI504" s="176" t="n"/>
      <c r="GWJ504" s="176" t="n"/>
      <c r="GWK504" s="176" t="n"/>
      <c r="GWL504" s="176" t="n"/>
      <c r="GWM504" s="176" t="n"/>
      <c r="GWN504" s="176" t="n"/>
      <c r="GWO504" s="176" t="n"/>
      <c r="GWP504" s="176" t="n"/>
      <c r="GWQ504" s="176" t="n"/>
      <c r="GWR504" s="176" t="n"/>
      <c r="GWS504" s="176" t="n"/>
      <c r="GWT504" s="176" t="n"/>
      <c r="GWU504" s="176" t="n"/>
      <c r="GWV504" s="176" t="n"/>
      <c r="GWW504" s="176" t="n"/>
      <c r="GWX504" s="176" t="n"/>
      <c r="GWY504" s="176" t="n"/>
      <c r="GWZ504" s="176" t="n"/>
      <c r="GXA504" s="176" t="n"/>
      <c r="GXB504" s="176" t="n"/>
      <c r="GXC504" s="176" t="n"/>
      <c r="GXD504" s="176" t="n"/>
      <c r="GXE504" s="176" t="n"/>
      <c r="GXF504" s="176" t="n"/>
      <c r="GXG504" s="176" t="n"/>
      <c r="GXH504" s="176" t="n"/>
      <c r="GXI504" s="176" t="n"/>
      <c r="GXJ504" s="176" t="n"/>
      <c r="GXK504" s="176" t="n"/>
      <c r="GXL504" s="176" t="n"/>
      <c r="GXM504" s="176" t="n"/>
      <c r="GXN504" s="176" t="n"/>
      <c r="GXO504" s="176" t="n"/>
      <c r="GXP504" s="176" t="n"/>
      <c r="GXQ504" s="176" t="n"/>
      <c r="GXR504" s="176" t="n"/>
      <c r="GXS504" s="176" t="n"/>
      <c r="GXT504" s="176" t="n"/>
      <c r="GXU504" s="176" t="n"/>
      <c r="GXV504" s="176" t="n"/>
      <c r="GXW504" s="176" t="n"/>
      <c r="GXX504" s="176" t="n"/>
      <c r="GXY504" s="176" t="n"/>
      <c r="GXZ504" s="176" t="n"/>
      <c r="GYA504" s="176" t="n"/>
      <c r="GYB504" s="176" t="n"/>
      <c r="GYC504" s="176" t="n"/>
      <c r="GYD504" s="176" t="n"/>
      <c r="GYE504" s="176" t="n"/>
      <c r="GYF504" s="176" t="n"/>
      <c r="GYG504" s="176" t="n"/>
      <c r="GYH504" s="176" t="n"/>
      <c r="GYI504" s="176" t="n"/>
      <c r="GYJ504" s="176" t="n"/>
      <c r="GYK504" s="176" t="n"/>
      <c r="GYL504" s="176" t="n"/>
      <c r="GYM504" s="176" t="n"/>
      <c r="GYN504" s="176" t="n"/>
      <c r="GYO504" s="176" t="n"/>
      <c r="GYP504" s="176" t="n"/>
      <c r="GYQ504" s="176" t="n"/>
      <c r="GYR504" s="176" t="n"/>
      <c r="GYS504" s="176" t="n"/>
      <c r="GYT504" s="176" t="n"/>
      <c r="GYU504" s="176" t="n"/>
      <c r="GYV504" s="176" t="n"/>
      <c r="GYW504" s="176" t="n"/>
      <c r="GYX504" s="176" t="n"/>
      <c r="GYY504" s="176" t="n"/>
      <c r="GYZ504" s="176" t="n"/>
      <c r="GZA504" s="176" t="n"/>
      <c r="GZB504" s="176" t="n"/>
      <c r="GZC504" s="176" t="n"/>
      <c r="GZD504" s="176" t="n"/>
      <c r="GZE504" s="176" t="n"/>
      <c r="GZF504" s="176" t="n"/>
      <c r="GZG504" s="176" t="n"/>
      <c r="GZH504" s="176" t="n"/>
      <c r="GZI504" s="176" t="n"/>
      <c r="GZJ504" s="176" t="n"/>
      <c r="GZK504" s="176" t="n"/>
      <c r="GZL504" s="176" t="n"/>
      <c r="GZM504" s="176" t="n"/>
      <c r="GZN504" s="176" t="n"/>
      <c r="GZO504" s="176" t="n"/>
      <c r="GZP504" s="176" t="n"/>
      <c r="GZQ504" s="176" t="n"/>
      <c r="GZR504" s="176" t="n"/>
      <c r="GZS504" s="176" t="n"/>
      <c r="GZT504" s="176" t="n"/>
      <c r="GZU504" s="176" t="n"/>
      <c r="GZV504" s="176" t="n"/>
      <c r="GZW504" s="176" t="n"/>
      <c r="GZX504" s="176" t="n"/>
      <c r="GZY504" s="176" t="n"/>
      <c r="GZZ504" s="176" t="n"/>
      <c r="HAA504" s="176" t="n"/>
      <c r="HAB504" s="176" t="n"/>
      <c r="HAC504" s="176" t="n"/>
      <c r="HAD504" s="176" t="n"/>
      <c r="HAE504" s="176" t="n"/>
      <c r="HAF504" s="176" t="n"/>
      <c r="HAG504" s="176" t="n"/>
      <c r="HAH504" s="176" t="n"/>
      <c r="HAI504" s="176" t="n"/>
      <c r="HAJ504" s="176" t="n"/>
      <c r="HAK504" s="176" t="n"/>
      <c r="HAL504" s="176" t="n"/>
      <c r="HAM504" s="176" t="n"/>
      <c r="HAN504" s="176" t="n"/>
      <c r="HAO504" s="176" t="n"/>
      <c r="HAP504" s="176" t="n"/>
      <c r="HAQ504" s="176" t="n"/>
      <c r="HAR504" s="176" t="n"/>
      <c r="HAS504" s="176" t="n"/>
      <c r="HAT504" s="176" t="n"/>
      <c r="HAU504" s="176" t="n"/>
      <c r="HAV504" s="176" t="n"/>
      <c r="HAW504" s="176" t="n"/>
      <c r="HAX504" s="176" t="n"/>
      <c r="HAY504" s="176" t="n"/>
      <c r="HAZ504" s="176" t="n"/>
      <c r="HBA504" s="176" t="n"/>
      <c r="HBB504" s="176" t="n"/>
      <c r="HBC504" s="176" t="n"/>
      <c r="HBD504" s="176" t="n"/>
      <c r="HBE504" s="176" t="n"/>
      <c r="HBF504" s="176" t="n"/>
      <c r="HBG504" s="176" t="n"/>
      <c r="HBH504" s="176" t="n"/>
      <c r="HBI504" s="176" t="n"/>
      <c r="HBJ504" s="176" t="n"/>
      <c r="HBK504" s="176" t="n"/>
      <c r="HBL504" s="176" t="n"/>
      <c r="HBM504" s="176" t="n"/>
      <c r="HBN504" s="176" t="n"/>
      <c r="HBO504" s="176" t="n"/>
      <c r="HBP504" s="176" t="n"/>
      <c r="HBQ504" s="176" t="n"/>
      <c r="HBR504" s="176" t="n"/>
      <c r="HBS504" s="176" t="n"/>
      <c r="HBT504" s="176" t="n"/>
      <c r="HBU504" s="176" t="n"/>
      <c r="HBV504" s="176" t="n"/>
      <c r="HBW504" s="176" t="n"/>
      <c r="HBX504" s="176" t="n"/>
      <c r="HBY504" s="176" t="n"/>
      <c r="HBZ504" s="176" t="n"/>
      <c r="HCA504" s="176" t="n"/>
      <c r="HCB504" s="176" t="n"/>
      <c r="HCC504" s="176" t="n"/>
      <c r="HCD504" s="176" t="n"/>
      <c r="HCE504" s="176" t="n"/>
      <c r="HCF504" s="176" t="n"/>
      <c r="HCG504" s="176" t="n"/>
      <c r="HCH504" s="176" t="n"/>
      <c r="HCI504" s="176" t="n"/>
      <c r="HCJ504" s="176" t="n"/>
      <c r="HCK504" s="176" t="n"/>
      <c r="HCL504" s="176" t="n"/>
      <c r="HCM504" s="176" t="n"/>
      <c r="HCN504" s="176" t="n"/>
      <c r="HCO504" s="176" t="n"/>
      <c r="HCP504" s="176" t="n"/>
      <c r="HCQ504" s="176" t="n"/>
      <c r="HCR504" s="176" t="n"/>
      <c r="HCS504" s="176" t="n"/>
      <c r="HCT504" s="176" t="n"/>
      <c r="HCU504" s="176" t="n"/>
      <c r="HCV504" s="176" t="n"/>
      <c r="HCW504" s="176" t="n"/>
      <c r="HCX504" s="176" t="n"/>
      <c r="HCY504" s="176" t="n"/>
      <c r="HCZ504" s="176" t="n"/>
      <c r="HDA504" s="176" t="n"/>
      <c r="HDB504" s="176" t="n"/>
      <c r="HDC504" s="176" t="n"/>
      <c r="HDD504" s="176" t="n"/>
      <c r="HDE504" s="176" t="n"/>
      <c r="HDF504" s="176" t="n"/>
      <c r="HDG504" s="176" t="n"/>
      <c r="HDH504" s="176" t="n"/>
      <c r="HDI504" s="176" t="n"/>
      <c r="HDJ504" s="176" t="n"/>
      <c r="HDK504" s="176" t="n"/>
      <c r="HDL504" s="176" t="n"/>
      <c r="HDM504" s="176" t="n"/>
      <c r="HDN504" s="176" t="n"/>
      <c r="HDO504" s="176" t="n"/>
      <c r="HDP504" s="176" t="n"/>
      <c r="HDQ504" s="176" t="n"/>
      <c r="HDR504" s="176" t="n"/>
      <c r="HDS504" s="176" t="n"/>
      <c r="HDT504" s="176" t="n"/>
      <c r="HDU504" s="176" t="n"/>
      <c r="HDV504" s="176" t="n"/>
      <c r="HDW504" s="176" t="n"/>
      <c r="HDX504" s="176" t="n"/>
      <c r="HDY504" s="176" t="n"/>
      <c r="HDZ504" s="176" t="n"/>
      <c r="HEA504" s="176" t="n"/>
      <c r="HEB504" s="176" t="n"/>
      <c r="HEC504" s="176" t="n"/>
      <c r="HED504" s="176" t="n"/>
      <c r="HEE504" s="176" t="n"/>
      <c r="HEF504" s="176" t="n"/>
      <c r="HEG504" s="176" t="n"/>
      <c r="HEH504" s="176" t="n"/>
      <c r="HEI504" s="176" t="n"/>
      <c r="HEJ504" s="176" t="n"/>
      <c r="HEK504" s="176" t="n"/>
      <c r="HEL504" s="176" t="n"/>
      <c r="HEM504" s="176" t="n"/>
      <c r="HEN504" s="176" t="n"/>
      <c r="HEO504" s="176" t="n"/>
      <c r="HEP504" s="176" t="n"/>
      <c r="HEQ504" s="176" t="n"/>
      <c r="HER504" s="176" t="n"/>
      <c r="HES504" s="176" t="n"/>
      <c r="HET504" s="176" t="n"/>
      <c r="HEU504" s="176" t="n"/>
      <c r="HEV504" s="176" t="n"/>
      <c r="HEW504" s="176" t="n"/>
      <c r="HEX504" s="176" t="n"/>
      <c r="HEY504" s="176" t="n"/>
      <c r="HEZ504" s="176" t="n"/>
      <c r="HFA504" s="176" t="n"/>
      <c r="HFB504" s="176" t="n"/>
      <c r="HFC504" s="176" t="n"/>
      <c r="HFD504" s="176" t="n"/>
      <c r="HFE504" s="176" t="n"/>
      <c r="HFF504" s="176" t="n"/>
      <c r="HFG504" s="176" t="n"/>
      <c r="HFH504" s="176" t="n"/>
      <c r="HFI504" s="176" t="n"/>
      <c r="HFJ504" s="176" t="n"/>
      <c r="HFK504" s="176" t="n"/>
      <c r="HFL504" s="176" t="n"/>
      <c r="HFM504" s="176" t="n"/>
      <c r="HFN504" s="176" t="n"/>
      <c r="HFO504" s="176" t="n"/>
      <c r="HFP504" s="176" t="n"/>
      <c r="HFQ504" s="176" t="n"/>
      <c r="HFR504" s="176" t="n"/>
      <c r="HFS504" s="176" t="n"/>
      <c r="HFT504" s="176" t="n"/>
      <c r="HFU504" s="176" t="n"/>
      <c r="HFV504" s="176" t="n"/>
      <c r="HFW504" s="176" t="n"/>
      <c r="HFX504" s="176" t="n"/>
      <c r="HFY504" s="176" t="n"/>
      <c r="HFZ504" s="176" t="n"/>
      <c r="HGA504" s="176" t="n"/>
      <c r="HGB504" s="176" t="n"/>
      <c r="HGC504" s="176" t="n"/>
      <c r="HGD504" s="176" t="n"/>
      <c r="HGE504" s="176" t="n"/>
      <c r="HGF504" s="176" t="n"/>
      <c r="HGG504" s="176" t="n"/>
      <c r="HGH504" s="176" t="n"/>
      <c r="HGI504" s="176" t="n"/>
      <c r="HGJ504" s="176" t="n"/>
      <c r="HGK504" s="176" t="n"/>
      <c r="HGL504" s="176" t="n"/>
      <c r="HGM504" s="176" t="n"/>
      <c r="HGN504" s="176" t="n"/>
      <c r="HGO504" s="176" t="n"/>
      <c r="HGP504" s="176" t="n"/>
      <c r="HGQ504" s="176" t="n"/>
      <c r="HGR504" s="176" t="n"/>
      <c r="HGS504" s="176" t="n"/>
      <c r="HGT504" s="176" t="n"/>
      <c r="HGU504" s="176" t="n"/>
      <c r="HGV504" s="176" t="n"/>
      <c r="HGW504" s="176" t="n"/>
      <c r="HGX504" s="176" t="n"/>
      <c r="HGY504" s="176" t="n"/>
      <c r="HGZ504" s="176" t="n"/>
      <c r="HHA504" s="176" t="n"/>
      <c r="HHB504" s="176" t="n"/>
      <c r="HHC504" s="176" t="n"/>
      <c r="HHD504" s="176" t="n"/>
      <c r="HHE504" s="176" t="n"/>
      <c r="HHF504" s="176" t="n"/>
      <c r="HHG504" s="176" t="n"/>
      <c r="HHH504" s="176" t="n"/>
      <c r="HHI504" s="176" t="n"/>
      <c r="HHJ504" s="176" t="n"/>
      <c r="HHK504" s="176" t="n"/>
      <c r="HHL504" s="176" t="n"/>
      <c r="HHM504" s="176" t="n"/>
      <c r="HHN504" s="176" t="n"/>
      <c r="HHO504" s="176" t="n"/>
      <c r="HHP504" s="176" t="n"/>
      <c r="HHQ504" s="176" t="n"/>
      <c r="HHR504" s="176" t="n"/>
      <c r="HHS504" s="176" t="n"/>
      <c r="HHT504" s="176" t="n"/>
      <c r="HHU504" s="176" t="n"/>
      <c r="HHV504" s="176" t="n"/>
      <c r="HHW504" s="176" t="n"/>
      <c r="HHX504" s="176" t="n"/>
      <c r="HHY504" s="176" t="n"/>
      <c r="HHZ504" s="176" t="n"/>
      <c r="HIA504" s="176" t="n"/>
      <c r="HIB504" s="176" t="n"/>
      <c r="HIC504" s="176" t="n"/>
      <c r="HID504" s="176" t="n"/>
      <c r="HIE504" s="176" t="n"/>
      <c r="HIF504" s="176" t="n"/>
      <c r="HIG504" s="176" t="n"/>
      <c r="HIH504" s="176" t="n"/>
      <c r="HII504" s="176" t="n"/>
      <c r="HIJ504" s="176" t="n"/>
      <c r="HIK504" s="176" t="n"/>
      <c r="HIL504" s="176" t="n"/>
      <c r="HIM504" s="176" t="n"/>
      <c r="HIN504" s="176" t="n"/>
      <c r="HIO504" s="176" t="n"/>
      <c r="HIP504" s="176" t="n"/>
      <c r="HIQ504" s="176" t="n"/>
      <c r="HIR504" s="176" t="n"/>
      <c r="HIS504" s="176" t="n"/>
      <c r="HIT504" s="176" t="n"/>
      <c r="HIU504" s="176" t="n"/>
      <c r="HIV504" s="176" t="n"/>
      <c r="HIW504" s="176" t="n"/>
      <c r="HIX504" s="176" t="n"/>
      <c r="HIY504" s="176" t="n"/>
      <c r="HIZ504" s="176" t="n"/>
      <c r="HJA504" s="176" t="n"/>
      <c r="HJB504" s="176" t="n"/>
      <c r="HJC504" s="176" t="n"/>
      <c r="HJD504" s="176" t="n"/>
      <c r="HJE504" s="176" t="n"/>
      <c r="HJF504" s="176" t="n"/>
      <c r="HJG504" s="176" t="n"/>
      <c r="HJH504" s="176" t="n"/>
      <c r="HJI504" s="176" t="n"/>
      <c r="HJJ504" s="176" t="n"/>
      <c r="HJK504" s="176" t="n"/>
      <c r="HJL504" s="176" t="n"/>
      <c r="HJM504" s="176" t="n"/>
      <c r="HJN504" s="176" t="n"/>
      <c r="HJO504" s="176" t="n"/>
      <c r="HJP504" s="176" t="n"/>
      <c r="HJQ504" s="176" t="n"/>
      <c r="HJR504" s="176" t="n"/>
      <c r="HJS504" s="176" t="n"/>
      <c r="HJT504" s="176" t="n"/>
      <c r="HJU504" s="176" t="n"/>
      <c r="HJV504" s="176" t="n"/>
      <c r="HJW504" s="176" t="n"/>
      <c r="HJX504" s="176" t="n"/>
      <c r="HJY504" s="176" t="n"/>
      <c r="HJZ504" s="176" t="n"/>
      <c r="HKA504" s="176" t="n"/>
      <c r="HKB504" s="176" t="n"/>
      <c r="HKC504" s="176" t="n"/>
      <c r="HKD504" s="176" t="n"/>
      <c r="HKE504" s="176" t="n"/>
      <c r="HKF504" s="176" t="n"/>
      <c r="HKG504" s="176" t="n"/>
      <c r="HKH504" s="176" t="n"/>
      <c r="HKI504" s="176" t="n"/>
      <c r="HKJ504" s="176" t="n"/>
      <c r="HKK504" s="176" t="n"/>
      <c r="HKL504" s="176" t="n"/>
      <c r="HKM504" s="176" t="n"/>
      <c r="HKN504" s="176" t="n"/>
      <c r="HKO504" s="176" t="n"/>
      <c r="HKP504" s="176" t="n"/>
      <c r="HKQ504" s="176" t="n"/>
      <c r="HKR504" s="176" t="n"/>
      <c r="HKS504" s="176" t="n"/>
      <c r="HKT504" s="176" t="n"/>
      <c r="HKU504" s="176" t="n"/>
      <c r="HKV504" s="176" t="n"/>
      <c r="HKW504" s="176" t="n"/>
      <c r="HKX504" s="176" t="n"/>
      <c r="HKY504" s="176" t="n"/>
      <c r="HKZ504" s="176" t="n"/>
      <c r="HLA504" s="176" t="n"/>
      <c r="HLB504" s="176" t="n"/>
      <c r="HLC504" s="176" t="n"/>
      <c r="HLD504" s="176" t="n"/>
      <c r="HLE504" s="176" t="n"/>
      <c r="HLF504" s="176" t="n"/>
      <c r="HLG504" s="176" t="n"/>
      <c r="HLH504" s="176" t="n"/>
      <c r="HLI504" s="176" t="n"/>
      <c r="HLJ504" s="176" t="n"/>
      <c r="HLK504" s="176" t="n"/>
      <c r="HLL504" s="176" t="n"/>
      <c r="HLM504" s="176" t="n"/>
      <c r="HLN504" s="176" t="n"/>
      <c r="HLO504" s="176" t="n"/>
      <c r="HLP504" s="176" t="n"/>
      <c r="HLQ504" s="176" t="n"/>
      <c r="HLR504" s="176" t="n"/>
      <c r="HLS504" s="176" t="n"/>
      <c r="HLT504" s="176" t="n"/>
      <c r="HLU504" s="176" t="n"/>
      <c r="HLV504" s="176" t="n"/>
      <c r="HLW504" s="176" t="n"/>
      <c r="HLX504" s="176" t="n"/>
      <c r="HLY504" s="176" t="n"/>
      <c r="HLZ504" s="176" t="n"/>
      <c r="HMA504" s="176" t="n"/>
      <c r="HMB504" s="176" t="n"/>
      <c r="HMC504" s="176" t="n"/>
      <c r="HMD504" s="176" t="n"/>
      <c r="HME504" s="176" t="n"/>
      <c r="HMF504" s="176" t="n"/>
      <c r="HMG504" s="176" t="n"/>
      <c r="HMH504" s="176" t="n"/>
      <c r="HMI504" s="176" t="n"/>
      <c r="HMJ504" s="176" t="n"/>
      <c r="HMK504" s="176" t="n"/>
      <c r="HML504" s="176" t="n"/>
      <c r="HMM504" s="176" t="n"/>
      <c r="HMN504" s="176" t="n"/>
      <c r="HMO504" s="176" t="n"/>
      <c r="HMP504" s="176" t="n"/>
      <c r="HMQ504" s="176" t="n"/>
      <c r="HMR504" s="176" t="n"/>
      <c r="HMS504" s="176" t="n"/>
      <c r="HMT504" s="176" t="n"/>
      <c r="HMU504" s="176" t="n"/>
      <c r="HMV504" s="176" t="n"/>
      <c r="HMW504" s="176" t="n"/>
      <c r="HMX504" s="176" t="n"/>
      <c r="HMY504" s="176" t="n"/>
      <c r="HMZ504" s="176" t="n"/>
      <c r="HNA504" s="176" t="n"/>
      <c r="HNB504" s="176" t="n"/>
      <c r="HNC504" s="176" t="n"/>
      <c r="HND504" s="176" t="n"/>
      <c r="HNE504" s="176" t="n"/>
      <c r="HNF504" s="176" t="n"/>
      <c r="HNG504" s="176" t="n"/>
      <c r="HNH504" s="176" t="n"/>
      <c r="HNI504" s="176" t="n"/>
      <c r="HNJ504" s="176" t="n"/>
      <c r="HNK504" s="176" t="n"/>
      <c r="HNL504" s="176" t="n"/>
      <c r="HNM504" s="176" t="n"/>
      <c r="HNN504" s="176" t="n"/>
      <c r="HNO504" s="176" t="n"/>
      <c r="HNP504" s="176" t="n"/>
      <c r="HNQ504" s="176" t="n"/>
      <c r="HNR504" s="176" t="n"/>
      <c r="HNS504" s="176" t="n"/>
      <c r="HNT504" s="176" t="n"/>
      <c r="HNU504" s="176" t="n"/>
      <c r="HNV504" s="176" t="n"/>
      <c r="HNW504" s="176" t="n"/>
      <c r="HNX504" s="176" t="n"/>
      <c r="HNY504" s="176" t="n"/>
      <c r="HNZ504" s="176" t="n"/>
      <c r="HOA504" s="176" t="n"/>
      <c r="HOB504" s="176" t="n"/>
      <c r="HOC504" s="176" t="n"/>
      <c r="HOD504" s="176" t="n"/>
      <c r="HOE504" s="176" t="n"/>
      <c r="HOF504" s="176" t="n"/>
      <c r="HOG504" s="176" t="n"/>
      <c r="HOH504" s="176" t="n"/>
      <c r="HOI504" s="176" t="n"/>
      <c r="HOJ504" s="176" t="n"/>
      <c r="HOK504" s="176" t="n"/>
      <c r="HOL504" s="176" t="n"/>
      <c r="HOM504" s="176" t="n"/>
      <c r="HON504" s="176" t="n"/>
      <c r="HOO504" s="176" t="n"/>
      <c r="HOP504" s="176" t="n"/>
      <c r="HOQ504" s="176" t="n"/>
      <c r="HOR504" s="176" t="n"/>
      <c r="HOS504" s="176" t="n"/>
      <c r="HOT504" s="176" t="n"/>
      <c r="HOU504" s="176" t="n"/>
      <c r="HOV504" s="176" t="n"/>
      <c r="HOW504" s="176" t="n"/>
      <c r="HOX504" s="176" t="n"/>
      <c r="HOY504" s="176" t="n"/>
      <c r="HOZ504" s="176" t="n"/>
      <c r="HPA504" s="176" t="n"/>
      <c r="HPB504" s="176" t="n"/>
      <c r="HPC504" s="176" t="n"/>
      <c r="HPD504" s="176" t="n"/>
      <c r="HPE504" s="176" t="n"/>
      <c r="HPF504" s="176" t="n"/>
      <c r="HPG504" s="176" t="n"/>
      <c r="HPH504" s="176" t="n"/>
      <c r="HPI504" s="176" t="n"/>
      <c r="HPJ504" s="176" t="n"/>
      <c r="HPK504" s="176" t="n"/>
      <c r="HPL504" s="176" t="n"/>
      <c r="HPM504" s="176" t="n"/>
      <c r="HPN504" s="176" t="n"/>
      <c r="HPO504" s="176" t="n"/>
      <c r="HPP504" s="176" t="n"/>
      <c r="HPQ504" s="176" t="n"/>
      <c r="HPR504" s="176" t="n"/>
      <c r="HPS504" s="176" t="n"/>
      <c r="HPT504" s="176" t="n"/>
      <c r="HPU504" s="176" t="n"/>
      <c r="HPV504" s="176" t="n"/>
      <c r="HPW504" s="176" t="n"/>
      <c r="HPX504" s="176" t="n"/>
      <c r="HPY504" s="176" t="n"/>
      <c r="HPZ504" s="176" t="n"/>
      <c r="HQA504" s="176" t="n"/>
      <c r="HQB504" s="176" t="n"/>
      <c r="HQC504" s="176" t="n"/>
      <c r="HQD504" s="176" t="n"/>
      <c r="HQE504" s="176" t="n"/>
      <c r="HQF504" s="176" t="n"/>
      <c r="HQG504" s="176" t="n"/>
      <c r="HQH504" s="176" t="n"/>
      <c r="HQI504" s="176" t="n"/>
      <c r="HQJ504" s="176" t="n"/>
      <c r="HQK504" s="176" t="n"/>
      <c r="HQL504" s="176" t="n"/>
      <c r="HQM504" s="176" t="n"/>
      <c r="HQN504" s="176" t="n"/>
      <c r="HQO504" s="176" t="n"/>
      <c r="HQP504" s="176" t="n"/>
      <c r="HQQ504" s="176" t="n"/>
      <c r="HQR504" s="176" t="n"/>
      <c r="HQS504" s="176" t="n"/>
      <c r="HQT504" s="176" t="n"/>
      <c r="HQU504" s="176" t="n"/>
      <c r="HQV504" s="176" t="n"/>
      <c r="HQW504" s="176" t="n"/>
      <c r="HQX504" s="176" t="n"/>
      <c r="HQY504" s="176" t="n"/>
      <c r="HQZ504" s="176" t="n"/>
      <c r="HRA504" s="176" t="n"/>
      <c r="HRB504" s="176" t="n"/>
      <c r="HRC504" s="176" t="n"/>
      <c r="HRD504" s="176" t="n"/>
      <c r="HRE504" s="176" t="n"/>
      <c r="HRF504" s="176" t="n"/>
      <c r="HRG504" s="176" t="n"/>
      <c r="HRH504" s="176" t="n"/>
      <c r="HRI504" s="176" t="n"/>
      <c r="HRJ504" s="176" t="n"/>
      <c r="HRK504" s="176" t="n"/>
      <c r="HRL504" s="176" t="n"/>
      <c r="HRM504" s="176" t="n"/>
      <c r="HRN504" s="176" t="n"/>
      <c r="HRO504" s="176" t="n"/>
      <c r="HRP504" s="176" t="n"/>
      <c r="HRQ504" s="176" t="n"/>
      <c r="HRR504" s="176" t="n"/>
      <c r="HRS504" s="176" t="n"/>
      <c r="HRT504" s="176" t="n"/>
      <c r="HRU504" s="176" t="n"/>
      <c r="HRV504" s="176" t="n"/>
      <c r="HRW504" s="176" t="n"/>
      <c r="HRX504" s="176" t="n"/>
      <c r="HRY504" s="176" t="n"/>
      <c r="HRZ504" s="176" t="n"/>
      <c r="HSA504" s="176" t="n"/>
      <c r="HSB504" s="176" t="n"/>
      <c r="HSC504" s="176" t="n"/>
      <c r="HSD504" s="176" t="n"/>
      <c r="HSE504" s="176" t="n"/>
      <c r="HSF504" s="176" t="n"/>
      <c r="HSG504" s="176" t="n"/>
      <c r="HSH504" s="176" t="n"/>
      <c r="HSI504" s="176" t="n"/>
      <c r="HSJ504" s="176" t="n"/>
      <c r="HSK504" s="176" t="n"/>
      <c r="HSL504" s="176" t="n"/>
      <c r="HSM504" s="176" t="n"/>
      <c r="HSN504" s="176" t="n"/>
      <c r="HSO504" s="176" t="n"/>
      <c r="HSP504" s="176" t="n"/>
      <c r="HSQ504" s="176" t="n"/>
      <c r="HSR504" s="176" t="n"/>
      <c r="HSS504" s="176" t="n"/>
      <c r="HST504" s="176" t="n"/>
      <c r="HSU504" s="176" t="n"/>
      <c r="HSV504" s="176" t="n"/>
      <c r="HSW504" s="176" t="n"/>
      <c r="HSX504" s="176" t="n"/>
      <c r="HSY504" s="176" t="n"/>
      <c r="HSZ504" s="176" t="n"/>
      <c r="HTA504" s="176" t="n"/>
      <c r="HTB504" s="176" t="n"/>
      <c r="HTC504" s="176" t="n"/>
      <c r="HTD504" s="176" t="n"/>
      <c r="HTE504" s="176" t="n"/>
      <c r="HTF504" s="176" t="n"/>
      <c r="HTG504" s="176" t="n"/>
      <c r="HTH504" s="176" t="n"/>
      <c r="HTI504" s="176" t="n"/>
      <c r="HTJ504" s="176" t="n"/>
      <c r="HTK504" s="176" t="n"/>
      <c r="HTL504" s="176" t="n"/>
      <c r="HTM504" s="176" t="n"/>
      <c r="HTN504" s="176" t="n"/>
      <c r="HTO504" s="176" t="n"/>
      <c r="HTP504" s="176" t="n"/>
      <c r="HTQ504" s="176" t="n"/>
      <c r="HTR504" s="176" t="n"/>
      <c r="HTS504" s="176" t="n"/>
      <c r="HTT504" s="176" t="n"/>
      <c r="HTU504" s="176" t="n"/>
      <c r="HTV504" s="176" t="n"/>
      <c r="HTW504" s="176" t="n"/>
      <c r="HTX504" s="176" t="n"/>
      <c r="HTY504" s="176" t="n"/>
      <c r="HTZ504" s="176" t="n"/>
      <c r="HUA504" s="176" t="n"/>
      <c r="HUB504" s="176" t="n"/>
      <c r="HUC504" s="176" t="n"/>
      <c r="HUD504" s="176" t="n"/>
      <c r="HUE504" s="176" t="n"/>
      <c r="HUF504" s="176" t="n"/>
      <c r="HUG504" s="176" t="n"/>
      <c r="HUH504" s="176" t="n"/>
      <c r="HUI504" s="176" t="n"/>
      <c r="HUJ504" s="176" t="n"/>
      <c r="HUK504" s="176" t="n"/>
      <c r="HUL504" s="176" t="n"/>
      <c r="HUM504" s="176" t="n"/>
      <c r="HUN504" s="176" t="n"/>
      <c r="HUO504" s="176" t="n"/>
      <c r="HUP504" s="176" t="n"/>
      <c r="HUQ504" s="176" t="n"/>
      <c r="HUR504" s="176" t="n"/>
      <c r="HUS504" s="176" t="n"/>
      <c r="HUT504" s="176" t="n"/>
      <c r="HUU504" s="176" t="n"/>
      <c r="HUV504" s="176" t="n"/>
      <c r="HUW504" s="176" t="n"/>
      <c r="HUX504" s="176" t="n"/>
      <c r="HUY504" s="176" t="n"/>
      <c r="HUZ504" s="176" t="n"/>
      <c r="HVA504" s="176" t="n"/>
      <c r="HVB504" s="176" t="n"/>
      <c r="HVC504" s="176" t="n"/>
      <c r="HVD504" s="176" t="n"/>
      <c r="HVE504" s="176" t="n"/>
      <c r="HVF504" s="176" t="n"/>
      <c r="HVG504" s="176" t="n"/>
      <c r="HVH504" s="176" t="n"/>
      <c r="HVI504" s="176" t="n"/>
      <c r="HVJ504" s="176" t="n"/>
      <c r="HVK504" s="176" t="n"/>
      <c r="HVL504" s="176" t="n"/>
      <c r="HVM504" s="176" t="n"/>
      <c r="HVN504" s="176" t="n"/>
      <c r="HVO504" s="176" t="n"/>
      <c r="HVP504" s="176" t="n"/>
      <c r="HVQ504" s="176" t="n"/>
      <c r="HVR504" s="176" t="n"/>
      <c r="HVS504" s="176" t="n"/>
      <c r="HVT504" s="176" t="n"/>
      <c r="HVU504" s="176" t="n"/>
      <c r="HVV504" s="176" t="n"/>
      <c r="HVW504" s="176" t="n"/>
      <c r="HVX504" s="176" t="n"/>
      <c r="HVY504" s="176" t="n"/>
      <c r="HVZ504" s="176" t="n"/>
      <c r="HWA504" s="176" t="n"/>
      <c r="HWB504" s="176" t="n"/>
      <c r="HWC504" s="176" t="n"/>
      <c r="HWD504" s="176" t="n"/>
      <c r="HWE504" s="176" t="n"/>
      <c r="HWF504" s="176" t="n"/>
      <c r="HWG504" s="176" t="n"/>
      <c r="HWH504" s="176" t="n"/>
      <c r="HWI504" s="176" t="n"/>
      <c r="HWJ504" s="176" t="n"/>
      <c r="HWK504" s="176" t="n"/>
      <c r="HWL504" s="176" t="n"/>
      <c r="HWM504" s="176" t="n"/>
      <c r="HWN504" s="176" t="n"/>
      <c r="HWO504" s="176" t="n"/>
      <c r="HWP504" s="176" t="n"/>
      <c r="HWQ504" s="176" t="n"/>
      <c r="HWR504" s="176" t="n"/>
      <c r="HWS504" s="176" t="n"/>
      <c r="HWT504" s="176" t="n"/>
      <c r="HWU504" s="176" t="n"/>
      <c r="HWV504" s="176" t="n"/>
      <c r="HWW504" s="176" t="n"/>
      <c r="HWX504" s="176" t="n"/>
      <c r="HWY504" s="176" t="n"/>
      <c r="HWZ504" s="176" t="n"/>
      <c r="HXA504" s="176" t="n"/>
      <c r="HXB504" s="176" t="n"/>
      <c r="HXC504" s="176" t="n"/>
      <c r="HXD504" s="176" t="n"/>
      <c r="HXE504" s="176" t="n"/>
      <c r="HXF504" s="176" t="n"/>
      <c r="HXG504" s="176" t="n"/>
      <c r="HXH504" s="176" t="n"/>
      <c r="HXI504" s="176" t="n"/>
      <c r="HXJ504" s="176" t="n"/>
      <c r="HXK504" s="176" t="n"/>
      <c r="HXL504" s="176" t="n"/>
      <c r="HXM504" s="176" t="n"/>
      <c r="HXN504" s="176" t="n"/>
      <c r="HXO504" s="176" t="n"/>
      <c r="HXP504" s="176" t="n"/>
      <c r="HXQ504" s="176" t="n"/>
      <c r="HXR504" s="176" t="n"/>
      <c r="HXS504" s="176" t="n"/>
      <c r="HXT504" s="176" t="n"/>
      <c r="HXU504" s="176" t="n"/>
      <c r="HXV504" s="176" t="n"/>
      <c r="HXW504" s="176" t="n"/>
      <c r="HXX504" s="176" t="n"/>
      <c r="HXY504" s="176" t="n"/>
      <c r="HXZ504" s="176" t="n"/>
      <c r="HYA504" s="176" t="n"/>
      <c r="HYB504" s="176" t="n"/>
      <c r="HYC504" s="176" t="n"/>
      <c r="HYD504" s="176" t="n"/>
      <c r="HYE504" s="176" t="n"/>
      <c r="HYF504" s="176" t="n"/>
      <c r="HYG504" s="176" t="n"/>
      <c r="HYH504" s="176" t="n"/>
      <c r="HYI504" s="176" t="n"/>
      <c r="HYJ504" s="176" t="n"/>
      <c r="HYK504" s="176" t="n"/>
      <c r="HYL504" s="176" t="n"/>
      <c r="HYM504" s="176" t="n"/>
      <c r="HYN504" s="176" t="n"/>
      <c r="HYO504" s="176" t="n"/>
      <c r="HYP504" s="176" t="n"/>
      <c r="HYQ504" s="176" t="n"/>
      <c r="HYR504" s="176" t="n"/>
      <c r="HYS504" s="176" t="n"/>
      <c r="HYT504" s="176" t="n"/>
      <c r="HYU504" s="176" t="n"/>
      <c r="HYV504" s="176" t="n"/>
      <c r="HYW504" s="176" t="n"/>
      <c r="HYX504" s="176" t="n"/>
      <c r="HYY504" s="176" t="n"/>
      <c r="HYZ504" s="176" t="n"/>
      <c r="HZA504" s="176" t="n"/>
      <c r="HZB504" s="176" t="n"/>
      <c r="HZC504" s="176" t="n"/>
      <c r="HZD504" s="176" t="n"/>
      <c r="HZE504" s="176" t="n"/>
      <c r="HZF504" s="176" t="n"/>
      <c r="HZG504" s="176" t="n"/>
      <c r="HZH504" s="176" t="n"/>
      <c r="HZI504" s="176" t="n"/>
      <c r="HZJ504" s="176" t="n"/>
      <c r="HZK504" s="176" t="n"/>
      <c r="HZL504" s="176" t="n"/>
      <c r="HZM504" s="176" t="n"/>
      <c r="HZN504" s="176" t="n"/>
      <c r="HZO504" s="176" t="n"/>
      <c r="HZP504" s="176" t="n"/>
      <c r="HZQ504" s="176" t="n"/>
      <c r="HZR504" s="176" t="n"/>
      <c r="HZS504" s="176" t="n"/>
      <c r="HZT504" s="176" t="n"/>
      <c r="HZU504" s="176" t="n"/>
      <c r="HZV504" s="176" t="n"/>
      <c r="HZW504" s="176" t="n"/>
      <c r="HZX504" s="176" t="n"/>
      <c r="HZY504" s="176" t="n"/>
      <c r="HZZ504" s="176" t="n"/>
      <c r="IAA504" s="176" t="n"/>
      <c r="IAB504" s="176" t="n"/>
      <c r="IAC504" s="176" t="n"/>
      <c r="IAD504" s="176" t="n"/>
      <c r="IAE504" s="176" t="n"/>
      <c r="IAF504" s="176" t="n"/>
      <c r="IAG504" s="176" t="n"/>
      <c r="IAH504" s="176" t="n"/>
      <c r="IAI504" s="176" t="n"/>
      <c r="IAJ504" s="176" t="n"/>
      <c r="IAK504" s="176" t="n"/>
      <c r="IAL504" s="176" t="n"/>
      <c r="IAM504" s="176" t="n"/>
      <c r="IAN504" s="176" t="n"/>
      <c r="IAO504" s="176" t="n"/>
      <c r="IAP504" s="176" t="n"/>
      <c r="IAQ504" s="176" t="n"/>
      <c r="IAR504" s="176" t="n"/>
      <c r="IAS504" s="176" t="n"/>
      <c r="IAT504" s="176" t="n"/>
      <c r="IAU504" s="176" t="n"/>
      <c r="IAV504" s="176" t="n"/>
      <c r="IAW504" s="176" t="n"/>
      <c r="IAX504" s="176" t="n"/>
      <c r="IAY504" s="176" t="n"/>
      <c r="IAZ504" s="176" t="n"/>
      <c r="IBA504" s="176" t="n"/>
      <c r="IBB504" s="176" t="n"/>
      <c r="IBC504" s="176" t="n"/>
      <c r="IBD504" s="176" t="n"/>
      <c r="IBE504" s="176" t="n"/>
      <c r="IBF504" s="176" t="n"/>
      <c r="IBG504" s="176" t="n"/>
      <c r="IBH504" s="176" t="n"/>
      <c r="IBI504" s="176" t="n"/>
      <c r="IBJ504" s="176" t="n"/>
      <c r="IBK504" s="176" t="n"/>
      <c r="IBL504" s="176" t="n"/>
      <c r="IBM504" s="176" t="n"/>
      <c r="IBN504" s="176" t="n"/>
      <c r="IBO504" s="176" t="n"/>
      <c r="IBP504" s="176" t="n"/>
      <c r="IBQ504" s="176" t="n"/>
      <c r="IBR504" s="176" t="n"/>
      <c r="IBS504" s="176" t="n"/>
      <c r="IBT504" s="176" t="n"/>
      <c r="IBU504" s="176" t="n"/>
      <c r="IBV504" s="176" t="n"/>
      <c r="IBW504" s="176" t="n"/>
      <c r="IBX504" s="176" t="n"/>
      <c r="IBY504" s="176" t="n"/>
      <c r="IBZ504" s="176" t="n"/>
      <c r="ICA504" s="176" t="n"/>
      <c r="ICB504" s="176" t="n"/>
      <c r="ICC504" s="176" t="n"/>
      <c r="ICD504" s="176" t="n"/>
      <c r="ICE504" s="176" t="n"/>
      <c r="ICF504" s="176" t="n"/>
      <c r="ICG504" s="176" t="n"/>
      <c r="ICH504" s="176" t="n"/>
      <c r="ICI504" s="176" t="n"/>
      <c r="ICJ504" s="176" t="n"/>
      <c r="ICK504" s="176" t="n"/>
      <c r="ICL504" s="176" t="n"/>
      <c r="ICM504" s="176" t="n"/>
      <c r="ICN504" s="176" t="n"/>
      <c r="ICO504" s="176" t="n"/>
      <c r="ICP504" s="176" t="n"/>
      <c r="ICQ504" s="176" t="n"/>
      <c r="ICR504" s="176" t="n"/>
      <c r="ICS504" s="176" t="n"/>
      <c r="ICT504" s="176" t="n"/>
      <c r="ICU504" s="176" t="n"/>
      <c r="ICV504" s="176" t="n"/>
      <c r="ICW504" s="176" t="n"/>
      <c r="ICX504" s="176" t="n"/>
      <c r="ICY504" s="176" t="n"/>
      <c r="ICZ504" s="176" t="n"/>
      <c r="IDA504" s="176" t="n"/>
      <c r="IDB504" s="176" t="n"/>
      <c r="IDC504" s="176" t="n"/>
      <c r="IDD504" s="176" t="n"/>
      <c r="IDE504" s="176" t="n"/>
      <c r="IDF504" s="176" t="n"/>
      <c r="IDG504" s="176" t="n"/>
      <c r="IDH504" s="176" t="n"/>
      <c r="IDI504" s="176" t="n"/>
      <c r="IDJ504" s="176" t="n"/>
      <c r="IDK504" s="176" t="n"/>
      <c r="IDL504" s="176" t="n"/>
      <c r="IDM504" s="176" t="n"/>
      <c r="IDN504" s="176" t="n"/>
      <c r="IDO504" s="176" t="n"/>
      <c r="IDP504" s="176" t="n"/>
      <c r="IDQ504" s="176" t="n"/>
      <c r="IDR504" s="176" t="n"/>
      <c r="IDS504" s="176" t="n"/>
      <c r="IDT504" s="176" t="n"/>
      <c r="IDU504" s="176" t="n"/>
      <c r="IDV504" s="176" t="n"/>
      <c r="IDW504" s="176" t="n"/>
      <c r="IDX504" s="176" t="n"/>
      <c r="IDY504" s="176" t="n"/>
      <c r="IDZ504" s="176" t="n"/>
      <c r="IEA504" s="176" t="n"/>
      <c r="IEB504" s="176" t="n"/>
      <c r="IEC504" s="176" t="n"/>
      <c r="IED504" s="176" t="n"/>
      <c r="IEE504" s="176" t="n"/>
      <c r="IEF504" s="176" t="n"/>
      <c r="IEG504" s="176" t="n"/>
      <c r="IEH504" s="176" t="n"/>
      <c r="IEI504" s="176" t="n"/>
      <c r="IEJ504" s="176" t="n"/>
      <c r="IEK504" s="176" t="n"/>
      <c r="IEL504" s="176" t="n"/>
      <c r="IEM504" s="176" t="n"/>
      <c r="IEN504" s="176" t="n"/>
      <c r="IEO504" s="176" t="n"/>
      <c r="IEP504" s="176" t="n"/>
      <c r="IEQ504" s="176" t="n"/>
      <c r="IER504" s="176" t="n"/>
      <c r="IES504" s="176" t="n"/>
      <c r="IET504" s="176" t="n"/>
      <c r="IEU504" s="176" t="n"/>
      <c r="IEV504" s="176" t="n"/>
      <c r="IEW504" s="176" t="n"/>
      <c r="IEX504" s="176" t="n"/>
      <c r="IEY504" s="176" t="n"/>
      <c r="IEZ504" s="176" t="n"/>
      <c r="IFA504" s="176" t="n"/>
      <c r="IFB504" s="176" t="n"/>
      <c r="IFC504" s="176" t="n"/>
      <c r="IFD504" s="176" t="n"/>
      <c r="IFE504" s="176" t="n"/>
      <c r="IFF504" s="176" t="n"/>
      <c r="IFG504" s="176" t="n"/>
      <c r="IFH504" s="176" t="n"/>
      <c r="IFI504" s="176" t="n"/>
      <c r="IFJ504" s="176" t="n"/>
      <c r="IFK504" s="176" t="n"/>
      <c r="IFL504" s="176" t="n"/>
      <c r="IFM504" s="176" t="n"/>
      <c r="IFN504" s="176" t="n"/>
      <c r="IFO504" s="176" t="n"/>
      <c r="IFP504" s="176" t="n"/>
      <c r="IFQ504" s="176" t="n"/>
      <c r="IFR504" s="176" t="n"/>
      <c r="IFS504" s="176" t="n"/>
      <c r="IFT504" s="176" t="n"/>
      <c r="IFU504" s="176" t="n"/>
      <c r="IFV504" s="176" t="n"/>
      <c r="IFW504" s="176" t="n"/>
      <c r="IFX504" s="176" t="n"/>
      <c r="IFY504" s="176" t="n"/>
      <c r="IFZ504" s="176" t="n"/>
      <c r="IGA504" s="176" t="n"/>
      <c r="IGB504" s="176" t="n"/>
      <c r="IGC504" s="176" t="n"/>
      <c r="IGD504" s="176" t="n"/>
      <c r="IGE504" s="176" t="n"/>
      <c r="IGF504" s="176" t="n"/>
      <c r="IGG504" s="176" t="n"/>
      <c r="IGH504" s="176" t="n"/>
      <c r="IGI504" s="176" t="n"/>
      <c r="IGJ504" s="176" t="n"/>
      <c r="IGK504" s="176" t="n"/>
      <c r="IGL504" s="176" t="n"/>
      <c r="IGM504" s="176" t="n"/>
      <c r="IGN504" s="176" t="n"/>
      <c r="IGO504" s="176" t="n"/>
      <c r="IGP504" s="176" t="n"/>
      <c r="IGQ504" s="176" t="n"/>
      <c r="IGR504" s="176" t="n"/>
      <c r="IGS504" s="176" t="n"/>
      <c r="IGT504" s="176" t="n"/>
      <c r="IGU504" s="176" t="n"/>
      <c r="IGV504" s="176" t="n"/>
      <c r="IGW504" s="176" t="n"/>
      <c r="IGX504" s="176" t="n"/>
      <c r="IGY504" s="176" t="n"/>
      <c r="IGZ504" s="176" t="n"/>
      <c r="IHA504" s="176" t="n"/>
      <c r="IHB504" s="176" t="n"/>
      <c r="IHC504" s="176" t="n"/>
      <c r="IHD504" s="176" t="n"/>
      <c r="IHE504" s="176" t="n"/>
      <c r="IHF504" s="176" t="n"/>
      <c r="IHG504" s="176" t="n"/>
      <c r="IHH504" s="176" t="n"/>
      <c r="IHI504" s="176" t="n"/>
      <c r="IHJ504" s="176" t="n"/>
      <c r="IHK504" s="176" t="n"/>
      <c r="IHL504" s="176" t="n"/>
      <c r="IHM504" s="176" t="n"/>
      <c r="IHN504" s="176" t="n"/>
      <c r="IHO504" s="176" t="n"/>
      <c r="IHP504" s="176" t="n"/>
      <c r="IHQ504" s="176" t="n"/>
      <c r="IHR504" s="176" t="n"/>
      <c r="IHS504" s="176" t="n"/>
      <c r="IHT504" s="176" t="n"/>
      <c r="IHU504" s="176" t="n"/>
      <c r="IHV504" s="176" t="n"/>
      <c r="IHW504" s="176" t="n"/>
      <c r="IHX504" s="176" t="n"/>
      <c r="IHY504" s="176" t="n"/>
      <c r="IHZ504" s="176" t="n"/>
      <c r="IIA504" s="176" t="n"/>
      <c r="IIB504" s="176" t="n"/>
      <c r="IIC504" s="176" t="n"/>
      <c r="IID504" s="176" t="n"/>
      <c r="IIE504" s="176" t="n"/>
      <c r="IIF504" s="176" t="n"/>
      <c r="IIG504" s="176" t="n"/>
      <c r="IIH504" s="176" t="n"/>
      <c r="III504" s="176" t="n"/>
      <c r="IIJ504" s="176" t="n"/>
      <c r="IIK504" s="176" t="n"/>
      <c r="IIL504" s="176" t="n"/>
      <c r="IIM504" s="176" t="n"/>
      <c r="IIN504" s="176" t="n"/>
      <c r="IIO504" s="176" t="n"/>
      <c r="IIP504" s="176" t="n"/>
      <c r="IIQ504" s="176" t="n"/>
      <c r="IIR504" s="176" t="n"/>
      <c r="IIS504" s="176" t="n"/>
      <c r="IIT504" s="176" t="n"/>
      <c r="IIU504" s="176" t="n"/>
      <c r="IIV504" s="176" t="n"/>
      <c r="IIW504" s="176" t="n"/>
      <c r="IIX504" s="176" t="n"/>
      <c r="IIY504" s="176" t="n"/>
      <c r="IIZ504" s="176" t="n"/>
      <c r="IJA504" s="176" t="n"/>
      <c r="IJB504" s="176" t="n"/>
      <c r="IJC504" s="176" t="n"/>
      <c r="IJD504" s="176" t="n"/>
      <c r="IJE504" s="176" t="n"/>
      <c r="IJF504" s="176" t="n"/>
      <c r="IJG504" s="176" t="n"/>
      <c r="IJH504" s="176" t="n"/>
      <c r="IJI504" s="176" t="n"/>
      <c r="IJJ504" s="176" t="n"/>
      <c r="IJK504" s="176" t="n"/>
      <c r="IJL504" s="176" t="n"/>
      <c r="IJM504" s="176" t="n"/>
      <c r="IJN504" s="176" t="n"/>
      <c r="IJO504" s="176" t="n"/>
      <c r="IJP504" s="176" t="n"/>
      <c r="IJQ504" s="176" t="n"/>
      <c r="IJR504" s="176" t="n"/>
      <c r="IJS504" s="176" t="n"/>
      <c r="IJT504" s="176" t="n"/>
      <c r="IJU504" s="176" t="n"/>
      <c r="IJV504" s="176" t="n"/>
      <c r="IJW504" s="176" t="n"/>
      <c r="IJX504" s="176" t="n"/>
      <c r="IJY504" s="176" t="n"/>
      <c r="IJZ504" s="176" t="n"/>
      <c r="IKA504" s="176" t="n"/>
      <c r="IKB504" s="176" t="n"/>
      <c r="IKC504" s="176" t="n"/>
      <c r="IKD504" s="176" t="n"/>
      <c r="IKE504" s="176" t="n"/>
      <c r="IKF504" s="176" t="n"/>
      <c r="IKG504" s="176" t="n"/>
      <c r="IKH504" s="176" t="n"/>
      <c r="IKI504" s="176" t="n"/>
      <c r="IKJ504" s="176" t="n"/>
      <c r="IKK504" s="176" t="n"/>
      <c r="IKL504" s="176" t="n"/>
      <c r="IKM504" s="176" t="n"/>
      <c r="IKN504" s="176" t="n"/>
      <c r="IKO504" s="176" t="n"/>
      <c r="IKP504" s="176" t="n"/>
      <c r="IKQ504" s="176" t="n"/>
      <c r="IKR504" s="176" t="n"/>
      <c r="IKS504" s="176" t="n"/>
      <c r="IKT504" s="176" t="n"/>
      <c r="IKU504" s="176" t="n"/>
      <c r="IKV504" s="176" t="n"/>
      <c r="IKW504" s="176" t="n"/>
      <c r="IKX504" s="176" t="n"/>
      <c r="IKY504" s="176" t="n"/>
      <c r="IKZ504" s="176" t="n"/>
      <c r="ILA504" s="176" t="n"/>
      <c r="ILB504" s="176" t="n"/>
      <c r="ILC504" s="176" t="n"/>
      <c r="ILD504" s="176" t="n"/>
      <c r="ILE504" s="176" t="n"/>
      <c r="ILF504" s="176" t="n"/>
      <c r="ILG504" s="176" t="n"/>
      <c r="ILH504" s="176" t="n"/>
      <c r="ILI504" s="176" t="n"/>
      <c r="ILJ504" s="176" t="n"/>
      <c r="ILK504" s="176" t="n"/>
      <c r="ILL504" s="176" t="n"/>
      <c r="ILM504" s="176" t="n"/>
      <c r="ILN504" s="176" t="n"/>
      <c r="ILO504" s="176" t="n"/>
      <c r="ILP504" s="176" t="n"/>
      <c r="ILQ504" s="176" t="n"/>
      <c r="ILR504" s="176" t="n"/>
      <c r="ILS504" s="176" t="n"/>
      <c r="ILT504" s="176" t="n"/>
      <c r="ILU504" s="176" t="n"/>
      <c r="ILV504" s="176" t="n"/>
      <c r="ILW504" s="176" t="n"/>
      <c r="ILX504" s="176" t="n"/>
      <c r="ILY504" s="176" t="n"/>
      <c r="ILZ504" s="176" t="n"/>
      <c r="IMA504" s="176" t="n"/>
      <c r="IMB504" s="176" t="n"/>
      <c r="IMC504" s="176" t="n"/>
      <c r="IMD504" s="176" t="n"/>
      <c r="IME504" s="176" t="n"/>
      <c r="IMF504" s="176" t="n"/>
      <c r="IMG504" s="176" t="n"/>
      <c r="IMH504" s="176" t="n"/>
      <c r="IMI504" s="176" t="n"/>
      <c r="IMJ504" s="176" t="n"/>
      <c r="IMK504" s="176" t="n"/>
      <c r="IML504" s="176" t="n"/>
      <c r="IMM504" s="176" t="n"/>
      <c r="IMN504" s="176" t="n"/>
      <c r="IMO504" s="176" t="n"/>
      <c r="IMP504" s="176" t="n"/>
      <c r="IMQ504" s="176" t="n"/>
      <c r="IMR504" s="176" t="n"/>
      <c r="IMS504" s="176" t="n"/>
      <c r="IMT504" s="176" t="n"/>
      <c r="IMU504" s="176" t="n"/>
      <c r="IMV504" s="176" t="n"/>
      <c r="IMW504" s="176" t="n"/>
      <c r="IMX504" s="176" t="n"/>
      <c r="IMY504" s="176" t="n"/>
      <c r="IMZ504" s="176" t="n"/>
      <c r="INA504" s="176" t="n"/>
      <c r="INB504" s="176" t="n"/>
      <c r="INC504" s="176" t="n"/>
      <c r="IND504" s="176" t="n"/>
      <c r="INE504" s="176" t="n"/>
      <c r="INF504" s="176" t="n"/>
      <c r="ING504" s="176" t="n"/>
      <c r="INH504" s="176" t="n"/>
      <c r="INI504" s="176" t="n"/>
      <c r="INJ504" s="176" t="n"/>
      <c r="INK504" s="176" t="n"/>
      <c r="INL504" s="176" t="n"/>
      <c r="INM504" s="176" t="n"/>
      <c r="INN504" s="176" t="n"/>
      <c r="INO504" s="176" t="n"/>
      <c r="INP504" s="176" t="n"/>
      <c r="INQ504" s="176" t="n"/>
      <c r="INR504" s="176" t="n"/>
      <c r="INS504" s="176" t="n"/>
      <c r="INT504" s="176" t="n"/>
      <c r="INU504" s="176" t="n"/>
      <c r="INV504" s="176" t="n"/>
      <c r="INW504" s="176" t="n"/>
      <c r="INX504" s="176" t="n"/>
      <c r="INY504" s="176" t="n"/>
      <c r="INZ504" s="176" t="n"/>
      <c r="IOA504" s="176" t="n"/>
      <c r="IOB504" s="176" t="n"/>
      <c r="IOC504" s="176" t="n"/>
      <c r="IOD504" s="176" t="n"/>
      <c r="IOE504" s="176" t="n"/>
      <c r="IOF504" s="176" t="n"/>
      <c r="IOG504" s="176" t="n"/>
      <c r="IOH504" s="176" t="n"/>
      <c r="IOI504" s="176" t="n"/>
      <c r="IOJ504" s="176" t="n"/>
      <c r="IOK504" s="176" t="n"/>
      <c r="IOL504" s="176" t="n"/>
      <c r="IOM504" s="176" t="n"/>
      <c r="ION504" s="176" t="n"/>
      <c r="IOO504" s="176" t="n"/>
      <c r="IOP504" s="176" t="n"/>
      <c r="IOQ504" s="176" t="n"/>
      <c r="IOR504" s="176" t="n"/>
      <c r="IOS504" s="176" t="n"/>
      <c r="IOT504" s="176" t="n"/>
      <c r="IOU504" s="176" t="n"/>
      <c r="IOV504" s="176" t="n"/>
      <c r="IOW504" s="176" t="n"/>
      <c r="IOX504" s="176" t="n"/>
      <c r="IOY504" s="176" t="n"/>
      <c r="IOZ504" s="176" t="n"/>
      <c r="IPA504" s="176" t="n"/>
      <c r="IPB504" s="176" t="n"/>
      <c r="IPC504" s="176" t="n"/>
      <c r="IPD504" s="176" t="n"/>
      <c r="IPE504" s="176" t="n"/>
      <c r="IPF504" s="176" t="n"/>
      <c r="IPG504" s="176" t="n"/>
      <c r="IPH504" s="176" t="n"/>
      <c r="IPI504" s="176" t="n"/>
      <c r="IPJ504" s="176" t="n"/>
      <c r="IPK504" s="176" t="n"/>
      <c r="IPL504" s="176" t="n"/>
      <c r="IPM504" s="176" t="n"/>
      <c r="IPN504" s="176" t="n"/>
      <c r="IPO504" s="176" t="n"/>
      <c r="IPP504" s="176" t="n"/>
      <c r="IPQ504" s="176" t="n"/>
      <c r="IPR504" s="176" t="n"/>
      <c r="IPS504" s="176" t="n"/>
      <c r="IPT504" s="176" t="n"/>
      <c r="IPU504" s="176" t="n"/>
      <c r="IPV504" s="176" t="n"/>
      <c r="IPW504" s="176" t="n"/>
      <c r="IPX504" s="176" t="n"/>
      <c r="IPY504" s="176" t="n"/>
      <c r="IPZ504" s="176" t="n"/>
      <c r="IQA504" s="176" t="n"/>
      <c r="IQB504" s="176" t="n"/>
      <c r="IQC504" s="176" t="n"/>
      <c r="IQD504" s="176" t="n"/>
      <c r="IQE504" s="176" t="n"/>
      <c r="IQF504" s="176" t="n"/>
      <c r="IQG504" s="176" t="n"/>
      <c r="IQH504" s="176" t="n"/>
      <c r="IQI504" s="176" t="n"/>
      <c r="IQJ504" s="176" t="n"/>
      <c r="IQK504" s="176" t="n"/>
      <c r="IQL504" s="176" t="n"/>
      <c r="IQM504" s="176" t="n"/>
      <c r="IQN504" s="176" t="n"/>
      <c r="IQO504" s="176" t="n"/>
      <c r="IQP504" s="176" t="n"/>
      <c r="IQQ504" s="176" t="n"/>
      <c r="IQR504" s="176" t="n"/>
      <c r="IQS504" s="176" t="n"/>
      <c r="IQT504" s="176" t="n"/>
      <c r="IQU504" s="176" t="n"/>
      <c r="IQV504" s="176" t="n"/>
      <c r="IQW504" s="176" t="n"/>
      <c r="IQX504" s="176" t="n"/>
      <c r="IQY504" s="176" t="n"/>
      <c r="IQZ504" s="176" t="n"/>
      <c r="IRA504" s="176" t="n"/>
      <c r="IRB504" s="176" t="n"/>
      <c r="IRC504" s="176" t="n"/>
      <c r="IRD504" s="176" t="n"/>
      <c r="IRE504" s="176" t="n"/>
      <c r="IRF504" s="176" t="n"/>
      <c r="IRG504" s="176" t="n"/>
      <c r="IRH504" s="176" t="n"/>
      <c r="IRI504" s="176" t="n"/>
      <c r="IRJ504" s="176" t="n"/>
      <c r="IRK504" s="176" t="n"/>
      <c r="IRL504" s="176" t="n"/>
      <c r="IRM504" s="176" t="n"/>
      <c r="IRN504" s="176" t="n"/>
      <c r="IRO504" s="176" t="n"/>
      <c r="IRP504" s="176" t="n"/>
      <c r="IRQ504" s="176" t="n"/>
      <c r="IRR504" s="176" t="n"/>
      <c r="IRS504" s="176" t="n"/>
      <c r="IRT504" s="176" t="n"/>
      <c r="IRU504" s="176" t="n"/>
      <c r="IRV504" s="176" t="n"/>
      <c r="IRW504" s="176" t="n"/>
      <c r="IRX504" s="176" t="n"/>
      <c r="IRY504" s="176" t="n"/>
      <c r="IRZ504" s="176" t="n"/>
      <c r="ISA504" s="176" t="n"/>
      <c r="ISB504" s="176" t="n"/>
      <c r="ISC504" s="176" t="n"/>
      <c r="ISD504" s="176" t="n"/>
      <c r="ISE504" s="176" t="n"/>
      <c r="ISF504" s="176" t="n"/>
      <c r="ISG504" s="176" t="n"/>
      <c r="ISH504" s="176" t="n"/>
      <c r="ISI504" s="176" t="n"/>
      <c r="ISJ504" s="176" t="n"/>
      <c r="ISK504" s="176" t="n"/>
      <c r="ISL504" s="176" t="n"/>
      <c r="ISM504" s="176" t="n"/>
      <c r="ISN504" s="176" t="n"/>
      <c r="ISO504" s="176" t="n"/>
      <c r="ISP504" s="176" t="n"/>
      <c r="ISQ504" s="176" t="n"/>
      <c r="ISR504" s="176" t="n"/>
      <c r="ISS504" s="176" t="n"/>
      <c r="IST504" s="176" t="n"/>
      <c r="ISU504" s="176" t="n"/>
      <c r="ISV504" s="176" t="n"/>
      <c r="ISW504" s="176" t="n"/>
      <c r="ISX504" s="176" t="n"/>
      <c r="ISY504" s="176" t="n"/>
      <c r="ISZ504" s="176" t="n"/>
      <c r="ITA504" s="176" t="n"/>
      <c r="ITB504" s="176" t="n"/>
      <c r="ITC504" s="176" t="n"/>
      <c r="ITD504" s="176" t="n"/>
      <c r="ITE504" s="176" t="n"/>
      <c r="ITF504" s="176" t="n"/>
      <c r="ITG504" s="176" t="n"/>
      <c r="ITH504" s="176" t="n"/>
      <c r="ITI504" s="176" t="n"/>
      <c r="ITJ504" s="176" t="n"/>
      <c r="ITK504" s="176" t="n"/>
      <c r="ITL504" s="176" t="n"/>
      <c r="ITM504" s="176" t="n"/>
      <c r="ITN504" s="176" t="n"/>
      <c r="ITO504" s="176" t="n"/>
      <c r="ITP504" s="176" t="n"/>
      <c r="ITQ504" s="176" t="n"/>
      <c r="ITR504" s="176" t="n"/>
      <c r="ITS504" s="176" t="n"/>
      <c r="ITT504" s="176" t="n"/>
      <c r="ITU504" s="176" t="n"/>
      <c r="ITV504" s="176" t="n"/>
      <c r="ITW504" s="176" t="n"/>
      <c r="ITX504" s="176" t="n"/>
      <c r="ITY504" s="176" t="n"/>
      <c r="ITZ504" s="176" t="n"/>
      <c r="IUA504" s="176" t="n"/>
      <c r="IUB504" s="176" t="n"/>
      <c r="IUC504" s="176" t="n"/>
      <c r="IUD504" s="176" t="n"/>
      <c r="IUE504" s="176" t="n"/>
      <c r="IUF504" s="176" t="n"/>
      <c r="IUG504" s="176" t="n"/>
      <c r="IUH504" s="176" t="n"/>
      <c r="IUI504" s="176" t="n"/>
      <c r="IUJ504" s="176" t="n"/>
      <c r="IUK504" s="176" t="n"/>
      <c r="IUL504" s="176" t="n"/>
      <c r="IUM504" s="176" t="n"/>
      <c r="IUN504" s="176" t="n"/>
      <c r="IUO504" s="176" t="n"/>
      <c r="IUP504" s="176" t="n"/>
      <c r="IUQ504" s="176" t="n"/>
      <c r="IUR504" s="176" t="n"/>
      <c r="IUS504" s="176" t="n"/>
      <c r="IUT504" s="176" t="n"/>
      <c r="IUU504" s="176" t="n"/>
      <c r="IUV504" s="176" t="n"/>
      <c r="IUW504" s="176" t="n"/>
      <c r="IUX504" s="176" t="n"/>
      <c r="IUY504" s="176" t="n"/>
      <c r="IUZ504" s="176" t="n"/>
      <c r="IVA504" s="176" t="n"/>
      <c r="IVB504" s="176" t="n"/>
      <c r="IVC504" s="176" t="n"/>
      <c r="IVD504" s="176" t="n"/>
      <c r="IVE504" s="176" t="n"/>
      <c r="IVF504" s="176" t="n"/>
      <c r="IVG504" s="176" t="n"/>
      <c r="IVH504" s="176" t="n"/>
      <c r="IVI504" s="176" t="n"/>
      <c r="IVJ504" s="176" t="n"/>
      <c r="IVK504" s="176" t="n"/>
      <c r="IVL504" s="176" t="n"/>
      <c r="IVM504" s="176" t="n"/>
      <c r="IVN504" s="176" t="n"/>
      <c r="IVO504" s="176" t="n"/>
      <c r="IVP504" s="176" t="n"/>
      <c r="IVQ504" s="176" t="n"/>
      <c r="IVR504" s="176" t="n"/>
      <c r="IVS504" s="176" t="n"/>
      <c r="IVT504" s="176" t="n"/>
      <c r="IVU504" s="176" t="n"/>
      <c r="IVV504" s="176" t="n"/>
      <c r="IVW504" s="176" t="n"/>
      <c r="IVX504" s="176" t="n"/>
      <c r="IVY504" s="176" t="n"/>
      <c r="IVZ504" s="176" t="n"/>
      <c r="IWA504" s="176" t="n"/>
      <c r="IWB504" s="176" t="n"/>
      <c r="IWC504" s="176" t="n"/>
      <c r="IWD504" s="176" t="n"/>
      <c r="IWE504" s="176" t="n"/>
      <c r="IWF504" s="176" t="n"/>
      <c r="IWG504" s="176" t="n"/>
      <c r="IWH504" s="176" t="n"/>
      <c r="IWI504" s="176" t="n"/>
      <c r="IWJ504" s="176" t="n"/>
      <c r="IWK504" s="176" t="n"/>
      <c r="IWL504" s="176" t="n"/>
      <c r="IWM504" s="176" t="n"/>
      <c r="IWN504" s="176" t="n"/>
      <c r="IWO504" s="176" t="n"/>
      <c r="IWP504" s="176" t="n"/>
      <c r="IWQ504" s="176" t="n"/>
      <c r="IWR504" s="176" t="n"/>
      <c r="IWS504" s="176" t="n"/>
      <c r="IWT504" s="176" t="n"/>
      <c r="IWU504" s="176" t="n"/>
      <c r="IWV504" s="176" t="n"/>
      <c r="IWW504" s="176" t="n"/>
      <c r="IWX504" s="176" t="n"/>
      <c r="IWY504" s="176" t="n"/>
      <c r="IWZ504" s="176" t="n"/>
      <c r="IXA504" s="176" t="n"/>
      <c r="IXB504" s="176" t="n"/>
      <c r="IXC504" s="176" t="n"/>
      <c r="IXD504" s="176" t="n"/>
      <c r="IXE504" s="176" t="n"/>
      <c r="IXF504" s="176" t="n"/>
      <c r="IXG504" s="176" t="n"/>
      <c r="IXH504" s="176" t="n"/>
      <c r="IXI504" s="176" t="n"/>
      <c r="IXJ504" s="176" t="n"/>
      <c r="IXK504" s="176" t="n"/>
      <c r="IXL504" s="176" t="n"/>
      <c r="IXM504" s="176" t="n"/>
      <c r="IXN504" s="176" t="n"/>
      <c r="IXO504" s="176" t="n"/>
      <c r="IXP504" s="176" t="n"/>
      <c r="IXQ504" s="176" t="n"/>
      <c r="IXR504" s="176" t="n"/>
      <c r="IXS504" s="176" t="n"/>
      <c r="IXT504" s="176" t="n"/>
      <c r="IXU504" s="176" t="n"/>
      <c r="IXV504" s="176" t="n"/>
      <c r="IXW504" s="176" t="n"/>
      <c r="IXX504" s="176" t="n"/>
      <c r="IXY504" s="176" t="n"/>
      <c r="IXZ504" s="176" t="n"/>
      <c r="IYA504" s="176" t="n"/>
      <c r="IYB504" s="176" t="n"/>
      <c r="IYC504" s="176" t="n"/>
      <c r="IYD504" s="176" t="n"/>
      <c r="IYE504" s="176" t="n"/>
      <c r="IYF504" s="176" t="n"/>
      <c r="IYG504" s="176" t="n"/>
      <c r="IYH504" s="176" t="n"/>
      <c r="IYI504" s="176" t="n"/>
      <c r="IYJ504" s="176" t="n"/>
      <c r="IYK504" s="176" t="n"/>
      <c r="IYL504" s="176" t="n"/>
      <c r="IYM504" s="176" t="n"/>
      <c r="IYN504" s="176" t="n"/>
      <c r="IYO504" s="176" t="n"/>
      <c r="IYP504" s="176" t="n"/>
      <c r="IYQ504" s="176" t="n"/>
      <c r="IYR504" s="176" t="n"/>
      <c r="IYS504" s="176" t="n"/>
      <c r="IYT504" s="176" t="n"/>
      <c r="IYU504" s="176" t="n"/>
      <c r="IYV504" s="176" t="n"/>
      <c r="IYW504" s="176" t="n"/>
      <c r="IYX504" s="176" t="n"/>
      <c r="IYY504" s="176" t="n"/>
      <c r="IYZ504" s="176" t="n"/>
      <c r="IZA504" s="176" t="n"/>
      <c r="IZB504" s="176" t="n"/>
      <c r="IZC504" s="176" t="n"/>
      <c r="IZD504" s="176" t="n"/>
      <c r="IZE504" s="176" t="n"/>
      <c r="IZF504" s="176" t="n"/>
      <c r="IZG504" s="176" t="n"/>
      <c r="IZH504" s="176" t="n"/>
      <c r="IZI504" s="176" t="n"/>
      <c r="IZJ504" s="176" t="n"/>
      <c r="IZK504" s="176" t="n"/>
      <c r="IZL504" s="176" t="n"/>
      <c r="IZM504" s="176" t="n"/>
      <c r="IZN504" s="176" t="n"/>
      <c r="IZO504" s="176" t="n"/>
      <c r="IZP504" s="176" t="n"/>
      <c r="IZQ504" s="176" t="n"/>
      <c r="IZR504" s="176" t="n"/>
      <c r="IZS504" s="176" t="n"/>
      <c r="IZT504" s="176" t="n"/>
      <c r="IZU504" s="176" t="n"/>
      <c r="IZV504" s="176" t="n"/>
      <c r="IZW504" s="176" t="n"/>
      <c r="IZX504" s="176" t="n"/>
      <c r="IZY504" s="176" t="n"/>
      <c r="IZZ504" s="176" t="n"/>
      <c r="JAA504" s="176" t="n"/>
      <c r="JAB504" s="176" t="n"/>
      <c r="JAC504" s="176" t="n"/>
      <c r="JAD504" s="176" t="n"/>
      <c r="JAE504" s="176" t="n"/>
      <c r="JAF504" s="176" t="n"/>
      <c r="JAG504" s="176" t="n"/>
      <c r="JAH504" s="176" t="n"/>
      <c r="JAI504" s="176" t="n"/>
      <c r="JAJ504" s="176" t="n"/>
      <c r="JAK504" s="176" t="n"/>
      <c r="JAL504" s="176" t="n"/>
      <c r="JAM504" s="176" t="n"/>
      <c r="JAN504" s="176" t="n"/>
      <c r="JAO504" s="176" t="n"/>
      <c r="JAP504" s="176" t="n"/>
      <c r="JAQ504" s="176" t="n"/>
      <c r="JAR504" s="176" t="n"/>
      <c r="JAS504" s="176" t="n"/>
      <c r="JAT504" s="176" t="n"/>
      <c r="JAU504" s="176" t="n"/>
      <c r="JAV504" s="176" t="n"/>
      <c r="JAW504" s="176" t="n"/>
      <c r="JAX504" s="176" t="n"/>
      <c r="JAY504" s="176" t="n"/>
      <c r="JAZ504" s="176" t="n"/>
      <c r="JBA504" s="176" t="n"/>
      <c r="JBB504" s="176" t="n"/>
      <c r="JBC504" s="176" t="n"/>
      <c r="JBD504" s="176" t="n"/>
      <c r="JBE504" s="176" t="n"/>
      <c r="JBF504" s="176" t="n"/>
      <c r="JBG504" s="176" t="n"/>
      <c r="JBH504" s="176" t="n"/>
      <c r="JBI504" s="176" t="n"/>
      <c r="JBJ504" s="176" t="n"/>
      <c r="JBK504" s="176" t="n"/>
      <c r="JBL504" s="176" t="n"/>
      <c r="JBM504" s="176" t="n"/>
      <c r="JBN504" s="176" t="n"/>
      <c r="JBO504" s="176" t="n"/>
      <c r="JBP504" s="176" t="n"/>
      <c r="JBQ504" s="176" t="n"/>
      <c r="JBR504" s="176" t="n"/>
      <c r="JBS504" s="176" t="n"/>
      <c r="JBT504" s="176" t="n"/>
      <c r="JBU504" s="176" t="n"/>
      <c r="JBV504" s="176" t="n"/>
      <c r="JBW504" s="176" t="n"/>
      <c r="JBX504" s="176" t="n"/>
      <c r="JBY504" s="176" t="n"/>
      <c r="JBZ504" s="176" t="n"/>
      <c r="JCA504" s="176" t="n"/>
      <c r="JCB504" s="176" t="n"/>
      <c r="JCC504" s="176" t="n"/>
      <c r="JCD504" s="176" t="n"/>
      <c r="JCE504" s="176" t="n"/>
      <c r="JCF504" s="176" t="n"/>
      <c r="JCG504" s="176" t="n"/>
      <c r="JCH504" s="176" t="n"/>
      <c r="JCI504" s="176" t="n"/>
      <c r="JCJ504" s="176" t="n"/>
      <c r="JCK504" s="176" t="n"/>
      <c r="JCL504" s="176" t="n"/>
      <c r="JCM504" s="176" t="n"/>
      <c r="JCN504" s="176" t="n"/>
      <c r="JCO504" s="176" t="n"/>
      <c r="JCP504" s="176" t="n"/>
      <c r="JCQ504" s="176" t="n"/>
      <c r="JCR504" s="176" t="n"/>
      <c r="JCS504" s="176" t="n"/>
      <c r="JCT504" s="176" t="n"/>
      <c r="JCU504" s="176" t="n"/>
      <c r="JCV504" s="176" t="n"/>
      <c r="JCW504" s="176" t="n"/>
      <c r="JCX504" s="176" t="n"/>
      <c r="JCY504" s="176" t="n"/>
      <c r="JCZ504" s="176" t="n"/>
      <c r="JDA504" s="176" t="n"/>
      <c r="JDB504" s="176" t="n"/>
      <c r="JDC504" s="176" t="n"/>
      <c r="JDD504" s="176" t="n"/>
      <c r="JDE504" s="176" t="n"/>
      <c r="JDF504" s="176" t="n"/>
      <c r="JDG504" s="176" t="n"/>
      <c r="JDH504" s="176" t="n"/>
      <c r="JDI504" s="176" t="n"/>
      <c r="JDJ504" s="176" t="n"/>
      <c r="JDK504" s="176" t="n"/>
      <c r="JDL504" s="176" t="n"/>
      <c r="JDM504" s="176" t="n"/>
      <c r="JDN504" s="176" t="n"/>
      <c r="JDO504" s="176" t="n"/>
      <c r="JDP504" s="176" t="n"/>
      <c r="JDQ504" s="176" t="n"/>
      <c r="JDR504" s="176" t="n"/>
      <c r="JDS504" s="176" t="n"/>
      <c r="JDT504" s="176" t="n"/>
      <c r="JDU504" s="176" t="n"/>
      <c r="JDV504" s="176" t="n"/>
      <c r="JDW504" s="176" t="n"/>
      <c r="JDX504" s="176" t="n"/>
      <c r="JDY504" s="176" t="n"/>
      <c r="JDZ504" s="176" t="n"/>
      <c r="JEA504" s="176" t="n"/>
      <c r="JEB504" s="176" t="n"/>
      <c r="JEC504" s="176" t="n"/>
      <c r="JED504" s="176" t="n"/>
      <c r="JEE504" s="176" t="n"/>
      <c r="JEF504" s="176" t="n"/>
      <c r="JEG504" s="176" t="n"/>
      <c r="JEH504" s="176" t="n"/>
      <c r="JEI504" s="176" t="n"/>
      <c r="JEJ504" s="176" t="n"/>
      <c r="JEK504" s="176" t="n"/>
      <c r="JEL504" s="176" t="n"/>
      <c r="JEM504" s="176" t="n"/>
      <c r="JEN504" s="176" t="n"/>
      <c r="JEO504" s="176" t="n"/>
      <c r="JEP504" s="176" t="n"/>
      <c r="JEQ504" s="176" t="n"/>
      <c r="JER504" s="176" t="n"/>
      <c r="JES504" s="176" t="n"/>
      <c r="JET504" s="176" t="n"/>
      <c r="JEU504" s="176" t="n"/>
      <c r="JEV504" s="176" t="n"/>
      <c r="JEW504" s="176" t="n"/>
      <c r="JEX504" s="176" t="n"/>
      <c r="JEY504" s="176" t="n"/>
      <c r="JEZ504" s="176" t="n"/>
      <c r="JFA504" s="176" t="n"/>
      <c r="JFB504" s="176" t="n"/>
      <c r="JFC504" s="176" t="n"/>
      <c r="JFD504" s="176" t="n"/>
      <c r="JFE504" s="176" t="n"/>
      <c r="JFF504" s="176" t="n"/>
      <c r="JFG504" s="176" t="n"/>
      <c r="JFH504" s="176" t="n"/>
      <c r="JFI504" s="176" t="n"/>
      <c r="JFJ504" s="176" t="n"/>
      <c r="JFK504" s="176" t="n"/>
      <c r="JFL504" s="176" t="n"/>
      <c r="JFM504" s="176" t="n"/>
      <c r="JFN504" s="176" t="n"/>
      <c r="JFO504" s="176" t="n"/>
      <c r="JFP504" s="176" t="n"/>
      <c r="JFQ504" s="176" t="n"/>
      <c r="JFR504" s="176" t="n"/>
      <c r="JFS504" s="176" t="n"/>
      <c r="JFT504" s="176" t="n"/>
      <c r="JFU504" s="176" t="n"/>
      <c r="JFV504" s="176" t="n"/>
      <c r="JFW504" s="176" t="n"/>
      <c r="JFX504" s="176" t="n"/>
      <c r="JFY504" s="176" t="n"/>
      <c r="JFZ504" s="176" t="n"/>
      <c r="JGA504" s="176" t="n"/>
      <c r="JGB504" s="176" t="n"/>
      <c r="JGC504" s="176" t="n"/>
      <c r="JGD504" s="176" t="n"/>
      <c r="JGE504" s="176" t="n"/>
      <c r="JGF504" s="176" t="n"/>
      <c r="JGG504" s="176" t="n"/>
      <c r="JGH504" s="176" t="n"/>
      <c r="JGI504" s="176" t="n"/>
      <c r="JGJ504" s="176" t="n"/>
      <c r="JGK504" s="176" t="n"/>
      <c r="JGL504" s="176" t="n"/>
      <c r="JGM504" s="176" t="n"/>
      <c r="JGN504" s="176" t="n"/>
      <c r="JGO504" s="176" t="n"/>
      <c r="JGP504" s="176" t="n"/>
      <c r="JGQ504" s="176" t="n"/>
      <c r="JGR504" s="176" t="n"/>
      <c r="JGS504" s="176" t="n"/>
      <c r="JGT504" s="176" t="n"/>
      <c r="JGU504" s="176" t="n"/>
      <c r="JGV504" s="176" t="n"/>
      <c r="JGW504" s="176" t="n"/>
      <c r="JGX504" s="176" t="n"/>
      <c r="JGY504" s="176" t="n"/>
      <c r="JGZ504" s="176" t="n"/>
      <c r="JHA504" s="176" t="n"/>
      <c r="JHB504" s="176" t="n"/>
      <c r="JHC504" s="176" t="n"/>
      <c r="JHD504" s="176" t="n"/>
      <c r="JHE504" s="176" t="n"/>
      <c r="JHF504" s="176" t="n"/>
      <c r="JHG504" s="176" t="n"/>
      <c r="JHH504" s="176" t="n"/>
      <c r="JHI504" s="176" t="n"/>
      <c r="JHJ504" s="176" t="n"/>
      <c r="JHK504" s="176" t="n"/>
      <c r="JHL504" s="176" t="n"/>
      <c r="JHM504" s="176" t="n"/>
      <c r="JHN504" s="176" t="n"/>
      <c r="JHO504" s="176" t="n"/>
      <c r="JHP504" s="176" t="n"/>
      <c r="JHQ504" s="176" t="n"/>
      <c r="JHR504" s="176" t="n"/>
      <c r="JHS504" s="176" t="n"/>
      <c r="JHT504" s="176" t="n"/>
      <c r="JHU504" s="176" t="n"/>
      <c r="JHV504" s="176" t="n"/>
      <c r="JHW504" s="176" t="n"/>
      <c r="JHX504" s="176" t="n"/>
      <c r="JHY504" s="176" t="n"/>
      <c r="JHZ504" s="176" t="n"/>
      <c r="JIA504" s="176" t="n"/>
      <c r="JIB504" s="176" t="n"/>
      <c r="JIC504" s="176" t="n"/>
      <c r="JID504" s="176" t="n"/>
      <c r="JIE504" s="176" t="n"/>
      <c r="JIF504" s="176" t="n"/>
      <c r="JIG504" s="176" t="n"/>
      <c r="JIH504" s="176" t="n"/>
      <c r="JII504" s="176" t="n"/>
      <c r="JIJ504" s="176" t="n"/>
      <c r="JIK504" s="176" t="n"/>
      <c r="JIL504" s="176" t="n"/>
      <c r="JIM504" s="176" t="n"/>
      <c r="JIN504" s="176" t="n"/>
      <c r="JIO504" s="176" t="n"/>
      <c r="JIP504" s="176" t="n"/>
      <c r="JIQ504" s="176" t="n"/>
      <c r="JIR504" s="176" t="n"/>
      <c r="JIS504" s="176" t="n"/>
      <c r="JIT504" s="176" t="n"/>
      <c r="JIU504" s="176" t="n"/>
      <c r="JIV504" s="176" t="n"/>
      <c r="JIW504" s="176" t="n"/>
      <c r="JIX504" s="176" t="n"/>
      <c r="JIY504" s="176" t="n"/>
      <c r="JIZ504" s="176" t="n"/>
      <c r="JJA504" s="176" t="n"/>
      <c r="JJB504" s="176" t="n"/>
      <c r="JJC504" s="176" t="n"/>
      <c r="JJD504" s="176" t="n"/>
      <c r="JJE504" s="176" t="n"/>
      <c r="JJF504" s="176" t="n"/>
      <c r="JJG504" s="176" t="n"/>
      <c r="JJH504" s="176" t="n"/>
      <c r="JJI504" s="176" t="n"/>
      <c r="JJJ504" s="176" t="n"/>
      <c r="JJK504" s="176" t="n"/>
      <c r="JJL504" s="176" t="n"/>
      <c r="JJM504" s="176" t="n"/>
      <c r="JJN504" s="176" t="n"/>
      <c r="JJO504" s="176" t="n"/>
      <c r="JJP504" s="176" t="n"/>
      <c r="JJQ504" s="176" t="n"/>
      <c r="JJR504" s="176" t="n"/>
      <c r="JJS504" s="176" t="n"/>
      <c r="JJT504" s="176" t="n"/>
      <c r="JJU504" s="176" t="n"/>
      <c r="JJV504" s="176" t="n"/>
      <c r="JJW504" s="176" t="n"/>
      <c r="JJX504" s="176" t="n"/>
      <c r="JJY504" s="176" t="n"/>
      <c r="JJZ504" s="176" t="n"/>
      <c r="JKA504" s="176" t="n"/>
      <c r="JKB504" s="176" t="n"/>
      <c r="JKC504" s="176" t="n"/>
      <c r="JKD504" s="176" t="n"/>
      <c r="JKE504" s="176" t="n"/>
      <c r="JKF504" s="176" t="n"/>
      <c r="JKG504" s="176" t="n"/>
      <c r="JKH504" s="176" t="n"/>
      <c r="JKI504" s="176" t="n"/>
      <c r="JKJ504" s="176" t="n"/>
      <c r="JKK504" s="176" t="n"/>
      <c r="JKL504" s="176" t="n"/>
      <c r="JKM504" s="176" t="n"/>
      <c r="JKN504" s="176" t="n"/>
      <c r="JKO504" s="176" t="n"/>
      <c r="JKP504" s="176" t="n"/>
      <c r="JKQ504" s="176" t="n"/>
      <c r="JKR504" s="176" t="n"/>
      <c r="JKS504" s="176" t="n"/>
      <c r="JKT504" s="176" t="n"/>
      <c r="JKU504" s="176" t="n"/>
      <c r="JKV504" s="176" t="n"/>
      <c r="JKW504" s="176" t="n"/>
      <c r="JKX504" s="176" t="n"/>
      <c r="JKY504" s="176" t="n"/>
      <c r="JKZ504" s="176" t="n"/>
      <c r="JLA504" s="176" t="n"/>
      <c r="JLB504" s="176" t="n"/>
      <c r="JLC504" s="176" t="n"/>
      <c r="JLD504" s="176" t="n"/>
      <c r="JLE504" s="176" t="n"/>
      <c r="JLF504" s="176" t="n"/>
      <c r="JLG504" s="176" t="n"/>
      <c r="JLH504" s="176" t="n"/>
      <c r="JLI504" s="176" t="n"/>
      <c r="JLJ504" s="176" t="n"/>
      <c r="JLK504" s="176" t="n"/>
      <c r="JLL504" s="176" t="n"/>
      <c r="JLM504" s="176" t="n"/>
      <c r="JLN504" s="176" t="n"/>
      <c r="JLO504" s="176" t="n"/>
      <c r="JLP504" s="176" t="n"/>
      <c r="JLQ504" s="176" t="n"/>
      <c r="JLR504" s="176" t="n"/>
      <c r="JLS504" s="176" t="n"/>
      <c r="JLT504" s="176" t="n"/>
      <c r="JLU504" s="176" t="n"/>
      <c r="JLV504" s="176" t="n"/>
      <c r="JLW504" s="176" t="n"/>
      <c r="JLX504" s="176" t="n"/>
      <c r="JLY504" s="176" t="n"/>
      <c r="JLZ504" s="176" t="n"/>
      <c r="JMA504" s="176" t="n"/>
      <c r="JMB504" s="176" t="n"/>
      <c r="JMC504" s="176" t="n"/>
      <c r="JMD504" s="176" t="n"/>
      <c r="JME504" s="176" t="n"/>
      <c r="JMF504" s="176" t="n"/>
      <c r="JMG504" s="176" t="n"/>
      <c r="JMH504" s="176" t="n"/>
      <c r="JMI504" s="176" t="n"/>
      <c r="JMJ504" s="176" t="n"/>
      <c r="JMK504" s="176" t="n"/>
      <c r="JML504" s="176" t="n"/>
      <c r="JMM504" s="176" t="n"/>
      <c r="JMN504" s="176" t="n"/>
      <c r="JMO504" s="176" t="n"/>
      <c r="JMP504" s="176" t="n"/>
      <c r="JMQ504" s="176" t="n"/>
      <c r="JMR504" s="176" t="n"/>
      <c r="JMS504" s="176" t="n"/>
      <c r="JMT504" s="176" t="n"/>
      <c r="JMU504" s="176" t="n"/>
      <c r="JMV504" s="176" t="n"/>
      <c r="JMW504" s="176" t="n"/>
      <c r="JMX504" s="176" t="n"/>
      <c r="JMY504" s="176" t="n"/>
      <c r="JMZ504" s="176" t="n"/>
      <c r="JNA504" s="176" t="n"/>
      <c r="JNB504" s="176" t="n"/>
      <c r="JNC504" s="176" t="n"/>
      <c r="JND504" s="176" t="n"/>
      <c r="JNE504" s="176" t="n"/>
      <c r="JNF504" s="176" t="n"/>
      <c r="JNG504" s="176" t="n"/>
      <c r="JNH504" s="176" t="n"/>
      <c r="JNI504" s="176" t="n"/>
      <c r="JNJ504" s="176" t="n"/>
      <c r="JNK504" s="176" t="n"/>
      <c r="JNL504" s="176" t="n"/>
      <c r="JNM504" s="176" t="n"/>
      <c r="JNN504" s="176" t="n"/>
      <c r="JNO504" s="176" t="n"/>
      <c r="JNP504" s="176" t="n"/>
      <c r="JNQ504" s="176" t="n"/>
      <c r="JNR504" s="176" t="n"/>
      <c r="JNS504" s="176" t="n"/>
      <c r="JNT504" s="176" t="n"/>
      <c r="JNU504" s="176" t="n"/>
      <c r="JNV504" s="176" t="n"/>
      <c r="JNW504" s="176" t="n"/>
      <c r="JNX504" s="176" t="n"/>
      <c r="JNY504" s="176" t="n"/>
      <c r="JNZ504" s="176" t="n"/>
      <c r="JOA504" s="176" t="n"/>
      <c r="JOB504" s="176" t="n"/>
      <c r="JOC504" s="176" t="n"/>
      <c r="JOD504" s="176" t="n"/>
      <c r="JOE504" s="176" t="n"/>
      <c r="JOF504" s="176" t="n"/>
      <c r="JOG504" s="176" t="n"/>
      <c r="JOH504" s="176" t="n"/>
      <c r="JOI504" s="176" t="n"/>
      <c r="JOJ504" s="176" t="n"/>
      <c r="JOK504" s="176" t="n"/>
      <c r="JOL504" s="176" t="n"/>
      <c r="JOM504" s="176" t="n"/>
      <c r="JON504" s="176" t="n"/>
      <c r="JOO504" s="176" t="n"/>
      <c r="JOP504" s="176" t="n"/>
      <c r="JOQ504" s="176" t="n"/>
      <c r="JOR504" s="176" t="n"/>
      <c r="JOS504" s="176" t="n"/>
      <c r="JOT504" s="176" t="n"/>
      <c r="JOU504" s="176" t="n"/>
      <c r="JOV504" s="176" t="n"/>
      <c r="JOW504" s="176" t="n"/>
      <c r="JOX504" s="176" t="n"/>
      <c r="JOY504" s="176" t="n"/>
      <c r="JOZ504" s="176" t="n"/>
      <c r="JPA504" s="176" t="n"/>
      <c r="JPB504" s="176" t="n"/>
      <c r="JPC504" s="176" t="n"/>
      <c r="JPD504" s="176" t="n"/>
      <c r="JPE504" s="176" t="n"/>
      <c r="JPF504" s="176" t="n"/>
      <c r="JPG504" s="176" t="n"/>
      <c r="JPH504" s="176" t="n"/>
      <c r="JPI504" s="176" t="n"/>
      <c r="JPJ504" s="176" t="n"/>
      <c r="JPK504" s="176" t="n"/>
      <c r="JPL504" s="176" t="n"/>
      <c r="JPM504" s="176" t="n"/>
      <c r="JPN504" s="176" t="n"/>
      <c r="JPO504" s="176" t="n"/>
      <c r="JPP504" s="176" t="n"/>
      <c r="JPQ504" s="176" t="n"/>
      <c r="JPR504" s="176" t="n"/>
      <c r="JPS504" s="176" t="n"/>
      <c r="JPT504" s="176" t="n"/>
      <c r="JPU504" s="176" t="n"/>
      <c r="JPV504" s="176" t="n"/>
      <c r="JPW504" s="176" t="n"/>
      <c r="JPX504" s="176" t="n"/>
      <c r="JPY504" s="176" t="n"/>
      <c r="JPZ504" s="176" t="n"/>
      <c r="JQA504" s="176" t="n"/>
      <c r="JQB504" s="176" t="n"/>
      <c r="JQC504" s="176" t="n"/>
      <c r="JQD504" s="176" t="n"/>
      <c r="JQE504" s="176" t="n"/>
      <c r="JQF504" s="176" t="n"/>
      <c r="JQG504" s="176" t="n"/>
      <c r="JQH504" s="176" t="n"/>
      <c r="JQI504" s="176" t="n"/>
      <c r="JQJ504" s="176" t="n"/>
      <c r="JQK504" s="176" t="n"/>
      <c r="JQL504" s="176" t="n"/>
      <c r="JQM504" s="176" t="n"/>
      <c r="JQN504" s="176" t="n"/>
      <c r="JQO504" s="176" t="n"/>
      <c r="JQP504" s="176" t="n"/>
      <c r="JQQ504" s="176" t="n"/>
      <c r="JQR504" s="176" t="n"/>
      <c r="JQS504" s="176" t="n"/>
      <c r="JQT504" s="176" t="n"/>
      <c r="JQU504" s="176" t="n"/>
      <c r="JQV504" s="176" t="n"/>
      <c r="JQW504" s="176" t="n"/>
      <c r="JQX504" s="176" t="n"/>
      <c r="JQY504" s="176" t="n"/>
      <c r="JQZ504" s="176" t="n"/>
      <c r="JRA504" s="176" t="n"/>
      <c r="JRB504" s="176" t="n"/>
      <c r="JRC504" s="176" t="n"/>
      <c r="JRD504" s="176" t="n"/>
      <c r="JRE504" s="176" t="n"/>
      <c r="JRF504" s="176" t="n"/>
      <c r="JRG504" s="176" t="n"/>
      <c r="JRH504" s="176" t="n"/>
      <c r="JRI504" s="176" t="n"/>
      <c r="JRJ504" s="176" t="n"/>
      <c r="JRK504" s="176" t="n"/>
      <c r="JRL504" s="176" t="n"/>
      <c r="JRM504" s="176" t="n"/>
      <c r="JRN504" s="176" t="n"/>
      <c r="JRO504" s="176" t="n"/>
      <c r="JRP504" s="176" t="n"/>
      <c r="JRQ504" s="176" t="n"/>
      <c r="JRR504" s="176" t="n"/>
      <c r="JRS504" s="176" t="n"/>
      <c r="JRT504" s="176" t="n"/>
      <c r="JRU504" s="176" t="n"/>
      <c r="JRV504" s="176" t="n"/>
      <c r="JRW504" s="176" t="n"/>
      <c r="JRX504" s="176" t="n"/>
      <c r="JRY504" s="176" t="n"/>
      <c r="JRZ504" s="176" t="n"/>
      <c r="JSA504" s="176" t="n"/>
      <c r="JSB504" s="176" t="n"/>
      <c r="JSC504" s="176" t="n"/>
      <c r="JSD504" s="176" t="n"/>
      <c r="JSE504" s="176" t="n"/>
      <c r="JSF504" s="176" t="n"/>
      <c r="JSG504" s="176" t="n"/>
      <c r="JSH504" s="176" t="n"/>
      <c r="JSI504" s="176" t="n"/>
      <c r="JSJ504" s="176" t="n"/>
      <c r="JSK504" s="176" t="n"/>
      <c r="JSL504" s="176" t="n"/>
      <c r="JSM504" s="176" t="n"/>
      <c r="JSN504" s="176" t="n"/>
      <c r="JSO504" s="176" t="n"/>
      <c r="JSP504" s="176" t="n"/>
      <c r="JSQ504" s="176" t="n"/>
      <c r="JSR504" s="176" t="n"/>
      <c r="JSS504" s="176" t="n"/>
      <c r="JST504" s="176" t="n"/>
      <c r="JSU504" s="176" t="n"/>
      <c r="JSV504" s="176" t="n"/>
      <c r="JSW504" s="176" t="n"/>
      <c r="JSX504" s="176" t="n"/>
      <c r="JSY504" s="176" t="n"/>
      <c r="JSZ504" s="176" t="n"/>
      <c r="JTA504" s="176" t="n"/>
      <c r="JTB504" s="176" t="n"/>
      <c r="JTC504" s="176" t="n"/>
      <c r="JTD504" s="176" t="n"/>
      <c r="JTE504" s="176" t="n"/>
      <c r="JTF504" s="176" t="n"/>
      <c r="JTG504" s="176" t="n"/>
      <c r="JTH504" s="176" t="n"/>
      <c r="JTI504" s="176" t="n"/>
      <c r="JTJ504" s="176" t="n"/>
      <c r="JTK504" s="176" t="n"/>
      <c r="JTL504" s="176" t="n"/>
      <c r="JTM504" s="176" t="n"/>
      <c r="JTN504" s="176" t="n"/>
      <c r="JTO504" s="176" t="n"/>
      <c r="JTP504" s="176" t="n"/>
      <c r="JTQ504" s="176" t="n"/>
      <c r="JTR504" s="176" t="n"/>
      <c r="JTS504" s="176" t="n"/>
      <c r="JTT504" s="176" t="n"/>
      <c r="JTU504" s="176" t="n"/>
      <c r="JTV504" s="176" t="n"/>
      <c r="JTW504" s="176" t="n"/>
      <c r="JTX504" s="176" t="n"/>
      <c r="JTY504" s="176" t="n"/>
      <c r="JTZ504" s="176" t="n"/>
      <c r="JUA504" s="176" t="n"/>
      <c r="JUB504" s="176" t="n"/>
      <c r="JUC504" s="176" t="n"/>
      <c r="JUD504" s="176" t="n"/>
      <c r="JUE504" s="176" t="n"/>
      <c r="JUF504" s="176" t="n"/>
      <c r="JUG504" s="176" t="n"/>
      <c r="JUH504" s="176" t="n"/>
      <c r="JUI504" s="176" t="n"/>
      <c r="JUJ504" s="176" t="n"/>
      <c r="JUK504" s="176" t="n"/>
      <c r="JUL504" s="176" t="n"/>
      <c r="JUM504" s="176" t="n"/>
      <c r="JUN504" s="176" t="n"/>
      <c r="JUO504" s="176" t="n"/>
      <c r="JUP504" s="176" t="n"/>
      <c r="JUQ504" s="176" t="n"/>
      <c r="JUR504" s="176" t="n"/>
      <c r="JUS504" s="176" t="n"/>
      <c r="JUT504" s="176" t="n"/>
      <c r="JUU504" s="176" t="n"/>
      <c r="JUV504" s="176" t="n"/>
      <c r="JUW504" s="176" t="n"/>
      <c r="JUX504" s="176" t="n"/>
      <c r="JUY504" s="176" t="n"/>
      <c r="JUZ504" s="176" t="n"/>
      <c r="JVA504" s="176" t="n"/>
      <c r="JVB504" s="176" t="n"/>
      <c r="JVC504" s="176" t="n"/>
      <c r="JVD504" s="176" t="n"/>
      <c r="JVE504" s="176" t="n"/>
      <c r="JVF504" s="176" t="n"/>
      <c r="JVG504" s="176" t="n"/>
      <c r="JVH504" s="176" t="n"/>
      <c r="JVI504" s="176" t="n"/>
      <c r="JVJ504" s="176" t="n"/>
      <c r="JVK504" s="176" t="n"/>
      <c r="JVL504" s="176" t="n"/>
      <c r="JVM504" s="176" t="n"/>
      <c r="JVN504" s="176" t="n"/>
      <c r="JVO504" s="176" t="n"/>
      <c r="JVP504" s="176" t="n"/>
      <c r="JVQ504" s="176" t="n"/>
      <c r="JVR504" s="176" t="n"/>
      <c r="JVS504" s="176" t="n"/>
      <c r="JVT504" s="176" t="n"/>
      <c r="JVU504" s="176" t="n"/>
      <c r="JVV504" s="176" t="n"/>
      <c r="JVW504" s="176" t="n"/>
      <c r="JVX504" s="176" t="n"/>
      <c r="JVY504" s="176" t="n"/>
      <c r="JVZ504" s="176" t="n"/>
      <c r="JWA504" s="176" t="n"/>
      <c r="JWB504" s="176" t="n"/>
      <c r="JWC504" s="176" t="n"/>
      <c r="JWD504" s="176" t="n"/>
      <c r="JWE504" s="176" t="n"/>
      <c r="JWF504" s="176" t="n"/>
      <c r="JWG504" s="176" t="n"/>
      <c r="JWH504" s="176" t="n"/>
      <c r="JWI504" s="176" t="n"/>
      <c r="JWJ504" s="176" t="n"/>
      <c r="JWK504" s="176" t="n"/>
      <c r="JWL504" s="176" t="n"/>
      <c r="JWM504" s="176" t="n"/>
      <c r="JWN504" s="176" t="n"/>
      <c r="JWO504" s="176" t="n"/>
      <c r="JWP504" s="176" t="n"/>
      <c r="JWQ504" s="176" t="n"/>
      <c r="JWR504" s="176" t="n"/>
      <c r="JWS504" s="176" t="n"/>
      <c r="JWT504" s="176" t="n"/>
      <c r="JWU504" s="176" t="n"/>
      <c r="JWV504" s="176" t="n"/>
      <c r="JWW504" s="176" t="n"/>
      <c r="JWX504" s="176" t="n"/>
      <c r="JWY504" s="176" t="n"/>
      <c r="JWZ504" s="176" t="n"/>
      <c r="JXA504" s="176" t="n"/>
      <c r="JXB504" s="176" t="n"/>
      <c r="JXC504" s="176" t="n"/>
      <c r="JXD504" s="176" t="n"/>
      <c r="JXE504" s="176" t="n"/>
      <c r="JXF504" s="176" t="n"/>
      <c r="JXG504" s="176" t="n"/>
      <c r="JXH504" s="176" t="n"/>
      <c r="JXI504" s="176" t="n"/>
      <c r="JXJ504" s="176" t="n"/>
      <c r="JXK504" s="176" t="n"/>
      <c r="JXL504" s="176" t="n"/>
      <c r="JXM504" s="176" t="n"/>
      <c r="JXN504" s="176" t="n"/>
      <c r="JXO504" s="176" t="n"/>
      <c r="JXP504" s="176" t="n"/>
      <c r="JXQ504" s="176" t="n"/>
      <c r="JXR504" s="176" t="n"/>
      <c r="JXS504" s="176" t="n"/>
      <c r="JXT504" s="176" t="n"/>
      <c r="JXU504" s="176" t="n"/>
      <c r="JXV504" s="176" t="n"/>
      <c r="JXW504" s="176" t="n"/>
      <c r="JXX504" s="176" t="n"/>
      <c r="JXY504" s="176" t="n"/>
      <c r="JXZ504" s="176" t="n"/>
      <c r="JYA504" s="176" t="n"/>
      <c r="JYB504" s="176" t="n"/>
      <c r="JYC504" s="176" t="n"/>
      <c r="JYD504" s="176" t="n"/>
      <c r="JYE504" s="176" t="n"/>
      <c r="JYF504" s="176" t="n"/>
      <c r="JYG504" s="176" t="n"/>
      <c r="JYH504" s="176" t="n"/>
      <c r="JYI504" s="176" t="n"/>
      <c r="JYJ504" s="176" t="n"/>
      <c r="JYK504" s="176" t="n"/>
      <c r="JYL504" s="176" t="n"/>
      <c r="JYM504" s="176" t="n"/>
      <c r="JYN504" s="176" t="n"/>
      <c r="JYO504" s="176" t="n"/>
      <c r="JYP504" s="176" t="n"/>
      <c r="JYQ504" s="176" t="n"/>
      <c r="JYR504" s="176" t="n"/>
      <c r="JYS504" s="176" t="n"/>
      <c r="JYT504" s="176" t="n"/>
      <c r="JYU504" s="176" t="n"/>
      <c r="JYV504" s="176" t="n"/>
      <c r="JYW504" s="176" t="n"/>
      <c r="JYX504" s="176" t="n"/>
      <c r="JYY504" s="176" t="n"/>
      <c r="JYZ504" s="176" t="n"/>
      <c r="JZA504" s="176" t="n"/>
      <c r="JZB504" s="176" t="n"/>
      <c r="JZC504" s="176" t="n"/>
      <c r="JZD504" s="176" t="n"/>
      <c r="JZE504" s="176" t="n"/>
      <c r="JZF504" s="176" t="n"/>
      <c r="JZG504" s="176" t="n"/>
      <c r="JZH504" s="176" t="n"/>
      <c r="JZI504" s="176" t="n"/>
      <c r="JZJ504" s="176" t="n"/>
      <c r="JZK504" s="176" t="n"/>
      <c r="JZL504" s="176" t="n"/>
      <c r="JZM504" s="176" t="n"/>
      <c r="JZN504" s="176" t="n"/>
      <c r="JZO504" s="176" t="n"/>
      <c r="JZP504" s="176" t="n"/>
      <c r="JZQ504" s="176" t="n"/>
      <c r="JZR504" s="176" t="n"/>
      <c r="JZS504" s="176" t="n"/>
      <c r="JZT504" s="176" t="n"/>
      <c r="JZU504" s="176" t="n"/>
      <c r="JZV504" s="176" t="n"/>
      <c r="JZW504" s="176" t="n"/>
      <c r="JZX504" s="176" t="n"/>
      <c r="JZY504" s="176" t="n"/>
      <c r="JZZ504" s="176" t="n"/>
      <c r="KAA504" s="176" t="n"/>
      <c r="KAB504" s="176" t="n"/>
      <c r="KAC504" s="176" t="n"/>
      <c r="KAD504" s="176" t="n"/>
      <c r="KAE504" s="176" t="n"/>
      <c r="KAF504" s="176" t="n"/>
      <c r="KAG504" s="176" t="n"/>
      <c r="KAH504" s="176" t="n"/>
      <c r="KAI504" s="176" t="n"/>
      <c r="KAJ504" s="176" t="n"/>
      <c r="KAK504" s="176" t="n"/>
      <c r="KAL504" s="176" t="n"/>
      <c r="KAM504" s="176" t="n"/>
      <c r="KAN504" s="176" t="n"/>
      <c r="KAO504" s="176" t="n"/>
      <c r="KAP504" s="176" t="n"/>
      <c r="KAQ504" s="176" t="n"/>
      <c r="KAR504" s="176" t="n"/>
      <c r="KAS504" s="176" t="n"/>
      <c r="KAT504" s="176" t="n"/>
      <c r="KAU504" s="176" t="n"/>
      <c r="KAV504" s="176" t="n"/>
      <c r="KAW504" s="176" t="n"/>
      <c r="KAX504" s="176" t="n"/>
      <c r="KAY504" s="176" t="n"/>
      <c r="KAZ504" s="176" t="n"/>
      <c r="KBA504" s="176" t="n"/>
      <c r="KBB504" s="176" t="n"/>
      <c r="KBC504" s="176" t="n"/>
      <c r="KBD504" s="176" t="n"/>
      <c r="KBE504" s="176" t="n"/>
      <c r="KBF504" s="176" t="n"/>
      <c r="KBG504" s="176" t="n"/>
      <c r="KBH504" s="176" t="n"/>
      <c r="KBI504" s="176" t="n"/>
      <c r="KBJ504" s="176" t="n"/>
      <c r="KBK504" s="176" t="n"/>
      <c r="KBL504" s="176" t="n"/>
      <c r="KBM504" s="176" t="n"/>
      <c r="KBN504" s="176" t="n"/>
      <c r="KBO504" s="176" t="n"/>
      <c r="KBP504" s="176" t="n"/>
      <c r="KBQ504" s="176" t="n"/>
      <c r="KBR504" s="176" t="n"/>
      <c r="KBS504" s="176" t="n"/>
      <c r="KBT504" s="176" t="n"/>
      <c r="KBU504" s="176" t="n"/>
      <c r="KBV504" s="176" t="n"/>
      <c r="KBW504" s="176" t="n"/>
      <c r="KBX504" s="176" t="n"/>
      <c r="KBY504" s="176" t="n"/>
      <c r="KBZ504" s="176" t="n"/>
      <c r="KCA504" s="176" t="n"/>
      <c r="KCB504" s="176" t="n"/>
      <c r="KCC504" s="176" t="n"/>
      <c r="KCD504" s="176" t="n"/>
      <c r="KCE504" s="176" t="n"/>
      <c r="KCF504" s="176" t="n"/>
      <c r="KCG504" s="176" t="n"/>
      <c r="KCH504" s="176" t="n"/>
      <c r="KCI504" s="176" t="n"/>
      <c r="KCJ504" s="176" t="n"/>
      <c r="KCK504" s="176" t="n"/>
      <c r="KCL504" s="176" t="n"/>
      <c r="KCM504" s="176" t="n"/>
      <c r="KCN504" s="176" t="n"/>
      <c r="KCO504" s="176" t="n"/>
      <c r="KCP504" s="176" t="n"/>
      <c r="KCQ504" s="176" t="n"/>
      <c r="KCR504" s="176" t="n"/>
      <c r="KCS504" s="176" t="n"/>
      <c r="KCT504" s="176" t="n"/>
      <c r="KCU504" s="176" t="n"/>
      <c r="KCV504" s="176" t="n"/>
      <c r="KCW504" s="176" t="n"/>
      <c r="KCX504" s="176" t="n"/>
      <c r="KCY504" s="176" t="n"/>
      <c r="KCZ504" s="176" t="n"/>
      <c r="KDA504" s="176" t="n"/>
      <c r="KDB504" s="176" t="n"/>
      <c r="KDC504" s="176" t="n"/>
      <c r="KDD504" s="176" t="n"/>
      <c r="KDE504" s="176" t="n"/>
      <c r="KDF504" s="176" t="n"/>
      <c r="KDG504" s="176" t="n"/>
      <c r="KDH504" s="176" t="n"/>
      <c r="KDI504" s="176" t="n"/>
      <c r="KDJ504" s="176" t="n"/>
      <c r="KDK504" s="176" t="n"/>
      <c r="KDL504" s="176" t="n"/>
      <c r="KDM504" s="176" t="n"/>
      <c r="KDN504" s="176" t="n"/>
      <c r="KDO504" s="176" t="n"/>
      <c r="KDP504" s="176" t="n"/>
      <c r="KDQ504" s="176" t="n"/>
      <c r="KDR504" s="176" t="n"/>
      <c r="KDS504" s="176" t="n"/>
      <c r="KDT504" s="176" t="n"/>
      <c r="KDU504" s="176" t="n"/>
      <c r="KDV504" s="176" t="n"/>
      <c r="KDW504" s="176" t="n"/>
      <c r="KDX504" s="176" t="n"/>
      <c r="KDY504" s="176" t="n"/>
      <c r="KDZ504" s="176" t="n"/>
      <c r="KEA504" s="176" t="n"/>
      <c r="KEB504" s="176" t="n"/>
      <c r="KEC504" s="176" t="n"/>
      <c r="KED504" s="176" t="n"/>
      <c r="KEE504" s="176" t="n"/>
      <c r="KEF504" s="176" t="n"/>
      <c r="KEG504" s="176" t="n"/>
      <c r="KEH504" s="176" t="n"/>
      <c r="KEI504" s="176" t="n"/>
      <c r="KEJ504" s="176" t="n"/>
      <c r="KEK504" s="176" t="n"/>
      <c r="KEL504" s="176" t="n"/>
      <c r="KEM504" s="176" t="n"/>
      <c r="KEN504" s="176" t="n"/>
      <c r="KEO504" s="176" t="n"/>
      <c r="KEP504" s="176" t="n"/>
      <c r="KEQ504" s="176" t="n"/>
      <c r="KER504" s="176" t="n"/>
      <c r="KES504" s="176" t="n"/>
      <c r="KET504" s="176" t="n"/>
      <c r="KEU504" s="176" t="n"/>
      <c r="KEV504" s="176" t="n"/>
      <c r="KEW504" s="176" t="n"/>
      <c r="KEX504" s="176" t="n"/>
      <c r="KEY504" s="176" t="n"/>
      <c r="KEZ504" s="176" t="n"/>
      <c r="KFA504" s="176" t="n"/>
      <c r="KFB504" s="176" t="n"/>
      <c r="KFC504" s="176" t="n"/>
      <c r="KFD504" s="176" t="n"/>
      <c r="KFE504" s="176" t="n"/>
      <c r="KFF504" s="176" t="n"/>
      <c r="KFG504" s="176" t="n"/>
      <c r="KFH504" s="176" t="n"/>
      <c r="KFI504" s="176" t="n"/>
      <c r="KFJ504" s="176" t="n"/>
      <c r="KFK504" s="176" t="n"/>
      <c r="KFL504" s="176" t="n"/>
      <c r="KFM504" s="176" t="n"/>
      <c r="KFN504" s="176" t="n"/>
      <c r="KFO504" s="176" t="n"/>
      <c r="KFP504" s="176" t="n"/>
      <c r="KFQ504" s="176" t="n"/>
      <c r="KFR504" s="176" t="n"/>
      <c r="KFS504" s="176" t="n"/>
      <c r="KFT504" s="176" t="n"/>
      <c r="KFU504" s="176" t="n"/>
      <c r="KFV504" s="176" t="n"/>
      <c r="KFW504" s="176" t="n"/>
      <c r="KFX504" s="176" t="n"/>
      <c r="KFY504" s="176" t="n"/>
      <c r="KFZ504" s="176" t="n"/>
      <c r="KGA504" s="176" t="n"/>
      <c r="KGB504" s="176" t="n"/>
      <c r="KGC504" s="176" t="n"/>
      <c r="KGD504" s="176" t="n"/>
      <c r="KGE504" s="176" t="n"/>
      <c r="KGF504" s="176" t="n"/>
      <c r="KGG504" s="176" t="n"/>
      <c r="KGH504" s="176" t="n"/>
      <c r="KGI504" s="176" t="n"/>
      <c r="KGJ504" s="176" t="n"/>
      <c r="KGK504" s="176" t="n"/>
      <c r="KGL504" s="176" t="n"/>
      <c r="KGM504" s="176" t="n"/>
      <c r="KGN504" s="176" t="n"/>
      <c r="KGO504" s="176" t="n"/>
      <c r="KGP504" s="176" t="n"/>
      <c r="KGQ504" s="176" t="n"/>
      <c r="KGR504" s="176" t="n"/>
      <c r="KGS504" s="176" t="n"/>
      <c r="KGT504" s="176" t="n"/>
      <c r="KGU504" s="176" t="n"/>
      <c r="KGV504" s="176" t="n"/>
      <c r="KGW504" s="176" t="n"/>
      <c r="KGX504" s="176" t="n"/>
      <c r="KGY504" s="176" t="n"/>
      <c r="KGZ504" s="176" t="n"/>
      <c r="KHA504" s="176" t="n"/>
      <c r="KHB504" s="176" t="n"/>
      <c r="KHC504" s="176" t="n"/>
      <c r="KHD504" s="176" t="n"/>
      <c r="KHE504" s="176" t="n"/>
      <c r="KHF504" s="176" t="n"/>
      <c r="KHG504" s="176" t="n"/>
      <c r="KHH504" s="176" t="n"/>
      <c r="KHI504" s="176" t="n"/>
      <c r="KHJ504" s="176" t="n"/>
      <c r="KHK504" s="176" t="n"/>
      <c r="KHL504" s="176" t="n"/>
      <c r="KHM504" s="176" t="n"/>
      <c r="KHN504" s="176" t="n"/>
      <c r="KHO504" s="176" t="n"/>
      <c r="KHP504" s="176" t="n"/>
      <c r="KHQ504" s="176" t="n"/>
      <c r="KHR504" s="176" t="n"/>
      <c r="KHS504" s="176" t="n"/>
      <c r="KHT504" s="176" t="n"/>
      <c r="KHU504" s="176" t="n"/>
      <c r="KHV504" s="176" t="n"/>
      <c r="KHW504" s="176" t="n"/>
      <c r="KHX504" s="176" t="n"/>
      <c r="KHY504" s="176" t="n"/>
      <c r="KHZ504" s="176" t="n"/>
      <c r="KIA504" s="176" t="n"/>
      <c r="KIB504" s="176" t="n"/>
      <c r="KIC504" s="176" t="n"/>
      <c r="KID504" s="176" t="n"/>
      <c r="KIE504" s="176" t="n"/>
      <c r="KIF504" s="176" t="n"/>
      <c r="KIG504" s="176" t="n"/>
      <c r="KIH504" s="176" t="n"/>
      <c r="KII504" s="176" t="n"/>
      <c r="KIJ504" s="176" t="n"/>
      <c r="KIK504" s="176" t="n"/>
      <c r="KIL504" s="176" t="n"/>
      <c r="KIM504" s="176" t="n"/>
      <c r="KIN504" s="176" t="n"/>
      <c r="KIO504" s="176" t="n"/>
      <c r="KIP504" s="176" t="n"/>
      <c r="KIQ504" s="176" t="n"/>
      <c r="KIR504" s="176" t="n"/>
      <c r="KIS504" s="176" t="n"/>
      <c r="KIT504" s="176" t="n"/>
      <c r="KIU504" s="176" t="n"/>
      <c r="KIV504" s="176" t="n"/>
      <c r="KIW504" s="176" t="n"/>
      <c r="KIX504" s="176" t="n"/>
      <c r="KIY504" s="176" t="n"/>
      <c r="KIZ504" s="176" t="n"/>
      <c r="KJA504" s="176" t="n"/>
      <c r="KJB504" s="176" t="n"/>
      <c r="KJC504" s="176" t="n"/>
      <c r="KJD504" s="176" t="n"/>
      <c r="KJE504" s="176" t="n"/>
      <c r="KJF504" s="176" t="n"/>
      <c r="KJG504" s="176" t="n"/>
      <c r="KJH504" s="176" t="n"/>
      <c r="KJI504" s="176" t="n"/>
      <c r="KJJ504" s="176" t="n"/>
      <c r="KJK504" s="176" t="n"/>
      <c r="KJL504" s="176" t="n"/>
      <c r="KJM504" s="176" t="n"/>
      <c r="KJN504" s="176" t="n"/>
      <c r="KJO504" s="176" t="n"/>
      <c r="KJP504" s="176" t="n"/>
      <c r="KJQ504" s="176" t="n"/>
      <c r="KJR504" s="176" t="n"/>
      <c r="KJS504" s="176" t="n"/>
      <c r="KJT504" s="176" t="n"/>
      <c r="KJU504" s="176" t="n"/>
      <c r="KJV504" s="176" t="n"/>
      <c r="KJW504" s="176" t="n"/>
      <c r="KJX504" s="176" t="n"/>
      <c r="KJY504" s="176" t="n"/>
      <c r="KJZ504" s="176" t="n"/>
      <c r="KKA504" s="176" t="n"/>
      <c r="KKB504" s="176" t="n"/>
      <c r="KKC504" s="176" t="n"/>
      <c r="KKD504" s="176" t="n"/>
      <c r="KKE504" s="176" t="n"/>
      <c r="KKF504" s="176" t="n"/>
      <c r="KKG504" s="176" t="n"/>
      <c r="KKH504" s="176" t="n"/>
      <c r="KKI504" s="176" t="n"/>
      <c r="KKJ504" s="176" t="n"/>
      <c r="KKK504" s="176" t="n"/>
      <c r="KKL504" s="176" t="n"/>
      <c r="KKM504" s="176" t="n"/>
      <c r="KKN504" s="176" t="n"/>
      <c r="KKO504" s="176" t="n"/>
      <c r="KKP504" s="176" t="n"/>
      <c r="KKQ504" s="176" t="n"/>
      <c r="KKR504" s="176" t="n"/>
      <c r="KKS504" s="176" t="n"/>
      <c r="KKT504" s="176" t="n"/>
      <c r="KKU504" s="176" t="n"/>
      <c r="KKV504" s="176" t="n"/>
      <c r="KKW504" s="176" t="n"/>
      <c r="KKX504" s="176" t="n"/>
      <c r="KKY504" s="176" t="n"/>
      <c r="KKZ504" s="176" t="n"/>
      <c r="KLA504" s="176" t="n"/>
      <c r="KLB504" s="176" t="n"/>
      <c r="KLC504" s="176" t="n"/>
      <c r="KLD504" s="176" t="n"/>
      <c r="KLE504" s="176" t="n"/>
      <c r="KLF504" s="176" t="n"/>
      <c r="KLG504" s="176" t="n"/>
      <c r="KLH504" s="176" t="n"/>
      <c r="KLI504" s="176" t="n"/>
      <c r="KLJ504" s="176" t="n"/>
      <c r="KLK504" s="176" t="n"/>
      <c r="KLL504" s="176" t="n"/>
      <c r="KLM504" s="176" t="n"/>
      <c r="KLN504" s="176" t="n"/>
      <c r="KLO504" s="176" t="n"/>
      <c r="KLP504" s="176" t="n"/>
      <c r="KLQ504" s="176" t="n"/>
      <c r="KLR504" s="176" t="n"/>
      <c r="KLS504" s="176" t="n"/>
      <c r="KLT504" s="176" t="n"/>
      <c r="KLU504" s="176" t="n"/>
      <c r="KLV504" s="176" t="n"/>
      <c r="KLW504" s="176" t="n"/>
      <c r="KLX504" s="176" t="n"/>
      <c r="KLY504" s="176" t="n"/>
      <c r="KLZ504" s="176" t="n"/>
      <c r="KMA504" s="176" t="n"/>
      <c r="KMB504" s="176" t="n"/>
      <c r="KMC504" s="176" t="n"/>
      <c r="KMD504" s="176" t="n"/>
      <c r="KME504" s="176" t="n"/>
      <c r="KMF504" s="176" t="n"/>
      <c r="KMG504" s="176" t="n"/>
      <c r="KMH504" s="176" t="n"/>
      <c r="KMI504" s="176" t="n"/>
      <c r="KMJ504" s="176" t="n"/>
      <c r="KMK504" s="176" t="n"/>
      <c r="KML504" s="176" t="n"/>
      <c r="KMM504" s="176" t="n"/>
      <c r="KMN504" s="176" t="n"/>
      <c r="KMO504" s="176" t="n"/>
      <c r="KMP504" s="176" t="n"/>
      <c r="KMQ504" s="176" t="n"/>
      <c r="KMR504" s="176" t="n"/>
      <c r="KMS504" s="176" t="n"/>
      <c r="KMT504" s="176" t="n"/>
      <c r="KMU504" s="176" t="n"/>
      <c r="KMV504" s="176" t="n"/>
      <c r="KMW504" s="176" t="n"/>
      <c r="KMX504" s="176" t="n"/>
      <c r="KMY504" s="176" t="n"/>
      <c r="KMZ504" s="176" t="n"/>
      <c r="KNA504" s="176" t="n"/>
      <c r="KNB504" s="176" t="n"/>
      <c r="KNC504" s="176" t="n"/>
      <c r="KND504" s="176" t="n"/>
      <c r="KNE504" s="176" t="n"/>
      <c r="KNF504" s="176" t="n"/>
      <c r="KNG504" s="176" t="n"/>
      <c r="KNH504" s="176" t="n"/>
      <c r="KNI504" s="176" t="n"/>
      <c r="KNJ504" s="176" t="n"/>
      <c r="KNK504" s="176" t="n"/>
      <c r="KNL504" s="176" t="n"/>
      <c r="KNM504" s="176" t="n"/>
      <c r="KNN504" s="176" t="n"/>
      <c r="KNO504" s="176" t="n"/>
      <c r="KNP504" s="176" t="n"/>
      <c r="KNQ504" s="176" t="n"/>
      <c r="KNR504" s="176" t="n"/>
      <c r="KNS504" s="176" t="n"/>
      <c r="KNT504" s="176" t="n"/>
      <c r="KNU504" s="176" t="n"/>
      <c r="KNV504" s="176" t="n"/>
      <c r="KNW504" s="176" t="n"/>
      <c r="KNX504" s="176" t="n"/>
      <c r="KNY504" s="176" t="n"/>
      <c r="KNZ504" s="176" t="n"/>
      <c r="KOA504" s="176" t="n"/>
      <c r="KOB504" s="176" t="n"/>
      <c r="KOC504" s="176" t="n"/>
      <c r="KOD504" s="176" t="n"/>
      <c r="KOE504" s="176" t="n"/>
      <c r="KOF504" s="176" t="n"/>
      <c r="KOG504" s="176" t="n"/>
      <c r="KOH504" s="176" t="n"/>
      <c r="KOI504" s="176" t="n"/>
      <c r="KOJ504" s="176" t="n"/>
      <c r="KOK504" s="176" t="n"/>
      <c r="KOL504" s="176" t="n"/>
      <c r="KOM504" s="176" t="n"/>
      <c r="KON504" s="176" t="n"/>
      <c r="KOO504" s="176" t="n"/>
      <c r="KOP504" s="176" t="n"/>
      <c r="KOQ504" s="176" t="n"/>
      <c r="KOR504" s="176" t="n"/>
      <c r="KOS504" s="176" t="n"/>
      <c r="KOT504" s="176" t="n"/>
      <c r="KOU504" s="176" t="n"/>
      <c r="KOV504" s="176" t="n"/>
      <c r="KOW504" s="176" t="n"/>
      <c r="KOX504" s="176" t="n"/>
      <c r="KOY504" s="176" t="n"/>
      <c r="KOZ504" s="176" t="n"/>
      <c r="KPA504" s="176" t="n"/>
      <c r="KPB504" s="176" t="n"/>
      <c r="KPC504" s="176" t="n"/>
      <c r="KPD504" s="176" t="n"/>
      <c r="KPE504" s="176" t="n"/>
      <c r="KPF504" s="176" t="n"/>
      <c r="KPG504" s="176" t="n"/>
      <c r="KPH504" s="176" t="n"/>
      <c r="KPI504" s="176" t="n"/>
      <c r="KPJ504" s="176" t="n"/>
      <c r="KPK504" s="176" t="n"/>
      <c r="KPL504" s="176" t="n"/>
      <c r="KPM504" s="176" t="n"/>
      <c r="KPN504" s="176" t="n"/>
      <c r="KPO504" s="176" t="n"/>
      <c r="KPP504" s="176" t="n"/>
      <c r="KPQ504" s="176" t="n"/>
      <c r="KPR504" s="176" t="n"/>
      <c r="KPS504" s="176" t="n"/>
      <c r="KPT504" s="176" t="n"/>
      <c r="KPU504" s="176" t="n"/>
      <c r="KPV504" s="176" t="n"/>
      <c r="KPW504" s="176" t="n"/>
      <c r="KPX504" s="176" t="n"/>
      <c r="KPY504" s="176" t="n"/>
      <c r="KPZ504" s="176" t="n"/>
      <c r="KQA504" s="176" t="n"/>
      <c r="KQB504" s="176" t="n"/>
      <c r="KQC504" s="176" t="n"/>
      <c r="KQD504" s="176" t="n"/>
      <c r="KQE504" s="176" t="n"/>
      <c r="KQF504" s="176" t="n"/>
      <c r="KQG504" s="176" t="n"/>
      <c r="KQH504" s="176" t="n"/>
      <c r="KQI504" s="176" t="n"/>
      <c r="KQJ504" s="176" t="n"/>
      <c r="KQK504" s="176" t="n"/>
      <c r="KQL504" s="176" t="n"/>
      <c r="KQM504" s="176" t="n"/>
      <c r="KQN504" s="176" t="n"/>
      <c r="KQO504" s="176" t="n"/>
      <c r="KQP504" s="176" t="n"/>
      <c r="KQQ504" s="176" t="n"/>
      <c r="KQR504" s="176" t="n"/>
      <c r="KQS504" s="176" t="n"/>
      <c r="KQT504" s="176" t="n"/>
      <c r="KQU504" s="176" t="n"/>
      <c r="KQV504" s="176" t="n"/>
      <c r="KQW504" s="176" t="n"/>
      <c r="KQX504" s="176" t="n"/>
      <c r="KQY504" s="176" t="n"/>
      <c r="KQZ504" s="176" t="n"/>
      <c r="KRA504" s="176" t="n"/>
      <c r="KRB504" s="176" t="n"/>
      <c r="KRC504" s="176" t="n"/>
      <c r="KRD504" s="176" t="n"/>
      <c r="KRE504" s="176" t="n"/>
      <c r="KRF504" s="176" t="n"/>
      <c r="KRG504" s="176" t="n"/>
      <c r="KRH504" s="176" t="n"/>
      <c r="KRI504" s="176" t="n"/>
      <c r="KRJ504" s="176" t="n"/>
      <c r="KRK504" s="176" t="n"/>
      <c r="KRL504" s="176" t="n"/>
      <c r="KRM504" s="176" t="n"/>
      <c r="KRN504" s="176" t="n"/>
      <c r="KRO504" s="176" t="n"/>
      <c r="KRP504" s="176" t="n"/>
      <c r="KRQ504" s="176" t="n"/>
      <c r="KRR504" s="176" t="n"/>
      <c r="KRS504" s="176" t="n"/>
      <c r="KRT504" s="176" t="n"/>
      <c r="KRU504" s="176" t="n"/>
      <c r="KRV504" s="176" t="n"/>
      <c r="KRW504" s="176" t="n"/>
      <c r="KRX504" s="176" t="n"/>
      <c r="KRY504" s="176" t="n"/>
      <c r="KRZ504" s="176" t="n"/>
      <c r="KSA504" s="176" t="n"/>
      <c r="KSB504" s="176" t="n"/>
      <c r="KSC504" s="176" t="n"/>
      <c r="KSD504" s="176" t="n"/>
      <c r="KSE504" s="176" t="n"/>
      <c r="KSF504" s="176" t="n"/>
      <c r="KSG504" s="176" t="n"/>
      <c r="KSH504" s="176" t="n"/>
      <c r="KSI504" s="176" t="n"/>
      <c r="KSJ504" s="176" t="n"/>
      <c r="KSK504" s="176" t="n"/>
      <c r="KSL504" s="176" t="n"/>
      <c r="KSM504" s="176" t="n"/>
      <c r="KSN504" s="176" t="n"/>
      <c r="KSO504" s="176" t="n"/>
      <c r="KSP504" s="176" t="n"/>
      <c r="KSQ504" s="176" t="n"/>
      <c r="KSR504" s="176" t="n"/>
      <c r="KSS504" s="176" t="n"/>
      <c r="KST504" s="176" t="n"/>
      <c r="KSU504" s="176" t="n"/>
      <c r="KSV504" s="176" t="n"/>
      <c r="KSW504" s="176" t="n"/>
      <c r="KSX504" s="176" t="n"/>
      <c r="KSY504" s="176" t="n"/>
      <c r="KSZ504" s="176" t="n"/>
      <c r="KTA504" s="176" t="n"/>
      <c r="KTB504" s="176" t="n"/>
      <c r="KTC504" s="176" t="n"/>
      <c r="KTD504" s="176" t="n"/>
      <c r="KTE504" s="176" t="n"/>
      <c r="KTF504" s="176" t="n"/>
      <c r="KTG504" s="176" t="n"/>
      <c r="KTH504" s="176" t="n"/>
      <c r="KTI504" s="176" t="n"/>
      <c r="KTJ504" s="176" t="n"/>
      <c r="KTK504" s="176" t="n"/>
      <c r="KTL504" s="176" t="n"/>
      <c r="KTM504" s="176" t="n"/>
      <c r="KTN504" s="176" t="n"/>
      <c r="KTO504" s="176" t="n"/>
      <c r="KTP504" s="176" t="n"/>
      <c r="KTQ504" s="176" t="n"/>
      <c r="KTR504" s="176" t="n"/>
      <c r="KTS504" s="176" t="n"/>
      <c r="KTT504" s="176" t="n"/>
      <c r="KTU504" s="176" t="n"/>
      <c r="KTV504" s="176" t="n"/>
      <c r="KTW504" s="176" t="n"/>
      <c r="KTX504" s="176" t="n"/>
      <c r="KTY504" s="176" t="n"/>
      <c r="KTZ504" s="176" t="n"/>
      <c r="KUA504" s="176" t="n"/>
      <c r="KUB504" s="176" t="n"/>
      <c r="KUC504" s="176" t="n"/>
      <c r="KUD504" s="176" t="n"/>
      <c r="KUE504" s="176" t="n"/>
      <c r="KUF504" s="176" t="n"/>
      <c r="KUG504" s="176" t="n"/>
      <c r="KUH504" s="176" t="n"/>
      <c r="KUI504" s="176" t="n"/>
      <c r="KUJ504" s="176" t="n"/>
      <c r="KUK504" s="176" t="n"/>
      <c r="KUL504" s="176" t="n"/>
      <c r="KUM504" s="176" t="n"/>
      <c r="KUN504" s="176" t="n"/>
      <c r="KUO504" s="176" t="n"/>
      <c r="KUP504" s="176" t="n"/>
      <c r="KUQ504" s="176" t="n"/>
      <c r="KUR504" s="176" t="n"/>
      <c r="KUS504" s="176" t="n"/>
      <c r="KUT504" s="176" t="n"/>
      <c r="KUU504" s="176" t="n"/>
      <c r="KUV504" s="176" t="n"/>
      <c r="KUW504" s="176" t="n"/>
      <c r="KUX504" s="176" t="n"/>
      <c r="KUY504" s="176" t="n"/>
      <c r="KUZ504" s="176" t="n"/>
      <c r="KVA504" s="176" t="n"/>
      <c r="KVB504" s="176" t="n"/>
      <c r="KVC504" s="176" t="n"/>
      <c r="KVD504" s="176" t="n"/>
      <c r="KVE504" s="176" t="n"/>
      <c r="KVF504" s="176" t="n"/>
      <c r="KVG504" s="176" t="n"/>
      <c r="KVH504" s="176" t="n"/>
      <c r="KVI504" s="176" t="n"/>
      <c r="KVJ504" s="176" t="n"/>
      <c r="KVK504" s="176" t="n"/>
      <c r="KVL504" s="176" t="n"/>
      <c r="KVM504" s="176" t="n"/>
      <c r="KVN504" s="176" t="n"/>
      <c r="KVO504" s="176" t="n"/>
      <c r="KVP504" s="176" t="n"/>
      <c r="KVQ504" s="176" t="n"/>
      <c r="KVR504" s="176" t="n"/>
      <c r="KVS504" s="176" t="n"/>
      <c r="KVT504" s="176" t="n"/>
      <c r="KVU504" s="176" t="n"/>
      <c r="KVV504" s="176" t="n"/>
      <c r="KVW504" s="176" t="n"/>
      <c r="KVX504" s="176" t="n"/>
      <c r="KVY504" s="176" t="n"/>
      <c r="KVZ504" s="176" t="n"/>
      <c r="KWA504" s="176" t="n"/>
      <c r="KWB504" s="176" t="n"/>
      <c r="KWC504" s="176" t="n"/>
      <c r="KWD504" s="176" t="n"/>
      <c r="KWE504" s="176" t="n"/>
      <c r="KWF504" s="176" t="n"/>
      <c r="KWG504" s="176" t="n"/>
      <c r="KWH504" s="176" t="n"/>
      <c r="KWI504" s="176" t="n"/>
      <c r="KWJ504" s="176" t="n"/>
      <c r="KWK504" s="176" t="n"/>
      <c r="KWL504" s="176" t="n"/>
      <c r="KWM504" s="176" t="n"/>
      <c r="KWN504" s="176" t="n"/>
      <c r="KWO504" s="176" t="n"/>
      <c r="KWP504" s="176" t="n"/>
      <c r="KWQ504" s="176" t="n"/>
      <c r="KWR504" s="176" t="n"/>
      <c r="KWS504" s="176" t="n"/>
      <c r="KWT504" s="176" t="n"/>
      <c r="KWU504" s="176" t="n"/>
      <c r="KWV504" s="176" t="n"/>
      <c r="KWW504" s="176" t="n"/>
      <c r="KWX504" s="176" t="n"/>
      <c r="KWY504" s="176" t="n"/>
      <c r="KWZ504" s="176" t="n"/>
      <c r="KXA504" s="176" t="n"/>
      <c r="KXB504" s="176" t="n"/>
      <c r="KXC504" s="176" t="n"/>
      <c r="KXD504" s="176" t="n"/>
      <c r="KXE504" s="176" t="n"/>
      <c r="KXF504" s="176" t="n"/>
      <c r="KXG504" s="176" t="n"/>
      <c r="KXH504" s="176" t="n"/>
      <c r="KXI504" s="176" t="n"/>
      <c r="KXJ504" s="176" t="n"/>
      <c r="KXK504" s="176" t="n"/>
      <c r="KXL504" s="176" t="n"/>
      <c r="KXM504" s="176" t="n"/>
      <c r="KXN504" s="176" t="n"/>
      <c r="KXO504" s="176" t="n"/>
      <c r="KXP504" s="176" t="n"/>
      <c r="KXQ504" s="176" t="n"/>
      <c r="KXR504" s="176" t="n"/>
      <c r="KXS504" s="176" t="n"/>
      <c r="KXT504" s="176" t="n"/>
      <c r="KXU504" s="176" t="n"/>
      <c r="KXV504" s="176" t="n"/>
      <c r="KXW504" s="176" t="n"/>
      <c r="KXX504" s="176" t="n"/>
      <c r="KXY504" s="176" t="n"/>
      <c r="KXZ504" s="176" t="n"/>
      <c r="KYA504" s="176" t="n"/>
      <c r="KYB504" s="176" t="n"/>
      <c r="KYC504" s="176" t="n"/>
      <c r="KYD504" s="176" t="n"/>
      <c r="KYE504" s="176" t="n"/>
      <c r="KYF504" s="176" t="n"/>
      <c r="KYG504" s="176" t="n"/>
      <c r="KYH504" s="176" t="n"/>
      <c r="KYI504" s="176" t="n"/>
      <c r="KYJ504" s="176" t="n"/>
      <c r="KYK504" s="176" t="n"/>
      <c r="KYL504" s="176" t="n"/>
      <c r="KYM504" s="176" t="n"/>
      <c r="KYN504" s="176" t="n"/>
      <c r="KYO504" s="176" t="n"/>
      <c r="KYP504" s="176" t="n"/>
      <c r="KYQ504" s="176" t="n"/>
      <c r="KYR504" s="176" t="n"/>
      <c r="KYS504" s="176" t="n"/>
      <c r="KYT504" s="176" t="n"/>
      <c r="KYU504" s="176" t="n"/>
      <c r="KYV504" s="176" t="n"/>
      <c r="KYW504" s="176" t="n"/>
      <c r="KYX504" s="176" t="n"/>
      <c r="KYY504" s="176" t="n"/>
      <c r="KYZ504" s="176" t="n"/>
      <c r="KZA504" s="176" t="n"/>
      <c r="KZB504" s="176" t="n"/>
      <c r="KZC504" s="176" t="n"/>
      <c r="KZD504" s="176" t="n"/>
      <c r="KZE504" s="176" t="n"/>
      <c r="KZF504" s="176" t="n"/>
      <c r="KZG504" s="176" t="n"/>
      <c r="KZH504" s="176" t="n"/>
      <c r="KZI504" s="176" t="n"/>
      <c r="KZJ504" s="176" t="n"/>
      <c r="KZK504" s="176" t="n"/>
      <c r="KZL504" s="176" t="n"/>
      <c r="KZM504" s="176" t="n"/>
      <c r="KZN504" s="176" t="n"/>
      <c r="KZO504" s="176" t="n"/>
      <c r="KZP504" s="176" t="n"/>
      <c r="KZQ504" s="176" t="n"/>
      <c r="KZR504" s="176" t="n"/>
      <c r="KZS504" s="176" t="n"/>
      <c r="KZT504" s="176" t="n"/>
      <c r="KZU504" s="176" t="n"/>
      <c r="KZV504" s="176" t="n"/>
      <c r="KZW504" s="176" t="n"/>
      <c r="KZX504" s="176" t="n"/>
      <c r="KZY504" s="176" t="n"/>
      <c r="KZZ504" s="176" t="n"/>
      <c r="LAA504" s="176" t="n"/>
      <c r="LAB504" s="176" t="n"/>
      <c r="LAC504" s="176" t="n"/>
      <c r="LAD504" s="176" t="n"/>
      <c r="LAE504" s="176" t="n"/>
      <c r="LAF504" s="176" t="n"/>
      <c r="LAG504" s="176" t="n"/>
      <c r="LAH504" s="176" t="n"/>
      <c r="LAI504" s="176" t="n"/>
      <c r="LAJ504" s="176" t="n"/>
      <c r="LAK504" s="176" t="n"/>
      <c r="LAL504" s="176" t="n"/>
      <c r="LAM504" s="176" t="n"/>
      <c r="LAN504" s="176" t="n"/>
      <c r="LAO504" s="176" t="n"/>
      <c r="LAP504" s="176" t="n"/>
      <c r="LAQ504" s="176" t="n"/>
      <c r="LAR504" s="176" t="n"/>
      <c r="LAS504" s="176" t="n"/>
      <c r="LAT504" s="176" t="n"/>
      <c r="LAU504" s="176" t="n"/>
      <c r="LAV504" s="176" t="n"/>
      <c r="LAW504" s="176" t="n"/>
      <c r="LAX504" s="176" t="n"/>
      <c r="LAY504" s="176" t="n"/>
      <c r="LAZ504" s="176" t="n"/>
      <c r="LBA504" s="176" t="n"/>
      <c r="LBB504" s="176" t="n"/>
      <c r="LBC504" s="176" t="n"/>
      <c r="LBD504" s="176" t="n"/>
      <c r="LBE504" s="176" t="n"/>
      <c r="LBF504" s="176" t="n"/>
      <c r="LBG504" s="176" t="n"/>
      <c r="LBH504" s="176" t="n"/>
      <c r="LBI504" s="176" t="n"/>
      <c r="LBJ504" s="176" t="n"/>
      <c r="LBK504" s="176" t="n"/>
      <c r="LBL504" s="176" t="n"/>
      <c r="LBM504" s="176" t="n"/>
      <c r="LBN504" s="176" t="n"/>
      <c r="LBO504" s="176" t="n"/>
      <c r="LBP504" s="176" t="n"/>
      <c r="LBQ504" s="176" t="n"/>
      <c r="LBR504" s="176" t="n"/>
      <c r="LBS504" s="176" t="n"/>
      <c r="LBT504" s="176" t="n"/>
      <c r="LBU504" s="176" t="n"/>
      <c r="LBV504" s="176" t="n"/>
      <c r="LBW504" s="176" t="n"/>
      <c r="LBX504" s="176" t="n"/>
      <c r="LBY504" s="176" t="n"/>
      <c r="LBZ504" s="176" t="n"/>
      <c r="LCA504" s="176" t="n"/>
      <c r="LCB504" s="176" t="n"/>
      <c r="LCC504" s="176" t="n"/>
      <c r="LCD504" s="176" t="n"/>
      <c r="LCE504" s="176" t="n"/>
      <c r="LCF504" s="176" t="n"/>
      <c r="LCG504" s="176" t="n"/>
      <c r="LCH504" s="176" t="n"/>
      <c r="LCI504" s="176" t="n"/>
      <c r="LCJ504" s="176" t="n"/>
      <c r="LCK504" s="176" t="n"/>
      <c r="LCL504" s="176" t="n"/>
      <c r="LCM504" s="176" t="n"/>
      <c r="LCN504" s="176" t="n"/>
      <c r="LCO504" s="176" t="n"/>
      <c r="LCP504" s="176" t="n"/>
      <c r="LCQ504" s="176" t="n"/>
      <c r="LCR504" s="176" t="n"/>
      <c r="LCS504" s="176" t="n"/>
      <c r="LCT504" s="176" t="n"/>
      <c r="LCU504" s="176" t="n"/>
      <c r="LCV504" s="176" t="n"/>
      <c r="LCW504" s="176" t="n"/>
      <c r="LCX504" s="176" t="n"/>
      <c r="LCY504" s="176" t="n"/>
      <c r="LCZ504" s="176" t="n"/>
      <c r="LDA504" s="176" t="n"/>
      <c r="LDB504" s="176" t="n"/>
      <c r="LDC504" s="176" t="n"/>
      <c r="LDD504" s="176" t="n"/>
      <c r="LDE504" s="176" t="n"/>
      <c r="LDF504" s="176" t="n"/>
      <c r="LDG504" s="176" t="n"/>
      <c r="LDH504" s="176" t="n"/>
      <c r="LDI504" s="176" t="n"/>
      <c r="LDJ504" s="176" t="n"/>
      <c r="LDK504" s="176" t="n"/>
      <c r="LDL504" s="176" t="n"/>
      <c r="LDM504" s="176" t="n"/>
      <c r="LDN504" s="176" t="n"/>
      <c r="LDO504" s="176" t="n"/>
      <c r="LDP504" s="176" t="n"/>
      <c r="LDQ504" s="176" t="n"/>
      <c r="LDR504" s="176" t="n"/>
      <c r="LDS504" s="176" t="n"/>
      <c r="LDT504" s="176" t="n"/>
      <c r="LDU504" s="176" t="n"/>
      <c r="LDV504" s="176" t="n"/>
      <c r="LDW504" s="176" t="n"/>
      <c r="LDX504" s="176" t="n"/>
      <c r="LDY504" s="176" t="n"/>
      <c r="LDZ504" s="176" t="n"/>
      <c r="LEA504" s="176" t="n"/>
      <c r="LEB504" s="176" t="n"/>
      <c r="LEC504" s="176" t="n"/>
      <c r="LED504" s="176" t="n"/>
      <c r="LEE504" s="176" t="n"/>
      <c r="LEF504" s="176" t="n"/>
      <c r="LEG504" s="176" t="n"/>
      <c r="LEH504" s="176" t="n"/>
      <c r="LEI504" s="176" t="n"/>
      <c r="LEJ504" s="176" t="n"/>
      <c r="LEK504" s="176" t="n"/>
      <c r="LEL504" s="176" t="n"/>
      <c r="LEM504" s="176" t="n"/>
      <c r="LEN504" s="176" t="n"/>
      <c r="LEO504" s="176" t="n"/>
      <c r="LEP504" s="176" t="n"/>
      <c r="LEQ504" s="176" t="n"/>
      <c r="LER504" s="176" t="n"/>
      <c r="LES504" s="176" t="n"/>
      <c r="LET504" s="176" t="n"/>
      <c r="LEU504" s="176" t="n"/>
      <c r="LEV504" s="176" t="n"/>
      <c r="LEW504" s="176" t="n"/>
      <c r="LEX504" s="176" t="n"/>
      <c r="LEY504" s="176" t="n"/>
      <c r="LEZ504" s="176" t="n"/>
      <c r="LFA504" s="176" t="n"/>
      <c r="LFB504" s="176" t="n"/>
      <c r="LFC504" s="176" t="n"/>
      <c r="LFD504" s="176" t="n"/>
      <c r="LFE504" s="176" t="n"/>
      <c r="LFF504" s="176" t="n"/>
      <c r="LFG504" s="176" t="n"/>
      <c r="LFH504" s="176" t="n"/>
      <c r="LFI504" s="176" t="n"/>
      <c r="LFJ504" s="176" t="n"/>
      <c r="LFK504" s="176" t="n"/>
      <c r="LFL504" s="176" t="n"/>
      <c r="LFM504" s="176" t="n"/>
      <c r="LFN504" s="176" t="n"/>
      <c r="LFO504" s="176" t="n"/>
      <c r="LFP504" s="176" t="n"/>
      <c r="LFQ504" s="176" t="n"/>
      <c r="LFR504" s="176" t="n"/>
      <c r="LFS504" s="176" t="n"/>
      <c r="LFT504" s="176" t="n"/>
      <c r="LFU504" s="176" t="n"/>
      <c r="LFV504" s="176" t="n"/>
      <c r="LFW504" s="176" t="n"/>
      <c r="LFX504" s="176" t="n"/>
      <c r="LFY504" s="176" t="n"/>
      <c r="LFZ504" s="176" t="n"/>
      <c r="LGA504" s="176" t="n"/>
      <c r="LGB504" s="176" t="n"/>
      <c r="LGC504" s="176" t="n"/>
      <c r="LGD504" s="176" t="n"/>
      <c r="LGE504" s="176" t="n"/>
      <c r="LGF504" s="176" t="n"/>
      <c r="LGG504" s="176" t="n"/>
      <c r="LGH504" s="176" t="n"/>
      <c r="LGI504" s="176" t="n"/>
      <c r="LGJ504" s="176" t="n"/>
      <c r="LGK504" s="176" t="n"/>
      <c r="LGL504" s="176" t="n"/>
      <c r="LGM504" s="176" t="n"/>
      <c r="LGN504" s="176" t="n"/>
      <c r="LGO504" s="176" t="n"/>
      <c r="LGP504" s="176" t="n"/>
      <c r="LGQ504" s="176" t="n"/>
      <c r="LGR504" s="176" t="n"/>
      <c r="LGS504" s="176" t="n"/>
      <c r="LGT504" s="176" t="n"/>
      <c r="LGU504" s="176" t="n"/>
      <c r="LGV504" s="176" t="n"/>
      <c r="LGW504" s="176" t="n"/>
      <c r="LGX504" s="176" t="n"/>
      <c r="LGY504" s="176" t="n"/>
      <c r="LGZ504" s="176" t="n"/>
      <c r="LHA504" s="176" t="n"/>
      <c r="LHB504" s="176" t="n"/>
      <c r="LHC504" s="176" t="n"/>
      <c r="LHD504" s="176" t="n"/>
      <c r="LHE504" s="176" t="n"/>
      <c r="LHF504" s="176" t="n"/>
      <c r="LHG504" s="176" t="n"/>
      <c r="LHH504" s="176" t="n"/>
      <c r="LHI504" s="176" t="n"/>
      <c r="LHJ504" s="176" t="n"/>
      <c r="LHK504" s="176" t="n"/>
      <c r="LHL504" s="176" t="n"/>
      <c r="LHM504" s="176" t="n"/>
      <c r="LHN504" s="176" t="n"/>
      <c r="LHO504" s="176" t="n"/>
      <c r="LHP504" s="176" t="n"/>
      <c r="LHQ504" s="176" t="n"/>
      <c r="LHR504" s="176" t="n"/>
      <c r="LHS504" s="176" t="n"/>
      <c r="LHT504" s="176" t="n"/>
      <c r="LHU504" s="176" t="n"/>
      <c r="LHV504" s="176" t="n"/>
      <c r="LHW504" s="176" t="n"/>
      <c r="LHX504" s="176" t="n"/>
      <c r="LHY504" s="176" t="n"/>
      <c r="LHZ504" s="176" t="n"/>
      <c r="LIA504" s="176" t="n"/>
      <c r="LIB504" s="176" t="n"/>
      <c r="LIC504" s="176" t="n"/>
      <c r="LID504" s="176" t="n"/>
      <c r="LIE504" s="176" t="n"/>
      <c r="LIF504" s="176" t="n"/>
      <c r="LIG504" s="176" t="n"/>
      <c r="LIH504" s="176" t="n"/>
      <c r="LII504" s="176" t="n"/>
      <c r="LIJ504" s="176" t="n"/>
      <c r="LIK504" s="176" t="n"/>
      <c r="LIL504" s="176" t="n"/>
      <c r="LIM504" s="176" t="n"/>
      <c r="LIN504" s="176" t="n"/>
      <c r="LIO504" s="176" t="n"/>
      <c r="LIP504" s="176" t="n"/>
      <c r="LIQ504" s="176" t="n"/>
      <c r="LIR504" s="176" t="n"/>
      <c r="LIS504" s="176" t="n"/>
      <c r="LIT504" s="176" t="n"/>
      <c r="LIU504" s="176" t="n"/>
      <c r="LIV504" s="176" t="n"/>
      <c r="LIW504" s="176" t="n"/>
      <c r="LIX504" s="176" t="n"/>
      <c r="LIY504" s="176" t="n"/>
      <c r="LIZ504" s="176" t="n"/>
      <c r="LJA504" s="176" t="n"/>
      <c r="LJB504" s="176" t="n"/>
      <c r="LJC504" s="176" t="n"/>
      <c r="LJD504" s="176" t="n"/>
      <c r="LJE504" s="176" t="n"/>
      <c r="LJF504" s="176" t="n"/>
      <c r="LJG504" s="176" t="n"/>
      <c r="LJH504" s="176" t="n"/>
      <c r="LJI504" s="176" t="n"/>
      <c r="LJJ504" s="176" t="n"/>
      <c r="LJK504" s="176" t="n"/>
      <c r="LJL504" s="176" t="n"/>
      <c r="LJM504" s="176" t="n"/>
      <c r="LJN504" s="176" t="n"/>
      <c r="LJO504" s="176" t="n"/>
      <c r="LJP504" s="176" t="n"/>
      <c r="LJQ504" s="176" t="n"/>
      <c r="LJR504" s="176" t="n"/>
      <c r="LJS504" s="176" t="n"/>
      <c r="LJT504" s="176" t="n"/>
      <c r="LJU504" s="176" t="n"/>
      <c r="LJV504" s="176" t="n"/>
      <c r="LJW504" s="176" t="n"/>
      <c r="LJX504" s="176" t="n"/>
      <c r="LJY504" s="176" t="n"/>
      <c r="LJZ504" s="176" t="n"/>
      <c r="LKA504" s="176" t="n"/>
      <c r="LKB504" s="176" t="n"/>
      <c r="LKC504" s="176" t="n"/>
      <c r="LKD504" s="176" t="n"/>
      <c r="LKE504" s="176" t="n"/>
      <c r="LKF504" s="176" t="n"/>
      <c r="LKG504" s="176" t="n"/>
      <c r="LKH504" s="176" t="n"/>
      <c r="LKI504" s="176" t="n"/>
      <c r="LKJ504" s="176" t="n"/>
      <c r="LKK504" s="176" t="n"/>
      <c r="LKL504" s="176" t="n"/>
      <c r="LKM504" s="176" t="n"/>
      <c r="LKN504" s="176" t="n"/>
      <c r="LKO504" s="176" t="n"/>
      <c r="LKP504" s="176" t="n"/>
      <c r="LKQ504" s="176" t="n"/>
      <c r="LKR504" s="176" t="n"/>
      <c r="LKS504" s="176" t="n"/>
      <c r="LKT504" s="176" t="n"/>
      <c r="LKU504" s="176" t="n"/>
      <c r="LKV504" s="176" t="n"/>
      <c r="LKW504" s="176" t="n"/>
      <c r="LKX504" s="176" t="n"/>
      <c r="LKY504" s="176" t="n"/>
      <c r="LKZ504" s="176" t="n"/>
      <c r="LLA504" s="176" t="n"/>
      <c r="LLB504" s="176" t="n"/>
      <c r="LLC504" s="176" t="n"/>
      <c r="LLD504" s="176" t="n"/>
      <c r="LLE504" s="176" t="n"/>
      <c r="LLF504" s="176" t="n"/>
      <c r="LLG504" s="176" t="n"/>
      <c r="LLH504" s="176" t="n"/>
      <c r="LLI504" s="176" t="n"/>
      <c r="LLJ504" s="176" t="n"/>
      <c r="LLK504" s="176" t="n"/>
      <c r="LLL504" s="176" t="n"/>
      <c r="LLM504" s="176" t="n"/>
      <c r="LLN504" s="176" t="n"/>
      <c r="LLO504" s="176" t="n"/>
      <c r="LLP504" s="176" t="n"/>
      <c r="LLQ504" s="176" t="n"/>
      <c r="LLR504" s="176" t="n"/>
      <c r="LLS504" s="176" t="n"/>
      <c r="LLT504" s="176" t="n"/>
      <c r="LLU504" s="176" t="n"/>
      <c r="LLV504" s="176" t="n"/>
      <c r="LLW504" s="176" t="n"/>
      <c r="LLX504" s="176" t="n"/>
      <c r="LLY504" s="176" t="n"/>
      <c r="LLZ504" s="176" t="n"/>
      <c r="LMA504" s="176" t="n"/>
      <c r="LMB504" s="176" t="n"/>
      <c r="LMC504" s="176" t="n"/>
      <c r="LMD504" s="176" t="n"/>
      <c r="LME504" s="176" t="n"/>
      <c r="LMF504" s="176" t="n"/>
      <c r="LMG504" s="176" t="n"/>
      <c r="LMH504" s="176" t="n"/>
      <c r="LMI504" s="176" t="n"/>
      <c r="LMJ504" s="176" t="n"/>
      <c r="LMK504" s="176" t="n"/>
      <c r="LML504" s="176" t="n"/>
      <c r="LMM504" s="176" t="n"/>
      <c r="LMN504" s="176" t="n"/>
      <c r="LMO504" s="176" t="n"/>
      <c r="LMP504" s="176" t="n"/>
      <c r="LMQ504" s="176" t="n"/>
      <c r="LMR504" s="176" t="n"/>
      <c r="LMS504" s="176" t="n"/>
      <c r="LMT504" s="176" t="n"/>
      <c r="LMU504" s="176" t="n"/>
      <c r="LMV504" s="176" t="n"/>
      <c r="LMW504" s="176" t="n"/>
      <c r="LMX504" s="176" t="n"/>
      <c r="LMY504" s="176" t="n"/>
      <c r="LMZ504" s="176" t="n"/>
      <c r="LNA504" s="176" t="n"/>
      <c r="LNB504" s="176" t="n"/>
      <c r="LNC504" s="176" t="n"/>
      <c r="LND504" s="176" t="n"/>
      <c r="LNE504" s="176" t="n"/>
      <c r="LNF504" s="176" t="n"/>
      <c r="LNG504" s="176" t="n"/>
      <c r="LNH504" s="176" t="n"/>
      <c r="LNI504" s="176" t="n"/>
      <c r="LNJ504" s="176" t="n"/>
      <c r="LNK504" s="176" t="n"/>
      <c r="LNL504" s="176" t="n"/>
      <c r="LNM504" s="176" t="n"/>
      <c r="LNN504" s="176" t="n"/>
      <c r="LNO504" s="176" t="n"/>
      <c r="LNP504" s="176" t="n"/>
      <c r="LNQ504" s="176" t="n"/>
      <c r="LNR504" s="176" t="n"/>
      <c r="LNS504" s="176" t="n"/>
      <c r="LNT504" s="176" t="n"/>
      <c r="LNU504" s="176" t="n"/>
      <c r="LNV504" s="176" t="n"/>
      <c r="LNW504" s="176" t="n"/>
      <c r="LNX504" s="176" t="n"/>
      <c r="LNY504" s="176" t="n"/>
      <c r="LNZ504" s="176" t="n"/>
      <c r="LOA504" s="176" t="n"/>
      <c r="LOB504" s="176" t="n"/>
      <c r="LOC504" s="176" t="n"/>
      <c r="LOD504" s="176" t="n"/>
      <c r="LOE504" s="176" t="n"/>
      <c r="LOF504" s="176" t="n"/>
      <c r="LOG504" s="176" t="n"/>
      <c r="LOH504" s="176" t="n"/>
      <c r="LOI504" s="176" t="n"/>
      <c r="LOJ504" s="176" t="n"/>
      <c r="LOK504" s="176" t="n"/>
      <c r="LOL504" s="176" t="n"/>
      <c r="LOM504" s="176" t="n"/>
      <c r="LON504" s="176" t="n"/>
      <c r="LOO504" s="176" t="n"/>
      <c r="LOP504" s="176" t="n"/>
      <c r="LOQ504" s="176" t="n"/>
      <c r="LOR504" s="176" t="n"/>
      <c r="LOS504" s="176" t="n"/>
      <c r="LOT504" s="176" t="n"/>
      <c r="LOU504" s="176" t="n"/>
      <c r="LOV504" s="176" t="n"/>
      <c r="LOW504" s="176" t="n"/>
      <c r="LOX504" s="176" t="n"/>
      <c r="LOY504" s="176" t="n"/>
      <c r="LOZ504" s="176" t="n"/>
      <c r="LPA504" s="176" t="n"/>
      <c r="LPB504" s="176" t="n"/>
      <c r="LPC504" s="176" t="n"/>
      <c r="LPD504" s="176" t="n"/>
      <c r="LPE504" s="176" t="n"/>
      <c r="LPF504" s="176" t="n"/>
      <c r="LPG504" s="176" t="n"/>
      <c r="LPH504" s="176" t="n"/>
      <c r="LPI504" s="176" t="n"/>
      <c r="LPJ504" s="176" t="n"/>
      <c r="LPK504" s="176" t="n"/>
      <c r="LPL504" s="176" t="n"/>
      <c r="LPM504" s="176" t="n"/>
      <c r="LPN504" s="176" t="n"/>
      <c r="LPO504" s="176" t="n"/>
      <c r="LPP504" s="176" t="n"/>
      <c r="LPQ504" s="176" t="n"/>
      <c r="LPR504" s="176" t="n"/>
      <c r="LPS504" s="176" t="n"/>
      <c r="LPT504" s="176" t="n"/>
      <c r="LPU504" s="176" t="n"/>
      <c r="LPV504" s="176" t="n"/>
      <c r="LPW504" s="176" t="n"/>
      <c r="LPX504" s="176" t="n"/>
      <c r="LPY504" s="176" t="n"/>
      <c r="LPZ504" s="176" t="n"/>
      <c r="LQA504" s="176" t="n"/>
      <c r="LQB504" s="176" t="n"/>
      <c r="LQC504" s="176" t="n"/>
      <c r="LQD504" s="176" t="n"/>
      <c r="LQE504" s="176" t="n"/>
      <c r="LQF504" s="176" t="n"/>
      <c r="LQG504" s="176" t="n"/>
      <c r="LQH504" s="176" t="n"/>
      <c r="LQI504" s="176" t="n"/>
      <c r="LQJ504" s="176" t="n"/>
      <c r="LQK504" s="176" t="n"/>
      <c r="LQL504" s="176" t="n"/>
      <c r="LQM504" s="176" t="n"/>
      <c r="LQN504" s="176" t="n"/>
      <c r="LQO504" s="176" t="n"/>
      <c r="LQP504" s="176" t="n"/>
      <c r="LQQ504" s="176" t="n"/>
      <c r="LQR504" s="176" t="n"/>
      <c r="LQS504" s="176" t="n"/>
      <c r="LQT504" s="176" t="n"/>
      <c r="LQU504" s="176" t="n"/>
      <c r="LQV504" s="176" t="n"/>
      <c r="LQW504" s="176" t="n"/>
      <c r="LQX504" s="176" t="n"/>
      <c r="LQY504" s="176" t="n"/>
      <c r="LQZ504" s="176" t="n"/>
      <c r="LRA504" s="176" t="n"/>
      <c r="LRB504" s="176" t="n"/>
      <c r="LRC504" s="176" t="n"/>
      <c r="LRD504" s="176" t="n"/>
      <c r="LRE504" s="176" t="n"/>
      <c r="LRF504" s="176" t="n"/>
      <c r="LRG504" s="176" t="n"/>
      <c r="LRH504" s="176" t="n"/>
      <c r="LRI504" s="176" t="n"/>
      <c r="LRJ504" s="176" t="n"/>
      <c r="LRK504" s="176" t="n"/>
      <c r="LRL504" s="176" t="n"/>
      <c r="LRM504" s="176" t="n"/>
      <c r="LRN504" s="176" t="n"/>
      <c r="LRO504" s="176" t="n"/>
      <c r="LRP504" s="176" t="n"/>
      <c r="LRQ504" s="176" t="n"/>
      <c r="LRR504" s="176" t="n"/>
      <c r="LRS504" s="176" t="n"/>
      <c r="LRT504" s="176" t="n"/>
      <c r="LRU504" s="176" t="n"/>
      <c r="LRV504" s="176" t="n"/>
      <c r="LRW504" s="176" t="n"/>
      <c r="LRX504" s="176" t="n"/>
      <c r="LRY504" s="176" t="n"/>
      <c r="LRZ504" s="176" t="n"/>
      <c r="LSA504" s="176" t="n"/>
      <c r="LSB504" s="176" t="n"/>
      <c r="LSC504" s="176" t="n"/>
      <c r="LSD504" s="176" t="n"/>
      <c r="LSE504" s="176" t="n"/>
      <c r="LSF504" s="176" t="n"/>
      <c r="LSG504" s="176" t="n"/>
      <c r="LSH504" s="176" t="n"/>
      <c r="LSI504" s="176" t="n"/>
      <c r="LSJ504" s="176" t="n"/>
      <c r="LSK504" s="176" t="n"/>
      <c r="LSL504" s="176" t="n"/>
      <c r="LSM504" s="176" t="n"/>
      <c r="LSN504" s="176" t="n"/>
      <c r="LSO504" s="176" t="n"/>
      <c r="LSP504" s="176" t="n"/>
      <c r="LSQ504" s="176" t="n"/>
      <c r="LSR504" s="176" t="n"/>
      <c r="LSS504" s="176" t="n"/>
      <c r="LST504" s="176" t="n"/>
      <c r="LSU504" s="176" t="n"/>
      <c r="LSV504" s="176" t="n"/>
      <c r="LSW504" s="176" t="n"/>
      <c r="LSX504" s="176" t="n"/>
      <c r="LSY504" s="176" t="n"/>
      <c r="LSZ504" s="176" t="n"/>
      <c r="LTA504" s="176" t="n"/>
      <c r="LTB504" s="176" t="n"/>
      <c r="LTC504" s="176" t="n"/>
      <c r="LTD504" s="176" t="n"/>
      <c r="LTE504" s="176" t="n"/>
      <c r="LTF504" s="176" t="n"/>
      <c r="LTG504" s="176" t="n"/>
      <c r="LTH504" s="176" t="n"/>
      <c r="LTI504" s="176" t="n"/>
      <c r="LTJ504" s="176" t="n"/>
      <c r="LTK504" s="176" t="n"/>
      <c r="LTL504" s="176" t="n"/>
      <c r="LTM504" s="176" t="n"/>
      <c r="LTN504" s="176" t="n"/>
      <c r="LTO504" s="176" t="n"/>
      <c r="LTP504" s="176" t="n"/>
      <c r="LTQ504" s="176" t="n"/>
      <c r="LTR504" s="176" t="n"/>
      <c r="LTS504" s="176" t="n"/>
      <c r="LTT504" s="176" t="n"/>
      <c r="LTU504" s="176" t="n"/>
      <c r="LTV504" s="176" t="n"/>
      <c r="LTW504" s="176" t="n"/>
      <c r="LTX504" s="176" t="n"/>
      <c r="LTY504" s="176" t="n"/>
      <c r="LTZ504" s="176" t="n"/>
      <c r="LUA504" s="176" t="n"/>
      <c r="LUB504" s="176" t="n"/>
      <c r="LUC504" s="176" t="n"/>
      <c r="LUD504" s="176" t="n"/>
      <c r="LUE504" s="176" t="n"/>
      <c r="LUF504" s="176" t="n"/>
      <c r="LUG504" s="176" t="n"/>
      <c r="LUH504" s="176" t="n"/>
      <c r="LUI504" s="176" t="n"/>
      <c r="LUJ504" s="176" t="n"/>
      <c r="LUK504" s="176" t="n"/>
      <c r="LUL504" s="176" t="n"/>
      <c r="LUM504" s="176" t="n"/>
      <c r="LUN504" s="176" t="n"/>
      <c r="LUO504" s="176" t="n"/>
      <c r="LUP504" s="176" t="n"/>
      <c r="LUQ504" s="176" t="n"/>
      <c r="LUR504" s="176" t="n"/>
      <c r="LUS504" s="176" t="n"/>
      <c r="LUT504" s="176" t="n"/>
      <c r="LUU504" s="176" t="n"/>
      <c r="LUV504" s="176" t="n"/>
      <c r="LUW504" s="176" t="n"/>
      <c r="LUX504" s="176" t="n"/>
      <c r="LUY504" s="176" t="n"/>
      <c r="LUZ504" s="176" t="n"/>
      <c r="LVA504" s="176" t="n"/>
      <c r="LVB504" s="176" t="n"/>
      <c r="LVC504" s="176" t="n"/>
      <c r="LVD504" s="176" t="n"/>
      <c r="LVE504" s="176" t="n"/>
      <c r="LVF504" s="176" t="n"/>
      <c r="LVG504" s="176" t="n"/>
      <c r="LVH504" s="176" t="n"/>
      <c r="LVI504" s="176" t="n"/>
      <c r="LVJ504" s="176" t="n"/>
      <c r="LVK504" s="176" t="n"/>
      <c r="LVL504" s="176" t="n"/>
      <c r="LVM504" s="176" t="n"/>
      <c r="LVN504" s="176" t="n"/>
      <c r="LVO504" s="176" t="n"/>
      <c r="LVP504" s="176" t="n"/>
      <c r="LVQ504" s="176" t="n"/>
      <c r="LVR504" s="176" t="n"/>
      <c r="LVS504" s="176" t="n"/>
      <c r="LVT504" s="176" t="n"/>
      <c r="LVU504" s="176" t="n"/>
      <c r="LVV504" s="176" t="n"/>
      <c r="LVW504" s="176" t="n"/>
      <c r="LVX504" s="176" t="n"/>
      <c r="LVY504" s="176" t="n"/>
      <c r="LVZ504" s="176" t="n"/>
      <c r="LWA504" s="176" t="n"/>
      <c r="LWB504" s="176" t="n"/>
      <c r="LWC504" s="176" t="n"/>
      <c r="LWD504" s="176" t="n"/>
      <c r="LWE504" s="176" t="n"/>
      <c r="LWF504" s="176" t="n"/>
      <c r="LWG504" s="176" t="n"/>
      <c r="LWH504" s="176" t="n"/>
      <c r="LWI504" s="176" t="n"/>
      <c r="LWJ504" s="176" t="n"/>
      <c r="LWK504" s="176" t="n"/>
      <c r="LWL504" s="176" t="n"/>
      <c r="LWM504" s="176" t="n"/>
      <c r="LWN504" s="176" t="n"/>
      <c r="LWO504" s="176" t="n"/>
      <c r="LWP504" s="176" t="n"/>
      <c r="LWQ504" s="176" t="n"/>
      <c r="LWR504" s="176" t="n"/>
      <c r="LWS504" s="176" t="n"/>
      <c r="LWT504" s="176" t="n"/>
      <c r="LWU504" s="176" t="n"/>
      <c r="LWV504" s="176" t="n"/>
      <c r="LWW504" s="176" t="n"/>
      <c r="LWX504" s="176" t="n"/>
      <c r="LWY504" s="176" t="n"/>
      <c r="LWZ504" s="176" t="n"/>
      <c r="LXA504" s="176" t="n"/>
      <c r="LXB504" s="176" t="n"/>
      <c r="LXC504" s="176" t="n"/>
      <c r="LXD504" s="176" t="n"/>
      <c r="LXE504" s="176" t="n"/>
      <c r="LXF504" s="176" t="n"/>
      <c r="LXG504" s="176" t="n"/>
      <c r="LXH504" s="176" t="n"/>
      <c r="LXI504" s="176" t="n"/>
      <c r="LXJ504" s="176" t="n"/>
      <c r="LXK504" s="176" t="n"/>
      <c r="LXL504" s="176" t="n"/>
      <c r="LXM504" s="176" t="n"/>
      <c r="LXN504" s="176" t="n"/>
      <c r="LXO504" s="176" t="n"/>
      <c r="LXP504" s="176" t="n"/>
      <c r="LXQ504" s="176" t="n"/>
      <c r="LXR504" s="176" t="n"/>
      <c r="LXS504" s="176" t="n"/>
      <c r="LXT504" s="176" t="n"/>
      <c r="LXU504" s="176" t="n"/>
      <c r="LXV504" s="176" t="n"/>
      <c r="LXW504" s="176" t="n"/>
      <c r="LXX504" s="176" t="n"/>
      <c r="LXY504" s="176" t="n"/>
      <c r="LXZ504" s="176" t="n"/>
      <c r="LYA504" s="176" t="n"/>
      <c r="LYB504" s="176" t="n"/>
      <c r="LYC504" s="176" t="n"/>
      <c r="LYD504" s="176" t="n"/>
      <c r="LYE504" s="176" t="n"/>
      <c r="LYF504" s="176" t="n"/>
      <c r="LYG504" s="176" t="n"/>
      <c r="LYH504" s="176" t="n"/>
      <c r="LYI504" s="176" t="n"/>
      <c r="LYJ504" s="176" t="n"/>
      <c r="LYK504" s="176" t="n"/>
      <c r="LYL504" s="176" t="n"/>
      <c r="LYM504" s="176" t="n"/>
      <c r="LYN504" s="176" t="n"/>
      <c r="LYO504" s="176" t="n"/>
      <c r="LYP504" s="176" t="n"/>
      <c r="LYQ504" s="176" t="n"/>
      <c r="LYR504" s="176" t="n"/>
      <c r="LYS504" s="176" t="n"/>
      <c r="LYT504" s="176" t="n"/>
      <c r="LYU504" s="176" t="n"/>
      <c r="LYV504" s="176" t="n"/>
      <c r="LYW504" s="176" t="n"/>
      <c r="LYX504" s="176" t="n"/>
      <c r="LYY504" s="176" t="n"/>
      <c r="LYZ504" s="176" t="n"/>
      <c r="LZA504" s="176" t="n"/>
      <c r="LZB504" s="176" t="n"/>
      <c r="LZC504" s="176" t="n"/>
      <c r="LZD504" s="176" t="n"/>
      <c r="LZE504" s="176" t="n"/>
      <c r="LZF504" s="176" t="n"/>
      <c r="LZG504" s="176" t="n"/>
      <c r="LZH504" s="176" t="n"/>
      <c r="LZI504" s="176" t="n"/>
      <c r="LZJ504" s="176" t="n"/>
      <c r="LZK504" s="176" t="n"/>
      <c r="LZL504" s="176" t="n"/>
      <c r="LZM504" s="176" t="n"/>
      <c r="LZN504" s="176" t="n"/>
      <c r="LZO504" s="176" t="n"/>
      <c r="LZP504" s="176" t="n"/>
      <c r="LZQ504" s="176" t="n"/>
      <c r="LZR504" s="176" t="n"/>
      <c r="LZS504" s="176" t="n"/>
      <c r="LZT504" s="176" t="n"/>
      <c r="LZU504" s="176" t="n"/>
      <c r="LZV504" s="176" t="n"/>
      <c r="LZW504" s="176" t="n"/>
      <c r="LZX504" s="176" t="n"/>
      <c r="LZY504" s="176" t="n"/>
      <c r="LZZ504" s="176" t="n"/>
      <c r="MAA504" s="176" t="n"/>
      <c r="MAB504" s="176" t="n"/>
      <c r="MAC504" s="176" t="n"/>
      <c r="MAD504" s="176" t="n"/>
      <c r="MAE504" s="176" t="n"/>
      <c r="MAF504" s="176" t="n"/>
      <c r="MAG504" s="176" t="n"/>
      <c r="MAH504" s="176" t="n"/>
      <c r="MAI504" s="176" t="n"/>
      <c r="MAJ504" s="176" t="n"/>
      <c r="MAK504" s="176" t="n"/>
      <c r="MAL504" s="176" t="n"/>
      <c r="MAM504" s="176" t="n"/>
      <c r="MAN504" s="176" t="n"/>
      <c r="MAO504" s="176" t="n"/>
      <c r="MAP504" s="176" t="n"/>
      <c r="MAQ504" s="176" t="n"/>
      <c r="MAR504" s="176" t="n"/>
      <c r="MAS504" s="176" t="n"/>
      <c r="MAT504" s="176" t="n"/>
      <c r="MAU504" s="176" t="n"/>
      <c r="MAV504" s="176" t="n"/>
      <c r="MAW504" s="176" t="n"/>
      <c r="MAX504" s="176" t="n"/>
      <c r="MAY504" s="176" t="n"/>
      <c r="MAZ504" s="176" t="n"/>
      <c r="MBA504" s="176" t="n"/>
      <c r="MBB504" s="176" t="n"/>
      <c r="MBC504" s="176" t="n"/>
      <c r="MBD504" s="176" t="n"/>
      <c r="MBE504" s="176" t="n"/>
      <c r="MBF504" s="176" t="n"/>
      <c r="MBG504" s="176" t="n"/>
      <c r="MBH504" s="176" t="n"/>
      <c r="MBI504" s="176" t="n"/>
      <c r="MBJ504" s="176" t="n"/>
      <c r="MBK504" s="176" t="n"/>
      <c r="MBL504" s="176" t="n"/>
      <c r="MBM504" s="176" t="n"/>
      <c r="MBN504" s="176" t="n"/>
      <c r="MBO504" s="176" t="n"/>
      <c r="MBP504" s="176" t="n"/>
      <c r="MBQ504" s="176" t="n"/>
      <c r="MBR504" s="176" t="n"/>
      <c r="MBS504" s="176" t="n"/>
      <c r="MBT504" s="176" t="n"/>
      <c r="MBU504" s="176" t="n"/>
      <c r="MBV504" s="176" t="n"/>
      <c r="MBW504" s="176" t="n"/>
      <c r="MBX504" s="176" t="n"/>
      <c r="MBY504" s="176" t="n"/>
      <c r="MBZ504" s="176" t="n"/>
      <c r="MCA504" s="176" t="n"/>
      <c r="MCB504" s="176" t="n"/>
      <c r="MCC504" s="176" t="n"/>
      <c r="MCD504" s="176" t="n"/>
      <c r="MCE504" s="176" t="n"/>
      <c r="MCF504" s="176" t="n"/>
      <c r="MCG504" s="176" t="n"/>
      <c r="MCH504" s="176" t="n"/>
      <c r="MCI504" s="176" t="n"/>
      <c r="MCJ504" s="176" t="n"/>
      <c r="MCK504" s="176" t="n"/>
      <c r="MCL504" s="176" t="n"/>
      <c r="MCM504" s="176" t="n"/>
      <c r="MCN504" s="176" t="n"/>
      <c r="MCO504" s="176" t="n"/>
      <c r="MCP504" s="176" t="n"/>
      <c r="MCQ504" s="176" t="n"/>
      <c r="MCR504" s="176" t="n"/>
      <c r="MCS504" s="176" t="n"/>
      <c r="MCT504" s="176" t="n"/>
      <c r="MCU504" s="176" t="n"/>
      <c r="MCV504" s="176" t="n"/>
      <c r="MCW504" s="176" t="n"/>
      <c r="MCX504" s="176" t="n"/>
      <c r="MCY504" s="176" t="n"/>
      <c r="MCZ504" s="176" t="n"/>
      <c r="MDA504" s="176" t="n"/>
      <c r="MDB504" s="176" t="n"/>
      <c r="MDC504" s="176" t="n"/>
      <c r="MDD504" s="176" t="n"/>
      <c r="MDE504" s="176" t="n"/>
      <c r="MDF504" s="176" t="n"/>
      <c r="MDG504" s="176" t="n"/>
      <c r="MDH504" s="176" t="n"/>
      <c r="MDI504" s="176" t="n"/>
      <c r="MDJ504" s="176" t="n"/>
      <c r="MDK504" s="176" t="n"/>
      <c r="MDL504" s="176" t="n"/>
      <c r="MDM504" s="176" t="n"/>
      <c r="MDN504" s="176" t="n"/>
      <c r="MDO504" s="176" t="n"/>
      <c r="MDP504" s="176" t="n"/>
      <c r="MDQ504" s="176" t="n"/>
      <c r="MDR504" s="176" t="n"/>
      <c r="MDS504" s="176" t="n"/>
      <c r="MDT504" s="176" t="n"/>
      <c r="MDU504" s="176" t="n"/>
      <c r="MDV504" s="176" t="n"/>
      <c r="MDW504" s="176" t="n"/>
      <c r="MDX504" s="176" t="n"/>
      <c r="MDY504" s="176" t="n"/>
      <c r="MDZ504" s="176" t="n"/>
      <c r="MEA504" s="176" t="n"/>
      <c r="MEB504" s="176" t="n"/>
      <c r="MEC504" s="176" t="n"/>
      <c r="MED504" s="176" t="n"/>
      <c r="MEE504" s="176" t="n"/>
      <c r="MEF504" s="176" t="n"/>
      <c r="MEG504" s="176" t="n"/>
      <c r="MEH504" s="176" t="n"/>
      <c r="MEI504" s="176" t="n"/>
      <c r="MEJ504" s="176" t="n"/>
      <c r="MEK504" s="176" t="n"/>
      <c r="MEL504" s="176" t="n"/>
      <c r="MEM504" s="176" t="n"/>
      <c r="MEN504" s="176" t="n"/>
      <c r="MEO504" s="176" t="n"/>
      <c r="MEP504" s="176" t="n"/>
      <c r="MEQ504" s="176" t="n"/>
      <c r="MER504" s="176" t="n"/>
      <c r="MES504" s="176" t="n"/>
      <c r="MET504" s="176" t="n"/>
      <c r="MEU504" s="176" t="n"/>
      <c r="MEV504" s="176" t="n"/>
      <c r="MEW504" s="176" t="n"/>
      <c r="MEX504" s="176" t="n"/>
      <c r="MEY504" s="176" t="n"/>
      <c r="MEZ504" s="176" t="n"/>
      <c r="MFA504" s="176" t="n"/>
      <c r="MFB504" s="176" t="n"/>
      <c r="MFC504" s="176" t="n"/>
      <c r="MFD504" s="176" t="n"/>
      <c r="MFE504" s="176" t="n"/>
      <c r="MFF504" s="176" t="n"/>
      <c r="MFG504" s="176" t="n"/>
      <c r="MFH504" s="176" t="n"/>
      <c r="MFI504" s="176" t="n"/>
      <c r="MFJ504" s="176" t="n"/>
      <c r="MFK504" s="176" t="n"/>
      <c r="MFL504" s="176" t="n"/>
      <c r="MFM504" s="176" t="n"/>
      <c r="MFN504" s="176" t="n"/>
      <c r="MFO504" s="176" t="n"/>
      <c r="MFP504" s="176" t="n"/>
      <c r="MFQ504" s="176" t="n"/>
      <c r="MFR504" s="176" t="n"/>
      <c r="MFS504" s="176" t="n"/>
      <c r="MFT504" s="176" t="n"/>
      <c r="MFU504" s="176" t="n"/>
      <c r="MFV504" s="176" t="n"/>
      <c r="MFW504" s="176" t="n"/>
      <c r="MFX504" s="176" t="n"/>
      <c r="MFY504" s="176" t="n"/>
      <c r="MFZ504" s="176" t="n"/>
      <c r="MGA504" s="176" t="n"/>
      <c r="MGB504" s="176" t="n"/>
      <c r="MGC504" s="176" t="n"/>
      <c r="MGD504" s="176" t="n"/>
      <c r="MGE504" s="176" t="n"/>
      <c r="MGF504" s="176" t="n"/>
      <c r="MGG504" s="176" t="n"/>
      <c r="MGH504" s="176" t="n"/>
      <c r="MGI504" s="176" t="n"/>
      <c r="MGJ504" s="176" t="n"/>
      <c r="MGK504" s="176" t="n"/>
      <c r="MGL504" s="176" t="n"/>
      <c r="MGM504" s="176" t="n"/>
      <c r="MGN504" s="176" t="n"/>
      <c r="MGO504" s="176" t="n"/>
      <c r="MGP504" s="176" t="n"/>
      <c r="MGQ504" s="176" t="n"/>
      <c r="MGR504" s="176" t="n"/>
      <c r="MGS504" s="176" t="n"/>
      <c r="MGT504" s="176" t="n"/>
      <c r="MGU504" s="176" t="n"/>
      <c r="MGV504" s="176" t="n"/>
      <c r="MGW504" s="176" t="n"/>
      <c r="MGX504" s="176" t="n"/>
      <c r="MGY504" s="176" t="n"/>
      <c r="MGZ504" s="176" t="n"/>
      <c r="MHA504" s="176" t="n"/>
      <c r="MHB504" s="176" t="n"/>
      <c r="MHC504" s="176" t="n"/>
      <c r="MHD504" s="176" t="n"/>
      <c r="MHE504" s="176" t="n"/>
      <c r="MHF504" s="176" t="n"/>
      <c r="MHG504" s="176" t="n"/>
      <c r="MHH504" s="176" t="n"/>
      <c r="MHI504" s="176" t="n"/>
      <c r="MHJ504" s="176" t="n"/>
      <c r="MHK504" s="176" t="n"/>
      <c r="MHL504" s="176" t="n"/>
      <c r="MHM504" s="176" t="n"/>
      <c r="MHN504" s="176" t="n"/>
      <c r="MHO504" s="176" t="n"/>
      <c r="MHP504" s="176" t="n"/>
      <c r="MHQ504" s="176" t="n"/>
      <c r="MHR504" s="176" t="n"/>
      <c r="MHS504" s="176" t="n"/>
      <c r="MHT504" s="176" t="n"/>
      <c r="MHU504" s="176" t="n"/>
      <c r="MHV504" s="176" t="n"/>
      <c r="MHW504" s="176" t="n"/>
      <c r="MHX504" s="176" t="n"/>
      <c r="MHY504" s="176" t="n"/>
      <c r="MHZ504" s="176" t="n"/>
      <c r="MIA504" s="176" t="n"/>
      <c r="MIB504" s="176" t="n"/>
      <c r="MIC504" s="176" t="n"/>
      <c r="MID504" s="176" t="n"/>
      <c r="MIE504" s="176" t="n"/>
      <c r="MIF504" s="176" t="n"/>
      <c r="MIG504" s="176" t="n"/>
      <c r="MIH504" s="176" t="n"/>
      <c r="MII504" s="176" t="n"/>
      <c r="MIJ504" s="176" t="n"/>
      <c r="MIK504" s="176" t="n"/>
      <c r="MIL504" s="176" t="n"/>
      <c r="MIM504" s="176" t="n"/>
      <c r="MIN504" s="176" t="n"/>
      <c r="MIO504" s="176" t="n"/>
      <c r="MIP504" s="176" t="n"/>
      <c r="MIQ504" s="176" t="n"/>
      <c r="MIR504" s="176" t="n"/>
      <c r="MIS504" s="176" t="n"/>
      <c r="MIT504" s="176" t="n"/>
      <c r="MIU504" s="176" t="n"/>
      <c r="MIV504" s="176" t="n"/>
      <c r="MIW504" s="176" t="n"/>
      <c r="MIX504" s="176" t="n"/>
      <c r="MIY504" s="176" t="n"/>
      <c r="MIZ504" s="176" t="n"/>
      <c r="MJA504" s="176" t="n"/>
      <c r="MJB504" s="176" t="n"/>
      <c r="MJC504" s="176" t="n"/>
      <c r="MJD504" s="176" t="n"/>
      <c r="MJE504" s="176" t="n"/>
      <c r="MJF504" s="176" t="n"/>
      <c r="MJG504" s="176" t="n"/>
      <c r="MJH504" s="176" t="n"/>
      <c r="MJI504" s="176" t="n"/>
      <c r="MJJ504" s="176" t="n"/>
      <c r="MJK504" s="176" t="n"/>
      <c r="MJL504" s="176" t="n"/>
      <c r="MJM504" s="176" t="n"/>
      <c r="MJN504" s="176" t="n"/>
      <c r="MJO504" s="176" t="n"/>
      <c r="MJP504" s="176" t="n"/>
      <c r="MJQ504" s="176" t="n"/>
      <c r="MJR504" s="176" t="n"/>
      <c r="MJS504" s="176" t="n"/>
      <c r="MJT504" s="176" t="n"/>
      <c r="MJU504" s="176" t="n"/>
      <c r="MJV504" s="176" t="n"/>
      <c r="MJW504" s="176" t="n"/>
      <c r="MJX504" s="176" t="n"/>
      <c r="MJY504" s="176" t="n"/>
      <c r="MJZ504" s="176" t="n"/>
      <c r="MKA504" s="176" t="n"/>
      <c r="MKB504" s="176" t="n"/>
      <c r="MKC504" s="176" t="n"/>
      <c r="MKD504" s="176" t="n"/>
      <c r="MKE504" s="176" t="n"/>
      <c r="MKF504" s="176" t="n"/>
      <c r="MKG504" s="176" t="n"/>
      <c r="MKH504" s="176" t="n"/>
      <c r="MKI504" s="176" t="n"/>
      <c r="MKJ504" s="176" t="n"/>
      <c r="MKK504" s="176" t="n"/>
      <c r="MKL504" s="176" t="n"/>
      <c r="MKM504" s="176" t="n"/>
      <c r="MKN504" s="176" t="n"/>
      <c r="MKO504" s="176" t="n"/>
      <c r="MKP504" s="176" t="n"/>
      <c r="MKQ504" s="176" t="n"/>
      <c r="MKR504" s="176" t="n"/>
      <c r="MKS504" s="176" t="n"/>
      <c r="MKT504" s="176" t="n"/>
      <c r="MKU504" s="176" t="n"/>
      <c r="MKV504" s="176" t="n"/>
      <c r="MKW504" s="176" t="n"/>
      <c r="MKX504" s="176" t="n"/>
      <c r="MKY504" s="176" t="n"/>
      <c r="MKZ504" s="176" t="n"/>
      <c r="MLA504" s="176" t="n"/>
      <c r="MLB504" s="176" t="n"/>
      <c r="MLC504" s="176" t="n"/>
      <c r="MLD504" s="176" t="n"/>
      <c r="MLE504" s="176" t="n"/>
      <c r="MLF504" s="176" t="n"/>
      <c r="MLG504" s="176" t="n"/>
      <c r="MLH504" s="176" t="n"/>
      <c r="MLI504" s="176" t="n"/>
      <c r="MLJ504" s="176" t="n"/>
      <c r="MLK504" s="176" t="n"/>
      <c r="MLL504" s="176" t="n"/>
      <c r="MLM504" s="176" t="n"/>
      <c r="MLN504" s="176" t="n"/>
      <c r="MLO504" s="176" t="n"/>
      <c r="MLP504" s="176" t="n"/>
      <c r="MLQ504" s="176" t="n"/>
      <c r="MLR504" s="176" t="n"/>
      <c r="MLS504" s="176" t="n"/>
      <c r="MLT504" s="176" t="n"/>
      <c r="MLU504" s="176" t="n"/>
      <c r="MLV504" s="176" t="n"/>
      <c r="MLW504" s="176" t="n"/>
      <c r="MLX504" s="176" t="n"/>
      <c r="MLY504" s="176" t="n"/>
      <c r="MLZ504" s="176" t="n"/>
      <c r="MMA504" s="176" t="n"/>
      <c r="MMB504" s="176" t="n"/>
      <c r="MMC504" s="176" t="n"/>
      <c r="MMD504" s="176" t="n"/>
      <c r="MME504" s="176" t="n"/>
      <c r="MMF504" s="176" t="n"/>
      <c r="MMG504" s="176" t="n"/>
      <c r="MMH504" s="176" t="n"/>
      <c r="MMI504" s="176" t="n"/>
      <c r="MMJ504" s="176" t="n"/>
      <c r="MMK504" s="176" t="n"/>
      <c r="MML504" s="176" t="n"/>
      <c r="MMM504" s="176" t="n"/>
      <c r="MMN504" s="176" t="n"/>
      <c r="MMO504" s="176" t="n"/>
      <c r="MMP504" s="176" t="n"/>
      <c r="MMQ504" s="176" t="n"/>
      <c r="MMR504" s="176" t="n"/>
      <c r="MMS504" s="176" t="n"/>
      <c r="MMT504" s="176" t="n"/>
      <c r="MMU504" s="176" t="n"/>
      <c r="MMV504" s="176" t="n"/>
      <c r="MMW504" s="176" t="n"/>
      <c r="MMX504" s="176" t="n"/>
      <c r="MMY504" s="176" t="n"/>
      <c r="MMZ504" s="176" t="n"/>
      <c r="MNA504" s="176" t="n"/>
      <c r="MNB504" s="176" t="n"/>
      <c r="MNC504" s="176" t="n"/>
      <c r="MND504" s="176" t="n"/>
      <c r="MNE504" s="176" t="n"/>
      <c r="MNF504" s="176" t="n"/>
      <c r="MNG504" s="176" t="n"/>
      <c r="MNH504" s="176" t="n"/>
      <c r="MNI504" s="176" t="n"/>
      <c r="MNJ504" s="176" t="n"/>
      <c r="MNK504" s="176" t="n"/>
      <c r="MNL504" s="176" t="n"/>
      <c r="MNM504" s="176" t="n"/>
      <c r="MNN504" s="176" t="n"/>
      <c r="MNO504" s="176" t="n"/>
      <c r="MNP504" s="176" t="n"/>
      <c r="MNQ504" s="176" t="n"/>
      <c r="MNR504" s="176" t="n"/>
      <c r="MNS504" s="176" t="n"/>
      <c r="MNT504" s="176" t="n"/>
      <c r="MNU504" s="176" t="n"/>
      <c r="MNV504" s="176" t="n"/>
      <c r="MNW504" s="176" t="n"/>
      <c r="MNX504" s="176" t="n"/>
      <c r="MNY504" s="176" t="n"/>
      <c r="MNZ504" s="176" t="n"/>
      <c r="MOA504" s="176" t="n"/>
      <c r="MOB504" s="176" t="n"/>
      <c r="MOC504" s="176" t="n"/>
      <c r="MOD504" s="176" t="n"/>
      <c r="MOE504" s="176" t="n"/>
      <c r="MOF504" s="176" t="n"/>
      <c r="MOG504" s="176" t="n"/>
      <c r="MOH504" s="176" t="n"/>
      <c r="MOI504" s="176" t="n"/>
      <c r="MOJ504" s="176" t="n"/>
      <c r="MOK504" s="176" t="n"/>
      <c r="MOL504" s="176" t="n"/>
      <c r="MOM504" s="176" t="n"/>
      <c r="MON504" s="176" t="n"/>
      <c r="MOO504" s="176" t="n"/>
      <c r="MOP504" s="176" t="n"/>
      <c r="MOQ504" s="176" t="n"/>
      <c r="MOR504" s="176" t="n"/>
      <c r="MOS504" s="176" t="n"/>
      <c r="MOT504" s="176" t="n"/>
      <c r="MOU504" s="176" t="n"/>
      <c r="MOV504" s="176" t="n"/>
      <c r="MOW504" s="176" t="n"/>
      <c r="MOX504" s="176" t="n"/>
      <c r="MOY504" s="176" t="n"/>
      <c r="MOZ504" s="176" t="n"/>
      <c r="MPA504" s="176" t="n"/>
      <c r="MPB504" s="176" t="n"/>
      <c r="MPC504" s="176" t="n"/>
      <c r="MPD504" s="176" t="n"/>
      <c r="MPE504" s="176" t="n"/>
      <c r="MPF504" s="176" t="n"/>
      <c r="MPG504" s="176" t="n"/>
      <c r="MPH504" s="176" t="n"/>
      <c r="MPI504" s="176" t="n"/>
      <c r="MPJ504" s="176" t="n"/>
      <c r="MPK504" s="176" t="n"/>
      <c r="MPL504" s="176" t="n"/>
      <c r="MPM504" s="176" t="n"/>
      <c r="MPN504" s="176" t="n"/>
      <c r="MPO504" s="176" t="n"/>
      <c r="MPP504" s="176" t="n"/>
      <c r="MPQ504" s="176" t="n"/>
      <c r="MPR504" s="176" t="n"/>
      <c r="MPS504" s="176" t="n"/>
      <c r="MPT504" s="176" t="n"/>
      <c r="MPU504" s="176" t="n"/>
      <c r="MPV504" s="176" t="n"/>
      <c r="MPW504" s="176" t="n"/>
      <c r="MPX504" s="176" t="n"/>
      <c r="MPY504" s="176" t="n"/>
      <c r="MPZ504" s="176" t="n"/>
      <c r="MQA504" s="176" t="n"/>
      <c r="MQB504" s="176" t="n"/>
      <c r="MQC504" s="176" t="n"/>
      <c r="MQD504" s="176" t="n"/>
      <c r="MQE504" s="176" t="n"/>
      <c r="MQF504" s="176" t="n"/>
      <c r="MQG504" s="176" t="n"/>
      <c r="MQH504" s="176" t="n"/>
      <c r="MQI504" s="176" t="n"/>
      <c r="MQJ504" s="176" t="n"/>
      <c r="MQK504" s="176" t="n"/>
      <c r="MQL504" s="176" t="n"/>
      <c r="MQM504" s="176" t="n"/>
      <c r="MQN504" s="176" t="n"/>
      <c r="MQO504" s="176" t="n"/>
      <c r="MQP504" s="176" t="n"/>
      <c r="MQQ504" s="176" t="n"/>
      <c r="MQR504" s="176" t="n"/>
      <c r="MQS504" s="176" t="n"/>
      <c r="MQT504" s="176" t="n"/>
      <c r="MQU504" s="176" t="n"/>
      <c r="MQV504" s="176" t="n"/>
      <c r="MQW504" s="176" t="n"/>
      <c r="MQX504" s="176" t="n"/>
      <c r="MQY504" s="176" t="n"/>
      <c r="MQZ504" s="176" t="n"/>
      <c r="MRA504" s="176" t="n"/>
      <c r="MRB504" s="176" t="n"/>
      <c r="MRC504" s="176" t="n"/>
      <c r="MRD504" s="176" t="n"/>
      <c r="MRE504" s="176" t="n"/>
      <c r="MRF504" s="176" t="n"/>
      <c r="MRG504" s="176" t="n"/>
      <c r="MRH504" s="176" t="n"/>
      <c r="MRI504" s="176" t="n"/>
      <c r="MRJ504" s="176" t="n"/>
      <c r="MRK504" s="176" t="n"/>
      <c r="MRL504" s="176" t="n"/>
      <c r="MRM504" s="176" t="n"/>
      <c r="MRN504" s="176" t="n"/>
      <c r="MRO504" s="176" t="n"/>
      <c r="MRP504" s="176" t="n"/>
      <c r="MRQ504" s="176" t="n"/>
      <c r="MRR504" s="176" t="n"/>
      <c r="MRS504" s="176" t="n"/>
      <c r="MRT504" s="176" t="n"/>
      <c r="MRU504" s="176" t="n"/>
      <c r="MRV504" s="176" t="n"/>
      <c r="MRW504" s="176" t="n"/>
      <c r="MRX504" s="176" t="n"/>
      <c r="MRY504" s="176" t="n"/>
      <c r="MRZ504" s="176" t="n"/>
      <c r="MSA504" s="176" t="n"/>
      <c r="MSB504" s="176" t="n"/>
      <c r="MSC504" s="176" t="n"/>
      <c r="MSD504" s="176" t="n"/>
      <c r="MSE504" s="176" t="n"/>
      <c r="MSF504" s="176" t="n"/>
      <c r="MSG504" s="176" t="n"/>
      <c r="MSH504" s="176" t="n"/>
      <c r="MSI504" s="176" t="n"/>
      <c r="MSJ504" s="176" t="n"/>
      <c r="MSK504" s="176" t="n"/>
      <c r="MSL504" s="176" t="n"/>
      <c r="MSM504" s="176" t="n"/>
      <c r="MSN504" s="176" t="n"/>
      <c r="MSO504" s="176" t="n"/>
      <c r="MSP504" s="176" t="n"/>
      <c r="MSQ504" s="176" t="n"/>
      <c r="MSR504" s="176" t="n"/>
      <c r="MSS504" s="176" t="n"/>
      <c r="MST504" s="176" t="n"/>
      <c r="MSU504" s="176" t="n"/>
      <c r="MSV504" s="176" t="n"/>
      <c r="MSW504" s="176" t="n"/>
      <c r="MSX504" s="176" t="n"/>
      <c r="MSY504" s="176" t="n"/>
      <c r="MSZ504" s="176" t="n"/>
      <c r="MTA504" s="176" t="n"/>
      <c r="MTB504" s="176" t="n"/>
      <c r="MTC504" s="176" t="n"/>
      <c r="MTD504" s="176" t="n"/>
      <c r="MTE504" s="176" t="n"/>
      <c r="MTF504" s="176" t="n"/>
      <c r="MTG504" s="176" t="n"/>
      <c r="MTH504" s="176" t="n"/>
      <c r="MTI504" s="176" t="n"/>
      <c r="MTJ504" s="176" t="n"/>
      <c r="MTK504" s="176" t="n"/>
      <c r="MTL504" s="176" t="n"/>
      <c r="MTM504" s="176" t="n"/>
      <c r="MTN504" s="176" t="n"/>
      <c r="MTO504" s="176" t="n"/>
      <c r="MTP504" s="176" t="n"/>
      <c r="MTQ504" s="176" t="n"/>
      <c r="MTR504" s="176" t="n"/>
      <c r="MTS504" s="176" t="n"/>
      <c r="MTT504" s="176" t="n"/>
      <c r="MTU504" s="176" t="n"/>
      <c r="MTV504" s="176" t="n"/>
      <c r="MTW504" s="176" t="n"/>
      <c r="MTX504" s="176" t="n"/>
      <c r="MTY504" s="176" t="n"/>
      <c r="MTZ504" s="176" t="n"/>
      <c r="MUA504" s="176" t="n"/>
      <c r="MUB504" s="176" t="n"/>
      <c r="MUC504" s="176" t="n"/>
      <c r="MUD504" s="176" t="n"/>
      <c r="MUE504" s="176" t="n"/>
      <c r="MUF504" s="176" t="n"/>
      <c r="MUG504" s="176" t="n"/>
      <c r="MUH504" s="176" t="n"/>
      <c r="MUI504" s="176" t="n"/>
      <c r="MUJ504" s="176" t="n"/>
      <c r="MUK504" s="176" t="n"/>
      <c r="MUL504" s="176" t="n"/>
      <c r="MUM504" s="176" t="n"/>
      <c r="MUN504" s="176" t="n"/>
      <c r="MUO504" s="176" t="n"/>
      <c r="MUP504" s="176" t="n"/>
      <c r="MUQ504" s="176" t="n"/>
      <c r="MUR504" s="176" t="n"/>
      <c r="MUS504" s="176" t="n"/>
      <c r="MUT504" s="176" t="n"/>
      <c r="MUU504" s="176" t="n"/>
      <c r="MUV504" s="176" t="n"/>
      <c r="MUW504" s="176" t="n"/>
      <c r="MUX504" s="176" t="n"/>
      <c r="MUY504" s="176" t="n"/>
      <c r="MUZ504" s="176" t="n"/>
      <c r="MVA504" s="176" t="n"/>
      <c r="MVB504" s="176" t="n"/>
      <c r="MVC504" s="176" t="n"/>
      <c r="MVD504" s="176" t="n"/>
      <c r="MVE504" s="176" t="n"/>
      <c r="MVF504" s="176" t="n"/>
      <c r="MVG504" s="176" t="n"/>
      <c r="MVH504" s="176" t="n"/>
      <c r="MVI504" s="176" t="n"/>
      <c r="MVJ504" s="176" t="n"/>
      <c r="MVK504" s="176" t="n"/>
      <c r="MVL504" s="176" t="n"/>
      <c r="MVM504" s="176" t="n"/>
      <c r="MVN504" s="176" t="n"/>
      <c r="MVO504" s="176" t="n"/>
      <c r="MVP504" s="176" t="n"/>
      <c r="MVQ504" s="176" t="n"/>
      <c r="MVR504" s="176" t="n"/>
      <c r="MVS504" s="176" t="n"/>
      <c r="MVT504" s="176" t="n"/>
      <c r="MVU504" s="176" t="n"/>
      <c r="MVV504" s="176" t="n"/>
      <c r="MVW504" s="176" t="n"/>
      <c r="MVX504" s="176" t="n"/>
      <c r="MVY504" s="176" t="n"/>
      <c r="MVZ504" s="176" t="n"/>
      <c r="MWA504" s="176" t="n"/>
      <c r="MWB504" s="176" t="n"/>
      <c r="MWC504" s="176" t="n"/>
      <c r="MWD504" s="176" t="n"/>
      <c r="MWE504" s="176" t="n"/>
      <c r="MWF504" s="176" t="n"/>
      <c r="MWG504" s="176" t="n"/>
      <c r="MWH504" s="176" t="n"/>
      <c r="MWI504" s="176" t="n"/>
      <c r="MWJ504" s="176" t="n"/>
      <c r="MWK504" s="176" t="n"/>
      <c r="MWL504" s="176" t="n"/>
      <c r="MWM504" s="176" t="n"/>
      <c r="MWN504" s="176" t="n"/>
      <c r="MWO504" s="176" t="n"/>
      <c r="MWP504" s="176" t="n"/>
      <c r="MWQ504" s="176" t="n"/>
      <c r="MWR504" s="176" t="n"/>
      <c r="MWS504" s="176" t="n"/>
      <c r="MWT504" s="176" t="n"/>
      <c r="MWU504" s="176" t="n"/>
      <c r="MWV504" s="176" t="n"/>
      <c r="MWW504" s="176" t="n"/>
      <c r="MWX504" s="176" t="n"/>
      <c r="MWY504" s="176" t="n"/>
      <c r="MWZ504" s="176" t="n"/>
      <c r="MXA504" s="176" t="n"/>
      <c r="MXB504" s="176" t="n"/>
      <c r="MXC504" s="176" t="n"/>
      <c r="MXD504" s="176" t="n"/>
      <c r="MXE504" s="176" t="n"/>
      <c r="MXF504" s="176" t="n"/>
      <c r="MXG504" s="176" t="n"/>
      <c r="MXH504" s="176" t="n"/>
      <c r="MXI504" s="176" t="n"/>
      <c r="MXJ504" s="176" t="n"/>
      <c r="MXK504" s="176" t="n"/>
      <c r="MXL504" s="176" t="n"/>
      <c r="MXM504" s="176" t="n"/>
      <c r="MXN504" s="176" t="n"/>
      <c r="MXO504" s="176" t="n"/>
      <c r="MXP504" s="176" t="n"/>
      <c r="MXQ504" s="176" t="n"/>
      <c r="MXR504" s="176" t="n"/>
      <c r="MXS504" s="176" t="n"/>
      <c r="MXT504" s="176" t="n"/>
      <c r="MXU504" s="176" t="n"/>
      <c r="MXV504" s="176" t="n"/>
      <c r="MXW504" s="176" t="n"/>
      <c r="MXX504" s="176" t="n"/>
      <c r="MXY504" s="176" t="n"/>
      <c r="MXZ504" s="176" t="n"/>
      <c r="MYA504" s="176" t="n"/>
      <c r="MYB504" s="176" t="n"/>
      <c r="MYC504" s="176" t="n"/>
      <c r="MYD504" s="176" t="n"/>
      <c r="MYE504" s="176" t="n"/>
      <c r="MYF504" s="176" t="n"/>
      <c r="MYG504" s="176" t="n"/>
      <c r="MYH504" s="176" t="n"/>
      <c r="MYI504" s="176" t="n"/>
      <c r="MYJ504" s="176" t="n"/>
      <c r="MYK504" s="176" t="n"/>
      <c r="MYL504" s="176" t="n"/>
      <c r="MYM504" s="176" t="n"/>
      <c r="MYN504" s="176" t="n"/>
      <c r="MYO504" s="176" t="n"/>
      <c r="MYP504" s="176" t="n"/>
      <c r="MYQ504" s="176" t="n"/>
      <c r="MYR504" s="176" t="n"/>
      <c r="MYS504" s="176" t="n"/>
      <c r="MYT504" s="176" t="n"/>
      <c r="MYU504" s="176" t="n"/>
      <c r="MYV504" s="176" t="n"/>
      <c r="MYW504" s="176" t="n"/>
      <c r="MYX504" s="176" t="n"/>
      <c r="MYY504" s="176" t="n"/>
      <c r="MYZ504" s="176" t="n"/>
      <c r="MZA504" s="176" t="n"/>
      <c r="MZB504" s="176" t="n"/>
      <c r="MZC504" s="176" t="n"/>
      <c r="MZD504" s="176" t="n"/>
      <c r="MZE504" s="176" t="n"/>
      <c r="MZF504" s="176" t="n"/>
      <c r="MZG504" s="176" t="n"/>
      <c r="MZH504" s="176" t="n"/>
      <c r="MZI504" s="176" t="n"/>
      <c r="MZJ504" s="176" t="n"/>
      <c r="MZK504" s="176" t="n"/>
      <c r="MZL504" s="176" t="n"/>
      <c r="MZM504" s="176" t="n"/>
      <c r="MZN504" s="176" t="n"/>
      <c r="MZO504" s="176" t="n"/>
      <c r="MZP504" s="176" t="n"/>
      <c r="MZQ504" s="176" t="n"/>
      <c r="MZR504" s="176" t="n"/>
      <c r="MZS504" s="176" t="n"/>
      <c r="MZT504" s="176" t="n"/>
      <c r="MZU504" s="176" t="n"/>
      <c r="MZV504" s="176" t="n"/>
      <c r="MZW504" s="176" t="n"/>
      <c r="MZX504" s="176" t="n"/>
      <c r="MZY504" s="176" t="n"/>
      <c r="MZZ504" s="176" t="n"/>
      <c r="NAA504" s="176" t="n"/>
      <c r="NAB504" s="176" t="n"/>
      <c r="NAC504" s="176" t="n"/>
      <c r="NAD504" s="176" t="n"/>
      <c r="NAE504" s="176" t="n"/>
      <c r="NAF504" s="176" t="n"/>
      <c r="NAG504" s="176" t="n"/>
      <c r="NAH504" s="176" t="n"/>
      <c r="NAI504" s="176" t="n"/>
      <c r="NAJ504" s="176" t="n"/>
      <c r="NAK504" s="176" t="n"/>
      <c r="NAL504" s="176" t="n"/>
      <c r="NAM504" s="176" t="n"/>
      <c r="NAN504" s="176" t="n"/>
      <c r="NAO504" s="176" t="n"/>
      <c r="NAP504" s="176" t="n"/>
      <c r="NAQ504" s="176" t="n"/>
      <c r="NAR504" s="176" t="n"/>
      <c r="NAS504" s="176" t="n"/>
      <c r="NAT504" s="176" t="n"/>
      <c r="NAU504" s="176" t="n"/>
      <c r="NAV504" s="176" t="n"/>
      <c r="NAW504" s="176" t="n"/>
      <c r="NAX504" s="176" t="n"/>
      <c r="NAY504" s="176" t="n"/>
      <c r="NAZ504" s="176" t="n"/>
      <c r="NBA504" s="176" t="n"/>
      <c r="NBB504" s="176" t="n"/>
      <c r="NBC504" s="176" t="n"/>
      <c r="NBD504" s="176" t="n"/>
      <c r="NBE504" s="176" t="n"/>
      <c r="NBF504" s="176" t="n"/>
      <c r="NBG504" s="176" t="n"/>
      <c r="NBH504" s="176" t="n"/>
      <c r="NBI504" s="176" t="n"/>
      <c r="NBJ504" s="176" t="n"/>
      <c r="NBK504" s="176" t="n"/>
      <c r="NBL504" s="176" t="n"/>
      <c r="NBM504" s="176" t="n"/>
      <c r="NBN504" s="176" t="n"/>
      <c r="NBO504" s="176" t="n"/>
      <c r="NBP504" s="176" t="n"/>
      <c r="NBQ504" s="176" t="n"/>
      <c r="NBR504" s="176" t="n"/>
      <c r="NBS504" s="176" t="n"/>
      <c r="NBT504" s="176" t="n"/>
      <c r="NBU504" s="176" t="n"/>
      <c r="NBV504" s="176" t="n"/>
      <c r="NBW504" s="176" t="n"/>
      <c r="NBX504" s="176" t="n"/>
      <c r="NBY504" s="176" t="n"/>
      <c r="NBZ504" s="176" t="n"/>
      <c r="NCA504" s="176" t="n"/>
      <c r="NCB504" s="176" t="n"/>
      <c r="NCC504" s="176" t="n"/>
      <c r="NCD504" s="176" t="n"/>
      <c r="NCE504" s="176" t="n"/>
      <c r="NCF504" s="176" t="n"/>
      <c r="NCG504" s="176" t="n"/>
      <c r="NCH504" s="176" t="n"/>
      <c r="NCI504" s="176" t="n"/>
      <c r="NCJ504" s="176" t="n"/>
      <c r="NCK504" s="176" t="n"/>
      <c r="NCL504" s="176" t="n"/>
      <c r="NCM504" s="176" t="n"/>
      <c r="NCN504" s="176" t="n"/>
      <c r="NCO504" s="176" t="n"/>
      <c r="NCP504" s="176" t="n"/>
      <c r="NCQ504" s="176" t="n"/>
      <c r="NCR504" s="176" t="n"/>
      <c r="NCS504" s="176" t="n"/>
      <c r="NCT504" s="176" t="n"/>
      <c r="NCU504" s="176" t="n"/>
      <c r="NCV504" s="176" t="n"/>
      <c r="NCW504" s="176" t="n"/>
      <c r="NCX504" s="176" t="n"/>
      <c r="NCY504" s="176" t="n"/>
      <c r="NCZ504" s="176" t="n"/>
      <c r="NDA504" s="176" t="n"/>
      <c r="NDB504" s="176" t="n"/>
      <c r="NDC504" s="176" t="n"/>
      <c r="NDD504" s="176" t="n"/>
      <c r="NDE504" s="176" t="n"/>
      <c r="NDF504" s="176" t="n"/>
      <c r="NDG504" s="176" t="n"/>
      <c r="NDH504" s="176" t="n"/>
      <c r="NDI504" s="176" t="n"/>
      <c r="NDJ504" s="176" t="n"/>
      <c r="NDK504" s="176" t="n"/>
      <c r="NDL504" s="176" t="n"/>
      <c r="NDM504" s="176" t="n"/>
      <c r="NDN504" s="176" t="n"/>
      <c r="NDO504" s="176" t="n"/>
      <c r="NDP504" s="176" t="n"/>
      <c r="NDQ504" s="176" t="n"/>
      <c r="NDR504" s="176" t="n"/>
      <c r="NDS504" s="176" t="n"/>
      <c r="NDT504" s="176" t="n"/>
      <c r="NDU504" s="176" t="n"/>
      <c r="NDV504" s="176" t="n"/>
      <c r="NDW504" s="176" t="n"/>
      <c r="NDX504" s="176" t="n"/>
      <c r="NDY504" s="176" t="n"/>
      <c r="NDZ504" s="176" t="n"/>
      <c r="NEA504" s="176" t="n"/>
      <c r="NEB504" s="176" t="n"/>
      <c r="NEC504" s="176" t="n"/>
      <c r="NED504" s="176" t="n"/>
      <c r="NEE504" s="176" t="n"/>
      <c r="NEF504" s="176" t="n"/>
      <c r="NEG504" s="176" t="n"/>
      <c r="NEH504" s="176" t="n"/>
      <c r="NEI504" s="176" t="n"/>
      <c r="NEJ504" s="176" t="n"/>
      <c r="NEK504" s="176" t="n"/>
      <c r="NEL504" s="176" t="n"/>
      <c r="NEM504" s="176" t="n"/>
      <c r="NEN504" s="176" t="n"/>
      <c r="NEO504" s="176" t="n"/>
      <c r="NEP504" s="176" t="n"/>
      <c r="NEQ504" s="176" t="n"/>
      <c r="NER504" s="176" t="n"/>
      <c r="NES504" s="176" t="n"/>
      <c r="NET504" s="176" t="n"/>
      <c r="NEU504" s="176" t="n"/>
      <c r="NEV504" s="176" t="n"/>
      <c r="NEW504" s="176" t="n"/>
      <c r="NEX504" s="176" t="n"/>
      <c r="NEY504" s="176" t="n"/>
      <c r="NEZ504" s="176" t="n"/>
      <c r="NFA504" s="176" t="n"/>
      <c r="NFB504" s="176" t="n"/>
      <c r="NFC504" s="176" t="n"/>
      <c r="NFD504" s="176" t="n"/>
      <c r="NFE504" s="176" t="n"/>
      <c r="NFF504" s="176" t="n"/>
      <c r="NFG504" s="176" t="n"/>
      <c r="NFH504" s="176" t="n"/>
      <c r="NFI504" s="176" t="n"/>
      <c r="NFJ504" s="176" t="n"/>
      <c r="NFK504" s="176" t="n"/>
      <c r="NFL504" s="176" t="n"/>
      <c r="NFM504" s="176" t="n"/>
      <c r="NFN504" s="176" t="n"/>
      <c r="NFO504" s="176" t="n"/>
      <c r="NFP504" s="176" t="n"/>
      <c r="NFQ504" s="176" t="n"/>
      <c r="NFR504" s="176" t="n"/>
      <c r="NFS504" s="176" t="n"/>
      <c r="NFT504" s="176" t="n"/>
      <c r="NFU504" s="176" t="n"/>
      <c r="NFV504" s="176" t="n"/>
      <c r="NFW504" s="176" t="n"/>
      <c r="NFX504" s="176" t="n"/>
      <c r="NFY504" s="176" t="n"/>
      <c r="NFZ504" s="176" t="n"/>
      <c r="NGA504" s="176" t="n"/>
      <c r="NGB504" s="176" t="n"/>
      <c r="NGC504" s="176" t="n"/>
      <c r="NGD504" s="176" t="n"/>
      <c r="NGE504" s="176" t="n"/>
      <c r="NGF504" s="176" t="n"/>
      <c r="NGG504" s="176" t="n"/>
      <c r="NGH504" s="176" t="n"/>
      <c r="NGI504" s="176" t="n"/>
      <c r="NGJ504" s="176" t="n"/>
      <c r="NGK504" s="176" t="n"/>
      <c r="NGL504" s="176" t="n"/>
      <c r="NGM504" s="176" t="n"/>
      <c r="NGN504" s="176" t="n"/>
      <c r="NGO504" s="176" t="n"/>
      <c r="NGP504" s="176" t="n"/>
      <c r="NGQ504" s="176" t="n"/>
      <c r="NGR504" s="176" t="n"/>
      <c r="NGS504" s="176" t="n"/>
      <c r="NGT504" s="176" t="n"/>
      <c r="NGU504" s="176" t="n"/>
      <c r="NGV504" s="176" t="n"/>
      <c r="NGW504" s="176" t="n"/>
      <c r="NGX504" s="176" t="n"/>
      <c r="NGY504" s="176" t="n"/>
      <c r="NGZ504" s="176" t="n"/>
      <c r="NHA504" s="176" t="n"/>
      <c r="NHB504" s="176" t="n"/>
      <c r="NHC504" s="176" t="n"/>
      <c r="NHD504" s="176" t="n"/>
      <c r="NHE504" s="176" t="n"/>
      <c r="NHF504" s="176" t="n"/>
      <c r="NHG504" s="176" t="n"/>
      <c r="NHH504" s="176" t="n"/>
      <c r="NHI504" s="176" t="n"/>
      <c r="NHJ504" s="176" t="n"/>
      <c r="NHK504" s="176" t="n"/>
      <c r="NHL504" s="176" t="n"/>
      <c r="NHM504" s="176" t="n"/>
      <c r="NHN504" s="176" t="n"/>
      <c r="NHO504" s="176" t="n"/>
      <c r="NHP504" s="176" t="n"/>
      <c r="NHQ504" s="176" t="n"/>
      <c r="NHR504" s="176" t="n"/>
      <c r="NHS504" s="176" t="n"/>
      <c r="NHT504" s="176" t="n"/>
      <c r="NHU504" s="176" t="n"/>
      <c r="NHV504" s="176" t="n"/>
      <c r="NHW504" s="176" t="n"/>
      <c r="NHX504" s="176" t="n"/>
      <c r="NHY504" s="176" t="n"/>
      <c r="NHZ504" s="176" t="n"/>
      <c r="NIA504" s="176" t="n"/>
      <c r="NIB504" s="176" t="n"/>
      <c r="NIC504" s="176" t="n"/>
      <c r="NID504" s="176" t="n"/>
      <c r="NIE504" s="176" t="n"/>
      <c r="NIF504" s="176" t="n"/>
      <c r="NIG504" s="176" t="n"/>
      <c r="NIH504" s="176" t="n"/>
      <c r="NII504" s="176" t="n"/>
      <c r="NIJ504" s="176" t="n"/>
      <c r="NIK504" s="176" t="n"/>
      <c r="NIL504" s="176" t="n"/>
      <c r="NIM504" s="176" t="n"/>
      <c r="NIN504" s="176" t="n"/>
      <c r="NIO504" s="176" t="n"/>
      <c r="NIP504" s="176" t="n"/>
      <c r="NIQ504" s="176" t="n"/>
      <c r="NIR504" s="176" t="n"/>
      <c r="NIS504" s="176" t="n"/>
      <c r="NIT504" s="176" t="n"/>
      <c r="NIU504" s="176" t="n"/>
      <c r="NIV504" s="176" t="n"/>
      <c r="NIW504" s="176" t="n"/>
      <c r="NIX504" s="176" t="n"/>
      <c r="NIY504" s="176" t="n"/>
      <c r="NIZ504" s="176" t="n"/>
      <c r="NJA504" s="176" t="n"/>
      <c r="NJB504" s="176" t="n"/>
      <c r="NJC504" s="176" t="n"/>
      <c r="NJD504" s="176" t="n"/>
      <c r="NJE504" s="176" t="n"/>
      <c r="NJF504" s="176" t="n"/>
      <c r="NJG504" s="176" t="n"/>
      <c r="NJH504" s="176" t="n"/>
      <c r="NJI504" s="176" t="n"/>
      <c r="NJJ504" s="176" t="n"/>
      <c r="NJK504" s="176" t="n"/>
      <c r="NJL504" s="176" t="n"/>
      <c r="NJM504" s="176" t="n"/>
      <c r="NJN504" s="176" t="n"/>
      <c r="NJO504" s="176" t="n"/>
      <c r="NJP504" s="176" t="n"/>
      <c r="NJQ504" s="176" t="n"/>
      <c r="NJR504" s="176" t="n"/>
      <c r="NJS504" s="176" t="n"/>
      <c r="NJT504" s="176" t="n"/>
      <c r="NJU504" s="176" t="n"/>
      <c r="NJV504" s="176" t="n"/>
      <c r="NJW504" s="176" t="n"/>
      <c r="NJX504" s="176" t="n"/>
      <c r="NJY504" s="176" t="n"/>
      <c r="NJZ504" s="176" t="n"/>
      <c r="NKA504" s="176" t="n"/>
      <c r="NKB504" s="176" t="n"/>
      <c r="NKC504" s="176" t="n"/>
      <c r="NKD504" s="176" t="n"/>
      <c r="NKE504" s="176" t="n"/>
      <c r="NKF504" s="176" t="n"/>
      <c r="NKG504" s="176" t="n"/>
      <c r="NKH504" s="176" t="n"/>
      <c r="NKI504" s="176" t="n"/>
      <c r="NKJ504" s="176" t="n"/>
      <c r="NKK504" s="176" t="n"/>
      <c r="NKL504" s="176" t="n"/>
      <c r="NKM504" s="176" t="n"/>
      <c r="NKN504" s="176" t="n"/>
      <c r="NKO504" s="176" t="n"/>
      <c r="NKP504" s="176" t="n"/>
      <c r="NKQ504" s="176" t="n"/>
      <c r="NKR504" s="176" t="n"/>
      <c r="NKS504" s="176" t="n"/>
      <c r="NKT504" s="176" t="n"/>
      <c r="NKU504" s="176" t="n"/>
      <c r="NKV504" s="176" t="n"/>
      <c r="NKW504" s="176" t="n"/>
      <c r="NKX504" s="176" t="n"/>
      <c r="NKY504" s="176" t="n"/>
      <c r="NKZ504" s="176" t="n"/>
      <c r="NLA504" s="176" t="n"/>
      <c r="NLB504" s="176" t="n"/>
      <c r="NLC504" s="176" t="n"/>
      <c r="NLD504" s="176" t="n"/>
      <c r="NLE504" s="176" t="n"/>
      <c r="NLF504" s="176" t="n"/>
      <c r="NLG504" s="176" t="n"/>
      <c r="NLH504" s="176" t="n"/>
      <c r="NLI504" s="176" t="n"/>
      <c r="NLJ504" s="176" t="n"/>
      <c r="NLK504" s="176" t="n"/>
      <c r="NLL504" s="176" t="n"/>
      <c r="NLM504" s="176" t="n"/>
      <c r="NLN504" s="176" t="n"/>
      <c r="NLO504" s="176" t="n"/>
      <c r="NLP504" s="176" t="n"/>
      <c r="NLQ504" s="176" t="n"/>
      <c r="NLR504" s="176" t="n"/>
      <c r="NLS504" s="176" t="n"/>
      <c r="NLT504" s="176" t="n"/>
      <c r="NLU504" s="176" t="n"/>
      <c r="NLV504" s="176" t="n"/>
      <c r="NLW504" s="176" t="n"/>
      <c r="NLX504" s="176" t="n"/>
      <c r="NLY504" s="176" t="n"/>
      <c r="NLZ504" s="176" t="n"/>
      <c r="NMA504" s="176" t="n"/>
      <c r="NMB504" s="176" t="n"/>
      <c r="NMC504" s="176" t="n"/>
      <c r="NMD504" s="176" t="n"/>
      <c r="NME504" s="176" t="n"/>
      <c r="NMF504" s="176" t="n"/>
      <c r="NMG504" s="176" t="n"/>
      <c r="NMH504" s="176" t="n"/>
      <c r="NMI504" s="176" t="n"/>
      <c r="NMJ504" s="176" t="n"/>
      <c r="NMK504" s="176" t="n"/>
      <c r="NML504" s="176" t="n"/>
      <c r="NMM504" s="176" t="n"/>
      <c r="NMN504" s="176" t="n"/>
      <c r="NMO504" s="176" t="n"/>
      <c r="NMP504" s="176" t="n"/>
      <c r="NMQ504" s="176" t="n"/>
      <c r="NMR504" s="176" t="n"/>
      <c r="NMS504" s="176" t="n"/>
      <c r="NMT504" s="176" t="n"/>
      <c r="NMU504" s="176" t="n"/>
      <c r="NMV504" s="176" t="n"/>
      <c r="NMW504" s="176" t="n"/>
      <c r="NMX504" s="176" t="n"/>
      <c r="NMY504" s="176" t="n"/>
      <c r="NMZ504" s="176" t="n"/>
      <c r="NNA504" s="176" t="n"/>
      <c r="NNB504" s="176" t="n"/>
      <c r="NNC504" s="176" t="n"/>
      <c r="NND504" s="176" t="n"/>
      <c r="NNE504" s="176" t="n"/>
      <c r="NNF504" s="176" t="n"/>
      <c r="NNG504" s="176" t="n"/>
      <c r="NNH504" s="176" t="n"/>
      <c r="NNI504" s="176" t="n"/>
      <c r="NNJ504" s="176" t="n"/>
      <c r="NNK504" s="176" t="n"/>
      <c r="NNL504" s="176" t="n"/>
      <c r="NNM504" s="176" t="n"/>
      <c r="NNN504" s="176" t="n"/>
      <c r="NNO504" s="176" t="n"/>
      <c r="NNP504" s="176" t="n"/>
      <c r="NNQ504" s="176" t="n"/>
      <c r="NNR504" s="176" t="n"/>
      <c r="NNS504" s="176" t="n"/>
      <c r="NNT504" s="176" t="n"/>
      <c r="NNU504" s="176" t="n"/>
      <c r="NNV504" s="176" t="n"/>
      <c r="NNW504" s="176" t="n"/>
      <c r="NNX504" s="176" t="n"/>
      <c r="NNY504" s="176" t="n"/>
      <c r="NNZ504" s="176" t="n"/>
      <c r="NOA504" s="176" t="n"/>
      <c r="NOB504" s="176" t="n"/>
      <c r="NOC504" s="176" t="n"/>
      <c r="NOD504" s="176" t="n"/>
      <c r="NOE504" s="176" t="n"/>
      <c r="NOF504" s="176" t="n"/>
      <c r="NOG504" s="176" t="n"/>
      <c r="NOH504" s="176" t="n"/>
      <c r="NOI504" s="176" t="n"/>
      <c r="NOJ504" s="176" t="n"/>
      <c r="NOK504" s="176" t="n"/>
      <c r="NOL504" s="176" t="n"/>
      <c r="NOM504" s="176" t="n"/>
      <c r="NON504" s="176" t="n"/>
      <c r="NOO504" s="176" t="n"/>
      <c r="NOP504" s="176" t="n"/>
      <c r="NOQ504" s="176" t="n"/>
      <c r="NOR504" s="176" t="n"/>
      <c r="NOS504" s="176" t="n"/>
      <c r="NOT504" s="176" t="n"/>
      <c r="NOU504" s="176" t="n"/>
      <c r="NOV504" s="176" t="n"/>
      <c r="NOW504" s="176" t="n"/>
      <c r="NOX504" s="176" t="n"/>
      <c r="NOY504" s="176" t="n"/>
      <c r="NOZ504" s="176" t="n"/>
      <c r="NPA504" s="176" t="n"/>
      <c r="NPB504" s="176" t="n"/>
      <c r="NPC504" s="176" t="n"/>
      <c r="NPD504" s="176" t="n"/>
      <c r="NPE504" s="176" t="n"/>
      <c r="NPF504" s="176" t="n"/>
      <c r="NPG504" s="176" t="n"/>
      <c r="NPH504" s="176" t="n"/>
      <c r="NPI504" s="176" t="n"/>
      <c r="NPJ504" s="176" t="n"/>
      <c r="NPK504" s="176" t="n"/>
      <c r="NPL504" s="176" t="n"/>
      <c r="NPM504" s="176" t="n"/>
      <c r="NPN504" s="176" t="n"/>
      <c r="NPO504" s="176" t="n"/>
      <c r="NPP504" s="176" t="n"/>
      <c r="NPQ504" s="176" t="n"/>
      <c r="NPR504" s="176" t="n"/>
      <c r="NPS504" s="176" t="n"/>
      <c r="NPT504" s="176" t="n"/>
      <c r="NPU504" s="176" t="n"/>
      <c r="NPV504" s="176" t="n"/>
      <c r="NPW504" s="176" t="n"/>
      <c r="NPX504" s="176" t="n"/>
      <c r="NPY504" s="176" t="n"/>
      <c r="NPZ504" s="176" t="n"/>
      <c r="NQA504" s="176" t="n"/>
      <c r="NQB504" s="176" t="n"/>
      <c r="NQC504" s="176" t="n"/>
      <c r="NQD504" s="176" t="n"/>
      <c r="NQE504" s="176" t="n"/>
      <c r="NQF504" s="176" t="n"/>
      <c r="NQG504" s="176" t="n"/>
      <c r="NQH504" s="176" t="n"/>
      <c r="NQI504" s="176" t="n"/>
      <c r="NQJ504" s="176" t="n"/>
      <c r="NQK504" s="176" t="n"/>
      <c r="NQL504" s="176" t="n"/>
      <c r="NQM504" s="176" t="n"/>
      <c r="NQN504" s="176" t="n"/>
      <c r="NQO504" s="176" t="n"/>
      <c r="NQP504" s="176" t="n"/>
      <c r="NQQ504" s="176" t="n"/>
      <c r="NQR504" s="176" t="n"/>
      <c r="NQS504" s="176" t="n"/>
      <c r="NQT504" s="176" t="n"/>
      <c r="NQU504" s="176" t="n"/>
      <c r="NQV504" s="176" t="n"/>
      <c r="NQW504" s="176" t="n"/>
      <c r="NQX504" s="176" t="n"/>
      <c r="NQY504" s="176" t="n"/>
      <c r="NQZ504" s="176" t="n"/>
      <c r="NRA504" s="176" t="n"/>
      <c r="NRB504" s="176" t="n"/>
      <c r="NRC504" s="176" t="n"/>
      <c r="NRD504" s="176" t="n"/>
      <c r="NRE504" s="176" t="n"/>
      <c r="NRF504" s="176" t="n"/>
      <c r="NRG504" s="176" t="n"/>
      <c r="NRH504" s="176" t="n"/>
      <c r="NRI504" s="176" t="n"/>
      <c r="NRJ504" s="176" t="n"/>
      <c r="NRK504" s="176" t="n"/>
      <c r="NRL504" s="176" t="n"/>
      <c r="NRM504" s="176" t="n"/>
      <c r="NRN504" s="176" t="n"/>
      <c r="NRO504" s="176" t="n"/>
      <c r="NRP504" s="176" t="n"/>
      <c r="NRQ504" s="176" t="n"/>
      <c r="NRR504" s="176" t="n"/>
      <c r="NRS504" s="176" t="n"/>
      <c r="NRT504" s="176" t="n"/>
      <c r="NRU504" s="176" t="n"/>
      <c r="NRV504" s="176" t="n"/>
      <c r="NRW504" s="176" t="n"/>
      <c r="NRX504" s="176" t="n"/>
      <c r="NRY504" s="176" t="n"/>
      <c r="NRZ504" s="176" t="n"/>
      <c r="NSA504" s="176" t="n"/>
      <c r="NSB504" s="176" t="n"/>
      <c r="NSC504" s="176" t="n"/>
      <c r="NSD504" s="176" t="n"/>
      <c r="NSE504" s="176" t="n"/>
      <c r="NSF504" s="176" t="n"/>
      <c r="NSG504" s="176" t="n"/>
      <c r="NSH504" s="176" t="n"/>
      <c r="NSI504" s="176" t="n"/>
      <c r="NSJ504" s="176" t="n"/>
      <c r="NSK504" s="176" t="n"/>
      <c r="NSL504" s="176" t="n"/>
      <c r="NSM504" s="176" t="n"/>
      <c r="NSN504" s="176" t="n"/>
      <c r="NSO504" s="176" t="n"/>
      <c r="NSP504" s="176" t="n"/>
      <c r="NSQ504" s="176" t="n"/>
      <c r="NSR504" s="176" t="n"/>
      <c r="NSS504" s="176" t="n"/>
      <c r="NST504" s="176" t="n"/>
      <c r="NSU504" s="176" t="n"/>
      <c r="NSV504" s="176" t="n"/>
      <c r="NSW504" s="176" t="n"/>
      <c r="NSX504" s="176" t="n"/>
      <c r="NSY504" s="176" t="n"/>
      <c r="NSZ504" s="176" t="n"/>
      <c r="NTA504" s="176" t="n"/>
      <c r="NTB504" s="176" t="n"/>
      <c r="NTC504" s="176" t="n"/>
      <c r="NTD504" s="176" t="n"/>
      <c r="NTE504" s="176" t="n"/>
      <c r="NTF504" s="176" t="n"/>
      <c r="NTG504" s="176" t="n"/>
      <c r="NTH504" s="176" t="n"/>
      <c r="NTI504" s="176" t="n"/>
      <c r="NTJ504" s="176" t="n"/>
      <c r="NTK504" s="176" t="n"/>
      <c r="NTL504" s="176" t="n"/>
      <c r="NTM504" s="176" t="n"/>
      <c r="NTN504" s="176" t="n"/>
      <c r="NTO504" s="176" t="n"/>
      <c r="NTP504" s="176" t="n"/>
      <c r="NTQ504" s="176" t="n"/>
      <c r="NTR504" s="176" t="n"/>
      <c r="NTS504" s="176" t="n"/>
      <c r="NTT504" s="176" t="n"/>
      <c r="NTU504" s="176" t="n"/>
      <c r="NTV504" s="176" t="n"/>
      <c r="NTW504" s="176" t="n"/>
      <c r="NTX504" s="176" t="n"/>
      <c r="NTY504" s="176" t="n"/>
      <c r="NTZ504" s="176" t="n"/>
      <c r="NUA504" s="176" t="n"/>
      <c r="NUB504" s="176" t="n"/>
      <c r="NUC504" s="176" t="n"/>
      <c r="NUD504" s="176" t="n"/>
      <c r="NUE504" s="176" t="n"/>
      <c r="NUF504" s="176" t="n"/>
      <c r="NUG504" s="176" t="n"/>
      <c r="NUH504" s="176" t="n"/>
      <c r="NUI504" s="176" t="n"/>
      <c r="NUJ504" s="176" t="n"/>
      <c r="NUK504" s="176" t="n"/>
      <c r="NUL504" s="176" t="n"/>
      <c r="NUM504" s="176" t="n"/>
      <c r="NUN504" s="176" t="n"/>
      <c r="NUO504" s="176" t="n"/>
      <c r="NUP504" s="176" t="n"/>
      <c r="NUQ504" s="176" t="n"/>
      <c r="NUR504" s="176" t="n"/>
      <c r="NUS504" s="176" t="n"/>
      <c r="NUT504" s="176" t="n"/>
      <c r="NUU504" s="176" t="n"/>
      <c r="NUV504" s="176" t="n"/>
      <c r="NUW504" s="176" t="n"/>
      <c r="NUX504" s="176" t="n"/>
      <c r="NUY504" s="176" t="n"/>
      <c r="NUZ504" s="176" t="n"/>
      <c r="NVA504" s="176" t="n"/>
      <c r="NVB504" s="176" t="n"/>
      <c r="NVC504" s="176" t="n"/>
      <c r="NVD504" s="176" t="n"/>
      <c r="NVE504" s="176" t="n"/>
      <c r="NVF504" s="176" t="n"/>
      <c r="NVG504" s="176" t="n"/>
      <c r="NVH504" s="176" t="n"/>
      <c r="NVI504" s="176" t="n"/>
      <c r="NVJ504" s="176" t="n"/>
      <c r="NVK504" s="176" t="n"/>
      <c r="NVL504" s="176" t="n"/>
      <c r="NVM504" s="176" t="n"/>
      <c r="NVN504" s="176" t="n"/>
      <c r="NVO504" s="176" t="n"/>
      <c r="NVP504" s="176" t="n"/>
      <c r="NVQ504" s="176" t="n"/>
      <c r="NVR504" s="176" t="n"/>
      <c r="NVS504" s="176" t="n"/>
      <c r="NVT504" s="176" t="n"/>
      <c r="NVU504" s="176" t="n"/>
      <c r="NVV504" s="176" t="n"/>
      <c r="NVW504" s="176" t="n"/>
      <c r="NVX504" s="176" t="n"/>
      <c r="NVY504" s="176" t="n"/>
      <c r="NVZ504" s="176" t="n"/>
      <c r="NWA504" s="176" t="n"/>
      <c r="NWB504" s="176" t="n"/>
      <c r="NWC504" s="176" t="n"/>
      <c r="NWD504" s="176" t="n"/>
      <c r="NWE504" s="176" t="n"/>
      <c r="NWF504" s="176" t="n"/>
      <c r="NWG504" s="176" t="n"/>
      <c r="NWH504" s="176" t="n"/>
      <c r="NWI504" s="176" t="n"/>
      <c r="NWJ504" s="176" t="n"/>
      <c r="NWK504" s="176" t="n"/>
      <c r="NWL504" s="176" t="n"/>
      <c r="NWM504" s="176" t="n"/>
      <c r="NWN504" s="176" t="n"/>
      <c r="NWO504" s="176" t="n"/>
      <c r="NWP504" s="176" t="n"/>
      <c r="NWQ504" s="176" t="n"/>
      <c r="NWR504" s="176" t="n"/>
      <c r="NWS504" s="176" t="n"/>
      <c r="NWT504" s="176" t="n"/>
      <c r="NWU504" s="176" t="n"/>
      <c r="NWV504" s="176" t="n"/>
      <c r="NWW504" s="176" t="n"/>
      <c r="NWX504" s="176" t="n"/>
      <c r="NWY504" s="176" t="n"/>
      <c r="NWZ504" s="176" t="n"/>
      <c r="NXA504" s="176" t="n"/>
      <c r="NXB504" s="176" t="n"/>
      <c r="NXC504" s="176" t="n"/>
      <c r="NXD504" s="176" t="n"/>
      <c r="NXE504" s="176" t="n"/>
      <c r="NXF504" s="176" t="n"/>
      <c r="NXG504" s="176" t="n"/>
      <c r="NXH504" s="176" t="n"/>
      <c r="NXI504" s="176" t="n"/>
      <c r="NXJ504" s="176" t="n"/>
      <c r="NXK504" s="176" t="n"/>
      <c r="NXL504" s="176" t="n"/>
      <c r="NXM504" s="176" t="n"/>
      <c r="NXN504" s="176" t="n"/>
      <c r="NXO504" s="176" t="n"/>
      <c r="NXP504" s="176" t="n"/>
      <c r="NXQ504" s="176" t="n"/>
      <c r="NXR504" s="176" t="n"/>
      <c r="NXS504" s="176" t="n"/>
      <c r="NXT504" s="176" t="n"/>
      <c r="NXU504" s="176" t="n"/>
      <c r="NXV504" s="176" t="n"/>
      <c r="NXW504" s="176" t="n"/>
      <c r="NXX504" s="176" t="n"/>
      <c r="NXY504" s="176" t="n"/>
      <c r="NXZ504" s="176" t="n"/>
      <c r="NYA504" s="176" t="n"/>
      <c r="NYB504" s="176" t="n"/>
      <c r="NYC504" s="176" t="n"/>
      <c r="NYD504" s="176" t="n"/>
      <c r="NYE504" s="176" t="n"/>
      <c r="NYF504" s="176" t="n"/>
      <c r="NYG504" s="176" t="n"/>
      <c r="NYH504" s="176" t="n"/>
      <c r="NYI504" s="176" t="n"/>
      <c r="NYJ504" s="176" t="n"/>
      <c r="NYK504" s="176" t="n"/>
      <c r="NYL504" s="176" t="n"/>
      <c r="NYM504" s="176" t="n"/>
      <c r="NYN504" s="176" t="n"/>
      <c r="NYO504" s="176" t="n"/>
      <c r="NYP504" s="176" t="n"/>
      <c r="NYQ504" s="176" t="n"/>
      <c r="NYR504" s="176" t="n"/>
      <c r="NYS504" s="176" t="n"/>
      <c r="NYT504" s="176" t="n"/>
      <c r="NYU504" s="176" t="n"/>
      <c r="NYV504" s="176" t="n"/>
      <c r="NYW504" s="176" t="n"/>
      <c r="NYX504" s="176" t="n"/>
      <c r="NYY504" s="176" t="n"/>
      <c r="NYZ504" s="176" t="n"/>
      <c r="NZA504" s="176" t="n"/>
      <c r="NZB504" s="176" t="n"/>
      <c r="NZC504" s="176" t="n"/>
      <c r="NZD504" s="176" t="n"/>
      <c r="NZE504" s="176" t="n"/>
      <c r="NZF504" s="176" t="n"/>
      <c r="NZG504" s="176" t="n"/>
      <c r="NZH504" s="176" t="n"/>
      <c r="NZI504" s="176" t="n"/>
      <c r="NZJ504" s="176" t="n"/>
      <c r="NZK504" s="176" t="n"/>
      <c r="NZL504" s="176" t="n"/>
      <c r="NZM504" s="176" t="n"/>
      <c r="NZN504" s="176" t="n"/>
      <c r="NZO504" s="176" t="n"/>
      <c r="NZP504" s="176" t="n"/>
      <c r="NZQ504" s="176" t="n"/>
      <c r="NZR504" s="176" t="n"/>
      <c r="NZS504" s="176" t="n"/>
      <c r="NZT504" s="176" t="n"/>
      <c r="NZU504" s="176" t="n"/>
      <c r="NZV504" s="176" t="n"/>
      <c r="NZW504" s="176" t="n"/>
      <c r="NZX504" s="176" t="n"/>
      <c r="NZY504" s="176" t="n"/>
      <c r="NZZ504" s="176" t="n"/>
      <c r="OAA504" s="176" t="n"/>
      <c r="OAB504" s="176" t="n"/>
      <c r="OAC504" s="176" t="n"/>
      <c r="OAD504" s="176" t="n"/>
      <c r="OAE504" s="176" t="n"/>
      <c r="OAF504" s="176" t="n"/>
      <c r="OAG504" s="176" t="n"/>
      <c r="OAH504" s="176" t="n"/>
      <c r="OAI504" s="176" t="n"/>
      <c r="OAJ504" s="176" t="n"/>
      <c r="OAK504" s="176" t="n"/>
      <c r="OAL504" s="176" t="n"/>
      <c r="OAM504" s="176" t="n"/>
      <c r="OAN504" s="176" t="n"/>
      <c r="OAO504" s="176" t="n"/>
      <c r="OAP504" s="176" t="n"/>
      <c r="OAQ504" s="176" t="n"/>
      <c r="OAR504" s="176" t="n"/>
      <c r="OAS504" s="176" t="n"/>
      <c r="OAT504" s="176" t="n"/>
      <c r="OAU504" s="176" t="n"/>
      <c r="OAV504" s="176" t="n"/>
      <c r="OAW504" s="176" t="n"/>
      <c r="OAX504" s="176" t="n"/>
      <c r="OAY504" s="176" t="n"/>
      <c r="OAZ504" s="176" t="n"/>
      <c r="OBA504" s="176" t="n"/>
      <c r="OBB504" s="176" t="n"/>
      <c r="OBC504" s="176" t="n"/>
      <c r="OBD504" s="176" t="n"/>
      <c r="OBE504" s="176" t="n"/>
      <c r="OBF504" s="176" t="n"/>
      <c r="OBG504" s="176" t="n"/>
      <c r="OBH504" s="176" t="n"/>
      <c r="OBI504" s="176" t="n"/>
      <c r="OBJ504" s="176" t="n"/>
      <c r="OBK504" s="176" t="n"/>
      <c r="OBL504" s="176" t="n"/>
      <c r="OBM504" s="176" t="n"/>
      <c r="OBN504" s="176" t="n"/>
      <c r="OBO504" s="176" t="n"/>
      <c r="OBP504" s="176" t="n"/>
      <c r="OBQ504" s="176" t="n"/>
      <c r="OBR504" s="176" t="n"/>
      <c r="OBS504" s="176" t="n"/>
      <c r="OBT504" s="176" t="n"/>
      <c r="OBU504" s="176" t="n"/>
      <c r="OBV504" s="176" t="n"/>
      <c r="OBW504" s="176" t="n"/>
      <c r="OBX504" s="176" t="n"/>
      <c r="OBY504" s="176" t="n"/>
      <c r="OBZ504" s="176" t="n"/>
      <c r="OCA504" s="176" t="n"/>
      <c r="OCB504" s="176" t="n"/>
      <c r="OCC504" s="176" t="n"/>
      <c r="OCD504" s="176" t="n"/>
      <c r="OCE504" s="176" t="n"/>
      <c r="OCF504" s="176" t="n"/>
      <c r="OCG504" s="176" t="n"/>
      <c r="OCH504" s="176" t="n"/>
      <c r="OCI504" s="176" t="n"/>
      <c r="OCJ504" s="176" t="n"/>
      <c r="OCK504" s="176" t="n"/>
      <c r="OCL504" s="176" t="n"/>
      <c r="OCM504" s="176" t="n"/>
      <c r="OCN504" s="176" t="n"/>
      <c r="OCO504" s="176" t="n"/>
      <c r="OCP504" s="176" t="n"/>
      <c r="OCQ504" s="176" t="n"/>
      <c r="OCR504" s="176" t="n"/>
      <c r="OCS504" s="176" t="n"/>
      <c r="OCT504" s="176" t="n"/>
      <c r="OCU504" s="176" t="n"/>
      <c r="OCV504" s="176" t="n"/>
      <c r="OCW504" s="176" t="n"/>
      <c r="OCX504" s="176" t="n"/>
      <c r="OCY504" s="176" t="n"/>
      <c r="OCZ504" s="176" t="n"/>
      <c r="ODA504" s="176" t="n"/>
      <c r="ODB504" s="176" t="n"/>
      <c r="ODC504" s="176" t="n"/>
      <c r="ODD504" s="176" t="n"/>
      <c r="ODE504" s="176" t="n"/>
      <c r="ODF504" s="176" t="n"/>
      <c r="ODG504" s="176" t="n"/>
      <c r="ODH504" s="176" t="n"/>
      <c r="ODI504" s="176" t="n"/>
      <c r="ODJ504" s="176" t="n"/>
      <c r="ODK504" s="176" t="n"/>
      <c r="ODL504" s="176" t="n"/>
      <c r="ODM504" s="176" t="n"/>
      <c r="ODN504" s="176" t="n"/>
      <c r="ODO504" s="176" t="n"/>
      <c r="ODP504" s="176" t="n"/>
      <c r="ODQ504" s="176" t="n"/>
      <c r="ODR504" s="176" t="n"/>
      <c r="ODS504" s="176" t="n"/>
      <c r="ODT504" s="176" t="n"/>
      <c r="ODU504" s="176" t="n"/>
      <c r="ODV504" s="176" t="n"/>
      <c r="ODW504" s="176" t="n"/>
      <c r="ODX504" s="176" t="n"/>
      <c r="ODY504" s="176" t="n"/>
      <c r="ODZ504" s="176" t="n"/>
      <c r="OEA504" s="176" t="n"/>
      <c r="OEB504" s="176" t="n"/>
      <c r="OEC504" s="176" t="n"/>
      <c r="OED504" s="176" t="n"/>
      <c r="OEE504" s="176" t="n"/>
      <c r="OEF504" s="176" t="n"/>
      <c r="OEG504" s="176" t="n"/>
      <c r="OEH504" s="176" t="n"/>
      <c r="OEI504" s="176" t="n"/>
      <c r="OEJ504" s="176" t="n"/>
      <c r="OEK504" s="176" t="n"/>
      <c r="OEL504" s="176" t="n"/>
      <c r="OEM504" s="176" t="n"/>
      <c r="OEN504" s="176" t="n"/>
      <c r="OEO504" s="176" t="n"/>
      <c r="OEP504" s="176" t="n"/>
      <c r="OEQ504" s="176" t="n"/>
      <c r="OER504" s="176" t="n"/>
      <c r="OES504" s="176" t="n"/>
      <c r="OET504" s="176" t="n"/>
      <c r="OEU504" s="176" t="n"/>
      <c r="OEV504" s="176" t="n"/>
      <c r="OEW504" s="176" t="n"/>
      <c r="OEX504" s="176" t="n"/>
      <c r="OEY504" s="176" t="n"/>
      <c r="OEZ504" s="176" t="n"/>
      <c r="OFA504" s="176" t="n"/>
      <c r="OFB504" s="176" t="n"/>
      <c r="OFC504" s="176" t="n"/>
      <c r="OFD504" s="176" t="n"/>
      <c r="OFE504" s="176" t="n"/>
      <c r="OFF504" s="176" t="n"/>
      <c r="OFG504" s="176" t="n"/>
      <c r="OFH504" s="176" t="n"/>
      <c r="OFI504" s="176" t="n"/>
      <c r="OFJ504" s="176" t="n"/>
      <c r="OFK504" s="176" t="n"/>
      <c r="OFL504" s="176" t="n"/>
      <c r="OFM504" s="176" t="n"/>
      <c r="OFN504" s="176" t="n"/>
      <c r="OFO504" s="176" t="n"/>
      <c r="OFP504" s="176" t="n"/>
      <c r="OFQ504" s="176" t="n"/>
      <c r="OFR504" s="176" t="n"/>
      <c r="OFS504" s="176" t="n"/>
      <c r="OFT504" s="176" t="n"/>
      <c r="OFU504" s="176" t="n"/>
      <c r="OFV504" s="176" t="n"/>
      <c r="OFW504" s="176" t="n"/>
      <c r="OFX504" s="176" t="n"/>
      <c r="OFY504" s="176" t="n"/>
      <c r="OFZ504" s="176" t="n"/>
      <c r="OGA504" s="176" t="n"/>
      <c r="OGB504" s="176" t="n"/>
      <c r="OGC504" s="176" t="n"/>
      <c r="OGD504" s="176" t="n"/>
      <c r="OGE504" s="176" t="n"/>
      <c r="OGF504" s="176" t="n"/>
      <c r="OGG504" s="176" t="n"/>
      <c r="OGH504" s="176" t="n"/>
      <c r="OGI504" s="176" t="n"/>
      <c r="OGJ504" s="176" t="n"/>
      <c r="OGK504" s="176" t="n"/>
      <c r="OGL504" s="176" t="n"/>
      <c r="OGM504" s="176" t="n"/>
      <c r="OGN504" s="176" t="n"/>
      <c r="OGO504" s="176" t="n"/>
      <c r="OGP504" s="176" t="n"/>
      <c r="OGQ504" s="176" t="n"/>
      <c r="OGR504" s="176" t="n"/>
      <c r="OGS504" s="176" t="n"/>
      <c r="OGT504" s="176" t="n"/>
      <c r="OGU504" s="176" t="n"/>
      <c r="OGV504" s="176" t="n"/>
      <c r="OGW504" s="176" t="n"/>
      <c r="OGX504" s="176" t="n"/>
      <c r="OGY504" s="176" t="n"/>
      <c r="OGZ504" s="176" t="n"/>
      <c r="OHA504" s="176" t="n"/>
      <c r="OHB504" s="176" t="n"/>
      <c r="OHC504" s="176" t="n"/>
      <c r="OHD504" s="176" t="n"/>
      <c r="OHE504" s="176" t="n"/>
      <c r="OHF504" s="176" t="n"/>
      <c r="OHG504" s="176" t="n"/>
      <c r="OHH504" s="176" t="n"/>
      <c r="OHI504" s="176" t="n"/>
      <c r="OHJ504" s="176" t="n"/>
      <c r="OHK504" s="176" t="n"/>
      <c r="OHL504" s="176" t="n"/>
      <c r="OHM504" s="176" t="n"/>
      <c r="OHN504" s="176" t="n"/>
      <c r="OHO504" s="176" t="n"/>
      <c r="OHP504" s="176" t="n"/>
      <c r="OHQ504" s="176" t="n"/>
      <c r="OHR504" s="176" t="n"/>
      <c r="OHS504" s="176" t="n"/>
      <c r="OHT504" s="176" t="n"/>
      <c r="OHU504" s="176" t="n"/>
      <c r="OHV504" s="176" t="n"/>
      <c r="OHW504" s="176" t="n"/>
      <c r="OHX504" s="176" t="n"/>
      <c r="OHY504" s="176" t="n"/>
      <c r="OHZ504" s="176" t="n"/>
      <c r="OIA504" s="176" t="n"/>
      <c r="OIB504" s="176" t="n"/>
      <c r="OIC504" s="176" t="n"/>
      <c r="OID504" s="176" t="n"/>
      <c r="OIE504" s="176" t="n"/>
      <c r="OIF504" s="176" t="n"/>
      <c r="OIG504" s="176" t="n"/>
      <c r="OIH504" s="176" t="n"/>
      <c r="OII504" s="176" t="n"/>
      <c r="OIJ504" s="176" t="n"/>
      <c r="OIK504" s="176" t="n"/>
      <c r="OIL504" s="176" t="n"/>
      <c r="OIM504" s="176" t="n"/>
      <c r="OIN504" s="176" t="n"/>
      <c r="OIO504" s="176" t="n"/>
      <c r="OIP504" s="176" t="n"/>
      <c r="OIQ504" s="176" t="n"/>
      <c r="OIR504" s="176" t="n"/>
      <c r="OIS504" s="176" t="n"/>
      <c r="OIT504" s="176" t="n"/>
      <c r="OIU504" s="176" t="n"/>
      <c r="OIV504" s="176" t="n"/>
      <c r="OIW504" s="176" t="n"/>
      <c r="OIX504" s="176" t="n"/>
      <c r="OIY504" s="176" t="n"/>
      <c r="OIZ504" s="176" t="n"/>
      <c r="OJA504" s="176" t="n"/>
      <c r="OJB504" s="176" t="n"/>
      <c r="OJC504" s="176" t="n"/>
      <c r="OJD504" s="176" t="n"/>
      <c r="OJE504" s="176" t="n"/>
      <c r="OJF504" s="176" t="n"/>
      <c r="OJG504" s="176" t="n"/>
      <c r="OJH504" s="176" t="n"/>
      <c r="OJI504" s="176" t="n"/>
      <c r="OJJ504" s="176" t="n"/>
      <c r="OJK504" s="176" t="n"/>
      <c r="OJL504" s="176" t="n"/>
      <c r="OJM504" s="176" t="n"/>
      <c r="OJN504" s="176" t="n"/>
      <c r="OJO504" s="176" t="n"/>
      <c r="OJP504" s="176" t="n"/>
      <c r="OJQ504" s="176" t="n"/>
      <c r="OJR504" s="176" t="n"/>
      <c r="OJS504" s="176" t="n"/>
      <c r="OJT504" s="176" t="n"/>
      <c r="OJU504" s="176" t="n"/>
      <c r="OJV504" s="176" t="n"/>
      <c r="OJW504" s="176" t="n"/>
      <c r="OJX504" s="176" t="n"/>
      <c r="OJY504" s="176" t="n"/>
      <c r="OJZ504" s="176" t="n"/>
      <c r="OKA504" s="176" t="n"/>
      <c r="OKB504" s="176" t="n"/>
      <c r="OKC504" s="176" t="n"/>
      <c r="OKD504" s="176" t="n"/>
      <c r="OKE504" s="176" t="n"/>
      <c r="OKF504" s="176" t="n"/>
      <c r="OKG504" s="176" t="n"/>
      <c r="OKH504" s="176" t="n"/>
      <c r="OKI504" s="176" t="n"/>
      <c r="OKJ504" s="176" t="n"/>
      <c r="OKK504" s="176" t="n"/>
      <c r="OKL504" s="176" t="n"/>
      <c r="OKM504" s="176" t="n"/>
      <c r="OKN504" s="176" t="n"/>
      <c r="OKO504" s="176" t="n"/>
      <c r="OKP504" s="176" t="n"/>
      <c r="OKQ504" s="176" t="n"/>
      <c r="OKR504" s="176" t="n"/>
      <c r="OKS504" s="176" t="n"/>
      <c r="OKT504" s="176" t="n"/>
      <c r="OKU504" s="176" t="n"/>
      <c r="OKV504" s="176" t="n"/>
      <c r="OKW504" s="176" t="n"/>
      <c r="OKX504" s="176" t="n"/>
      <c r="OKY504" s="176" t="n"/>
      <c r="OKZ504" s="176" t="n"/>
      <c r="OLA504" s="176" t="n"/>
      <c r="OLB504" s="176" t="n"/>
      <c r="OLC504" s="176" t="n"/>
      <c r="OLD504" s="176" t="n"/>
      <c r="OLE504" s="176" t="n"/>
      <c r="OLF504" s="176" t="n"/>
      <c r="OLG504" s="176" t="n"/>
      <c r="OLH504" s="176" t="n"/>
      <c r="OLI504" s="176" t="n"/>
      <c r="OLJ504" s="176" t="n"/>
      <c r="OLK504" s="176" t="n"/>
      <c r="OLL504" s="176" t="n"/>
      <c r="OLM504" s="176" t="n"/>
      <c r="OLN504" s="176" t="n"/>
      <c r="OLO504" s="176" t="n"/>
      <c r="OLP504" s="176" t="n"/>
      <c r="OLQ504" s="176" t="n"/>
      <c r="OLR504" s="176" t="n"/>
      <c r="OLS504" s="176" t="n"/>
      <c r="OLT504" s="176" t="n"/>
      <c r="OLU504" s="176" t="n"/>
      <c r="OLV504" s="176" t="n"/>
      <c r="OLW504" s="176" t="n"/>
      <c r="OLX504" s="176" t="n"/>
      <c r="OLY504" s="176" t="n"/>
      <c r="OLZ504" s="176" t="n"/>
      <c r="OMA504" s="176" t="n"/>
      <c r="OMB504" s="176" t="n"/>
      <c r="OMC504" s="176" t="n"/>
      <c r="OMD504" s="176" t="n"/>
      <c r="OME504" s="176" t="n"/>
      <c r="OMF504" s="176" t="n"/>
      <c r="OMG504" s="176" t="n"/>
      <c r="OMH504" s="176" t="n"/>
      <c r="OMI504" s="176" t="n"/>
      <c r="OMJ504" s="176" t="n"/>
      <c r="OMK504" s="176" t="n"/>
      <c r="OML504" s="176" t="n"/>
      <c r="OMM504" s="176" t="n"/>
      <c r="OMN504" s="176" t="n"/>
      <c r="OMO504" s="176" t="n"/>
      <c r="OMP504" s="176" t="n"/>
      <c r="OMQ504" s="176" t="n"/>
      <c r="OMR504" s="176" t="n"/>
      <c r="OMS504" s="176" t="n"/>
      <c r="OMT504" s="176" t="n"/>
      <c r="OMU504" s="176" t="n"/>
      <c r="OMV504" s="176" t="n"/>
      <c r="OMW504" s="176" t="n"/>
      <c r="OMX504" s="176" t="n"/>
      <c r="OMY504" s="176" t="n"/>
      <c r="OMZ504" s="176" t="n"/>
      <c r="ONA504" s="176" t="n"/>
      <c r="ONB504" s="176" t="n"/>
      <c r="ONC504" s="176" t="n"/>
      <c r="OND504" s="176" t="n"/>
      <c r="ONE504" s="176" t="n"/>
      <c r="ONF504" s="176" t="n"/>
      <c r="ONG504" s="176" t="n"/>
      <c r="ONH504" s="176" t="n"/>
      <c r="ONI504" s="176" t="n"/>
      <c r="ONJ504" s="176" t="n"/>
      <c r="ONK504" s="176" t="n"/>
      <c r="ONL504" s="176" t="n"/>
      <c r="ONM504" s="176" t="n"/>
      <c r="ONN504" s="176" t="n"/>
      <c r="ONO504" s="176" t="n"/>
      <c r="ONP504" s="176" t="n"/>
      <c r="ONQ504" s="176" t="n"/>
      <c r="ONR504" s="176" t="n"/>
      <c r="ONS504" s="176" t="n"/>
      <c r="ONT504" s="176" t="n"/>
      <c r="ONU504" s="176" t="n"/>
      <c r="ONV504" s="176" t="n"/>
      <c r="ONW504" s="176" t="n"/>
      <c r="ONX504" s="176" t="n"/>
      <c r="ONY504" s="176" t="n"/>
      <c r="ONZ504" s="176" t="n"/>
      <c r="OOA504" s="176" t="n"/>
      <c r="OOB504" s="176" t="n"/>
      <c r="OOC504" s="176" t="n"/>
      <c r="OOD504" s="176" t="n"/>
      <c r="OOE504" s="176" t="n"/>
      <c r="OOF504" s="176" t="n"/>
      <c r="OOG504" s="176" t="n"/>
      <c r="OOH504" s="176" t="n"/>
      <c r="OOI504" s="176" t="n"/>
      <c r="OOJ504" s="176" t="n"/>
      <c r="OOK504" s="176" t="n"/>
      <c r="OOL504" s="176" t="n"/>
      <c r="OOM504" s="176" t="n"/>
      <c r="OON504" s="176" t="n"/>
      <c r="OOO504" s="176" t="n"/>
      <c r="OOP504" s="176" t="n"/>
      <c r="OOQ504" s="176" t="n"/>
      <c r="OOR504" s="176" t="n"/>
      <c r="OOS504" s="176" t="n"/>
      <c r="OOT504" s="176" t="n"/>
      <c r="OOU504" s="176" t="n"/>
      <c r="OOV504" s="176" t="n"/>
      <c r="OOW504" s="176" t="n"/>
      <c r="OOX504" s="176" t="n"/>
      <c r="OOY504" s="176" t="n"/>
      <c r="OOZ504" s="176" t="n"/>
      <c r="OPA504" s="176" t="n"/>
      <c r="OPB504" s="176" t="n"/>
      <c r="OPC504" s="176" t="n"/>
      <c r="OPD504" s="176" t="n"/>
      <c r="OPE504" s="176" t="n"/>
      <c r="OPF504" s="176" t="n"/>
      <c r="OPG504" s="176" t="n"/>
      <c r="OPH504" s="176" t="n"/>
      <c r="OPI504" s="176" t="n"/>
      <c r="OPJ504" s="176" t="n"/>
      <c r="OPK504" s="176" t="n"/>
      <c r="OPL504" s="176" t="n"/>
      <c r="OPM504" s="176" t="n"/>
      <c r="OPN504" s="176" t="n"/>
      <c r="OPO504" s="176" t="n"/>
      <c r="OPP504" s="176" t="n"/>
      <c r="OPQ504" s="176" t="n"/>
      <c r="OPR504" s="176" t="n"/>
      <c r="OPS504" s="176" t="n"/>
      <c r="OPT504" s="176" t="n"/>
      <c r="OPU504" s="176" t="n"/>
      <c r="OPV504" s="176" t="n"/>
      <c r="OPW504" s="176" t="n"/>
      <c r="OPX504" s="176" t="n"/>
      <c r="OPY504" s="176" t="n"/>
      <c r="OPZ504" s="176" t="n"/>
      <c r="OQA504" s="176" t="n"/>
      <c r="OQB504" s="176" t="n"/>
      <c r="OQC504" s="176" t="n"/>
      <c r="OQD504" s="176" t="n"/>
      <c r="OQE504" s="176" t="n"/>
      <c r="OQF504" s="176" t="n"/>
      <c r="OQG504" s="176" t="n"/>
      <c r="OQH504" s="176" t="n"/>
      <c r="OQI504" s="176" t="n"/>
      <c r="OQJ504" s="176" t="n"/>
      <c r="OQK504" s="176" t="n"/>
      <c r="OQL504" s="176" t="n"/>
      <c r="OQM504" s="176" t="n"/>
      <c r="OQN504" s="176" t="n"/>
      <c r="OQO504" s="176" t="n"/>
      <c r="OQP504" s="176" t="n"/>
      <c r="OQQ504" s="176" t="n"/>
      <c r="OQR504" s="176" t="n"/>
      <c r="OQS504" s="176" t="n"/>
      <c r="OQT504" s="176" t="n"/>
      <c r="OQU504" s="176" t="n"/>
      <c r="OQV504" s="176" t="n"/>
      <c r="OQW504" s="176" t="n"/>
      <c r="OQX504" s="176" t="n"/>
      <c r="OQY504" s="176" t="n"/>
      <c r="OQZ504" s="176" t="n"/>
      <c r="ORA504" s="176" t="n"/>
      <c r="ORB504" s="176" t="n"/>
      <c r="ORC504" s="176" t="n"/>
      <c r="ORD504" s="176" t="n"/>
      <c r="ORE504" s="176" t="n"/>
      <c r="ORF504" s="176" t="n"/>
      <c r="ORG504" s="176" t="n"/>
      <c r="ORH504" s="176" t="n"/>
      <c r="ORI504" s="176" t="n"/>
      <c r="ORJ504" s="176" t="n"/>
      <c r="ORK504" s="176" t="n"/>
      <c r="ORL504" s="176" t="n"/>
      <c r="ORM504" s="176" t="n"/>
      <c r="ORN504" s="176" t="n"/>
      <c r="ORO504" s="176" t="n"/>
      <c r="ORP504" s="176" t="n"/>
      <c r="ORQ504" s="176" t="n"/>
      <c r="ORR504" s="176" t="n"/>
      <c r="ORS504" s="176" t="n"/>
      <c r="ORT504" s="176" t="n"/>
      <c r="ORU504" s="176" t="n"/>
      <c r="ORV504" s="176" t="n"/>
      <c r="ORW504" s="176" t="n"/>
      <c r="ORX504" s="176" t="n"/>
      <c r="ORY504" s="176" t="n"/>
      <c r="ORZ504" s="176" t="n"/>
      <c r="OSA504" s="176" t="n"/>
      <c r="OSB504" s="176" t="n"/>
      <c r="OSC504" s="176" t="n"/>
      <c r="OSD504" s="176" t="n"/>
      <c r="OSE504" s="176" t="n"/>
      <c r="OSF504" s="176" t="n"/>
      <c r="OSG504" s="176" t="n"/>
      <c r="OSH504" s="176" t="n"/>
      <c r="OSI504" s="176" t="n"/>
      <c r="OSJ504" s="176" t="n"/>
      <c r="OSK504" s="176" t="n"/>
      <c r="OSL504" s="176" t="n"/>
      <c r="OSM504" s="176" t="n"/>
      <c r="OSN504" s="176" t="n"/>
      <c r="OSO504" s="176" t="n"/>
      <c r="OSP504" s="176" t="n"/>
      <c r="OSQ504" s="176" t="n"/>
      <c r="OSR504" s="176" t="n"/>
      <c r="OSS504" s="176" t="n"/>
      <c r="OST504" s="176" t="n"/>
      <c r="OSU504" s="176" t="n"/>
      <c r="OSV504" s="176" t="n"/>
      <c r="OSW504" s="176" t="n"/>
      <c r="OSX504" s="176" t="n"/>
      <c r="OSY504" s="176" t="n"/>
      <c r="OSZ504" s="176" t="n"/>
      <c r="OTA504" s="176" t="n"/>
      <c r="OTB504" s="176" t="n"/>
      <c r="OTC504" s="176" t="n"/>
      <c r="OTD504" s="176" t="n"/>
      <c r="OTE504" s="176" t="n"/>
      <c r="OTF504" s="176" t="n"/>
      <c r="OTG504" s="176" t="n"/>
      <c r="OTH504" s="176" t="n"/>
      <c r="OTI504" s="176" t="n"/>
      <c r="OTJ504" s="176" t="n"/>
      <c r="OTK504" s="176" t="n"/>
      <c r="OTL504" s="176" t="n"/>
      <c r="OTM504" s="176" t="n"/>
      <c r="OTN504" s="176" t="n"/>
      <c r="OTO504" s="176" t="n"/>
      <c r="OTP504" s="176" t="n"/>
      <c r="OTQ504" s="176" t="n"/>
      <c r="OTR504" s="176" t="n"/>
      <c r="OTS504" s="176" t="n"/>
      <c r="OTT504" s="176" t="n"/>
      <c r="OTU504" s="176" t="n"/>
      <c r="OTV504" s="176" t="n"/>
      <c r="OTW504" s="176" t="n"/>
      <c r="OTX504" s="176" t="n"/>
      <c r="OTY504" s="176" t="n"/>
      <c r="OTZ504" s="176" t="n"/>
      <c r="OUA504" s="176" t="n"/>
      <c r="OUB504" s="176" t="n"/>
      <c r="OUC504" s="176" t="n"/>
      <c r="OUD504" s="176" t="n"/>
      <c r="OUE504" s="176" t="n"/>
      <c r="OUF504" s="176" t="n"/>
      <c r="OUG504" s="176" t="n"/>
      <c r="OUH504" s="176" t="n"/>
      <c r="OUI504" s="176" t="n"/>
      <c r="OUJ504" s="176" t="n"/>
      <c r="OUK504" s="176" t="n"/>
      <c r="OUL504" s="176" t="n"/>
      <c r="OUM504" s="176" t="n"/>
      <c r="OUN504" s="176" t="n"/>
      <c r="OUO504" s="176" t="n"/>
      <c r="OUP504" s="176" t="n"/>
      <c r="OUQ504" s="176" t="n"/>
      <c r="OUR504" s="176" t="n"/>
      <c r="OUS504" s="176" t="n"/>
      <c r="OUT504" s="176" t="n"/>
      <c r="OUU504" s="176" t="n"/>
      <c r="OUV504" s="176" t="n"/>
      <c r="OUW504" s="176" t="n"/>
      <c r="OUX504" s="176" t="n"/>
      <c r="OUY504" s="176" t="n"/>
      <c r="OUZ504" s="176" t="n"/>
      <c r="OVA504" s="176" t="n"/>
      <c r="OVB504" s="176" t="n"/>
      <c r="OVC504" s="176" t="n"/>
      <c r="OVD504" s="176" t="n"/>
      <c r="OVE504" s="176" t="n"/>
      <c r="OVF504" s="176" t="n"/>
      <c r="OVG504" s="176" t="n"/>
      <c r="OVH504" s="176" t="n"/>
      <c r="OVI504" s="176" t="n"/>
      <c r="OVJ504" s="176" t="n"/>
      <c r="OVK504" s="176" t="n"/>
      <c r="OVL504" s="176" t="n"/>
      <c r="OVM504" s="176" t="n"/>
      <c r="OVN504" s="176" t="n"/>
      <c r="OVO504" s="176" t="n"/>
      <c r="OVP504" s="176" t="n"/>
      <c r="OVQ504" s="176" t="n"/>
      <c r="OVR504" s="176" t="n"/>
      <c r="OVS504" s="176" t="n"/>
      <c r="OVT504" s="176" t="n"/>
      <c r="OVU504" s="176" t="n"/>
      <c r="OVV504" s="176" t="n"/>
      <c r="OVW504" s="176" t="n"/>
      <c r="OVX504" s="176" t="n"/>
      <c r="OVY504" s="176" t="n"/>
      <c r="OVZ504" s="176" t="n"/>
      <c r="OWA504" s="176" t="n"/>
      <c r="OWB504" s="176" t="n"/>
      <c r="OWC504" s="176" t="n"/>
      <c r="OWD504" s="176" t="n"/>
      <c r="OWE504" s="176" t="n"/>
      <c r="OWF504" s="176" t="n"/>
      <c r="OWG504" s="176" t="n"/>
      <c r="OWH504" s="176" t="n"/>
      <c r="OWI504" s="176" t="n"/>
      <c r="OWJ504" s="176" t="n"/>
      <c r="OWK504" s="176" t="n"/>
      <c r="OWL504" s="176" t="n"/>
      <c r="OWM504" s="176" t="n"/>
      <c r="OWN504" s="176" t="n"/>
      <c r="OWO504" s="176" t="n"/>
      <c r="OWP504" s="176" t="n"/>
      <c r="OWQ504" s="176" t="n"/>
      <c r="OWR504" s="176" t="n"/>
      <c r="OWS504" s="176" t="n"/>
      <c r="OWT504" s="176" t="n"/>
      <c r="OWU504" s="176" t="n"/>
      <c r="OWV504" s="176" t="n"/>
      <c r="OWW504" s="176" t="n"/>
      <c r="OWX504" s="176" t="n"/>
      <c r="OWY504" s="176" t="n"/>
      <c r="OWZ504" s="176" t="n"/>
      <c r="OXA504" s="176" t="n"/>
      <c r="OXB504" s="176" t="n"/>
      <c r="OXC504" s="176" t="n"/>
      <c r="OXD504" s="176" t="n"/>
      <c r="OXE504" s="176" t="n"/>
      <c r="OXF504" s="176" t="n"/>
      <c r="OXG504" s="176" t="n"/>
      <c r="OXH504" s="176" t="n"/>
      <c r="OXI504" s="176" t="n"/>
      <c r="OXJ504" s="176" t="n"/>
      <c r="OXK504" s="176" t="n"/>
      <c r="OXL504" s="176" t="n"/>
      <c r="OXM504" s="176" t="n"/>
      <c r="OXN504" s="176" t="n"/>
      <c r="OXO504" s="176" t="n"/>
      <c r="OXP504" s="176" t="n"/>
      <c r="OXQ504" s="176" t="n"/>
      <c r="OXR504" s="176" t="n"/>
      <c r="OXS504" s="176" t="n"/>
      <c r="OXT504" s="176" t="n"/>
      <c r="OXU504" s="176" t="n"/>
      <c r="OXV504" s="176" t="n"/>
      <c r="OXW504" s="176" t="n"/>
      <c r="OXX504" s="176" t="n"/>
      <c r="OXY504" s="176" t="n"/>
      <c r="OXZ504" s="176" t="n"/>
      <c r="OYA504" s="176" t="n"/>
      <c r="OYB504" s="176" t="n"/>
      <c r="OYC504" s="176" t="n"/>
      <c r="OYD504" s="176" t="n"/>
      <c r="OYE504" s="176" t="n"/>
      <c r="OYF504" s="176" t="n"/>
      <c r="OYG504" s="176" t="n"/>
      <c r="OYH504" s="176" t="n"/>
      <c r="OYI504" s="176" t="n"/>
      <c r="OYJ504" s="176" t="n"/>
      <c r="OYK504" s="176" t="n"/>
      <c r="OYL504" s="176" t="n"/>
      <c r="OYM504" s="176" t="n"/>
      <c r="OYN504" s="176" t="n"/>
      <c r="OYO504" s="176" t="n"/>
      <c r="OYP504" s="176" t="n"/>
      <c r="OYQ504" s="176" t="n"/>
      <c r="OYR504" s="176" t="n"/>
      <c r="OYS504" s="176" t="n"/>
      <c r="OYT504" s="176" t="n"/>
      <c r="OYU504" s="176" t="n"/>
      <c r="OYV504" s="176" t="n"/>
      <c r="OYW504" s="176" t="n"/>
      <c r="OYX504" s="176" t="n"/>
      <c r="OYY504" s="176" t="n"/>
      <c r="OYZ504" s="176" t="n"/>
      <c r="OZA504" s="176" t="n"/>
      <c r="OZB504" s="176" t="n"/>
      <c r="OZC504" s="176" t="n"/>
      <c r="OZD504" s="176" t="n"/>
      <c r="OZE504" s="176" t="n"/>
      <c r="OZF504" s="176" t="n"/>
      <c r="OZG504" s="176" t="n"/>
      <c r="OZH504" s="176" t="n"/>
      <c r="OZI504" s="176" t="n"/>
      <c r="OZJ504" s="176" t="n"/>
      <c r="OZK504" s="176" t="n"/>
      <c r="OZL504" s="176" t="n"/>
      <c r="OZM504" s="176" t="n"/>
      <c r="OZN504" s="176" t="n"/>
      <c r="OZO504" s="176" t="n"/>
      <c r="OZP504" s="176" t="n"/>
      <c r="OZQ504" s="176" t="n"/>
      <c r="OZR504" s="176" t="n"/>
      <c r="OZS504" s="176" t="n"/>
      <c r="OZT504" s="176" t="n"/>
      <c r="OZU504" s="176" t="n"/>
      <c r="OZV504" s="176" t="n"/>
      <c r="OZW504" s="176" t="n"/>
      <c r="OZX504" s="176" t="n"/>
      <c r="OZY504" s="176" t="n"/>
      <c r="OZZ504" s="176" t="n"/>
      <c r="PAA504" s="176" t="n"/>
      <c r="PAB504" s="176" t="n"/>
      <c r="PAC504" s="176" t="n"/>
      <c r="PAD504" s="176" t="n"/>
      <c r="PAE504" s="176" t="n"/>
      <c r="PAF504" s="176" t="n"/>
      <c r="PAG504" s="176" t="n"/>
      <c r="PAH504" s="176" t="n"/>
      <c r="PAI504" s="176" t="n"/>
      <c r="PAJ504" s="176" t="n"/>
      <c r="PAK504" s="176" t="n"/>
      <c r="PAL504" s="176" t="n"/>
      <c r="PAM504" s="176" t="n"/>
      <c r="PAN504" s="176" t="n"/>
      <c r="PAO504" s="176" t="n"/>
      <c r="PAP504" s="176" t="n"/>
      <c r="PAQ504" s="176" t="n"/>
      <c r="PAR504" s="176" t="n"/>
      <c r="PAS504" s="176" t="n"/>
      <c r="PAT504" s="176" t="n"/>
      <c r="PAU504" s="176" t="n"/>
      <c r="PAV504" s="176" t="n"/>
      <c r="PAW504" s="176" t="n"/>
      <c r="PAX504" s="176" t="n"/>
      <c r="PAY504" s="176" t="n"/>
      <c r="PAZ504" s="176" t="n"/>
      <c r="PBA504" s="176" t="n"/>
      <c r="PBB504" s="176" t="n"/>
      <c r="PBC504" s="176" t="n"/>
      <c r="PBD504" s="176" t="n"/>
      <c r="PBE504" s="176" t="n"/>
      <c r="PBF504" s="176" t="n"/>
      <c r="PBG504" s="176" t="n"/>
      <c r="PBH504" s="176" t="n"/>
      <c r="PBI504" s="176" t="n"/>
      <c r="PBJ504" s="176" t="n"/>
      <c r="PBK504" s="176" t="n"/>
      <c r="PBL504" s="176" t="n"/>
      <c r="PBM504" s="176" t="n"/>
      <c r="PBN504" s="176" t="n"/>
      <c r="PBO504" s="176" t="n"/>
      <c r="PBP504" s="176" t="n"/>
      <c r="PBQ504" s="176" t="n"/>
      <c r="PBR504" s="176" t="n"/>
      <c r="PBS504" s="176" t="n"/>
      <c r="PBT504" s="176" t="n"/>
      <c r="PBU504" s="176" t="n"/>
      <c r="PBV504" s="176" t="n"/>
      <c r="PBW504" s="176" t="n"/>
      <c r="PBX504" s="176" t="n"/>
      <c r="PBY504" s="176" t="n"/>
      <c r="PBZ504" s="176" t="n"/>
      <c r="PCA504" s="176" t="n"/>
      <c r="PCB504" s="176" t="n"/>
      <c r="PCC504" s="176" t="n"/>
      <c r="PCD504" s="176" t="n"/>
      <c r="PCE504" s="176" t="n"/>
      <c r="PCF504" s="176" t="n"/>
      <c r="PCG504" s="176" t="n"/>
      <c r="PCH504" s="176" t="n"/>
      <c r="PCI504" s="176" t="n"/>
      <c r="PCJ504" s="176" t="n"/>
      <c r="PCK504" s="176" t="n"/>
      <c r="PCL504" s="176" t="n"/>
      <c r="PCM504" s="176" t="n"/>
      <c r="PCN504" s="176" t="n"/>
      <c r="PCO504" s="176" t="n"/>
      <c r="PCP504" s="176" t="n"/>
      <c r="PCQ504" s="176" t="n"/>
      <c r="PCR504" s="176" t="n"/>
      <c r="PCS504" s="176" t="n"/>
      <c r="PCT504" s="176" t="n"/>
      <c r="PCU504" s="176" t="n"/>
      <c r="PCV504" s="176" t="n"/>
      <c r="PCW504" s="176" t="n"/>
      <c r="PCX504" s="176" t="n"/>
      <c r="PCY504" s="176" t="n"/>
      <c r="PCZ504" s="176" t="n"/>
      <c r="PDA504" s="176" t="n"/>
      <c r="PDB504" s="176" t="n"/>
      <c r="PDC504" s="176" t="n"/>
      <c r="PDD504" s="176" t="n"/>
      <c r="PDE504" s="176" t="n"/>
      <c r="PDF504" s="176" t="n"/>
      <c r="PDG504" s="176" t="n"/>
      <c r="PDH504" s="176" t="n"/>
      <c r="PDI504" s="176" t="n"/>
      <c r="PDJ504" s="176" t="n"/>
      <c r="PDK504" s="176" t="n"/>
      <c r="PDL504" s="176" t="n"/>
      <c r="PDM504" s="176" t="n"/>
      <c r="PDN504" s="176" t="n"/>
      <c r="PDO504" s="176" t="n"/>
      <c r="PDP504" s="176" t="n"/>
      <c r="PDQ504" s="176" t="n"/>
      <c r="PDR504" s="176" t="n"/>
      <c r="PDS504" s="176" t="n"/>
      <c r="PDT504" s="176" t="n"/>
      <c r="PDU504" s="176" t="n"/>
      <c r="PDV504" s="176" t="n"/>
      <c r="PDW504" s="176" t="n"/>
      <c r="PDX504" s="176" t="n"/>
      <c r="PDY504" s="176" t="n"/>
      <c r="PDZ504" s="176" t="n"/>
      <c r="PEA504" s="176" t="n"/>
      <c r="PEB504" s="176" t="n"/>
      <c r="PEC504" s="176" t="n"/>
      <c r="PED504" s="176" t="n"/>
      <c r="PEE504" s="176" t="n"/>
      <c r="PEF504" s="176" t="n"/>
      <c r="PEG504" s="176" t="n"/>
      <c r="PEH504" s="176" t="n"/>
      <c r="PEI504" s="176" t="n"/>
      <c r="PEJ504" s="176" t="n"/>
      <c r="PEK504" s="176" t="n"/>
      <c r="PEL504" s="176" t="n"/>
      <c r="PEM504" s="176" t="n"/>
      <c r="PEN504" s="176" t="n"/>
      <c r="PEO504" s="176" t="n"/>
      <c r="PEP504" s="176" t="n"/>
      <c r="PEQ504" s="176" t="n"/>
      <c r="PER504" s="176" t="n"/>
      <c r="PES504" s="176" t="n"/>
      <c r="PET504" s="176" t="n"/>
      <c r="PEU504" s="176" t="n"/>
      <c r="PEV504" s="176" t="n"/>
      <c r="PEW504" s="176" t="n"/>
      <c r="PEX504" s="176" t="n"/>
      <c r="PEY504" s="176" t="n"/>
      <c r="PEZ504" s="176" t="n"/>
      <c r="PFA504" s="176" t="n"/>
      <c r="PFB504" s="176" t="n"/>
      <c r="PFC504" s="176" t="n"/>
      <c r="PFD504" s="176" t="n"/>
      <c r="PFE504" s="176" t="n"/>
      <c r="PFF504" s="176" t="n"/>
      <c r="PFG504" s="176" t="n"/>
      <c r="PFH504" s="176" t="n"/>
      <c r="PFI504" s="176" t="n"/>
      <c r="PFJ504" s="176" t="n"/>
      <c r="PFK504" s="176" t="n"/>
      <c r="PFL504" s="176" t="n"/>
      <c r="PFM504" s="176" t="n"/>
      <c r="PFN504" s="176" t="n"/>
      <c r="PFO504" s="176" t="n"/>
      <c r="PFP504" s="176" t="n"/>
      <c r="PFQ504" s="176" t="n"/>
      <c r="PFR504" s="176" t="n"/>
      <c r="PFS504" s="176" t="n"/>
      <c r="PFT504" s="176" t="n"/>
      <c r="PFU504" s="176" t="n"/>
      <c r="PFV504" s="176" t="n"/>
      <c r="PFW504" s="176" t="n"/>
      <c r="PFX504" s="176" t="n"/>
      <c r="PFY504" s="176" t="n"/>
      <c r="PFZ504" s="176" t="n"/>
      <c r="PGA504" s="176" t="n"/>
      <c r="PGB504" s="176" t="n"/>
      <c r="PGC504" s="176" t="n"/>
      <c r="PGD504" s="176" t="n"/>
      <c r="PGE504" s="176" t="n"/>
      <c r="PGF504" s="176" t="n"/>
      <c r="PGG504" s="176" t="n"/>
      <c r="PGH504" s="176" t="n"/>
      <c r="PGI504" s="176" t="n"/>
      <c r="PGJ504" s="176" t="n"/>
      <c r="PGK504" s="176" t="n"/>
      <c r="PGL504" s="176" t="n"/>
      <c r="PGM504" s="176" t="n"/>
      <c r="PGN504" s="176" t="n"/>
      <c r="PGO504" s="176" t="n"/>
      <c r="PGP504" s="176" t="n"/>
      <c r="PGQ504" s="176" t="n"/>
      <c r="PGR504" s="176" t="n"/>
      <c r="PGS504" s="176" t="n"/>
      <c r="PGT504" s="176" t="n"/>
      <c r="PGU504" s="176" t="n"/>
      <c r="PGV504" s="176" t="n"/>
      <c r="PGW504" s="176" t="n"/>
      <c r="PGX504" s="176" t="n"/>
      <c r="PGY504" s="176" t="n"/>
      <c r="PGZ504" s="176" t="n"/>
      <c r="PHA504" s="176" t="n"/>
      <c r="PHB504" s="176" t="n"/>
      <c r="PHC504" s="176" t="n"/>
      <c r="PHD504" s="176" t="n"/>
      <c r="PHE504" s="176" t="n"/>
      <c r="PHF504" s="176" t="n"/>
      <c r="PHG504" s="176" t="n"/>
      <c r="PHH504" s="176" t="n"/>
      <c r="PHI504" s="176" t="n"/>
      <c r="PHJ504" s="176" t="n"/>
      <c r="PHK504" s="176" t="n"/>
      <c r="PHL504" s="176" t="n"/>
      <c r="PHM504" s="176" t="n"/>
      <c r="PHN504" s="176" t="n"/>
      <c r="PHO504" s="176" t="n"/>
      <c r="PHP504" s="176" t="n"/>
      <c r="PHQ504" s="176" t="n"/>
      <c r="PHR504" s="176" t="n"/>
      <c r="PHS504" s="176" t="n"/>
      <c r="PHT504" s="176" t="n"/>
      <c r="PHU504" s="176" t="n"/>
      <c r="PHV504" s="176" t="n"/>
      <c r="PHW504" s="176" t="n"/>
      <c r="PHX504" s="176" t="n"/>
      <c r="PHY504" s="176" t="n"/>
      <c r="PHZ504" s="176" t="n"/>
      <c r="PIA504" s="176" t="n"/>
      <c r="PIB504" s="176" t="n"/>
      <c r="PIC504" s="176" t="n"/>
      <c r="PID504" s="176" t="n"/>
      <c r="PIE504" s="176" t="n"/>
      <c r="PIF504" s="176" t="n"/>
      <c r="PIG504" s="176" t="n"/>
      <c r="PIH504" s="176" t="n"/>
      <c r="PII504" s="176" t="n"/>
      <c r="PIJ504" s="176" t="n"/>
      <c r="PIK504" s="176" t="n"/>
      <c r="PIL504" s="176" t="n"/>
      <c r="PIM504" s="176" t="n"/>
      <c r="PIN504" s="176" t="n"/>
      <c r="PIO504" s="176" t="n"/>
      <c r="PIP504" s="176" t="n"/>
      <c r="PIQ504" s="176" t="n"/>
      <c r="PIR504" s="176" t="n"/>
      <c r="PIS504" s="176" t="n"/>
      <c r="PIT504" s="176" t="n"/>
      <c r="PIU504" s="176" t="n"/>
      <c r="PIV504" s="176" t="n"/>
      <c r="PIW504" s="176" t="n"/>
      <c r="PIX504" s="176" t="n"/>
      <c r="PIY504" s="176" t="n"/>
      <c r="PIZ504" s="176" t="n"/>
      <c r="PJA504" s="176" t="n"/>
      <c r="PJB504" s="176" t="n"/>
      <c r="PJC504" s="176" t="n"/>
      <c r="PJD504" s="176" t="n"/>
      <c r="PJE504" s="176" t="n"/>
      <c r="PJF504" s="176" t="n"/>
      <c r="PJG504" s="176" t="n"/>
      <c r="PJH504" s="176" t="n"/>
      <c r="PJI504" s="176" t="n"/>
      <c r="PJJ504" s="176" t="n"/>
      <c r="PJK504" s="176" t="n"/>
      <c r="PJL504" s="176" t="n"/>
      <c r="PJM504" s="176" t="n"/>
      <c r="PJN504" s="176" t="n"/>
      <c r="PJO504" s="176" t="n"/>
      <c r="PJP504" s="176" t="n"/>
      <c r="PJQ504" s="176" t="n"/>
      <c r="PJR504" s="176" t="n"/>
      <c r="PJS504" s="176" t="n"/>
      <c r="PJT504" s="176" t="n"/>
      <c r="PJU504" s="176" t="n"/>
      <c r="PJV504" s="176" t="n"/>
      <c r="PJW504" s="176" t="n"/>
      <c r="PJX504" s="176" t="n"/>
      <c r="PJY504" s="176" t="n"/>
      <c r="PJZ504" s="176" t="n"/>
      <c r="PKA504" s="176" t="n"/>
      <c r="PKB504" s="176" t="n"/>
      <c r="PKC504" s="176" t="n"/>
      <c r="PKD504" s="176" t="n"/>
      <c r="PKE504" s="176" t="n"/>
      <c r="PKF504" s="176" t="n"/>
      <c r="PKG504" s="176" t="n"/>
      <c r="PKH504" s="176" t="n"/>
      <c r="PKI504" s="176" t="n"/>
      <c r="PKJ504" s="176" t="n"/>
      <c r="PKK504" s="176" t="n"/>
      <c r="PKL504" s="176" t="n"/>
      <c r="PKM504" s="176" t="n"/>
      <c r="PKN504" s="176" t="n"/>
      <c r="PKO504" s="176" t="n"/>
      <c r="PKP504" s="176" t="n"/>
      <c r="PKQ504" s="176" t="n"/>
      <c r="PKR504" s="176" t="n"/>
      <c r="PKS504" s="176" t="n"/>
      <c r="PKT504" s="176" t="n"/>
      <c r="PKU504" s="176" t="n"/>
      <c r="PKV504" s="176" t="n"/>
      <c r="PKW504" s="176" t="n"/>
      <c r="PKX504" s="176" t="n"/>
      <c r="PKY504" s="176" t="n"/>
      <c r="PKZ504" s="176" t="n"/>
      <c r="PLA504" s="176" t="n"/>
      <c r="PLB504" s="176" t="n"/>
      <c r="PLC504" s="176" t="n"/>
      <c r="PLD504" s="176" t="n"/>
      <c r="PLE504" s="176" t="n"/>
      <c r="PLF504" s="176" t="n"/>
      <c r="PLG504" s="176" t="n"/>
      <c r="PLH504" s="176" t="n"/>
      <c r="PLI504" s="176" t="n"/>
      <c r="PLJ504" s="176" t="n"/>
      <c r="PLK504" s="176" t="n"/>
      <c r="PLL504" s="176" t="n"/>
      <c r="PLM504" s="176" t="n"/>
      <c r="PLN504" s="176" t="n"/>
      <c r="PLO504" s="176" t="n"/>
      <c r="PLP504" s="176" t="n"/>
      <c r="PLQ504" s="176" t="n"/>
      <c r="PLR504" s="176" t="n"/>
      <c r="PLS504" s="176" t="n"/>
      <c r="PLT504" s="176" t="n"/>
      <c r="PLU504" s="176" t="n"/>
      <c r="PLV504" s="176" t="n"/>
      <c r="PLW504" s="176" t="n"/>
      <c r="PLX504" s="176" t="n"/>
      <c r="PLY504" s="176" t="n"/>
      <c r="PLZ504" s="176" t="n"/>
      <c r="PMA504" s="176" t="n"/>
      <c r="PMB504" s="176" t="n"/>
      <c r="PMC504" s="176" t="n"/>
      <c r="PMD504" s="176" t="n"/>
      <c r="PME504" s="176" t="n"/>
      <c r="PMF504" s="176" t="n"/>
      <c r="PMG504" s="176" t="n"/>
      <c r="PMH504" s="176" t="n"/>
      <c r="PMI504" s="176" t="n"/>
      <c r="PMJ504" s="176" t="n"/>
      <c r="PMK504" s="176" t="n"/>
      <c r="PML504" s="176" t="n"/>
      <c r="PMM504" s="176" t="n"/>
      <c r="PMN504" s="176" t="n"/>
      <c r="PMO504" s="176" t="n"/>
      <c r="PMP504" s="176" t="n"/>
      <c r="PMQ504" s="176" t="n"/>
      <c r="PMR504" s="176" t="n"/>
      <c r="PMS504" s="176" t="n"/>
      <c r="PMT504" s="176" t="n"/>
      <c r="PMU504" s="176" t="n"/>
      <c r="PMV504" s="176" t="n"/>
      <c r="PMW504" s="176" t="n"/>
      <c r="PMX504" s="176" t="n"/>
      <c r="PMY504" s="176" t="n"/>
      <c r="PMZ504" s="176" t="n"/>
      <c r="PNA504" s="176" t="n"/>
      <c r="PNB504" s="176" t="n"/>
      <c r="PNC504" s="176" t="n"/>
      <c r="PND504" s="176" t="n"/>
      <c r="PNE504" s="176" t="n"/>
      <c r="PNF504" s="176" t="n"/>
      <c r="PNG504" s="176" t="n"/>
      <c r="PNH504" s="176" t="n"/>
      <c r="PNI504" s="176" t="n"/>
      <c r="PNJ504" s="176" t="n"/>
      <c r="PNK504" s="176" t="n"/>
      <c r="PNL504" s="176" t="n"/>
      <c r="PNM504" s="176" t="n"/>
      <c r="PNN504" s="176" t="n"/>
      <c r="PNO504" s="176" t="n"/>
      <c r="PNP504" s="176" t="n"/>
      <c r="PNQ504" s="176" t="n"/>
      <c r="PNR504" s="176" t="n"/>
      <c r="PNS504" s="176" t="n"/>
      <c r="PNT504" s="176" t="n"/>
      <c r="PNU504" s="176" t="n"/>
      <c r="PNV504" s="176" t="n"/>
      <c r="PNW504" s="176" t="n"/>
      <c r="PNX504" s="176" t="n"/>
      <c r="PNY504" s="176" t="n"/>
      <c r="PNZ504" s="176" t="n"/>
      <c r="POA504" s="176" t="n"/>
      <c r="POB504" s="176" t="n"/>
      <c r="POC504" s="176" t="n"/>
      <c r="POD504" s="176" t="n"/>
      <c r="POE504" s="176" t="n"/>
      <c r="POF504" s="176" t="n"/>
      <c r="POG504" s="176" t="n"/>
      <c r="POH504" s="176" t="n"/>
      <c r="POI504" s="176" t="n"/>
      <c r="POJ504" s="176" t="n"/>
      <c r="POK504" s="176" t="n"/>
      <c r="POL504" s="176" t="n"/>
      <c r="POM504" s="176" t="n"/>
      <c r="PON504" s="176" t="n"/>
      <c r="POO504" s="176" t="n"/>
      <c r="POP504" s="176" t="n"/>
      <c r="POQ504" s="176" t="n"/>
      <c r="POR504" s="176" t="n"/>
      <c r="POS504" s="176" t="n"/>
      <c r="POT504" s="176" t="n"/>
      <c r="POU504" s="176" t="n"/>
      <c r="POV504" s="176" t="n"/>
      <c r="POW504" s="176" t="n"/>
      <c r="POX504" s="176" t="n"/>
      <c r="POY504" s="176" t="n"/>
      <c r="POZ504" s="176" t="n"/>
      <c r="PPA504" s="176" t="n"/>
      <c r="PPB504" s="176" t="n"/>
      <c r="PPC504" s="176" t="n"/>
      <c r="PPD504" s="176" t="n"/>
      <c r="PPE504" s="176" t="n"/>
      <c r="PPF504" s="176" t="n"/>
      <c r="PPG504" s="176" t="n"/>
      <c r="PPH504" s="176" t="n"/>
      <c r="PPI504" s="176" t="n"/>
      <c r="PPJ504" s="176" t="n"/>
      <c r="PPK504" s="176" t="n"/>
      <c r="PPL504" s="176" t="n"/>
      <c r="PPM504" s="176" t="n"/>
      <c r="PPN504" s="176" t="n"/>
      <c r="PPO504" s="176" t="n"/>
      <c r="PPP504" s="176" t="n"/>
      <c r="PPQ504" s="176" t="n"/>
      <c r="PPR504" s="176" t="n"/>
      <c r="PPS504" s="176" t="n"/>
      <c r="PPT504" s="176" t="n"/>
      <c r="PPU504" s="176" t="n"/>
      <c r="PPV504" s="176" t="n"/>
      <c r="PPW504" s="176" t="n"/>
      <c r="PPX504" s="176" t="n"/>
      <c r="PPY504" s="176" t="n"/>
      <c r="PPZ504" s="176" t="n"/>
      <c r="PQA504" s="176" t="n"/>
      <c r="PQB504" s="176" t="n"/>
      <c r="PQC504" s="176" t="n"/>
      <c r="PQD504" s="176" t="n"/>
      <c r="PQE504" s="176" t="n"/>
      <c r="PQF504" s="176" t="n"/>
      <c r="PQG504" s="176" t="n"/>
      <c r="PQH504" s="176" t="n"/>
      <c r="PQI504" s="176" t="n"/>
      <c r="PQJ504" s="176" t="n"/>
      <c r="PQK504" s="176" t="n"/>
      <c r="PQL504" s="176" t="n"/>
      <c r="PQM504" s="176" t="n"/>
      <c r="PQN504" s="176" t="n"/>
      <c r="PQO504" s="176" t="n"/>
      <c r="PQP504" s="176" t="n"/>
      <c r="PQQ504" s="176" t="n"/>
      <c r="PQR504" s="176" t="n"/>
      <c r="PQS504" s="176" t="n"/>
      <c r="PQT504" s="176" t="n"/>
      <c r="PQU504" s="176" t="n"/>
      <c r="PQV504" s="176" t="n"/>
      <c r="PQW504" s="176" t="n"/>
      <c r="PQX504" s="176" t="n"/>
      <c r="PQY504" s="176" t="n"/>
      <c r="PQZ504" s="176" t="n"/>
      <c r="PRA504" s="176" t="n"/>
      <c r="PRB504" s="176" t="n"/>
      <c r="PRC504" s="176" t="n"/>
      <c r="PRD504" s="176" t="n"/>
      <c r="PRE504" s="176" t="n"/>
      <c r="PRF504" s="176" t="n"/>
      <c r="PRG504" s="176" t="n"/>
      <c r="PRH504" s="176" t="n"/>
      <c r="PRI504" s="176" t="n"/>
      <c r="PRJ504" s="176" t="n"/>
      <c r="PRK504" s="176" t="n"/>
      <c r="PRL504" s="176" t="n"/>
      <c r="PRM504" s="176" t="n"/>
      <c r="PRN504" s="176" t="n"/>
      <c r="PRO504" s="176" t="n"/>
      <c r="PRP504" s="176" t="n"/>
      <c r="PRQ504" s="176" t="n"/>
      <c r="PRR504" s="176" t="n"/>
      <c r="PRS504" s="176" t="n"/>
      <c r="PRT504" s="176" t="n"/>
      <c r="PRU504" s="176" t="n"/>
      <c r="PRV504" s="176" t="n"/>
      <c r="PRW504" s="176" t="n"/>
      <c r="PRX504" s="176" t="n"/>
      <c r="PRY504" s="176" t="n"/>
      <c r="PRZ504" s="176" t="n"/>
      <c r="PSA504" s="176" t="n"/>
      <c r="PSB504" s="176" t="n"/>
      <c r="PSC504" s="176" t="n"/>
      <c r="PSD504" s="176" t="n"/>
      <c r="PSE504" s="176" t="n"/>
      <c r="PSF504" s="176" t="n"/>
      <c r="PSG504" s="176" t="n"/>
      <c r="PSH504" s="176" t="n"/>
      <c r="PSI504" s="176" t="n"/>
      <c r="PSJ504" s="176" t="n"/>
      <c r="PSK504" s="176" t="n"/>
      <c r="PSL504" s="176" t="n"/>
      <c r="PSM504" s="176" t="n"/>
      <c r="PSN504" s="176" t="n"/>
      <c r="PSO504" s="176" t="n"/>
      <c r="PSP504" s="176" t="n"/>
      <c r="PSQ504" s="176" t="n"/>
      <c r="PSR504" s="176" t="n"/>
      <c r="PSS504" s="176" t="n"/>
      <c r="PST504" s="176" t="n"/>
      <c r="PSU504" s="176" t="n"/>
      <c r="PSV504" s="176" t="n"/>
      <c r="PSW504" s="176" t="n"/>
      <c r="PSX504" s="176" t="n"/>
      <c r="PSY504" s="176" t="n"/>
      <c r="PSZ504" s="176" t="n"/>
      <c r="PTA504" s="176" t="n"/>
      <c r="PTB504" s="176" t="n"/>
      <c r="PTC504" s="176" t="n"/>
      <c r="PTD504" s="176" t="n"/>
      <c r="PTE504" s="176" t="n"/>
      <c r="PTF504" s="176" t="n"/>
      <c r="PTG504" s="176" t="n"/>
      <c r="PTH504" s="176" t="n"/>
      <c r="PTI504" s="176" t="n"/>
      <c r="PTJ504" s="176" t="n"/>
      <c r="PTK504" s="176" t="n"/>
      <c r="PTL504" s="176" t="n"/>
      <c r="PTM504" s="176" t="n"/>
      <c r="PTN504" s="176" t="n"/>
      <c r="PTO504" s="176" t="n"/>
      <c r="PTP504" s="176" t="n"/>
      <c r="PTQ504" s="176" t="n"/>
      <c r="PTR504" s="176" t="n"/>
      <c r="PTS504" s="176" t="n"/>
      <c r="PTT504" s="176" t="n"/>
      <c r="PTU504" s="176" t="n"/>
      <c r="PTV504" s="176" t="n"/>
      <c r="PTW504" s="176" t="n"/>
      <c r="PTX504" s="176" t="n"/>
      <c r="PTY504" s="176" t="n"/>
      <c r="PTZ504" s="176" t="n"/>
      <c r="PUA504" s="176" t="n"/>
      <c r="PUB504" s="176" t="n"/>
      <c r="PUC504" s="176" t="n"/>
      <c r="PUD504" s="176" t="n"/>
      <c r="PUE504" s="176" t="n"/>
      <c r="PUF504" s="176" t="n"/>
      <c r="PUG504" s="176" t="n"/>
      <c r="PUH504" s="176" t="n"/>
      <c r="PUI504" s="176" t="n"/>
      <c r="PUJ504" s="176" t="n"/>
      <c r="PUK504" s="176" t="n"/>
      <c r="PUL504" s="176" t="n"/>
      <c r="PUM504" s="176" t="n"/>
      <c r="PUN504" s="176" t="n"/>
      <c r="PUO504" s="176" t="n"/>
      <c r="PUP504" s="176" t="n"/>
      <c r="PUQ504" s="176" t="n"/>
      <c r="PUR504" s="176" t="n"/>
      <c r="PUS504" s="176" t="n"/>
      <c r="PUT504" s="176" t="n"/>
      <c r="PUU504" s="176" t="n"/>
      <c r="PUV504" s="176" t="n"/>
      <c r="PUW504" s="176" t="n"/>
      <c r="PUX504" s="176" t="n"/>
      <c r="PUY504" s="176" t="n"/>
      <c r="PUZ504" s="176" t="n"/>
      <c r="PVA504" s="176" t="n"/>
      <c r="PVB504" s="176" t="n"/>
      <c r="PVC504" s="176" t="n"/>
      <c r="PVD504" s="176" t="n"/>
      <c r="PVE504" s="176" t="n"/>
      <c r="PVF504" s="176" t="n"/>
      <c r="PVG504" s="176" t="n"/>
      <c r="PVH504" s="176" t="n"/>
      <c r="PVI504" s="176" t="n"/>
      <c r="PVJ504" s="176" t="n"/>
      <c r="PVK504" s="176" t="n"/>
      <c r="PVL504" s="176" t="n"/>
      <c r="PVM504" s="176" t="n"/>
      <c r="PVN504" s="176" t="n"/>
      <c r="PVO504" s="176" t="n"/>
      <c r="PVP504" s="176" t="n"/>
      <c r="PVQ504" s="176" t="n"/>
      <c r="PVR504" s="176" t="n"/>
      <c r="PVS504" s="176" t="n"/>
      <c r="PVT504" s="176" t="n"/>
      <c r="PVU504" s="176" t="n"/>
      <c r="PVV504" s="176" t="n"/>
      <c r="PVW504" s="176" t="n"/>
      <c r="PVX504" s="176" t="n"/>
      <c r="PVY504" s="176" t="n"/>
      <c r="PVZ504" s="176" t="n"/>
      <c r="PWA504" s="176" t="n"/>
      <c r="PWB504" s="176" t="n"/>
      <c r="PWC504" s="176" t="n"/>
      <c r="PWD504" s="176" t="n"/>
      <c r="PWE504" s="176" t="n"/>
      <c r="PWF504" s="176" t="n"/>
      <c r="PWG504" s="176" t="n"/>
      <c r="PWH504" s="176" t="n"/>
      <c r="PWI504" s="176" t="n"/>
      <c r="PWJ504" s="176" t="n"/>
      <c r="PWK504" s="176" t="n"/>
      <c r="PWL504" s="176" t="n"/>
      <c r="PWM504" s="176" t="n"/>
      <c r="PWN504" s="176" t="n"/>
      <c r="PWO504" s="176" t="n"/>
      <c r="PWP504" s="176" t="n"/>
      <c r="PWQ504" s="176" t="n"/>
      <c r="PWR504" s="176" t="n"/>
      <c r="PWS504" s="176" t="n"/>
      <c r="PWT504" s="176" t="n"/>
      <c r="PWU504" s="176" t="n"/>
      <c r="PWV504" s="176" t="n"/>
      <c r="PWW504" s="176" t="n"/>
      <c r="PWX504" s="176" t="n"/>
      <c r="PWY504" s="176" t="n"/>
      <c r="PWZ504" s="176" t="n"/>
      <c r="PXA504" s="176" t="n"/>
      <c r="PXB504" s="176" t="n"/>
      <c r="PXC504" s="176" t="n"/>
      <c r="PXD504" s="176" t="n"/>
      <c r="PXE504" s="176" t="n"/>
      <c r="PXF504" s="176" t="n"/>
      <c r="PXG504" s="176" t="n"/>
      <c r="PXH504" s="176" t="n"/>
      <c r="PXI504" s="176" t="n"/>
      <c r="PXJ504" s="176" t="n"/>
      <c r="PXK504" s="176" t="n"/>
      <c r="PXL504" s="176" t="n"/>
      <c r="PXM504" s="176" t="n"/>
      <c r="PXN504" s="176" t="n"/>
      <c r="PXO504" s="176" t="n"/>
      <c r="PXP504" s="176" t="n"/>
      <c r="PXQ504" s="176" t="n"/>
      <c r="PXR504" s="176" t="n"/>
      <c r="PXS504" s="176" t="n"/>
      <c r="PXT504" s="176" t="n"/>
      <c r="PXU504" s="176" t="n"/>
      <c r="PXV504" s="176" t="n"/>
      <c r="PXW504" s="176" t="n"/>
      <c r="PXX504" s="176" t="n"/>
      <c r="PXY504" s="176" t="n"/>
      <c r="PXZ504" s="176" t="n"/>
      <c r="PYA504" s="176" t="n"/>
      <c r="PYB504" s="176" t="n"/>
      <c r="PYC504" s="176" t="n"/>
      <c r="PYD504" s="176" t="n"/>
      <c r="PYE504" s="176" t="n"/>
      <c r="PYF504" s="176" t="n"/>
      <c r="PYG504" s="176" t="n"/>
      <c r="PYH504" s="176" t="n"/>
      <c r="PYI504" s="176" t="n"/>
      <c r="PYJ504" s="176" t="n"/>
      <c r="PYK504" s="176" t="n"/>
      <c r="PYL504" s="176" t="n"/>
      <c r="PYM504" s="176" t="n"/>
      <c r="PYN504" s="176" t="n"/>
      <c r="PYO504" s="176" t="n"/>
      <c r="PYP504" s="176" t="n"/>
      <c r="PYQ504" s="176" t="n"/>
      <c r="PYR504" s="176" t="n"/>
      <c r="PYS504" s="176" t="n"/>
      <c r="PYT504" s="176" t="n"/>
      <c r="PYU504" s="176" t="n"/>
      <c r="PYV504" s="176" t="n"/>
      <c r="PYW504" s="176" t="n"/>
      <c r="PYX504" s="176" t="n"/>
      <c r="PYY504" s="176" t="n"/>
      <c r="PYZ504" s="176" t="n"/>
      <c r="PZA504" s="176" t="n"/>
      <c r="PZB504" s="176" t="n"/>
      <c r="PZC504" s="176" t="n"/>
      <c r="PZD504" s="176" t="n"/>
      <c r="PZE504" s="176" t="n"/>
      <c r="PZF504" s="176" t="n"/>
      <c r="PZG504" s="176" t="n"/>
      <c r="PZH504" s="176" t="n"/>
      <c r="PZI504" s="176" t="n"/>
      <c r="PZJ504" s="176" t="n"/>
      <c r="PZK504" s="176" t="n"/>
      <c r="PZL504" s="176" t="n"/>
      <c r="PZM504" s="176" t="n"/>
      <c r="PZN504" s="176" t="n"/>
      <c r="PZO504" s="176" t="n"/>
      <c r="PZP504" s="176" t="n"/>
      <c r="PZQ504" s="176" t="n"/>
      <c r="PZR504" s="176" t="n"/>
      <c r="PZS504" s="176" t="n"/>
      <c r="PZT504" s="176" t="n"/>
      <c r="PZU504" s="176" t="n"/>
      <c r="PZV504" s="176" t="n"/>
      <c r="PZW504" s="176" t="n"/>
      <c r="PZX504" s="176" t="n"/>
      <c r="PZY504" s="176" t="n"/>
      <c r="PZZ504" s="176" t="n"/>
      <c r="QAA504" s="176" t="n"/>
      <c r="QAB504" s="176" t="n"/>
      <c r="QAC504" s="176" t="n"/>
      <c r="QAD504" s="176" t="n"/>
      <c r="QAE504" s="176" t="n"/>
      <c r="QAF504" s="176" t="n"/>
      <c r="QAG504" s="176" t="n"/>
      <c r="QAH504" s="176" t="n"/>
      <c r="QAI504" s="176" t="n"/>
      <c r="QAJ504" s="176" t="n"/>
      <c r="QAK504" s="176" t="n"/>
      <c r="QAL504" s="176" t="n"/>
      <c r="QAM504" s="176" t="n"/>
      <c r="QAN504" s="176" t="n"/>
      <c r="QAO504" s="176" t="n"/>
      <c r="QAP504" s="176" t="n"/>
      <c r="QAQ504" s="176" t="n"/>
      <c r="QAR504" s="176" t="n"/>
      <c r="QAS504" s="176" t="n"/>
      <c r="QAT504" s="176" t="n"/>
      <c r="QAU504" s="176" t="n"/>
      <c r="QAV504" s="176" t="n"/>
      <c r="QAW504" s="176" t="n"/>
      <c r="QAX504" s="176" t="n"/>
      <c r="QAY504" s="176" t="n"/>
      <c r="QAZ504" s="176" t="n"/>
      <c r="QBA504" s="176" t="n"/>
      <c r="QBB504" s="176" t="n"/>
      <c r="QBC504" s="176" t="n"/>
      <c r="QBD504" s="176" t="n"/>
      <c r="QBE504" s="176" t="n"/>
      <c r="QBF504" s="176" t="n"/>
      <c r="QBG504" s="176" t="n"/>
      <c r="QBH504" s="176" t="n"/>
      <c r="QBI504" s="176" t="n"/>
      <c r="QBJ504" s="176" t="n"/>
      <c r="QBK504" s="176" t="n"/>
      <c r="QBL504" s="176" t="n"/>
      <c r="QBM504" s="176" t="n"/>
      <c r="QBN504" s="176" t="n"/>
      <c r="QBO504" s="176" t="n"/>
      <c r="QBP504" s="176" t="n"/>
      <c r="QBQ504" s="176" t="n"/>
      <c r="QBR504" s="176" t="n"/>
      <c r="QBS504" s="176" t="n"/>
      <c r="QBT504" s="176" t="n"/>
      <c r="QBU504" s="176" t="n"/>
      <c r="QBV504" s="176" t="n"/>
      <c r="QBW504" s="176" t="n"/>
      <c r="QBX504" s="176" t="n"/>
      <c r="QBY504" s="176" t="n"/>
      <c r="QBZ504" s="176" t="n"/>
      <c r="QCA504" s="176" t="n"/>
      <c r="QCB504" s="176" t="n"/>
      <c r="QCC504" s="176" t="n"/>
      <c r="QCD504" s="176" t="n"/>
      <c r="QCE504" s="176" t="n"/>
      <c r="QCF504" s="176" t="n"/>
      <c r="QCG504" s="176" t="n"/>
      <c r="QCH504" s="176" t="n"/>
      <c r="QCI504" s="176" t="n"/>
      <c r="QCJ504" s="176" t="n"/>
      <c r="QCK504" s="176" t="n"/>
      <c r="QCL504" s="176" t="n"/>
      <c r="QCM504" s="176" t="n"/>
      <c r="QCN504" s="176" t="n"/>
      <c r="QCO504" s="176" t="n"/>
      <c r="QCP504" s="176" t="n"/>
      <c r="QCQ504" s="176" t="n"/>
      <c r="QCR504" s="176" t="n"/>
      <c r="QCS504" s="176" t="n"/>
      <c r="QCT504" s="176" t="n"/>
      <c r="QCU504" s="176" t="n"/>
      <c r="QCV504" s="176" t="n"/>
      <c r="QCW504" s="176" t="n"/>
      <c r="QCX504" s="176" t="n"/>
      <c r="QCY504" s="176" t="n"/>
      <c r="QCZ504" s="176" t="n"/>
      <c r="QDA504" s="176" t="n"/>
      <c r="QDB504" s="176" t="n"/>
      <c r="QDC504" s="176" t="n"/>
      <c r="QDD504" s="176" t="n"/>
      <c r="QDE504" s="176" t="n"/>
      <c r="QDF504" s="176" t="n"/>
      <c r="QDG504" s="176" t="n"/>
      <c r="QDH504" s="176" t="n"/>
      <c r="QDI504" s="176" t="n"/>
      <c r="QDJ504" s="176" t="n"/>
      <c r="QDK504" s="176" t="n"/>
      <c r="QDL504" s="176" t="n"/>
      <c r="QDM504" s="176" t="n"/>
      <c r="QDN504" s="176" t="n"/>
      <c r="QDO504" s="176" t="n"/>
      <c r="QDP504" s="176" t="n"/>
      <c r="QDQ504" s="176" t="n"/>
      <c r="QDR504" s="176" t="n"/>
      <c r="QDS504" s="176" t="n"/>
      <c r="QDT504" s="176" t="n"/>
      <c r="QDU504" s="176" t="n"/>
      <c r="QDV504" s="176" t="n"/>
      <c r="QDW504" s="176" t="n"/>
      <c r="QDX504" s="176" t="n"/>
      <c r="QDY504" s="176" t="n"/>
      <c r="QDZ504" s="176" t="n"/>
      <c r="QEA504" s="176" t="n"/>
      <c r="QEB504" s="176" t="n"/>
      <c r="QEC504" s="176" t="n"/>
      <c r="QED504" s="176" t="n"/>
      <c r="QEE504" s="176" t="n"/>
      <c r="QEF504" s="176" t="n"/>
      <c r="QEG504" s="176" t="n"/>
      <c r="QEH504" s="176" t="n"/>
      <c r="QEI504" s="176" t="n"/>
      <c r="QEJ504" s="176" t="n"/>
      <c r="QEK504" s="176" t="n"/>
      <c r="QEL504" s="176" t="n"/>
      <c r="QEM504" s="176" t="n"/>
      <c r="QEN504" s="176" t="n"/>
      <c r="QEO504" s="176" t="n"/>
      <c r="QEP504" s="176" t="n"/>
      <c r="QEQ504" s="176" t="n"/>
      <c r="QER504" s="176" t="n"/>
      <c r="QES504" s="176" t="n"/>
      <c r="QET504" s="176" t="n"/>
      <c r="QEU504" s="176" t="n"/>
      <c r="QEV504" s="176" t="n"/>
      <c r="QEW504" s="176" t="n"/>
      <c r="QEX504" s="176" t="n"/>
      <c r="QEY504" s="176" t="n"/>
      <c r="QEZ504" s="176" t="n"/>
      <c r="QFA504" s="176" t="n"/>
      <c r="QFB504" s="176" t="n"/>
      <c r="QFC504" s="176" t="n"/>
      <c r="QFD504" s="176" t="n"/>
      <c r="QFE504" s="176" t="n"/>
      <c r="QFF504" s="176" t="n"/>
      <c r="QFG504" s="176" t="n"/>
      <c r="QFH504" s="176" t="n"/>
      <c r="QFI504" s="176" t="n"/>
      <c r="QFJ504" s="176" t="n"/>
      <c r="QFK504" s="176" t="n"/>
      <c r="QFL504" s="176" t="n"/>
      <c r="QFM504" s="176" t="n"/>
      <c r="QFN504" s="176" t="n"/>
      <c r="QFO504" s="176" t="n"/>
      <c r="QFP504" s="176" t="n"/>
      <c r="QFQ504" s="176" t="n"/>
      <c r="QFR504" s="176" t="n"/>
      <c r="QFS504" s="176" t="n"/>
      <c r="QFT504" s="176" t="n"/>
      <c r="QFU504" s="176" t="n"/>
      <c r="QFV504" s="176" t="n"/>
      <c r="QFW504" s="176" t="n"/>
      <c r="QFX504" s="176" t="n"/>
      <c r="QFY504" s="176" t="n"/>
      <c r="QFZ504" s="176" t="n"/>
      <c r="QGA504" s="176" t="n"/>
      <c r="QGB504" s="176" t="n"/>
      <c r="QGC504" s="176" t="n"/>
      <c r="QGD504" s="176" t="n"/>
      <c r="QGE504" s="176" t="n"/>
      <c r="QGF504" s="176" t="n"/>
      <c r="QGG504" s="176" t="n"/>
      <c r="QGH504" s="176" t="n"/>
      <c r="QGI504" s="176" t="n"/>
      <c r="QGJ504" s="176" t="n"/>
      <c r="QGK504" s="176" t="n"/>
      <c r="QGL504" s="176" t="n"/>
      <c r="QGM504" s="176" t="n"/>
      <c r="QGN504" s="176" t="n"/>
      <c r="QGO504" s="176" t="n"/>
      <c r="QGP504" s="176" t="n"/>
      <c r="QGQ504" s="176" t="n"/>
      <c r="QGR504" s="176" t="n"/>
      <c r="QGS504" s="176" t="n"/>
      <c r="QGT504" s="176" t="n"/>
      <c r="QGU504" s="176" t="n"/>
      <c r="QGV504" s="176" t="n"/>
      <c r="QGW504" s="176" t="n"/>
      <c r="QGX504" s="176" t="n"/>
      <c r="QGY504" s="176" t="n"/>
      <c r="QGZ504" s="176" t="n"/>
      <c r="QHA504" s="176" t="n"/>
      <c r="QHB504" s="176" t="n"/>
      <c r="QHC504" s="176" t="n"/>
      <c r="QHD504" s="176" t="n"/>
      <c r="QHE504" s="176" t="n"/>
      <c r="QHF504" s="176" t="n"/>
      <c r="QHG504" s="176" t="n"/>
      <c r="QHH504" s="176" t="n"/>
      <c r="QHI504" s="176" t="n"/>
      <c r="QHJ504" s="176" t="n"/>
      <c r="QHK504" s="176" t="n"/>
      <c r="QHL504" s="176" t="n"/>
      <c r="QHM504" s="176" t="n"/>
      <c r="QHN504" s="176" t="n"/>
      <c r="QHO504" s="176" t="n"/>
      <c r="QHP504" s="176" t="n"/>
      <c r="QHQ504" s="176" t="n"/>
      <c r="QHR504" s="176" t="n"/>
      <c r="QHS504" s="176" t="n"/>
      <c r="QHT504" s="176" t="n"/>
      <c r="QHU504" s="176" t="n"/>
      <c r="QHV504" s="176" t="n"/>
      <c r="QHW504" s="176" t="n"/>
      <c r="QHX504" s="176" t="n"/>
      <c r="QHY504" s="176" t="n"/>
      <c r="QHZ504" s="176" t="n"/>
      <c r="QIA504" s="176" t="n"/>
      <c r="QIB504" s="176" t="n"/>
      <c r="QIC504" s="176" t="n"/>
      <c r="QID504" s="176" t="n"/>
      <c r="QIE504" s="176" t="n"/>
      <c r="QIF504" s="176" t="n"/>
      <c r="QIG504" s="176" t="n"/>
      <c r="QIH504" s="176" t="n"/>
      <c r="QII504" s="176" t="n"/>
      <c r="QIJ504" s="176" t="n"/>
      <c r="QIK504" s="176" t="n"/>
      <c r="QIL504" s="176" t="n"/>
      <c r="QIM504" s="176" t="n"/>
      <c r="QIN504" s="176" t="n"/>
      <c r="QIO504" s="176" t="n"/>
      <c r="QIP504" s="176" t="n"/>
      <c r="QIQ504" s="176" t="n"/>
      <c r="QIR504" s="176" t="n"/>
      <c r="QIS504" s="176" t="n"/>
      <c r="QIT504" s="176" t="n"/>
      <c r="QIU504" s="176" t="n"/>
      <c r="QIV504" s="176" t="n"/>
      <c r="QIW504" s="176" t="n"/>
      <c r="QIX504" s="176" t="n"/>
      <c r="QIY504" s="176" t="n"/>
      <c r="QIZ504" s="176" t="n"/>
      <c r="QJA504" s="176" t="n"/>
      <c r="QJB504" s="176" t="n"/>
      <c r="QJC504" s="176" t="n"/>
      <c r="QJD504" s="176" t="n"/>
      <c r="QJE504" s="176" t="n"/>
      <c r="QJF504" s="176" t="n"/>
      <c r="QJG504" s="176" t="n"/>
      <c r="QJH504" s="176" t="n"/>
      <c r="QJI504" s="176" t="n"/>
      <c r="QJJ504" s="176" t="n"/>
      <c r="QJK504" s="176" t="n"/>
      <c r="QJL504" s="176" t="n"/>
      <c r="QJM504" s="176" t="n"/>
      <c r="QJN504" s="176" t="n"/>
      <c r="QJO504" s="176" t="n"/>
      <c r="QJP504" s="176" t="n"/>
      <c r="QJQ504" s="176" t="n"/>
      <c r="QJR504" s="176" t="n"/>
      <c r="QJS504" s="176" t="n"/>
      <c r="QJT504" s="176" t="n"/>
      <c r="QJU504" s="176" t="n"/>
      <c r="QJV504" s="176" t="n"/>
      <c r="QJW504" s="176" t="n"/>
      <c r="QJX504" s="176" t="n"/>
      <c r="QJY504" s="176" t="n"/>
      <c r="QJZ504" s="176" t="n"/>
      <c r="QKA504" s="176" t="n"/>
      <c r="QKB504" s="176" t="n"/>
      <c r="QKC504" s="176" t="n"/>
      <c r="QKD504" s="176" t="n"/>
      <c r="QKE504" s="176" t="n"/>
      <c r="QKF504" s="176" t="n"/>
      <c r="QKG504" s="176" t="n"/>
      <c r="QKH504" s="176" t="n"/>
      <c r="QKI504" s="176" t="n"/>
      <c r="QKJ504" s="176" t="n"/>
      <c r="QKK504" s="176" t="n"/>
      <c r="QKL504" s="176" t="n"/>
      <c r="QKM504" s="176" t="n"/>
      <c r="QKN504" s="176" t="n"/>
      <c r="QKO504" s="176" t="n"/>
      <c r="QKP504" s="176" t="n"/>
      <c r="QKQ504" s="176" t="n"/>
      <c r="QKR504" s="176" t="n"/>
      <c r="QKS504" s="176" t="n"/>
      <c r="QKT504" s="176" t="n"/>
      <c r="QKU504" s="176" t="n"/>
      <c r="QKV504" s="176" t="n"/>
      <c r="QKW504" s="176" t="n"/>
      <c r="QKX504" s="176" t="n"/>
      <c r="QKY504" s="176" t="n"/>
      <c r="QKZ504" s="176" t="n"/>
      <c r="QLA504" s="176" t="n"/>
      <c r="QLB504" s="176" t="n"/>
      <c r="QLC504" s="176" t="n"/>
      <c r="QLD504" s="176" t="n"/>
      <c r="QLE504" s="176" t="n"/>
      <c r="QLF504" s="176" t="n"/>
      <c r="QLG504" s="176" t="n"/>
      <c r="QLH504" s="176" t="n"/>
      <c r="QLI504" s="176" t="n"/>
      <c r="QLJ504" s="176" t="n"/>
      <c r="QLK504" s="176" t="n"/>
      <c r="QLL504" s="176" t="n"/>
      <c r="QLM504" s="176" t="n"/>
      <c r="QLN504" s="176" t="n"/>
      <c r="QLO504" s="176" t="n"/>
      <c r="QLP504" s="176" t="n"/>
      <c r="QLQ504" s="176" t="n"/>
      <c r="QLR504" s="176" t="n"/>
      <c r="QLS504" s="176" t="n"/>
      <c r="QLT504" s="176" t="n"/>
      <c r="QLU504" s="176" t="n"/>
      <c r="QLV504" s="176" t="n"/>
      <c r="QLW504" s="176" t="n"/>
      <c r="QLX504" s="176" t="n"/>
      <c r="QLY504" s="176" t="n"/>
      <c r="QLZ504" s="176" t="n"/>
      <c r="QMA504" s="176" t="n"/>
      <c r="QMB504" s="176" t="n"/>
      <c r="QMC504" s="176" t="n"/>
      <c r="QMD504" s="176" t="n"/>
      <c r="QME504" s="176" t="n"/>
      <c r="QMF504" s="176" t="n"/>
      <c r="QMG504" s="176" t="n"/>
      <c r="QMH504" s="176" t="n"/>
      <c r="QMI504" s="176" t="n"/>
      <c r="QMJ504" s="176" t="n"/>
      <c r="QMK504" s="176" t="n"/>
      <c r="QML504" s="176" t="n"/>
      <c r="QMM504" s="176" t="n"/>
      <c r="QMN504" s="176" t="n"/>
      <c r="QMO504" s="176" t="n"/>
      <c r="QMP504" s="176" t="n"/>
      <c r="QMQ504" s="176" t="n"/>
      <c r="QMR504" s="176" t="n"/>
      <c r="QMS504" s="176" t="n"/>
      <c r="QMT504" s="176" t="n"/>
      <c r="QMU504" s="176" t="n"/>
      <c r="QMV504" s="176" t="n"/>
      <c r="QMW504" s="176" t="n"/>
      <c r="QMX504" s="176" t="n"/>
      <c r="QMY504" s="176" t="n"/>
      <c r="QMZ504" s="176" t="n"/>
      <c r="QNA504" s="176" t="n"/>
      <c r="QNB504" s="176" t="n"/>
      <c r="QNC504" s="176" t="n"/>
      <c r="QND504" s="176" t="n"/>
      <c r="QNE504" s="176" t="n"/>
      <c r="QNF504" s="176" t="n"/>
      <c r="QNG504" s="176" t="n"/>
      <c r="QNH504" s="176" t="n"/>
      <c r="QNI504" s="176" t="n"/>
      <c r="QNJ504" s="176" t="n"/>
      <c r="QNK504" s="176" t="n"/>
      <c r="QNL504" s="176" t="n"/>
      <c r="QNM504" s="176" t="n"/>
      <c r="QNN504" s="176" t="n"/>
      <c r="QNO504" s="176" t="n"/>
      <c r="QNP504" s="176" t="n"/>
      <c r="QNQ504" s="176" t="n"/>
      <c r="QNR504" s="176" t="n"/>
      <c r="QNS504" s="176" t="n"/>
      <c r="QNT504" s="176" t="n"/>
      <c r="QNU504" s="176" t="n"/>
      <c r="QNV504" s="176" t="n"/>
      <c r="QNW504" s="176" t="n"/>
      <c r="QNX504" s="176" t="n"/>
      <c r="QNY504" s="176" t="n"/>
      <c r="QNZ504" s="176" t="n"/>
      <c r="QOA504" s="176" t="n"/>
      <c r="QOB504" s="176" t="n"/>
      <c r="QOC504" s="176" t="n"/>
      <c r="QOD504" s="176" t="n"/>
      <c r="QOE504" s="176" t="n"/>
      <c r="QOF504" s="176" t="n"/>
      <c r="QOG504" s="176" t="n"/>
      <c r="QOH504" s="176" t="n"/>
      <c r="QOI504" s="176" t="n"/>
      <c r="QOJ504" s="176" t="n"/>
      <c r="QOK504" s="176" t="n"/>
      <c r="QOL504" s="176" t="n"/>
      <c r="QOM504" s="176" t="n"/>
      <c r="QON504" s="176" t="n"/>
      <c r="QOO504" s="176" t="n"/>
      <c r="QOP504" s="176" t="n"/>
      <c r="QOQ504" s="176" t="n"/>
      <c r="QOR504" s="176" t="n"/>
      <c r="QOS504" s="176" t="n"/>
      <c r="QOT504" s="176" t="n"/>
      <c r="QOU504" s="176" t="n"/>
      <c r="QOV504" s="176" t="n"/>
      <c r="QOW504" s="176" t="n"/>
      <c r="QOX504" s="176" t="n"/>
      <c r="QOY504" s="176" t="n"/>
      <c r="QOZ504" s="176" t="n"/>
      <c r="QPA504" s="176" t="n"/>
      <c r="QPB504" s="176" t="n"/>
      <c r="QPC504" s="176" t="n"/>
      <c r="QPD504" s="176" t="n"/>
      <c r="QPE504" s="176" t="n"/>
      <c r="QPF504" s="176" t="n"/>
      <c r="QPG504" s="176" t="n"/>
      <c r="QPH504" s="176" t="n"/>
      <c r="QPI504" s="176" t="n"/>
      <c r="QPJ504" s="176" t="n"/>
      <c r="QPK504" s="176" t="n"/>
      <c r="QPL504" s="176" t="n"/>
      <c r="QPM504" s="176" t="n"/>
      <c r="QPN504" s="176" t="n"/>
      <c r="QPO504" s="176" t="n"/>
      <c r="QPP504" s="176" t="n"/>
      <c r="QPQ504" s="176" t="n"/>
      <c r="QPR504" s="176" t="n"/>
      <c r="QPS504" s="176" t="n"/>
      <c r="QPT504" s="176" t="n"/>
      <c r="QPU504" s="176" t="n"/>
      <c r="QPV504" s="176" t="n"/>
      <c r="QPW504" s="176" t="n"/>
      <c r="QPX504" s="176" t="n"/>
      <c r="QPY504" s="176" t="n"/>
      <c r="QPZ504" s="176" t="n"/>
      <c r="QQA504" s="176" t="n"/>
      <c r="QQB504" s="176" t="n"/>
      <c r="QQC504" s="176" t="n"/>
      <c r="QQD504" s="176" t="n"/>
      <c r="QQE504" s="176" t="n"/>
      <c r="QQF504" s="176" t="n"/>
      <c r="QQG504" s="176" t="n"/>
      <c r="QQH504" s="176" t="n"/>
      <c r="QQI504" s="176" t="n"/>
      <c r="QQJ504" s="176" t="n"/>
      <c r="QQK504" s="176" t="n"/>
      <c r="QQL504" s="176" t="n"/>
      <c r="QQM504" s="176" t="n"/>
      <c r="QQN504" s="176" t="n"/>
      <c r="QQO504" s="176" t="n"/>
      <c r="QQP504" s="176" t="n"/>
      <c r="QQQ504" s="176" t="n"/>
      <c r="QQR504" s="176" t="n"/>
      <c r="QQS504" s="176" t="n"/>
      <c r="QQT504" s="176" t="n"/>
      <c r="QQU504" s="176" t="n"/>
      <c r="QQV504" s="176" t="n"/>
      <c r="QQW504" s="176" t="n"/>
      <c r="QQX504" s="176" t="n"/>
      <c r="QQY504" s="176" t="n"/>
      <c r="QQZ504" s="176" t="n"/>
      <c r="QRA504" s="176" t="n"/>
      <c r="QRB504" s="176" t="n"/>
      <c r="QRC504" s="176" t="n"/>
      <c r="QRD504" s="176" t="n"/>
      <c r="QRE504" s="176" t="n"/>
      <c r="QRF504" s="176" t="n"/>
      <c r="QRG504" s="176" t="n"/>
      <c r="QRH504" s="176" t="n"/>
      <c r="QRI504" s="176" t="n"/>
      <c r="QRJ504" s="176" t="n"/>
      <c r="QRK504" s="176" t="n"/>
      <c r="QRL504" s="176" t="n"/>
      <c r="QRM504" s="176" t="n"/>
      <c r="QRN504" s="176" t="n"/>
      <c r="QRO504" s="176" t="n"/>
      <c r="QRP504" s="176" t="n"/>
      <c r="QRQ504" s="176" t="n"/>
      <c r="QRR504" s="176" t="n"/>
      <c r="QRS504" s="176" t="n"/>
      <c r="QRT504" s="176" t="n"/>
      <c r="QRU504" s="176" t="n"/>
      <c r="QRV504" s="176" t="n"/>
      <c r="QRW504" s="176" t="n"/>
      <c r="QRX504" s="176" t="n"/>
      <c r="QRY504" s="176" t="n"/>
      <c r="QRZ504" s="176" t="n"/>
      <c r="QSA504" s="176" t="n"/>
      <c r="QSB504" s="176" t="n"/>
      <c r="QSC504" s="176" t="n"/>
      <c r="QSD504" s="176" t="n"/>
      <c r="QSE504" s="176" t="n"/>
      <c r="QSF504" s="176" t="n"/>
      <c r="QSG504" s="176" t="n"/>
      <c r="QSH504" s="176" t="n"/>
      <c r="QSI504" s="176" t="n"/>
      <c r="QSJ504" s="176" t="n"/>
      <c r="QSK504" s="176" t="n"/>
      <c r="QSL504" s="176" t="n"/>
      <c r="QSM504" s="176" t="n"/>
      <c r="QSN504" s="176" t="n"/>
      <c r="QSO504" s="176" t="n"/>
      <c r="QSP504" s="176" t="n"/>
      <c r="QSQ504" s="176" t="n"/>
      <c r="QSR504" s="176" t="n"/>
      <c r="QSS504" s="176" t="n"/>
      <c r="QST504" s="176" t="n"/>
      <c r="QSU504" s="176" t="n"/>
      <c r="QSV504" s="176" t="n"/>
      <c r="QSW504" s="176" t="n"/>
      <c r="QSX504" s="176" t="n"/>
      <c r="QSY504" s="176" t="n"/>
      <c r="QSZ504" s="176" t="n"/>
      <c r="QTA504" s="176" t="n"/>
      <c r="QTB504" s="176" t="n"/>
      <c r="QTC504" s="176" t="n"/>
      <c r="QTD504" s="176" t="n"/>
      <c r="QTE504" s="176" t="n"/>
      <c r="QTF504" s="176" t="n"/>
      <c r="QTG504" s="176" t="n"/>
      <c r="QTH504" s="176" t="n"/>
      <c r="QTI504" s="176" t="n"/>
      <c r="QTJ504" s="176" t="n"/>
      <c r="QTK504" s="176" t="n"/>
      <c r="QTL504" s="176" t="n"/>
      <c r="QTM504" s="176" t="n"/>
      <c r="QTN504" s="176" t="n"/>
      <c r="QTO504" s="176" t="n"/>
      <c r="QTP504" s="176" t="n"/>
      <c r="QTQ504" s="176" t="n"/>
      <c r="QTR504" s="176" t="n"/>
      <c r="QTS504" s="176" t="n"/>
      <c r="QTT504" s="176" t="n"/>
      <c r="QTU504" s="176" t="n"/>
      <c r="QTV504" s="176" t="n"/>
      <c r="QTW504" s="176" t="n"/>
      <c r="QTX504" s="176" t="n"/>
      <c r="QTY504" s="176" t="n"/>
      <c r="QTZ504" s="176" t="n"/>
      <c r="QUA504" s="176" t="n"/>
      <c r="QUB504" s="176" t="n"/>
      <c r="QUC504" s="176" t="n"/>
      <c r="QUD504" s="176" t="n"/>
      <c r="QUE504" s="176" t="n"/>
      <c r="QUF504" s="176" t="n"/>
      <c r="QUG504" s="176" t="n"/>
      <c r="QUH504" s="176" t="n"/>
      <c r="QUI504" s="176" t="n"/>
      <c r="QUJ504" s="176" t="n"/>
      <c r="QUK504" s="176" t="n"/>
      <c r="QUL504" s="176" t="n"/>
      <c r="QUM504" s="176" t="n"/>
      <c r="QUN504" s="176" t="n"/>
      <c r="QUO504" s="176" t="n"/>
      <c r="QUP504" s="176" t="n"/>
      <c r="QUQ504" s="176" t="n"/>
      <c r="QUR504" s="176" t="n"/>
      <c r="QUS504" s="176" t="n"/>
      <c r="QUT504" s="176" t="n"/>
      <c r="QUU504" s="176" t="n"/>
      <c r="QUV504" s="176" t="n"/>
      <c r="QUW504" s="176" t="n"/>
      <c r="QUX504" s="176" t="n"/>
      <c r="QUY504" s="176" t="n"/>
      <c r="QUZ504" s="176" t="n"/>
      <c r="QVA504" s="176" t="n"/>
      <c r="QVB504" s="176" t="n"/>
      <c r="QVC504" s="176" t="n"/>
      <c r="QVD504" s="176" t="n"/>
      <c r="QVE504" s="176" t="n"/>
      <c r="QVF504" s="176" t="n"/>
      <c r="QVG504" s="176" t="n"/>
      <c r="QVH504" s="176" t="n"/>
      <c r="QVI504" s="176" t="n"/>
      <c r="QVJ504" s="176" t="n"/>
      <c r="QVK504" s="176" t="n"/>
      <c r="QVL504" s="176" t="n"/>
      <c r="QVM504" s="176" t="n"/>
      <c r="QVN504" s="176" t="n"/>
      <c r="QVO504" s="176" t="n"/>
      <c r="QVP504" s="176" t="n"/>
      <c r="QVQ504" s="176" t="n"/>
      <c r="QVR504" s="176" t="n"/>
      <c r="QVS504" s="176" t="n"/>
      <c r="QVT504" s="176" t="n"/>
      <c r="QVU504" s="176" t="n"/>
      <c r="QVV504" s="176" t="n"/>
      <c r="QVW504" s="176" t="n"/>
      <c r="QVX504" s="176" t="n"/>
      <c r="QVY504" s="176" t="n"/>
      <c r="QVZ504" s="176" t="n"/>
      <c r="QWA504" s="176" t="n"/>
      <c r="QWB504" s="176" t="n"/>
      <c r="QWC504" s="176" t="n"/>
      <c r="QWD504" s="176" t="n"/>
      <c r="QWE504" s="176" t="n"/>
      <c r="QWF504" s="176" t="n"/>
      <c r="QWG504" s="176" t="n"/>
      <c r="QWH504" s="176" t="n"/>
      <c r="QWI504" s="176" t="n"/>
      <c r="QWJ504" s="176" t="n"/>
      <c r="QWK504" s="176" t="n"/>
      <c r="QWL504" s="176" t="n"/>
      <c r="QWM504" s="176" t="n"/>
      <c r="QWN504" s="176" t="n"/>
      <c r="QWO504" s="176" t="n"/>
      <c r="QWP504" s="176" t="n"/>
      <c r="QWQ504" s="176" t="n"/>
      <c r="QWR504" s="176" t="n"/>
      <c r="QWS504" s="176" t="n"/>
      <c r="QWT504" s="176" t="n"/>
      <c r="QWU504" s="176" t="n"/>
      <c r="QWV504" s="176" t="n"/>
      <c r="QWW504" s="176" t="n"/>
      <c r="QWX504" s="176" t="n"/>
      <c r="QWY504" s="176" t="n"/>
      <c r="QWZ504" s="176" t="n"/>
      <c r="QXA504" s="176" t="n"/>
      <c r="QXB504" s="176" t="n"/>
      <c r="QXC504" s="176" t="n"/>
      <c r="QXD504" s="176" t="n"/>
      <c r="QXE504" s="176" t="n"/>
      <c r="QXF504" s="176" t="n"/>
      <c r="QXG504" s="176" t="n"/>
      <c r="QXH504" s="176" t="n"/>
      <c r="QXI504" s="176" t="n"/>
      <c r="QXJ504" s="176" t="n"/>
      <c r="QXK504" s="176" t="n"/>
      <c r="QXL504" s="176" t="n"/>
      <c r="QXM504" s="176" t="n"/>
      <c r="QXN504" s="176" t="n"/>
      <c r="QXO504" s="176" t="n"/>
      <c r="QXP504" s="176" t="n"/>
      <c r="QXQ504" s="176" t="n"/>
      <c r="QXR504" s="176" t="n"/>
      <c r="QXS504" s="176" t="n"/>
      <c r="QXT504" s="176" t="n"/>
      <c r="QXU504" s="176" t="n"/>
      <c r="QXV504" s="176" t="n"/>
      <c r="QXW504" s="176" t="n"/>
      <c r="QXX504" s="176" t="n"/>
      <c r="QXY504" s="176" t="n"/>
      <c r="QXZ504" s="176" t="n"/>
      <c r="QYA504" s="176" t="n"/>
      <c r="QYB504" s="176" t="n"/>
      <c r="QYC504" s="176" t="n"/>
      <c r="QYD504" s="176" t="n"/>
      <c r="QYE504" s="176" t="n"/>
      <c r="QYF504" s="176" t="n"/>
      <c r="QYG504" s="176" t="n"/>
      <c r="QYH504" s="176" t="n"/>
      <c r="QYI504" s="176" t="n"/>
      <c r="QYJ504" s="176" t="n"/>
      <c r="QYK504" s="176" t="n"/>
      <c r="QYL504" s="176" t="n"/>
      <c r="QYM504" s="176" t="n"/>
      <c r="QYN504" s="176" t="n"/>
      <c r="QYO504" s="176" t="n"/>
      <c r="QYP504" s="176" t="n"/>
      <c r="QYQ504" s="176" t="n"/>
      <c r="QYR504" s="176" t="n"/>
      <c r="QYS504" s="176" t="n"/>
      <c r="QYT504" s="176" t="n"/>
      <c r="QYU504" s="176" t="n"/>
      <c r="QYV504" s="176" t="n"/>
      <c r="QYW504" s="176" t="n"/>
      <c r="QYX504" s="176" t="n"/>
      <c r="QYY504" s="176" t="n"/>
      <c r="QYZ504" s="176" t="n"/>
      <c r="QZA504" s="176" t="n"/>
      <c r="QZB504" s="176" t="n"/>
      <c r="QZC504" s="176" t="n"/>
      <c r="QZD504" s="176" t="n"/>
      <c r="QZE504" s="176" t="n"/>
      <c r="QZF504" s="176" t="n"/>
      <c r="QZG504" s="176" t="n"/>
      <c r="QZH504" s="176" t="n"/>
      <c r="QZI504" s="176" t="n"/>
      <c r="QZJ504" s="176" t="n"/>
      <c r="QZK504" s="176" t="n"/>
      <c r="QZL504" s="176" t="n"/>
      <c r="QZM504" s="176" t="n"/>
      <c r="QZN504" s="176" t="n"/>
      <c r="QZO504" s="176" t="n"/>
      <c r="QZP504" s="176" t="n"/>
      <c r="QZQ504" s="176" t="n"/>
      <c r="QZR504" s="176" t="n"/>
      <c r="QZS504" s="176" t="n"/>
      <c r="QZT504" s="176" t="n"/>
      <c r="QZU504" s="176" t="n"/>
      <c r="QZV504" s="176" t="n"/>
      <c r="QZW504" s="176" t="n"/>
      <c r="QZX504" s="176" t="n"/>
      <c r="QZY504" s="176" t="n"/>
      <c r="QZZ504" s="176" t="n"/>
      <c r="RAA504" s="176" t="n"/>
      <c r="RAB504" s="176" t="n"/>
      <c r="RAC504" s="176" t="n"/>
      <c r="RAD504" s="176" t="n"/>
      <c r="RAE504" s="176" t="n"/>
      <c r="RAF504" s="176" t="n"/>
      <c r="RAG504" s="176" t="n"/>
      <c r="RAH504" s="176" t="n"/>
      <c r="RAI504" s="176" t="n"/>
      <c r="RAJ504" s="176" t="n"/>
      <c r="RAK504" s="176" t="n"/>
      <c r="RAL504" s="176" t="n"/>
      <c r="RAM504" s="176" t="n"/>
      <c r="RAN504" s="176" t="n"/>
      <c r="RAO504" s="176" t="n"/>
      <c r="RAP504" s="176" t="n"/>
      <c r="RAQ504" s="176" t="n"/>
      <c r="RAR504" s="176" t="n"/>
      <c r="RAS504" s="176" t="n"/>
      <c r="RAT504" s="176" t="n"/>
      <c r="RAU504" s="176" t="n"/>
      <c r="RAV504" s="176" t="n"/>
      <c r="RAW504" s="176" t="n"/>
      <c r="RAX504" s="176" t="n"/>
      <c r="RAY504" s="176" t="n"/>
      <c r="RAZ504" s="176" t="n"/>
      <c r="RBA504" s="176" t="n"/>
      <c r="RBB504" s="176" t="n"/>
      <c r="RBC504" s="176" t="n"/>
      <c r="RBD504" s="176" t="n"/>
      <c r="RBE504" s="176" t="n"/>
      <c r="RBF504" s="176" t="n"/>
      <c r="RBG504" s="176" t="n"/>
      <c r="RBH504" s="176" t="n"/>
      <c r="RBI504" s="176" t="n"/>
      <c r="RBJ504" s="176" t="n"/>
      <c r="RBK504" s="176" t="n"/>
      <c r="RBL504" s="176" t="n"/>
      <c r="RBM504" s="176" t="n"/>
      <c r="RBN504" s="176" t="n"/>
      <c r="RBO504" s="176" t="n"/>
      <c r="RBP504" s="176" t="n"/>
      <c r="RBQ504" s="176" t="n"/>
      <c r="RBR504" s="176" t="n"/>
      <c r="RBS504" s="176" t="n"/>
      <c r="RBT504" s="176" t="n"/>
      <c r="RBU504" s="176" t="n"/>
      <c r="RBV504" s="176" t="n"/>
      <c r="RBW504" s="176" t="n"/>
      <c r="RBX504" s="176" t="n"/>
      <c r="RBY504" s="176" t="n"/>
      <c r="RBZ504" s="176" t="n"/>
      <c r="RCA504" s="176" t="n"/>
      <c r="RCB504" s="176" t="n"/>
      <c r="RCC504" s="176" t="n"/>
      <c r="RCD504" s="176" t="n"/>
      <c r="RCE504" s="176" t="n"/>
      <c r="RCF504" s="176" t="n"/>
      <c r="RCG504" s="176" t="n"/>
      <c r="RCH504" s="176" t="n"/>
      <c r="RCI504" s="176" t="n"/>
      <c r="RCJ504" s="176" t="n"/>
      <c r="RCK504" s="176" t="n"/>
      <c r="RCL504" s="176" t="n"/>
      <c r="RCM504" s="176" t="n"/>
      <c r="RCN504" s="176" t="n"/>
      <c r="RCO504" s="176" t="n"/>
      <c r="RCP504" s="176" t="n"/>
      <c r="RCQ504" s="176" t="n"/>
      <c r="RCR504" s="176" t="n"/>
      <c r="RCS504" s="176" t="n"/>
      <c r="RCT504" s="176" t="n"/>
      <c r="RCU504" s="176" t="n"/>
      <c r="RCV504" s="176" t="n"/>
      <c r="RCW504" s="176" t="n"/>
      <c r="RCX504" s="176" t="n"/>
      <c r="RCY504" s="176" t="n"/>
      <c r="RCZ504" s="176" t="n"/>
      <c r="RDA504" s="176" t="n"/>
      <c r="RDB504" s="176" t="n"/>
      <c r="RDC504" s="176" t="n"/>
      <c r="RDD504" s="176" t="n"/>
      <c r="RDE504" s="176" t="n"/>
      <c r="RDF504" s="176" t="n"/>
      <c r="RDG504" s="176" t="n"/>
      <c r="RDH504" s="176" t="n"/>
      <c r="RDI504" s="176" t="n"/>
      <c r="RDJ504" s="176" t="n"/>
      <c r="RDK504" s="176" t="n"/>
      <c r="RDL504" s="176" t="n"/>
      <c r="RDM504" s="176" t="n"/>
      <c r="RDN504" s="176" t="n"/>
      <c r="RDO504" s="176" t="n"/>
      <c r="RDP504" s="176" t="n"/>
      <c r="RDQ504" s="176" t="n"/>
      <c r="RDR504" s="176" t="n"/>
      <c r="RDS504" s="176" t="n"/>
      <c r="RDT504" s="176" t="n"/>
      <c r="RDU504" s="176" t="n"/>
      <c r="RDV504" s="176" t="n"/>
      <c r="RDW504" s="176" t="n"/>
      <c r="RDX504" s="176" t="n"/>
      <c r="RDY504" s="176" t="n"/>
      <c r="RDZ504" s="176" t="n"/>
      <c r="REA504" s="176" t="n"/>
      <c r="REB504" s="176" t="n"/>
      <c r="REC504" s="176" t="n"/>
      <c r="RED504" s="176" t="n"/>
      <c r="REE504" s="176" t="n"/>
      <c r="REF504" s="176" t="n"/>
      <c r="REG504" s="176" t="n"/>
      <c r="REH504" s="176" t="n"/>
      <c r="REI504" s="176" t="n"/>
      <c r="REJ504" s="176" t="n"/>
      <c r="REK504" s="176" t="n"/>
      <c r="REL504" s="176" t="n"/>
      <c r="REM504" s="176" t="n"/>
      <c r="REN504" s="176" t="n"/>
      <c r="REO504" s="176" t="n"/>
      <c r="REP504" s="176" t="n"/>
      <c r="REQ504" s="176" t="n"/>
      <c r="RER504" s="176" t="n"/>
      <c r="RES504" s="176" t="n"/>
      <c r="RET504" s="176" t="n"/>
      <c r="REU504" s="176" t="n"/>
      <c r="REV504" s="176" t="n"/>
      <c r="REW504" s="176" t="n"/>
      <c r="REX504" s="176" t="n"/>
      <c r="REY504" s="176" t="n"/>
      <c r="REZ504" s="176" t="n"/>
      <c r="RFA504" s="176" t="n"/>
      <c r="RFB504" s="176" t="n"/>
      <c r="RFC504" s="176" t="n"/>
      <c r="RFD504" s="176" t="n"/>
      <c r="RFE504" s="176" t="n"/>
      <c r="RFF504" s="176" t="n"/>
      <c r="RFG504" s="176" t="n"/>
      <c r="RFH504" s="176" t="n"/>
      <c r="RFI504" s="176" t="n"/>
      <c r="RFJ504" s="176" t="n"/>
      <c r="RFK504" s="176" t="n"/>
      <c r="RFL504" s="176" t="n"/>
      <c r="RFM504" s="176" t="n"/>
      <c r="RFN504" s="176" t="n"/>
      <c r="RFO504" s="176" t="n"/>
      <c r="RFP504" s="176" t="n"/>
      <c r="RFQ504" s="176" t="n"/>
      <c r="RFR504" s="176" t="n"/>
      <c r="RFS504" s="176" t="n"/>
      <c r="RFT504" s="176" t="n"/>
      <c r="RFU504" s="176" t="n"/>
      <c r="RFV504" s="176" t="n"/>
      <c r="RFW504" s="176" t="n"/>
      <c r="RFX504" s="176" t="n"/>
      <c r="RFY504" s="176" t="n"/>
      <c r="RFZ504" s="176" t="n"/>
      <c r="RGA504" s="176" t="n"/>
      <c r="RGB504" s="176" t="n"/>
      <c r="RGC504" s="176" t="n"/>
      <c r="RGD504" s="176" t="n"/>
      <c r="RGE504" s="176" t="n"/>
      <c r="RGF504" s="176" t="n"/>
      <c r="RGG504" s="176" t="n"/>
      <c r="RGH504" s="176" t="n"/>
      <c r="RGI504" s="176" t="n"/>
      <c r="RGJ504" s="176" t="n"/>
      <c r="RGK504" s="176" t="n"/>
      <c r="RGL504" s="176" t="n"/>
      <c r="RGM504" s="176" t="n"/>
      <c r="RGN504" s="176" t="n"/>
      <c r="RGO504" s="176" t="n"/>
      <c r="RGP504" s="176" t="n"/>
      <c r="RGQ504" s="176" t="n"/>
      <c r="RGR504" s="176" t="n"/>
      <c r="RGS504" s="176" t="n"/>
      <c r="RGT504" s="176" t="n"/>
      <c r="RGU504" s="176" t="n"/>
      <c r="RGV504" s="176" t="n"/>
      <c r="RGW504" s="176" t="n"/>
      <c r="RGX504" s="176" t="n"/>
      <c r="RGY504" s="176" t="n"/>
      <c r="RGZ504" s="176" t="n"/>
      <c r="RHA504" s="176" t="n"/>
      <c r="RHB504" s="176" t="n"/>
      <c r="RHC504" s="176" t="n"/>
      <c r="RHD504" s="176" t="n"/>
      <c r="RHE504" s="176" t="n"/>
      <c r="RHF504" s="176" t="n"/>
      <c r="RHG504" s="176" t="n"/>
      <c r="RHH504" s="176" t="n"/>
      <c r="RHI504" s="176" t="n"/>
      <c r="RHJ504" s="176" t="n"/>
      <c r="RHK504" s="176" t="n"/>
      <c r="RHL504" s="176" t="n"/>
      <c r="RHM504" s="176" t="n"/>
      <c r="RHN504" s="176" t="n"/>
      <c r="RHO504" s="176" t="n"/>
      <c r="RHP504" s="176" t="n"/>
      <c r="RHQ504" s="176" t="n"/>
      <c r="RHR504" s="176" t="n"/>
      <c r="RHS504" s="176" t="n"/>
      <c r="RHT504" s="176" t="n"/>
      <c r="RHU504" s="176" t="n"/>
      <c r="RHV504" s="176" t="n"/>
      <c r="RHW504" s="176" t="n"/>
      <c r="RHX504" s="176" t="n"/>
      <c r="RHY504" s="176" t="n"/>
      <c r="RHZ504" s="176" t="n"/>
      <c r="RIA504" s="176" t="n"/>
      <c r="RIB504" s="176" t="n"/>
      <c r="RIC504" s="176" t="n"/>
      <c r="RID504" s="176" t="n"/>
      <c r="RIE504" s="176" t="n"/>
      <c r="RIF504" s="176" t="n"/>
      <c r="RIG504" s="176" t="n"/>
      <c r="RIH504" s="176" t="n"/>
      <c r="RII504" s="176" t="n"/>
      <c r="RIJ504" s="176" t="n"/>
      <c r="RIK504" s="176" t="n"/>
      <c r="RIL504" s="176" t="n"/>
      <c r="RIM504" s="176" t="n"/>
      <c r="RIN504" s="176" t="n"/>
      <c r="RIO504" s="176" t="n"/>
      <c r="RIP504" s="176" t="n"/>
      <c r="RIQ504" s="176" t="n"/>
      <c r="RIR504" s="176" t="n"/>
      <c r="RIS504" s="176" t="n"/>
      <c r="RIT504" s="176" t="n"/>
      <c r="RIU504" s="176" t="n"/>
      <c r="RIV504" s="176" t="n"/>
      <c r="RIW504" s="176" t="n"/>
      <c r="RIX504" s="176" t="n"/>
      <c r="RIY504" s="176" t="n"/>
      <c r="RIZ504" s="176" t="n"/>
      <c r="RJA504" s="176" t="n"/>
      <c r="RJB504" s="176" t="n"/>
      <c r="RJC504" s="176" t="n"/>
      <c r="RJD504" s="176" t="n"/>
      <c r="RJE504" s="176" t="n"/>
      <c r="RJF504" s="176" t="n"/>
      <c r="RJG504" s="176" t="n"/>
      <c r="RJH504" s="176" t="n"/>
      <c r="RJI504" s="176" t="n"/>
      <c r="RJJ504" s="176" t="n"/>
      <c r="RJK504" s="176" t="n"/>
      <c r="RJL504" s="176" t="n"/>
      <c r="RJM504" s="176" t="n"/>
      <c r="RJN504" s="176" t="n"/>
      <c r="RJO504" s="176" t="n"/>
      <c r="RJP504" s="176" t="n"/>
      <c r="RJQ504" s="176" t="n"/>
      <c r="RJR504" s="176" t="n"/>
      <c r="RJS504" s="176" t="n"/>
      <c r="RJT504" s="176" t="n"/>
      <c r="RJU504" s="176" t="n"/>
      <c r="RJV504" s="176" t="n"/>
      <c r="RJW504" s="176" t="n"/>
      <c r="RJX504" s="176" t="n"/>
      <c r="RJY504" s="176" t="n"/>
      <c r="RJZ504" s="176" t="n"/>
      <c r="RKA504" s="176" t="n"/>
      <c r="RKB504" s="176" t="n"/>
      <c r="RKC504" s="176" t="n"/>
      <c r="RKD504" s="176" t="n"/>
      <c r="RKE504" s="176" t="n"/>
      <c r="RKF504" s="176" t="n"/>
      <c r="RKG504" s="176" t="n"/>
      <c r="RKH504" s="176" t="n"/>
      <c r="RKI504" s="176" t="n"/>
      <c r="RKJ504" s="176" t="n"/>
      <c r="RKK504" s="176" t="n"/>
      <c r="RKL504" s="176" t="n"/>
      <c r="RKM504" s="176" t="n"/>
      <c r="RKN504" s="176" t="n"/>
      <c r="RKO504" s="176" t="n"/>
      <c r="RKP504" s="176" t="n"/>
      <c r="RKQ504" s="176" t="n"/>
      <c r="RKR504" s="176" t="n"/>
      <c r="RKS504" s="176" t="n"/>
      <c r="RKT504" s="176" t="n"/>
      <c r="RKU504" s="176" t="n"/>
      <c r="RKV504" s="176" t="n"/>
      <c r="RKW504" s="176" t="n"/>
      <c r="RKX504" s="176" t="n"/>
      <c r="RKY504" s="176" t="n"/>
      <c r="RKZ504" s="176" t="n"/>
      <c r="RLA504" s="176" t="n"/>
      <c r="RLB504" s="176" t="n"/>
      <c r="RLC504" s="176" t="n"/>
      <c r="RLD504" s="176" t="n"/>
      <c r="RLE504" s="176" t="n"/>
      <c r="RLF504" s="176" t="n"/>
      <c r="RLG504" s="176" t="n"/>
      <c r="RLH504" s="176" t="n"/>
      <c r="RLI504" s="176" t="n"/>
      <c r="RLJ504" s="176" t="n"/>
      <c r="RLK504" s="176" t="n"/>
      <c r="RLL504" s="176" t="n"/>
      <c r="RLM504" s="176" t="n"/>
      <c r="RLN504" s="176" t="n"/>
      <c r="RLO504" s="176" t="n"/>
      <c r="RLP504" s="176" t="n"/>
      <c r="RLQ504" s="176" t="n"/>
      <c r="RLR504" s="176" t="n"/>
      <c r="RLS504" s="176" t="n"/>
      <c r="RLT504" s="176" t="n"/>
      <c r="RLU504" s="176" t="n"/>
      <c r="RLV504" s="176" t="n"/>
      <c r="RLW504" s="176" t="n"/>
      <c r="RLX504" s="176" t="n"/>
      <c r="RLY504" s="176" t="n"/>
      <c r="RLZ504" s="176" t="n"/>
      <c r="RMA504" s="176" t="n"/>
      <c r="RMB504" s="176" t="n"/>
      <c r="RMC504" s="176" t="n"/>
      <c r="RMD504" s="176" t="n"/>
      <c r="RME504" s="176" t="n"/>
      <c r="RMF504" s="176" t="n"/>
      <c r="RMG504" s="176" t="n"/>
      <c r="RMH504" s="176" t="n"/>
      <c r="RMI504" s="176" t="n"/>
      <c r="RMJ504" s="176" t="n"/>
      <c r="RMK504" s="176" t="n"/>
      <c r="RML504" s="176" t="n"/>
      <c r="RMM504" s="176" t="n"/>
      <c r="RMN504" s="176" t="n"/>
      <c r="RMO504" s="176" t="n"/>
      <c r="RMP504" s="176" t="n"/>
      <c r="RMQ504" s="176" t="n"/>
      <c r="RMR504" s="176" t="n"/>
      <c r="RMS504" s="176" t="n"/>
      <c r="RMT504" s="176" t="n"/>
      <c r="RMU504" s="176" t="n"/>
      <c r="RMV504" s="176" t="n"/>
      <c r="RMW504" s="176" t="n"/>
      <c r="RMX504" s="176" t="n"/>
      <c r="RMY504" s="176" t="n"/>
      <c r="RMZ504" s="176" t="n"/>
      <c r="RNA504" s="176" t="n"/>
      <c r="RNB504" s="176" t="n"/>
      <c r="RNC504" s="176" t="n"/>
      <c r="RND504" s="176" t="n"/>
      <c r="RNE504" s="176" t="n"/>
      <c r="RNF504" s="176" t="n"/>
      <c r="RNG504" s="176" t="n"/>
      <c r="RNH504" s="176" t="n"/>
      <c r="RNI504" s="176" t="n"/>
      <c r="RNJ504" s="176" t="n"/>
      <c r="RNK504" s="176" t="n"/>
      <c r="RNL504" s="176" t="n"/>
      <c r="RNM504" s="176" t="n"/>
      <c r="RNN504" s="176" t="n"/>
      <c r="RNO504" s="176" t="n"/>
      <c r="RNP504" s="176" t="n"/>
      <c r="RNQ504" s="176" t="n"/>
      <c r="RNR504" s="176" t="n"/>
      <c r="RNS504" s="176" t="n"/>
      <c r="RNT504" s="176" t="n"/>
      <c r="RNU504" s="176" t="n"/>
      <c r="RNV504" s="176" t="n"/>
      <c r="RNW504" s="176" t="n"/>
      <c r="RNX504" s="176" t="n"/>
      <c r="RNY504" s="176" t="n"/>
      <c r="RNZ504" s="176" t="n"/>
      <c r="ROA504" s="176" t="n"/>
      <c r="ROB504" s="176" t="n"/>
      <c r="ROC504" s="176" t="n"/>
      <c r="ROD504" s="176" t="n"/>
      <c r="ROE504" s="176" t="n"/>
      <c r="ROF504" s="176" t="n"/>
      <c r="ROG504" s="176" t="n"/>
      <c r="ROH504" s="176" t="n"/>
      <c r="ROI504" s="176" t="n"/>
      <c r="ROJ504" s="176" t="n"/>
      <c r="ROK504" s="176" t="n"/>
      <c r="ROL504" s="176" t="n"/>
      <c r="ROM504" s="176" t="n"/>
      <c r="RON504" s="176" t="n"/>
      <c r="ROO504" s="176" t="n"/>
      <c r="ROP504" s="176" t="n"/>
      <c r="ROQ504" s="176" t="n"/>
      <c r="ROR504" s="176" t="n"/>
      <c r="ROS504" s="176" t="n"/>
      <c r="ROT504" s="176" t="n"/>
      <c r="ROU504" s="176" t="n"/>
      <c r="ROV504" s="176" t="n"/>
      <c r="ROW504" s="176" t="n"/>
      <c r="ROX504" s="176" t="n"/>
      <c r="ROY504" s="176" t="n"/>
      <c r="ROZ504" s="176" t="n"/>
      <c r="RPA504" s="176" t="n"/>
      <c r="RPB504" s="176" t="n"/>
      <c r="RPC504" s="176" t="n"/>
      <c r="RPD504" s="176" t="n"/>
      <c r="RPE504" s="176" t="n"/>
      <c r="RPF504" s="176" t="n"/>
      <c r="RPG504" s="176" t="n"/>
      <c r="RPH504" s="176" t="n"/>
      <c r="RPI504" s="176" t="n"/>
      <c r="RPJ504" s="176" t="n"/>
      <c r="RPK504" s="176" t="n"/>
      <c r="RPL504" s="176" t="n"/>
      <c r="RPM504" s="176" t="n"/>
      <c r="RPN504" s="176" t="n"/>
      <c r="RPO504" s="176" t="n"/>
      <c r="RPP504" s="176" t="n"/>
      <c r="RPQ504" s="176" t="n"/>
      <c r="RPR504" s="176" t="n"/>
      <c r="RPS504" s="176" t="n"/>
      <c r="RPT504" s="176" t="n"/>
      <c r="RPU504" s="176" t="n"/>
      <c r="RPV504" s="176" t="n"/>
      <c r="RPW504" s="176" t="n"/>
      <c r="RPX504" s="176" t="n"/>
      <c r="RPY504" s="176" t="n"/>
      <c r="RPZ504" s="176" t="n"/>
      <c r="RQA504" s="176" t="n"/>
      <c r="RQB504" s="176" t="n"/>
      <c r="RQC504" s="176" t="n"/>
      <c r="RQD504" s="176" t="n"/>
      <c r="RQE504" s="176" t="n"/>
      <c r="RQF504" s="176" t="n"/>
      <c r="RQG504" s="176" t="n"/>
      <c r="RQH504" s="176" t="n"/>
      <c r="RQI504" s="176" t="n"/>
      <c r="RQJ504" s="176" t="n"/>
      <c r="RQK504" s="176" t="n"/>
      <c r="RQL504" s="176" t="n"/>
      <c r="RQM504" s="176" t="n"/>
      <c r="RQN504" s="176" t="n"/>
      <c r="RQO504" s="176" t="n"/>
      <c r="RQP504" s="176" t="n"/>
      <c r="RQQ504" s="176" t="n"/>
      <c r="RQR504" s="176" t="n"/>
      <c r="RQS504" s="176" t="n"/>
      <c r="RQT504" s="176" t="n"/>
      <c r="RQU504" s="176" t="n"/>
      <c r="RQV504" s="176" t="n"/>
      <c r="RQW504" s="176" t="n"/>
      <c r="RQX504" s="176" t="n"/>
      <c r="RQY504" s="176" t="n"/>
      <c r="RQZ504" s="176" t="n"/>
      <c r="RRA504" s="176" t="n"/>
      <c r="RRB504" s="176" t="n"/>
      <c r="RRC504" s="176" t="n"/>
      <c r="RRD504" s="176" t="n"/>
      <c r="RRE504" s="176" t="n"/>
      <c r="RRF504" s="176" t="n"/>
      <c r="RRG504" s="176" t="n"/>
      <c r="RRH504" s="176" t="n"/>
      <c r="RRI504" s="176" t="n"/>
      <c r="RRJ504" s="176" t="n"/>
      <c r="RRK504" s="176" t="n"/>
      <c r="RRL504" s="176" t="n"/>
      <c r="RRM504" s="176" t="n"/>
      <c r="RRN504" s="176" t="n"/>
      <c r="RRO504" s="176" t="n"/>
      <c r="RRP504" s="176" t="n"/>
      <c r="RRQ504" s="176" t="n"/>
      <c r="RRR504" s="176" t="n"/>
      <c r="RRS504" s="176" t="n"/>
      <c r="RRT504" s="176" t="n"/>
      <c r="RRU504" s="176" t="n"/>
      <c r="RRV504" s="176" t="n"/>
      <c r="RRW504" s="176" t="n"/>
      <c r="RRX504" s="176" t="n"/>
      <c r="RRY504" s="176" t="n"/>
      <c r="RRZ504" s="176" t="n"/>
      <c r="RSA504" s="176" t="n"/>
      <c r="RSB504" s="176" t="n"/>
      <c r="RSC504" s="176" t="n"/>
      <c r="RSD504" s="176" t="n"/>
      <c r="RSE504" s="176" t="n"/>
      <c r="RSF504" s="176" t="n"/>
      <c r="RSG504" s="176" t="n"/>
      <c r="RSH504" s="176" t="n"/>
      <c r="RSI504" s="176" t="n"/>
      <c r="RSJ504" s="176" t="n"/>
      <c r="RSK504" s="176" t="n"/>
      <c r="RSL504" s="176" t="n"/>
      <c r="RSM504" s="176" t="n"/>
      <c r="RSN504" s="176" t="n"/>
      <c r="RSO504" s="176" t="n"/>
      <c r="RSP504" s="176" t="n"/>
      <c r="RSQ504" s="176" t="n"/>
      <c r="RSR504" s="176" t="n"/>
      <c r="RSS504" s="176" t="n"/>
      <c r="RST504" s="176" t="n"/>
      <c r="RSU504" s="176" t="n"/>
      <c r="RSV504" s="176" t="n"/>
      <c r="RSW504" s="176" t="n"/>
      <c r="RSX504" s="176" t="n"/>
      <c r="RSY504" s="176" t="n"/>
      <c r="RSZ504" s="176" t="n"/>
      <c r="RTA504" s="176" t="n"/>
      <c r="RTB504" s="176" t="n"/>
      <c r="RTC504" s="176" t="n"/>
      <c r="RTD504" s="176" t="n"/>
      <c r="RTE504" s="176" t="n"/>
      <c r="RTF504" s="176" t="n"/>
      <c r="RTG504" s="176" t="n"/>
      <c r="RTH504" s="176" t="n"/>
      <c r="RTI504" s="176" t="n"/>
      <c r="RTJ504" s="176" t="n"/>
      <c r="RTK504" s="176" t="n"/>
      <c r="RTL504" s="176" t="n"/>
      <c r="RTM504" s="176" t="n"/>
      <c r="RTN504" s="176" t="n"/>
      <c r="RTO504" s="176" t="n"/>
      <c r="RTP504" s="176" t="n"/>
      <c r="RTQ504" s="176" t="n"/>
      <c r="RTR504" s="176" t="n"/>
      <c r="RTS504" s="176" t="n"/>
      <c r="RTT504" s="176" t="n"/>
      <c r="RTU504" s="176" t="n"/>
      <c r="RTV504" s="176" t="n"/>
      <c r="RTW504" s="176" t="n"/>
      <c r="RTX504" s="176" t="n"/>
      <c r="RTY504" s="176" t="n"/>
      <c r="RTZ504" s="176" t="n"/>
      <c r="RUA504" s="176" t="n"/>
      <c r="RUB504" s="176" t="n"/>
      <c r="RUC504" s="176" t="n"/>
      <c r="RUD504" s="176" t="n"/>
      <c r="RUE504" s="176" t="n"/>
      <c r="RUF504" s="176" t="n"/>
      <c r="RUG504" s="176" t="n"/>
      <c r="RUH504" s="176" t="n"/>
      <c r="RUI504" s="176" t="n"/>
      <c r="RUJ504" s="176" t="n"/>
      <c r="RUK504" s="176" t="n"/>
      <c r="RUL504" s="176" t="n"/>
      <c r="RUM504" s="176" t="n"/>
      <c r="RUN504" s="176" t="n"/>
      <c r="RUO504" s="176" t="n"/>
      <c r="RUP504" s="176" t="n"/>
      <c r="RUQ504" s="176" t="n"/>
      <c r="RUR504" s="176" t="n"/>
      <c r="RUS504" s="176" t="n"/>
      <c r="RUT504" s="176" t="n"/>
      <c r="RUU504" s="176" t="n"/>
      <c r="RUV504" s="176" t="n"/>
      <c r="RUW504" s="176" t="n"/>
      <c r="RUX504" s="176" t="n"/>
      <c r="RUY504" s="176" t="n"/>
      <c r="RUZ504" s="176" t="n"/>
      <c r="RVA504" s="176" t="n"/>
      <c r="RVB504" s="176" t="n"/>
      <c r="RVC504" s="176" t="n"/>
      <c r="RVD504" s="176" t="n"/>
      <c r="RVE504" s="176" t="n"/>
      <c r="RVF504" s="176" t="n"/>
      <c r="RVG504" s="176" t="n"/>
      <c r="RVH504" s="176" t="n"/>
      <c r="RVI504" s="176" t="n"/>
      <c r="RVJ504" s="176" t="n"/>
      <c r="RVK504" s="176" t="n"/>
      <c r="RVL504" s="176" t="n"/>
      <c r="RVM504" s="176" t="n"/>
      <c r="RVN504" s="176" t="n"/>
      <c r="RVO504" s="176" t="n"/>
      <c r="RVP504" s="176" t="n"/>
      <c r="RVQ504" s="176" t="n"/>
      <c r="RVR504" s="176" t="n"/>
      <c r="RVS504" s="176" t="n"/>
      <c r="RVT504" s="176" t="n"/>
      <c r="RVU504" s="176" t="n"/>
      <c r="RVV504" s="176" t="n"/>
      <c r="RVW504" s="176" t="n"/>
      <c r="RVX504" s="176" t="n"/>
      <c r="RVY504" s="176" t="n"/>
      <c r="RVZ504" s="176" t="n"/>
      <c r="RWA504" s="176" t="n"/>
      <c r="RWB504" s="176" t="n"/>
      <c r="RWC504" s="176" t="n"/>
      <c r="RWD504" s="176" t="n"/>
      <c r="RWE504" s="176" t="n"/>
      <c r="RWF504" s="176" t="n"/>
      <c r="RWG504" s="176" t="n"/>
      <c r="RWH504" s="176" t="n"/>
      <c r="RWI504" s="176" t="n"/>
      <c r="RWJ504" s="176" t="n"/>
      <c r="RWK504" s="176" t="n"/>
      <c r="RWL504" s="176" t="n"/>
      <c r="RWM504" s="176" t="n"/>
      <c r="RWN504" s="176" t="n"/>
      <c r="RWO504" s="176" t="n"/>
      <c r="RWP504" s="176" t="n"/>
      <c r="RWQ504" s="176" t="n"/>
      <c r="RWR504" s="176" t="n"/>
      <c r="RWS504" s="176" t="n"/>
      <c r="RWT504" s="176" t="n"/>
      <c r="RWU504" s="176" t="n"/>
      <c r="RWV504" s="176" t="n"/>
      <c r="RWW504" s="176" t="n"/>
      <c r="RWX504" s="176" t="n"/>
      <c r="RWY504" s="176" t="n"/>
      <c r="RWZ504" s="176" t="n"/>
      <c r="RXA504" s="176" t="n"/>
      <c r="RXB504" s="176" t="n"/>
      <c r="RXC504" s="176" t="n"/>
      <c r="RXD504" s="176" t="n"/>
      <c r="RXE504" s="176" t="n"/>
      <c r="RXF504" s="176" t="n"/>
      <c r="RXG504" s="176" t="n"/>
      <c r="RXH504" s="176" t="n"/>
      <c r="RXI504" s="176" t="n"/>
      <c r="RXJ504" s="176" t="n"/>
      <c r="RXK504" s="176" t="n"/>
      <c r="RXL504" s="176" t="n"/>
      <c r="RXM504" s="176" t="n"/>
      <c r="RXN504" s="176" t="n"/>
      <c r="RXO504" s="176" t="n"/>
      <c r="RXP504" s="176" t="n"/>
      <c r="RXQ504" s="176" t="n"/>
      <c r="RXR504" s="176" t="n"/>
      <c r="RXS504" s="176" t="n"/>
      <c r="RXT504" s="176" t="n"/>
      <c r="RXU504" s="176" t="n"/>
      <c r="RXV504" s="176" t="n"/>
      <c r="RXW504" s="176" t="n"/>
      <c r="RXX504" s="176" t="n"/>
      <c r="RXY504" s="176" t="n"/>
      <c r="RXZ504" s="176" t="n"/>
      <c r="RYA504" s="176" t="n"/>
      <c r="RYB504" s="176" t="n"/>
      <c r="RYC504" s="176" t="n"/>
      <c r="RYD504" s="176" t="n"/>
      <c r="RYE504" s="176" t="n"/>
      <c r="RYF504" s="176" t="n"/>
      <c r="RYG504" s="176" t="n"/>
      <c r="RYH504" s="176" t="n"/>
      <c r="RYI504" s="176" t="n"/>
      <c r="RYJ504" s="176" t="n"/>
      <c r="RYK504" s="176" t="n"/>
      <c r="RYL504" s="176" t="n"/>
      <c r="RYM504" s="176" t="n"/>
      <c r="RYN504" s="176" t="n"/>
      <c r="RYO504" s="176" t="n"/>
      <c r="RYP504" s="176" t="n"/>
      <c r="RYQ504" s="176" t="n"/>
      <c r="RYR504" s="176" t="n"/>
      <c r="RYS504" s="176" t="n"/>
      <c r="RYT504" s="176" t="n"/>
      <c r="RYU504" s="176" t="n"/>
      <c r="RYV504" s="176" t="n"/>
      <c r="RYW504" s="176" t="n"/>
      <c r="RYX504" s="176" t="n"/>
      <c r="RYY504" s="176" t="n"/>
      <c r="RYZ504" s="176" t="n"/>
      <c r="RZA504" s="176" t="n"/>
      <c r="RZB504" s="176" t="n"/>
      <c r="RZC504" s="176" t="n"/>
      <c r="RZD504" s="176" t="n"/>
      <c r="RZE504" s="176" t="n"/>
      <c r="RZF504" s="176" t="n"/>
      <c r="RZG504" s="176" t="n"/>
      <c r="RZH504" s="176" t="n"/>
      <c r="RZI504" s="176" t="n"/>
      <c r="RZJ504" s="176" t="n"/>
      <c r="RZK504" s="176" t="n"/>
      <c r="RZL504" s="176" t="n"/>
      <c r="RZM504" s="176" t="n"/>
      <c r="RZN504" s="176" t="n"/>
      <c r="RZO504" s="176" t="n"/>
      <c r="RZP504" s="176" t="n"/>
      <c r="RZQ504" s="176" t="n"/>
      <c r="RZR504" s="176" t="n"/>
      <c r="RZS504" s="176" t="n"/>
      <c r="RZT504" s="176" t="n"/>
      <c r="RZU504" s="176" t="n"/>
      <c r="RZV504" s="176" t="n"/>
      <c r="RZW504" s="176" t="n"/>
      <c r="RZX504" s="176" t="n"/>
      <c r="RZY504" s="176" t="n"/>
      <c r="RZZ504" s="176" t="n"/>
      <c r="SAA504" s="176" t="n"/>
      <c r="SAB504" s="176" t="n"/>
      <c r="SAC504" s="176" t="n"/>
      <c r="SAD504" s="176" t="n"/>
      <c r="SAE504" s="176" t="n"/>
      <c r="SAF504" s="176" t="n"/>
      <c r="SAG504" s="176" t="n"/>
      <c r="SAH504" s="176" t="n"/>
      <c r="SAI504" s="176" t="n"/>
      <c r="SAJ504" s="176" t="n"/>
      <c r="SAK504" s="176" t="n"/>
      <c r="SAL504" s="176" t="n"/>
      <c r="SAM504" s="176" t="n"/>
      <c r="SAN504" s="176" t="n"/>
      <c r="SAO504" s="176" t="n"/>
      <c r="SAP504" s="176" t="n"/>
      <c r="SAQ504" s="176" t="n"/>
      <c r="SAR504" s="176" t="n"/>
      <c r="SAS504" s="176" t="n"/>
      <c r="SAT504" s="176" t="n"/>
      <c r="SAU504" s="176" t="n"/>
      <c r="SAV504" s="176" t="n"/>
      <c r="SAW504" s="176" t="n"/>
      <c r="SAX504" s="176" t="n"/>
      <c r="SAY504" s="176" t="n"/>
      <c r="SAZ504" s="176" t="n"/>
      <c r="SBA504" s="176" t="n"/>
      <c r="SBB504" s="176" t="n"/>
      <c r="SBC504" s="176" t="n"/>
      <c r="SBD504" s="176" t="n"/>
      <c r="SBE504" s="176" t="n"/>
      <c r="SBF504" s="176" t="n"/>
      <c r="SBG504" s="176" t="n"/>
      <c r="SBH504" s="176" t="n"/>
      <c r="SBI504" s="176" t="n"/>
      <c r="SBJ504" s="176" t="n"/>
      <c r="SBK504" s="176" t="n"/>
      <c r="SBL504" s="176" t="n"/>
      <c r="SBM504" s="176" t="n"/>
      <c r="SBN504" s="176" t="n"/>
      <c r="SBO504" s="176" t="n"/>
      <c r="SBP504" s="176" t="n"/>
      <c r="SBQ504" s="176" t="n"/>
      <c r="SBR504" s="176" t="n"/>
      <c r="SBS504" s="176" t="n"/>
      <c r="SBT504" s="176" t="n"/>
      <c r="SBU504" s="176" t="n"/>
      <c r="SBV504" s="176" t="n"/>
      <c r="SBW504" s="176" t="n"/>
      <c r="SBX504" s="176" t="n"/>
      <c r="SBY504" s="176" t="n"/>
      <c r="SBZ504" s="176" t="n"/>
      <c r="SCA504" s="176" t="n"/>
      <c r="SCB504" s="176" t="n"/>
      <c r="SCC504" s="176" t="n"/>
      <c r="SCD504" s="176" t="n"/>
      <c r="SCE504" s="176" t="n"/>
      <c r="SCF504" s="176" t="n"/>
      <c r="SCG504" s="176" t="n"/>
      <c r="SCH504" s="176" t="n"/>
      <c r="SCI504" s="176" t="n"/>
      <c r="SCJ504" s="176" t="n"/>
      <c r="SCK504" s="176" t="n"/>
      <c r="SCL504" s="176" t="n"/>
      <c r="SCM504" s="176" t="n"/>
      <c r="SCN504" s="176" t="n"/>
      <c r="SCO504" s="176" t="n"/>
      <c r="SCP504" s="176" t="n"/>
      <c r="SCQ504" s="176" t="n"/>
      <c r="SCR504" s="176" t="n"/>
      <c r="SCS504" s="176" t="n"/>
      <c r="SCT504" s="176" t="n"/>
      <c r="SCU504" s="176" t="n"/>
      <c r="SCV504" s="176" t="n"/>
      <c r="SCW504" s="176" t="n"/>
      <c r="SCX504" s="176" t="n"/>
      <c r="SCY504" s="176" t="n"/>
      <c r="SCZ504" s="176" t="n"/>
      <c r="SDA504" s="176" t="n"/>
      <c r="SDB504" s="176" t="n"/>
      <c r="SDC504" s="176" t="n"/>
      <c r="SDD504" s="176" t="n"/>
      <c r="SDE504" s="176" t="n"/>
      <c r="SDF504" s="176" t="n"/>
      <c r="SDG504" s="176" t="n"/>
      <c r="SDH504" s="176" t="n"/>
      <c r="SDI504" s="176" t="n"/>
      <c r="SDJ504" s="176" t="n"/>
      <c r="SDK504" s="176" t="n"/>
      <c r="SDL504" s="176" t="n"/>
      <c r="SDM504" s="176" t="n"/>
      <c r="SDN504" s="176" t="n"/>
      <c r="SDO504" s="176" t="n"/>
      <c r="SDP504" s="176" t="n"/>
      <c r="SDQ504" s="176" t="n"/>
      <c r="SDR504" s="176" t="n"/>
      <c r="SDS504" s="176" t="n"/>
      <c r="SDT504" s="176" t="n"/>
      <c r="SDU504" s="176" t="n"/>
      <c r="SDV504" s="176" t="n"/>
      <c r="SDW504" s="176" t="n"/>
      <c r="SDX504" s="176" t="n"/>
      <c r="SDY504" s="176" t="n"/>
      <c r="SDZ504" s="176" t="n"/>
      <c r="SEA504" s="176" t="n"/>
      <c r="SEB504" s="176" t="n"/>
      <c r="SEC504" s="176" t="n"/>
      <c r="SED504" s="176" t="n"/>
      <c r="SEE504" s="176" t="n"/>
      <c r="SEF504" s="176" t="n"/>
      <c r="SEG504" s="176" t="n"/>
      <c r="SEH504" s="176" t="n"/>
      <c r="SEI504" s="176" t="n"/>
      <c r="SEJ504" s="176" t="n"/>
      <c r="SEK504" s="176" t="n"/>
      <c r="SEL504" s="176" t="n"/>
      <c r="SEM504" s="176" t="n"/>
      <c r="SEN504" s="176" t="n"/>
      <c r="SEO504" s="176" t="n"/>
      <c r="SEP504" s="176" t="n"/>
      <c r="SEQ504" s="176" t="n"/>
      <c r="SER504" s="176" t="n"/>
      <c r="SES504" s="176" t="n"/>
      <c r="SET504" s="176" t="n"/>
      <c r="SEU504" s="176" t="n"/>
      <c r="SEV504" s="176" t="n"/>
      <c r="SEW504" s="176" t="n"/>
      <c r="SEX504" s="176" t="n"/>
      <c r="SEY504" s="176" t="n"/>
      <c r="SEZ504" s="176" t="n"/>
      <c r="SFA504" s="176" t="n"/>
      <c r="SFB504" s="176" t="n"/>
      <c r="SFC504" s="176" t="n"/>
      <c r="SFD504" s="176" t="n"/>
      <c r="SFE504" s="176" t="n"/>
      <c r="SFF504" s="176" t="n"/>
      <c r="SFG504" s="176" t="n"/>
      <c r="SFH504" s="176" t="n"/>
      <c r="SFI504" s="176" t="n"/>
      <c r="SFJ504" s="176" t="n"/>
      <c r="SFK504" s="176" t="n"/>
      <c r="SFL504" s="176" t="n"/>
      <c r="SFM504" s="176" t="n"/>
      <c r="SFN504" s="176" t="n"/>
      <c r="SFO504" s="176" t="n"/>
      <c r="SFP504" s="176" t="n"/>
      <c r="SFQ504" s="176" t="n"/>
      <c r="SFR504" s="176" t="n"/>
      <c r="SFS504" s="176" t="n"/>
      <c r="SFT504" s="176" t="n"/>
      <c r="SFU504" s="176" t="n"/>
      <c r="SFV504" s="176" t="n"/>
      <c r="SFW504" s="176" t="n"/>
      <c r="SFX504" s="176" t="n"/>
      <c r="SFY504" s="176" t="n"/>
      <c r="SFZ504" s="176" t="n"/>
      <c r="SGA504" s="176" t="n"/>
      <c r="SGB504" s="176" t="n"/>
      <c r="SGC504" s="176" t="n"/>
      <c r="SGD504" s="176" t="n"/>
      <c r="SGE504" s="176" t="n"/>
      <c r="SGF504" s="176" t="n"/>
      <c r="SGG504" s="176" t="n"/>
      <c r="SGH504" s="176" t="n"/>
      <c r="SGI504" s="176" t="n"/>
      <c r="SGJ504" s="176" t="n"/>
      <c r="SGK504" s="176" t="n"/>
      <c r="SGL504" s="176" t="n"/>
      <c r="SGM504" s="176" t="n"/>
      <c r="SGN504" s="176" t="n"/>
      <c r="SGO504" s="176" t="n"/>
      <c r="SGP504" s="176" t="n"/>
      <c r="SGQ504" s="176" t="n"/>
      <c r="SGR504" s="176" t="n"/>
      <c r="SGS504" s="176" t="n"/>
      <c r="SGT504" s="176" t="n"/>
      <c r="SGU504" s="176" t="n"/>
      <c r="SGV504" s="176" t="n"/>
      <c r="SGW504" s="176" t="n"/>
      <c r="SGX504" s="176" t="n"/>
      <c r="SGY504" s="176" t="n"/>
      <c r="SGZ504" s="176" t="n"/>
      <c r="SHA504" s="176" t="n"/>
      <c r="SHB504" s="176" t="n"/>
      <c r="SHC504" s="176" t="n"/>
      <c r="SHD504" s="176" t="n"/>
      <c r="SHE504" s="176" t="n"/>
      <c r="SHF504" s="176" t="n"/>
      <c r="SHG504" s="176" t="n"/>
      <c r="SHH504" s="176" t="n"/>
      <c r="SHI504" s="176" t="n"/>
      <c r="SHJ504" s="176" t="n"/>
      <c r="SHK504" s="176" t="n"/>
      <c r="SHL504" s="176" t="n"/>
      <c r="SHM504" s="176" t="n"/>
      <c r="SHN504" s="176" t="n"/>
      <c r="SHO504" s="176" t="n"/>
      <c r="SHP504" s="176" t="n"/>
      <c r="SHQ504" s="176" t="n"/>
      <c r="SHR504" s="176" t="n"/>
      <c r="SHS504" s="176" t="n"/>
      <c r="SHT504" s="176" t="n"/>
      <c r="SHU504" s="176" t="n"/>
      <c r="SHV504" s="176" t="n"/>
      <c r="SHW504" s="176" t="n"/>
      <c r="SHX504" s="176" t="n"/>
      <c r="SHY504" s="176" t="n"/>
      <c r="SHZ504" s="176" t="n"/>
      <c r="SIA504" s="176" t="n"/>
      <c r="SIB504" s="176" t="n"/>
      <c r="SIC504" s="176" t="n"/>
      <c r="SID504" s="176" t="n"/>
      <c r="SIE504" s="176" t="n"/>
      <c r="SIF504" s="176" t="n"/>
      <c r="SIG504" s="176" t="n"/>
      <c r="SIH504" s="176" t="n"/>
      <c r="SII504" s="176" t="n"/>
      <c r="SIJ504" s="176" t="n"/>
      <c r="SIK504" s="176" t="n"/>
      <c r="SIL504" s="176" t="n"/>
      <c r="SIM504" s="176" t="n"/>
      <c r="SIN504" s="176" t="n"/>
      <c r="SIO504" s="176" t="n"/>
      <c r="SIP504" s="176" t="n"/>
      <c r="SIQ504" s="176" t="n"/>
      <c r="SIR504" s="176" t="n"/>
      <c r="SIS504" s="176" t="n"/>
      <c r="SIT504" s="176" t="n"/>
      <c r="SIU504" s="176" t="n"/>
      <c r="SIV504" s="176" t="n"/>
      <c r="SIW504" s="176" t="n"/>
      <c r="SIX504" s="176" t="n"/>
      <c r="SIY504" s="176" t="n"/>
      <c r="SIZ504" s="176" t="n"/>
      <c r="SJA504" s="176" t="n"/>
      <c r="SJB504" s="176" t="n"/>
      <c r="SJC504" s="176" t="n"/>
      <c r="SJD504" s="176" t="n"/>
      <c r="SJE504" s="176" t="n"/>
      <c r="SJF504" s="176" t="n"/>
      <c r="SJG504" s="176" t="n"/>
      <c r="SJH504" s="176" t="n"/>
      <c r="SJI504" s="176" t="n"/>
      <c r="SJJ504" s="176" t="n"/>
      <c r="SJK504" s="176" t="n"/>
      <c r="SJL504" s="176" t="n"/>
      <c r="SJM504" s="176" t="n"/>
      <c r="SJN504" s="176" t="n"/>
      <c r="SJO504" s="176" t="n"/>
      <c r="SJP504" s="176" t="n"/>
      <c r="SJQ504" s="176" t="n"/>
      <c r="SJR504" s="176" t="n"/>
      <c r="SJS504" s="176" t="n"/>
      <c r="SJT504" s="176" t="n"/>
      <c r="SJU504" s="176" t="n"/>
      <c r="SJV504" s="176" t="n"/>
      <c r="SJW504" s="176" t="n"/>
      <c r="SJX504" s="176" t="n"/>
      <c r="SJY504" s="176" t="n"/>
      <c r="SJZ504" s="176" t="n"/>
      <c r="SKA504" s="176" t="n"/>
      <c r="SKB504" s="176" t="n"/>
      <c r="SKC504" s="176" t="n"/>
      <c r="SKD504" s="176" t="n"/>
      <c r="SKE504" s="176" t="n"/>
      <c r="SKF504" s="176" t="n"/>
      <c r="SKG504" s="176" t="n"/>
      <c r="SKH504" s="176" t="n"/>
      <c r="SKI504" s="176" t="n"/>
      <c r="SKJ504" s="176" t="n"/>
      <c r="SKK504" s="176" t="n"/>
      <c r="SKL504" s="176" t="n"/>
      <c r="SKM504" s="176" t="n"/>
      <c r="SKN504" s="176" t="n"/>
      <c r="SKO504" s="176" t="n"/>
      <c r="SKP504" s="176" t="n"/>
      <c r="SKQ504" s="176" t="n"/>
      <c r="SKR504" s="176" t="n"/>
      <c r="SKS504" s="176" t="n"/>
      <c r="SKT504" s="176" t="n"/>
      <c r="SKU504" s="176" t="n"/>
      <c r="SKV504" s="176" t="n"/>
      <c r="SKW504" s="176" t="n"/>
      <c r="SKX504" s="176" t="n"/>
      <c r="SKY504" s="176" t="n"/>
      <c r="SKZ504" s="176" t="n"/>
      <c r="SLA504" s="176" t="n"/>
      <c r="SLB504" s="176" t="n"/>
      <c r="SLC504" s="176" t="n"/>
      <c r="SLD504" s="176" t="n"/>
      <c r="SLE504" s="176" t="n"/>
      <c r="SLF504" s="176" t="n"/>
      <c r="SLG504" s="176" t="n"/>
      <c r="SLH504" s="176" t="n"/>
      <c r="SLI504" s="176" t="n"/>
      <c r="SLJ504" s="176" t="n"/>
      <c r="SLK504" s="176" t="n"/>
      <c r="SLL504" s="176" t="n"/>
      <c r="SLM504" s="176" t="n"/>
      <c r="SLN504" s="176" t="n"/>
      <c r="SLO504" s="176" t="n"/>
      <c r="SLP504" s="176" t="n"/>
      <c r="SLQ504" s="176" t="n"/>
      <c r="SLR504" s="176" t="n"/>
      <c r="SLS504" s="176" t="n"/>
      <c r="SLT504" s="176" t="n"/>
      <c r="SLU504" s="176" t="n"/>
      <c r="SLV504" s="176" t="n"/>
      <c r="SLW504" s="176" t="n"/>
      <c r="SLX504" s="176" t="n"/>
      <c r="SLY504" s="176" t="n"/>
      <c r="SLZ504" s="176" t="n"/>
      <c r="SMA504" s="176" t="n"/>
      <c r="SMB504" s="176" t="n"/>
      <c r="SMC504" s="176" t="n"/>
      <c r="SMD504" s="176" t="n"/>
      <c r="SME504" s="176" t="n"/>
      <c r="SMF504" s="176" t="n"/>
      <c r="SMG504" s="176" t="n"/>
      <c r="SMH504" s="176" t="n"/>
      <c r="SMI504" s="176" t="n"/>
      <c r="SMJ504" s="176" t="n"/>
      <c r="SMK504" s="176" t="n"/>
      <c r="SML504" s="176" t="n"/>
      <c r="SMM504" s="176" t="n"/>
      <c r="SMN504" s="176" t="n"/>
      <c r="SMO504" s="176" t="n"/>
      <c r="SMP504" s="176" t="n"/>
      <c r="SMQ504" s="176" t="n"/>
      <c r="SMR504" s="176" t="n"/>
      <c r="SMS504" s="176" t="n"/>
      <c r="SMT504" s="176" t="n"/>
      <c r="SMU504" s="176" t="n"/>
      <c r="SMV504" s="176" t="n"/>
      <c r="SMW504" s="176" t="n"/>
      <c r="SMX504" s="176" t="n"/>
      <c r="SMY504" s="176" t="n"/>
      <c r="SMZ504" s="176" t="n"/>
      <c r="SNA504" s="176" t="n"/>
      <c r="SNB504" s="176" t="n"/>
      <c r="SNC504" s="176" t="n"/>
      <c r="SND504" s="176" t="n"/>
      <c r="SNE504" s="176" t="n"/>
      <c r="SNF504" s="176" t="n"/>
      <c r="SNG504" s="176" t="n"/>
      <c r="SNH504" s="176" t="n"/>
      <c r="SNI504" s="176" t="n"/>
      <c r="SNJ504" s="176" t="n"/>
      <c r="SNK504" s="176" t="n"/>
      <c r="SNL504" s="176" t="n"/>
      <c r="SNM504" s="176" t="n"/>
      <c r="SNN504" s="176" t="n"/>
      <c r="SNO504" s="176" t="n"/>
      <c r="SNP504" s="176" t="n"/>
      <c r="SNQ504" s="176" t="n"/>
      <c r="SNR504" s="176" t="n"/>
      <c r="SNS504" s="176" t="n"/>
      <c r="SNT504" s="176" t="n"/>
      <c r="SNU504" s="176" t="n"/>
      <c r="SNV504" s="176" t="n"/>
      <c r="SNW504" s="176" t="n"/>
      <c r="SNX504" s="176" t="n"/>
      <c r="SNY504" s="176" t="n"/>
      <c r="SNZ504" s="176" t="n"/>
      <c r="SOA504" s="176" t="n"/>
      <c r="SOB504" s="176" t="n"/>
      <c r="SOC504" s="176" t="n"/>
      <c r="SOD504" s="176" t="n"/>
      <c r="SOE504" s="176" t="n"/>
      <c r="SOF504" s="176" t="n"/>
      <c r="SOG504" s="176" t="n"/>
      <c r="SOH504" s="176" t="n"/>
      <c r="SOI504" s="176" t="n"/>
      <c r="SOJ504" s="176" t="n"/>
      <c r="SOK504" s="176" t="n"/>
      <c r="SOL504" s="176" t="n"/>
      <c r="SOM504" s="176" t="n"/>
      <c r="SON504" s="176" t="n"/>
      <c r="SOO504" s="176" t="n"/>
      <c r="SOP504" s="176" t="n"/>
      <c r="SOQ504" s="176" t="n"/>
      <c r="SOR504" s="176" t="n"/>
      <c r="SOS504" s="176" t="n"/>
      <c r="SOT504" s="176" t="n"/>
      <c r="SOU504" s="176" t="n"/>
      <c r="SOV504" s="176" t="n"/>
      <c r="SOW504" s="176" t="n"/>
      <c r="SOX504" s="176" t="n"/>
      <c r="SOY504" s="176" t="n"/>
      <c r="SOZ504" s="176" t="n"/>
      <c r="SPA504" s="176" t="n"/>
      <c r="SPB504" s="176" t="n"/>
      <c r="SPC504" s="176" t="n"/>
      <c r="SPD504" s="176" t="n"/>
      <c r="SPE504" s="176" t="n"/>
      <c r="SPF504" s="176" t="n"/>
      <c r="SPG504" s="176" t="n"/>
      <c r="SPH504" s="176" t="n"/>
      <c r="SPI504" s="176" t="n"/>
      <c r="SPJ504" s="176" t="n"/>
      <c r="SPK504" s="176" t="n"/>
      <c r="SPL504" s="176" t="n"/>
      <c r="SPM504" s="176" t="n"/>
      <c r="SPN504" s="176" t="n"/>
      <c r="SPO504" s="176" t="n"/>
      <c r="SPP504" s="176" t="n"/>
      <c r="SPQ504" s="176" t="n"/>
      <c r="SPR504" s="176" t="n"/>
      <c r="SPS504" s="176" t="n"/>
      <c r="SPT504" s="176" t="n"/>
      <c r="SPU504" s="176" t="n"/>
      <c r="SPV504" s="176" t="n"/>
      <c r="SPW504" s="176" t="n"/>
      <c r="SPX504" s="176" t="n"/>
      <c r="SPY504" s="176" t="n"/>
      <c r="SPZ504" s="176" t="n"/>
      <c r="SQA504" s="176" t="n"/>
      <c r="SQB504" s="176" t="n"/>
      <c r="SQC504" s="176" t="n"/>
      <c r="SQD504" s="176" t="n"/>
      <c r="SQE504" s="176" t="n"/>
      <c r="SQF504" s="176" t="n"/>
      <c r="SQG504" s="176" t="n"/>
      <c r="SQH504" s="176" t="n"/>
      <c r="SQI504" s="176" t="n"/>
      <c r="SQJ504" s="176" t="n"/>
      <c r="SQK504" s="176" t="n"/>
      <c r="SQL504" s="176" t="n"/>
      <c r="SQM504" s="176" t="n"/>
      <c r="SQN504" s="176" t="n"/>
      <c r="SQO504" s="176" t="n"/>
      <c r="SQP504" s="176" t="n"/>
      <c r="SQQ504" s="176" t="n"/>
      <c r="SQR504" s="176" t="n"/>
      <c r="SQS504" s="176" t="n"/>
      <c r="SQT504" s="176" t="n"/>
      <c r="SQU504" s="176" t="n"/>
      <c r="SQV504" s="176" t="n"/>
      <c r="SQW504" s="176" t="n"/>
      <c r="SQX504" s="176" t="n"/>
      <c r="SQY504" s="176" t="n"/>
      <c r="SQZ504" s="176" t="n"/>
      <c r="SRA504" s="176" t="n"/>
      <c r="SRB504" s="176" t="n"/>
      <c r="SRC504" s="176" t="n"/>
      <c r="SRD504" s="176" t="n"/>
      <c r="SRE504" s="176" t="n"/>
      <c r="SRF504" s="176" t="n"/>
      <c r="SRG504" s="176" t="n"/>
      <c r="SRH504" s="176" t="n"/>
      <c r="SRI504" s="176" t="n"/>
      <c r="SRJ504" s="176" t="n"/>
      <c r="SRK504" s="176" t="n"/>
      <c r="SRL504" s="176" t="n"/>
      <c r="SRM504" s="176" t="n"/>
      <c r="SRN504" s="176" t="n"/>
      <c r="SRO504" s="176" t="n"/>
      <c r="SRP504" s="176" t="n"/>
      <c r="SRQ504" s="176" t="n"/>
      <c r="SRR504" s="176" t="n"/>
      <c r="SRS504" s="176" t="n"/>
      <c r="SRT504" s="176" t="n"/>
      <c r="SRU504" s="176" t="n"/>
      <c r="SRV504" s="176" t="n"/>
      <c r="SRW504" s="176" t="n"/>
      <c r="SRX504" s="176" t="n"/>
      <c r="SRY504" s="176" t="n"/>
      <c r="SRZ504" s="176" t="n"/>
      <c r="SSA504" s="176" t="n"/>
      <c r="SSB504" s="176" t="n"/>
      <c r="SSC504" s="176" t="n"/>
      <c r="SSD504" s="176" t="n"/>
      <c r="SSE504" s="176" t="n"/>
      <c r="SSF504" s="176" t="n"/>
      <c r="SSG504" s="176" t="n"/>
      <c r="SSH504" s="176" t="n"/>
      <c r="SSI504" s="176" t="n"/>
      <c r="SSJ504" s="176" t="n"/>
      <c r="SSK504" s="176" t="n"/>
      <c r="SSL504" s="176" t="n"/>
      <c r="SSM504" s="176" t="n"/>
      <c r="SSN504" s="176" t="n"/>
      <c r="SSO504" s="176" t="n"/>
      <c r="SSP504" s="176" t="n"/>
      <c r="SSQ504" s="176" t="n"/>
      <c r="SSR504" s="176" t="n"/>
      <c r="SSS504" s="176" t="n"/>
      <c r="SST504" s="176" t="n"/>
      <c r="SSU504" s="176" t="n"/>
      <c r="SSV504" s="176" t="n"/>
      <c r="SSW504" s="176" t="n"/>
      <c r="SSX504" s="176" t="n"/>
      <c r="SSY504" s="176" t="n"/>
      <c r="SSZ504" s="176" t="n"/>
      <c r="STA504" s="176" t="n"/>
      <c r="STB504" s="176" t="n"/>
      <c r="STC504" s="176" t="n"/>
      <c r="STD504" s="176" t="n"/>
      <c r="STE504" s="176" t="n"/>
      <c r="STF504" s="176" t="n"/>
      <c r="STG504" s="176" t="n"/>
      <c r="STH504" s="176" t="n"/>
      <c r="STI504" s="176" t="n"/>
      <c r="STJ504" s="176" t="n"/>
      <c r="STK504" s="176" t="n"/>
      <c r="STL504" s="176" t="n"/>
      <c r="STM504" s="176" t="n"/>
      <c r="STN504" s="176" t="n"/>
      <c r="STO504" s="176" t="n"/>
      <c r="STP504" s="176" t="n"/>
      <c r="STQ504" s="176" t="n"/>
      <c r="STR504" s="176" t="n"/>
      <c r="STS504" s="176" t="n"/>
      <c r="STT504" s="176" t="n"/>
      <c r="STU504" s="176" t="n"/>
      <c r="STV504" s="176" t="n"/>
      <c r="STW504" s="176" t="n"/>
      <c r="STX504" s="176" t="n"/>
      <c r="STY504" s="176" t="n"/>
      <c r="STZ504" s="176" t="n"/>
      <c r="SUA504" s="176" t="n"/>
      <c r="SUB504" s="176" t="n"/>
      <c r="SUC504" s="176" t="n"/>
      <c r="SUD504" s="176" t="n"/>
      <c r="SUE504" s="176" t="n"/>
      <c r="SUF504" s="176" t="n"/>
      <c r="SUG504" s="176" t="n"/>
      <c r="SUH504" s="176" t="n"/>
      <c r="SUI504" s="176" t="n"/>
      <c r="SUJ504" s="176" t="n"/>
      <c r="SUK504" s="176" t="n"/>
      <c r="SUL504" s="176" t="n"/>
      <c r="SUM504" s="176" t="n"/>
      <c r="SUN504" s="176" t="n"/>
      <c r="SUO504" s="176" t="n"/>
      <c r="SUP504" s="176" t="n"/>
      <c r="SUQ504" s="176" t="n"/>
      <c r="SUR504" s="176" t="n"/>
      <c r="SUS504" s="176" t="n"/>
      <c r="SUT504" s="176" t="n"/>
      <c r="SUU504" s="176" t="n"/>
      <c r="SUV504" s="176" t="n"/>
      <c r="SUW504" s="176" t="n"/>
      <c r="SUX504" s="176" t="n"/>
      <c r="SUY504" s="176" t="n"/>
      <c r="SUZ504" s="176" t="n"/>
      <c r="SVA504" s="176" t="n"/>
      <c r="SVB504" s="176" t="n"/>
      <c r="SVC504" s="176" t="n"/>
      <c r="SVD504" s="176" t="n"/>
      <c r="SVE504" s="176" t="n"/>
      <c r="SVF504" s="176" t="n"/>
      <c r="SVG504" s="176" t="n"/>
      <c r="SVH504" s="176" t="n"/>
      <c r="SVI504" s="176" t="n"/>
      <c r="SVJ504" s="176" t="n"/>
      <c r="SVK504" s="176" t="n"/>
      <c r="SVL504" s="176" t="n"/>
      <c r="SVM504" s="176" t="n"/>
      <c r="SVN504" s="176" t="n"/>
      <c r="SVO504" s="176" t="n"/>
      <c r="SVP504" s="176" t="n"/>
      <c r="SVQ504" s="176" t="n"/>
      <c r="SVR504" s="176" t="n"/>
      <c r="SVS504" s="176" t="n"/>
      <c r="SVT504" s="176" t="n"/>
      <c r="SVU504" s="176" t="n"/>
      <c r="SVV504" s="176" t="n"/>
      <c r="SVW504" s="176" t="n"/>
      <c r="SVX504" s="176" t="n"/>
      <c r="SVY504" s="176" t="n"/>
      <c r="SVZ504" s="176" t="n"/>
      <c r="SWA504" s="176" t="n"/>
      <c r="SWB504" s="176" t="n"/>
      <c r="SWC504" s="176" t="n"/>
      <c r="SWD504" s="176" t="n"/>
      <c r="SWE504" s="176" t="n"/>
      <c r="SWF504" s="176" t="n"/>
      <c r="SWG504" s="176" t="n"/>
      <c r="SWH504" s="176" t="n"/>
      <c r="SWI504" s="176" t="n"/>
      <c r="SWJ504" s="176" t="n"/>
      <c r="SWK504" s="176" t="n"/>
      <c r="SWL504" s="176" t="n"/>
      <c r="SWM504" s="176" t="n"/>
      <c r="SWN504" s="176" t="n"/>
      <c r="SWO504" s="176" t="n"/>
      <c r="SWP504" s="176" t="n"/>
      <c r="SWQ504" s="176" t="n"/>
      <c r="SWR504" s="176" t="n"/>
      <c r="SWS504" s="176" t="n"/>
      <c r="SWT504" s="176" t="n"/>
      <c r="SWU504" s="176" t="n"/>
      <c r="SWV504" s="176" t="n"/>
      <c r="SWW504" s="176" t="n"/>
      <c r="SWX504" s="176" t="n"/>
      <c r="SWY504" s="176" t="n"/>
      <c r="SWZ504" s="176" t="n"/>
      <c r="SXA504" s="176" t="n"/>
      <c r="SXB504" s="176" t="n"/>
      <c r="SXC504" s="176" t="n"/>
      <c r="SXD504" s="176" t="n"/>
      <c r="SXE504" s="176" t="n"/>
      <c r="SXF504" s="176" t="n"/>
      <c r="SXG504" s="176" t="n"/>
      <c r="SXH504" s="176" t="n"/>
      <c r="SXI504" s="176" t="n"/>
      <c r="SXJ504" s="176" t="n"/>
      <c r="SXK504" s="176" t="n"/>
      <c r="SXL504" s="176" t="n"/>
      <c r="SXM504" s="176" t="n"/>
      <c r="SXN504" s="176" t="n"/>
      <c r="SXO504" s="176" t="n"/>
      <c r="SXP504" s="176" t="n"/>
      <c r="SXQ504" s="176" t="n"/>
      <c r="SXR504" s="176" t="n"/>
      <c r="SXS504" s="176" t="n"/>
      <c r="SXT504" s="176" t="n"/>
      <c r="SXU504" s="176" t="n"/>
      <c r="SXV504" s="176" t="n"/>
      <c r="SXW504" s="176" t="n"/>
      <c r="SXX504" s="176" t="n"/>
      <c r="SXY504" s="176" t="n"/>
      <c r="SXZ504" s="176" t="n"/>
      <c r="SYA504" s="176" t="n"/>
      <c r="SYB504" s="176" t="n"/>
      <c r="SYC504" s="176" t="n"/>
      <c r="SYD504" s="176" t="n"/>
      <c r="SYE504" s="176" t="n"/>
      <c r="SYF504" s="176" t="n"/>
      <c r="SYG504" s="176" t="n"/>
      <c r="SYH504" s="176" t="n"/>
      <c r="SYI504" s="176" t="n"/>
      <c r="SYJ504" s="176" t="n"/>
      <c r="SYK504" s="176" t="n"/>
      <c r="SYL504" s="176" t="n"/>
      <c r="SYM504" s="176" t="n"/>
      <c r="SYN504" s="176" t="n"/>
      <c r="SYO504" s="176" t="n"/>
      <c r="SYP504" s="176" t="n"/>
      <c r="SYQ504" s="176" t="n"/>
      <c r="SYR504" s="176" t="n"/>
      <c r="SYS504" s="176" t="n"/>
      <c r="SYT504" s="176" t="n"/>
      <c r="SYU504" s="176" t="n"/>
      <c r="SYV504" s="176" t="n"/>
      <c r="SYW504" s="176" t="n"/>
      <c r="SYX504" s="176" t="n"/>
      <c r="SYY504" s="176" t="n"/>
      <c r="SYZ504" s="176" t="n"/>
      <c r="SZA504" s="176" t="n"/>
      <c r="SZB504" s="176" t="n"/>
      <c r="SZC504" s="176" t="n"/>
      <c r="SZD504" s="176" t="n"/>
      <c r="SZE504" s="176" t="n"/>
      <c r="SZF504" s="176" t="n"/>
      <c r="SZG504" s="176" t="n"/>
      <c r="SZH504" s="176" t="n"/>
      <c r="SZI504" s="176" t="n"/>
      <c r="SZJ504" s="176" t="n"/>
      <c r="SZK504" s="176" t="n"/>
      <c r="SZL504" s="176" t="n"/>
      <c r="SZM504" s="176" t="n"/>
      <c r="SZN504" s="176" t="n"/>
      <c r="SZO504" s="176" t="n"/>
      <c r="SZP504" s="176" t="n"/>
      <c r="SZQ504" s="176" t="n"/>
      <c r="SZR504" s="176" t="n"/>
      <c r="SZS504" s="176" t="n"/>
      <c r="SZT504" s="176" t="n"/>
      <c r="SZU504" s="176" t="n"/>
      <c r="SZV504" s="176" t="n"/>
      <c r="SZW504" s="176" t="n"/>
      <c r="SZX504" s="176" t="n"/>
      <c r="SZY504" s="176" t="n"/>
      <c r="SZZ504" s="176" t="n"/>
      <c r="TAA504" s="176" t="n"/>
      <c r="TAB504" s="176" t="n"/>
      <c r="TAC504" s="176" t="n"/>
      <c r="TAD504" s="176" t="n"/>
      <c r="TAE504" s="176" t="n"/>
      <c r="TAF504" s="176" t="n"/>
      <c r="TAG504" s="176" t="n"/>
      <c r="TAH504" s="176" t="n"/>
      <c r="TAI504" s="176" t="n"/>
      <c r="TAJ504" s="176" t="n"/>
      <c r="TAK504" s="176" t="n"/>
      <c r="TAL504" s="176" t="n"/>
      <c r="TAM504" s="176" t="n"/>
      <c r="TAN504" s="176" t="n"/>
      <c r="TAO504" s="176" t="n"/>
      <c r="TAP504" s="176" t="n"/>
      <c r="TAQ504" s="176" t="n"/>
      <c r="TAR504" s="176" t="n"/>
      <c r="TAS504" s="176" t="n"/>
      <c r="TAT504" s="176" t="n"/>
      <c r="TAU504" s="176" t="n"/>
      <c r="TAV504" s="176" t="n"/>
      <c r="TAW504" s="176" t="n"/>
      <c r="TAX504" s="176" t="n"/>
      <c r="TAY504" s="176" t="n"/>
      <c r="TAZ504" s="176" t="n"/>
      <c r="TBA504" s="176" t="n"/>
      <c r="TBB504" s="176" t="n"/>
      <c r="TBC504" s="176" t="n"/>
      <c r="TBD504" s="176" t="n"/>
      <c r="TBE504" s="176" t="n"/>
      <c r="TBF504" s="176" t="n"/>
      <c r="TBG504" s="176" t="n"/>
      <c r="TBH504" s="176" t="n"/>
      <c r="TBI504" s="176" t="n"/>
      <c r="TBJ504" s="176" t="n"/>
      <c r="TBK504" s="176" t="n"/>
      <c r="TBL504" s="176" t="n"/>
      <c r="TBM504" s="176" t="n"/>
      <c r="TBN504" s="176" t="n"/>
      <c r="TBO504" s="176" t="n"/>
      <c r="TBP504" s="176" t="n"/>
      <c r="TBQ504" s="176" t="n"/>
      <c r="TBR504" s="176" t="n"/>
      <c r="TBS504" s="176" t="n"/>
      <c r="TBT504" s="176" t="n"/>
      <c r="TBU504" s="176" t="n"/>
      <c r="TBV504" s="176" t="n"/>
      <c r="TBW504" s="176" t="n"/>
      <c r="TBX504" s="176" t="n"/>
      <c r="TBY504" s="176" t="n"/>
      <c r="TBZ504" s="176" t="n"/>
      <c r="TCA504" s="176" t="n"/>
      <c r="TCB504" s="176" t="n"/>
      <c r="TCC504" s="176" t="n"/>
      <c r="TCD504" s="176" t="n"/>
      <c r="TCE504" s="176" t="n"/>
      <c r="TCF504" s="176" t="n"/>
      <c r="TCG504" s="176" t="n"/>
      <c r="TCH504" s="176" t="n"/>
      <c r="TCI504" s="176" t="n"/>
      <c r="TCJ504" s="176" t="n"/>
      <c r="TCK504" s="176" t="n"/>
      <c r="TCL504" s="176" t="n"/>
      <c r="TCM504" s="176" t="n"/>
      <c r="TCN504" s="176" t="n"/>
      <c r="TCO504" s="176" t="n"/>
      <c r="TCP504" s="176" t="n"/>
      <c r="TCQ504" s="176" t="n"/>
      <c r="TCR504" s="176" t="n"/>
      <c r="TCS504" s="176" t="n"/>
      <c r="TCT504" s="176" t="n"/>
      <c r="TCU504" s="176" t="n"/>
      <c r="TCV504" s="176" t="n"/>
      <c r="TCW504" s="176" t="n"/>
      <c r="TCX504" s="176" t="n"/>
      <c r="TCY504" s="176" t="n"/>
      <c r="TCZ504" s="176" t="n"/>
      <c r="TDA504" s="176" t="n"/>
      <c r="TDB504" s="176" t="n"/>
      <c r="TDC504" s="176" t="n"/>
      <c r="TDD504" s="176" t="n"/>
      <c r="TDE504" s="176" t="n"/>
      <c r="TDF504" s="176" t="n"/>
      <c r="TDG504" s="176" t="n"/>
      <c r="TDH504" s="176" t="n"/>
      <c r="TDI504" s="176" t="n"/>
      <c r="TDJ504" s="176" t="n"/>
      <c r="TDK504" s="176" t="n"/>
      <c r="TDL504" s="176" t="n"/>
      <c r="TDM504" s="176" t="n"/>
      <c r="TDN504" s="176" t="n"/>
      <c r="TDO504" s="176" t="n"/>
      <c r="TDP504" s="176" t="n"/>
      <c r="TDQ504" s="176" t="n"/>
      <c r="TDR504" s="176" t="n"/>
      <c r="TDS504" s="176" t="n"/>
      <c r="TDT504" s="176" t="n"/>
      <c r="TDU504" s="176" t="n"/>
      <c r="TDV504" s="176" t="n"/>
      <c r="TDW504" s="176" t="n"/>
      <c r="TDX504" s="176" t="n"/>
      <c r="TDY504" s="176" t="n"/>
      <c r="TDZ504" s="176" t="n"/>
      <c r="TEA504" s="176" t="n"/>
      <c r="TEB504" s="176" t="n"/>
      <c r="TEC504" s="176" t="n"/>
      <c r="TED504" s="176" t="n"/>
      <c r="TEE504" s="176" t="n"/>
      <c r="TEF504" s="176" t="n"/>
      <c r="TEG504" s="176" t="n"/>
      <c r="TEH504" s="176" t="n"/>
      <c r="TEI504" s="176" t="n"/>
      <c r="TEJ504" s="176" t="n"/>
      <c r="TEK504" s="176" t="n"/>
      <c r="TEL504" s="176" t="n"/>
      <c r="TEM504" s="176" t="n"/>
      <c r="TEN504" s="176" t="n"/>
      <c r="TEO504" s="176" t="n"/>
      <c r="TEP504" s="176" t="n"/>
      <c r="TEQ504" s="176" t="n"/>
      <c r="TER504" s="176" t="n"/>
      <c r="TES504" s="176" t="n"/>
      <c r="TET504" s="176" t="n"/>
      <c r="TEU504" s="176" t="n"/>
      <c r="TEV504" s="176" t="n"/>
      <c r="TEW504" s="176" t="n"/>
      <c r="TEX504" s="176" t="n"/>
      <c r="TEY504" s="176" t="n"/>
      <c r="TEZ504" s="176" t="n"/>
      <c r="TFA504" s="176" t="n"/>
      <c r="TFB504" s="176" t="n"/>
      <c r="TFC504" s="176" t="n"/>
      <c r="TFD504" s="176" t="n"/>
      <c r="TFE504" s="176" t="n"/>
      <c r="TFF504" s="176" t="n"/>
      <c r="TFG504" s="176" t="n"/>
      <c r="TFH504" s="176" t="n"/>
      <c r="TFI504" s="176" t="n"/>
      <c r="TFJ504" s="176" t="n"/>
      <c r="TFK504" s="176" t="n"/>
      <c r="TFL504" s="176" t="n"/>
      <c r="TFM504" s="176" t="n"/>
      <c r="TFN504" s="176" t="n"/>
      <c r="TFO504" s="176" t="n"/>
      <c r="TFP504" s="176" t="n"/>
      <c r="TFQ504" s="176" t="n"/>
      <c r="TFR504" s="176" t="n"/>
      <c r="TFS504" s="176" t="n"/>
      <c r="TFT504" s="176" t="n"/>
      <c r="TFU504" s="176" t="n"/>
      <c r="TFV504" s="176" t="n"/>
      <c r="TFW504" s="176" t="n"/>
      <c r="TFX504" s="176" t="n"/>
      <c r="TFY504" s="176" t="n"/>
      <c r="TFZ504" s="176" t="n"/>
      <c r="TGA504" s="176" t="n"/>
      <c r="TGB504" s="176" t="n"/>
      <c r="TGC504" s="176" t="n"/>
      <c r="TGD504" s="176" t="n"/>
      <c r="TGE504" s="176" t="n"/>
      <c r="TGF504" s="176" t="n"/>
      <c r="TGG504" s="176" t="n"/>
      <c r="TGH504" s="176" t="n"/>
      <c r="TGI504" s="176" t="n"/>
      <c r="TGJ504" s="176" t="n"/>
      <c r="TGK504" s="176" t="n"/>
      <c r="TGL504" s="176" t="n"/>
      <c r="TGM504" s="176" t="n"/>
      <c r="TGN504" s="176" t="n"/>
      <c r="TGO504" s="176" t="n"/>
      <c r="TGP504" s="176" t="n"/>
      <c r="TGQ504" s="176" t="n"/>
      <c r="TGR504" s="176" t="n"/>
      <c r="TGS504" s="176" t="n"/>
      <c r="TGT504" s="176" t="n"/>
      <c r="TGU504" s="176" t="n"/>
      <c r="TGV504" s="176" t="n"/>
      <c r="TGW504" s="176" t="n"/>
      <c r="TGX504" s="176" t="n"/>
      <c r="TGY504" s="176" t="n"/>
      <c r="TGZ504" s="176" t="n"/>
      <c r="THA504" s="176" t="n"/>
      <c r="THB504" s="176" t="n"/>
      <c r="THC504" s="176" t="n"/>
      <c r="THD504" s="176" t="n"/>
      <c r="THE504" s="176" t="n"/>
      <c r="THF504" s="176" t="n"/>
      <c r="THG504" s="176" t="n"/>
      <c r="THH504" s="176" t="n"/>
      <c r="THI504" s="176" t="n"/>
      <c r="THJ504" s="176" t="n"/>
      <c r="THK504" s="176" t="n"/>
      <c r="THL504" s="176" t="n"/>
      <c r="THM504" s="176" t="n"/>
      <c r="THN504" s="176" t="n"/>
      <c r="THO504" s="176" t="n"/>
      <c r="THP504" s="176" t="n"/>
      <c r="THQ504" s="176" t="n"/>
      <c r="THR504" s="176" t="n"/>
      <c r="THS504" s="176" t="n"/>
      <c r="THT504" s="176" t="n"/>
      <c r="THU504" s="176" t="n"/>
      <c r="THV504" s="176" t="n"/>
      <c r="THW504" s="176" t="n"/>
      <c r="THX504" s="176" t="n"/>
      <c r="THY504" s="176" t="n"/>
      <c r="THZ504" s="176" t="n"/>
      <c r="TIA504" s="176" t="n"/>
      <c r="TIB504" s="176" t="n"/>
      <c r="TIC504" s="176" t="n"/>
      <c r="TID504" s="176" t="n"/>
      <c r="TIE504" s="176" t="n"/>
      <c r="TIF504" s="176" t="n"/>
      <c r="TIG504" s="176" t="n"/>
      <c r="TIH504" s="176" t="n"/>
      <c r="TII504" s="176" t="n"/>
      <c r="TIJ504" s="176" t="n"/>
      <c r="TIK504" s="176" t="n"/>
      <c r="TIL504" s="176" t="n"/>
      <c r="TIM504" s="176" t="n"/>
      <c r="TIN504" s="176" t="n"/>
      <c r="TIO504" s="176" t="n"/>
      <c r="TIP504" s="176" t="n"/>
      <c r="TIQ504" s="176" t="n"/>
      <c r="TIR504" s="176" t="n"/>
      <c r="TIS504" s="176" t="n"/>
      <c r="TIT504" s="176" t="n"/>
      <c r="TIU504" s="176" t="n"/>
      <c r="TIV504" s="176" t="n"/>
      <c r="TIW504" s="176" t="n"/>
      <c r="TIX504" s="176" t="n"/>
      <c r="TIY504" s="176" t="n"/>
      <c r="TIZ504" s="176" t="n"/>
      <c r="TJA504" s="176" t="n"/>
      <c r="TJB504" s="176" t="n"/>
      <c r="TJC504" s="176" t="n"/>
      <c r="TJD504" s="176" t="n"/>
      <c r="TJE504" s="176" t="n"/>
      <c r="TJF504" s="176" t="n"/>
      <c r="TJG504" s="176" t="n"/>
      <c r="TJH504" s="176" t="n"/>
      <c r="TJI504" s="176" t="n"/>
      <c r="TJJ504" s="176" t="n"/>
      <c r="TJK504" s="176" t="n"/>
      <c r="TJL504" s="176" t="n"/>
      <c r="TJM504" s="176" t="n"/>
      <c r="TJN504" s="176" t="n"/>
      <c r="TJO504" s="176" t="n"/>
      <c r="TJP504" s="176" t="n"/>
      <c r="TJQ504" s="176" t="n"/>
      <c r="TJR504" s="176" t="n"/>
      <c r="TJS504" s="176" t="n"/>
      <c r="TJT504" s="176" t="n"/>
      <c r="TJU504" s="176" t="n"/>
      <c r="TJV504" s="176" t="n"/>
      <c r="TJW504" s="176" t="n"/>
      <c r="TJX504" s="176" t="n"/>
      <c r="TJY504" s="176" t="n"/>
      <c r="TJZ504" s="176" t="n"/>
      <c r="TKA504" s="176" t="n"/>
      <c r="TKB504" s="176" t="n"/>
      <c r="TKC504" s="176" t="n"/>
      <c r="TKD504" s="176" t="n"/>
      <c r="TKE504" s="176" t="n"/>
      <c r="TKF504" s="176" t="n"/>
      <c r="TKG504" s="176" t="n"/>
      <c r="TKH504" s="176" t="n"/>
      <c r="TKI504" s="176" t="n"/>
      <c r="TKJ504" s="176" t="n"/>
      <c r="TKK504" s="176" t="n"/>
      <c r="TKL504" s="176" t="n"/>
      <c r="TKM504" s="176" t="n"/>
      <c r="TKN504" s="176" t="n"/>
      <c r="TKO504" s="176" t="n"/>
      <c r="TKP504" s="176" t="n"/>
      <c r="TKQ504" s="176" t="n"/>
      <c r="TKR504" s="176" t="n"/>
      <c r="TKS504" s="176" t="n"/>
      <c r="TKT504" s="176" t="n"/>
      <c r="TKU504" s="176" t="n"/>
      <c r="TKV504" s="176" t="n"/>
      <c r="TKW504" s="176" t="n"/>
      <c r="TKX504" s="176" t="n"/>
      <c r="TKY504" s="176" t="n"/>
      <c r="TKZ504" s="176" t="n"/>
      <c r="TLA504" s="176" t="n"/>
      <c r="TLB504" s="176" t="n"/>
      <c r="TLC504" s="176" t="n"/>
      <c r="TLD504" s="176" t="n"/>
      <c r="TLE504" s="176" t="n"/>
      <c r="TLF504" s="176" t="n"/>
      <c r="TLG504" s="176" t="n"/>
      <c r="TLH504" s="176" t="n"/>
      <c r="TLI504" s="176" t="n"/>
      <c r="TLJ504" s="176" t="n"/>
      <c r="TLK504" s="176" t="n"/>
      <c r="TLL504" s="176" t="n"/>
      <c r="TLM504" s="176" t="n"/>
      <c r="TLN504" s="176" t="n"/>
      <c r="TLO504" s="176" t="n"/>
      <c r="TLP504" s="176" t="n"/>
      <c r="TLQ504" s="176" t="n"/>
      <c r="TLR504" s="176" t="n"/>
      <c r="TLS504" s="176" t="n"/>
      <c r="TLT504" s="176" t="n"/>
      <c r="TLU504" s="176" t="n"/>
      <c r="TLV504" s="176" t="n"/>
      <c r="TLW504" s="176" t="n"/>
      <c r="TLX504" s="176" t="n"/>
      <c r="TLY504" s="176" t="n"/>
      <c r="TLZ504" s="176" t="n"/>
      <c r="TMA504" s="176" t="n"/>
      <c r="TMB504" s="176" t="n"/>
      <c r="TMC504" s="176" t="n"/>
      <c r="TMD504" s="176" t="n"/>
      <c r="TME504" s="176" t="n"/>
      <c r="TMF504" s="176" t="n"/>
      <c r="TMG504" s="176" t="n"/>
      <c r="TMH504" s="176" t="n"/>
      <c r="TMI504" s="176" t="n"/>
      <c r="TMJ504" s="176" t="n"/>
      <c r="TMK504" s="176" t="n"/>
      <c r="TML504" s="176" t="n"/>
      <c r="TMM504" s="176" t="n"/>
      <c r="TMN504" s="176" t="n"/>
      <c r="TMO504" s="176" t="n"/>
      <c r="TMP504" s="176" t="n"/>
      <c r="TMQ504" s="176" t="n"/>
      <c r="TMR504" s="176" t="n"/>
      <c r="TMS504" s="176" t="n"/>
      <c r="TMT504" s="176" t="n"/>
      <c r="TMU504" s="176" t="n"/>
      <c r="TMV504" s="176" t="n"/>
      <c r="TMW504" s="176" t="n"/>
      <c r="TMX504" s="176" t="n"/>
      <c r="TMY504" s="176" t="n"/>
      <c r="TMZ504" s="176" t="n"/>
      <c r="TNA504" s="176" t="n"/>
      <c r="TNB504" s="176" t="n"/>
      <c r="TNC504" s="176" t="n"/>
      <c r="TND504" s="176" t="n"/>
      <c r="TNE504" s="176" t="n"/>
      <c r="TNF504" s="176" t="n"/>
      <c r="TNG504" s="176" t="n"/>
      <c r="TNH504" s="176" t="n"/>
      <c r="TNI504" s="176" t="n"/>
      <c r="TNJ504" s="176" t="n"/>
      <c r="TNK504" s="176" t="n"/>
      <c r="TNL504" s="176" t="n"/>
      <c r="TNM504" s="176" t="n"/>
      <c r="TNN504" s="176" t="n"/>
      <c r="TNO504" s="176" t="n"/>
      <c r="TNP504" s="176" t="n"/>
      <c r="TNQ504" s="176" t="n"/>
      <c r="TNR504" s="176" t="n"/>
      <c r="TNS504" s="176" t="n"/>
      <c r="TNT504" s="176" t="n"/>
      <c r="TNU504" s="176" t="n"/>
      <c r="TNV504" s="176" t="n"/>
      <c r="TNW504" s="176" t="n"/>
      <c r="TNX504" s="176" t="n"/>
      <c r="TNY504" s="176" t="n"/>
      <c r="TNZ504" s="176" t="n"/>
      <c r="TOA504" s="176" t="n"/>
      <c r="TOB504" s="176" t="n"/>
      <c r="TOC504" s="176" t="n"/>
      <c r="TOD504" s="176" t="n"/>
      <c r="TOE504" s="176" t="n"/>
      <c r="TOF504" s="176" t="n"/>
      <c r="TOG504" s="176" t="n"/>
      <c r="TOH504" s="176" t="n"/>
      <c r="TOI504" s="176" t="n"/>
      <c r="TOJ504" s="176" t="n"/>
      <c r="TOK504" s="176" t="n"/>
      <c r="TOL504" s="176" t="n"/>
      <c r="TOM504" s="176" t="n"/>
      <c r="TON504" s="176" t="n"/>
      <c r="TOO504" s="176" t="n"/>
      <c r="TOP504" s="176" t="n"/>
      <c r="TOQ504" s="176" t="n"/>
      <c r="TOR504" s="176" t="n"/>
      <c r="TOS504" s="176" t="n"/>
      <c r="TOT504" s="176" t="n"/>
      <c r="TOU504" s="176" t="n"/>
      <c r="TOV504" s="176" t="n"/>
      <c r="TOW504" s="176" t="n"/>
      <c r="TOX504" s="176" t="n"/>
      <c r="TOY504" s="176" t="n"/>
      <c r="TOZ504" s="176" t="n"/>
      <c r="TPA504" s="176" t="n"/>
      <c r="TPB504" s="176" t="n"/>
      <c r="TPC504" s="176" t="n"/>
      <c r="TPD504" s="176" t="n"/>
      <c r="TPE504" s="176" t="n"/>
      <c r="TPF504" s="176" t="n"/>
      <c r="TPG504" s="176" t="n"/>
      <c r="TPH504" s="176" t="n"/>
      <c r="TPI504" s="176" t="n"/>
      <c r="TPJ504" s="176" t="n"/>
      <c r="TPK504" s="176" t="n"/>
      <c r="TPL504" s="176" t="n"/>
      <c r="TPM504" s="176" t="n"/>
      <c r="TPN504" s="176" t="n"/>
      <c r="TPO504" s="176" t="n"/>
      <c r="TPP504" s="176" t="n"/>
      <c r="TPQ504" s="176" t="n"/>
      <c r="TPR504" s="176" t="n"/>
      <c r="TPS504" s="176" t="n"/>
      <c r="TPT504" s="176" t="n"/>
      <c r="TPU504" s="176" t="n"/>
      <c r="TPV504" s="176" t="n"/>
      <c r="TPW504" s="176" t="n"/>
      <c r="TPX504" s="176" t="n"/>
      <c r="TPY504" s="176" t="n"/>
      <c r="TPZ504" s="176" t="n"/>
      <c r="TQA504" s="176" t="n"/>
      <c r="TQB504" s="176" t="n"/>
      <c r="TQC504" s="176" t="n"/>
      <c r="TQD504" s="176" t="n"/>
      <c r="TQE504" s="176" t="n"/>
      <c r="TQF504" s="176" t="n"/>
      <c r="TQG504" s="176" t="n"/>
      <c r="TQH504" s="176" t="n"/>
      <c r="TQI504" s="176" t="n"/>
      <c r="TQJ504" s="176" t="n"/>
      <c r="TQK504" s="176" t="n"/>
      <c r="TQL504" s="176" t="n"/>
      <c r="TQM504" s="176" t="n"/>
      <c r="TQN504" s="176" t="n"/>
      <c r="TQO504" s="176" t="n"/>
      <c r="TQP504" s="176" t="n"/>
      <c r="TQQ504" s="176" t="n"/>
      <c r="TQR504" s="176" t="n"/>
      <c r="TQS504" s="176" t="n"/>
      <c r="TQT504" s="176" t="n"/>
      <c r="TQU504" s="176" t="n"/>
      <c r="TQV504" s="176" t="n"/>
      <c r="TQW504" s="176" t="n"/>
      <c r="TQX504" s="176" t="n"/>
      <c r="TQY504" s="176" t="n"/>
      <c r="TQZ504" s="176" t="n"/>
      <c r="TRA504" s="176" t="n"/>
      <c r="TRB504" s="176" t="n"/>
      <c r="TRC504" s="176" t="n"/>
      <c r="TRD504" s="176" t="n"/>
      <c r="TRE504" s="176" t="n"/>
      <c r="TRF504" s="176" t="n"/>
      <c r="TRG504" s="176" t="n"/>
      <c r="TRH504" s="176" t="n"/>
      <c r="TRI504" s="176" t="n"/>
      <c r="TRJ504" s="176" t="n"/>
      <c r="TRK504" s="176" t="n"/>
      <c r="TRL504" s="176" t="n"/>
      <c r="TRM504" s="176" t="n"/>
      <c r="TRN504" s="176" t="n"/>
      <c r="TRO504" s="176" t="n"/>
      <c r="TRP504" s="176" t="n"/>
      <c r="TRQ504" s="176" t="n"/>
      <c r="TRR504" s="176" t="n"/>
      <c r="TRS504" s="176" t="n"/>
      <c r="TRT504" s="176" t="n"/>
      <c r="TRU504" s="176" t="n"/>
      <c r="TRV504" s="176" t="n"/>
      <c r="TRW504" s="176" t="n"/>
      <c r="TRX504" s="176" t="n"/>
      <c r="TRY504" s="176" t="n"/>
      <c r="TRZ504" s="176" t="n"/>
      <c r="TSA504" s="176" t="n"/>
      <c r="TSB504" s="176" t="n"/>
      <c r="TSC504" s="176" t="n"/>
      <c r="TSD504" s="176" t="n"/>
      <c r="TSE504" s="176" t="n"/>
      <c r="TSF504" s="176" t="n"/>
      <c r="TSG504" s="176" t="n"/>
      <c r="TSH504" s="176" t="n"/>
      <c r="TSI504" s="176" t="n"/>
      <c r="TSJ504" s="176" t="n"/>
      <c r="TSK504" s="176" t="n"/>
      <c r="TSL504" s="176" t="n"/>
      <c r="TSM504" s="176" t="n"/>
      <c r="TSN504" s="176" t="n"/>
      <c r="TSO504" s="176" t="n"/>
      <c r="TSP504" s="176" t="n"/>
      <c r="TSQ504" s="176" t="n"/>
      <c r="TSR504" s="176" t="n"/>
      <c r="TSS504" s="176" t="n"/>
      <c r="TST504" s="176" t="n"/>
      <c r="TSU504" s="176" t="n"/>
      <c r="TSV504" s="176" t="n"/>
      <c r="TSW504" s="176" t="n"/>
      <c r="TSX504" s="176" t="n"/>
      <c r="TSY504" s="176" t="n"/>
      <c r="TSZ504" s="176" t="n"/>
      <c r="TTA504" s="176" t="n"/>
      <c r="TTB504" s="176" t="n"/>
      <c r="TTC504" s="176" t="n"/>
      <c r="TTD504" s="176" t="n"/>
      <c r="TTE504" s="176" t="n"/>
      <c r="TTF504" s="176" t="n"/>
      <c r="TTG504" s="176" t="n"/>
      <c r="TTH504" s="176" t="n"/>
      <c r="TTI504" s="176" t="n"/>
      <c r="TTJ504" s="176" t="n"/>
      <c r="TTK504" s="176" t="n"/>
      <c r="TTL504" s="176" t="n"/>
      <c r="TTM504" s="176" t="n"/>
      <c r="TTN504" s="176" t="n"/>
      <c r="TTO504" s="176" t="n"/>
      <c r="TTP504" s="176" t="n"/>
      <c r="TTQ504" s="176" t="n"/>
      <c r="TTR504" s="176" t="n"/>
      <c r="TTS504" s="176" t="n"/>
      <c r="TTT504" s="176" t="n"/>
      <c r="TTU504" s="176" t="n"/>
      <c r="TTV504" s="176" t="n"/>
      <c r="TTW504" s="176" t="n"/>
      <c r="TTX504" s="176" t="n"/>
      <c r="TTY504" s="176" t="n"/>
      <c r="TTZ504" s="176" t="n"/>
      <c r="TUA504" s="176" t="n"/>
      <c r="TUB504" s="176" t="n"/>
      <c r="TUC504" s="176" t="n"/>
      <c r="TUD504" s="176" t="n"/>
      <c r="TUE504" s="176" t="n"/>
      <c r="TUF504" s="176" t="n"/>
      <c r="TUG504" s="176" t="n"/>
      <c r="TUH504" s="176" t="n"/>
      <c r="TUI504" s="176" t="n"/>
      <c r="TUJ504" s="176" t="n"/>
      <c r="TUK504" s="176" t="n"/>
      <c r="TUL504" s="176" t="n"/>
      <c r="TUM504" s="176" t="n"/>
      <c r="TUN504" s="176" t="n"/>
      <c r="TUO504" s="176" t="n"/>
      <c r="TUP504" s="176" t="n"/>
      <c r="TUQ504" s="176" t="n"/>
      <c r="TUR504" s="176" t="n"/>
      <c r="TUS504" s="176" t="n"/>
      <c r="TUT504" s="176" t="n"/>
      <c r="TUU504" s="176" t="n"/>
      <c r="TUV504" s="176" t="n"/>
      <c r="TUW504" s="176" t="n"/>
      <c r="TUX504" s="176" t="n"/>
      <c r="TUY504" s="176" t="n"/>
      <c r="TUZ504" s="176" t="n"/>
      <c r="TVA504" s="176" t="n"/>
      <c r="TVB504" s="176" t="n"/>
      <c r="TVC504" s="176" t="n"/>
      <c r="TVD504" s="176" t="n"/>
      <c r="TVE504" s="176" t="n"/>
      <c r="TVF504" s="176" t="n"/>
      <c r="TVG504" s="176" t="n"/>
      <c r="TVH504" s="176" t="n"/>
      <c r="TVI504" s="176" t="n"/>
      <c r="TVJ504" s="176" t="n"/>
      <c r="TVK504" s="176" t="n"/>
      <c r="TVL504" s="176" t="n"/>
      <c r="TVM504" s="176" t="n"/>
      <c r="TVN504" s="176" t="n"/>
      <c r="TVO504" s="176" t="n"/>
      <c r="TVP504" s="176" t="n"/>
      <c r="TVQ504" s="176" t="n"/>
      <c r="TVR504" s="176" t="n"/>
      <c r="TVS504" s="176" t="n"/>
      <c r="TVT504" s="176" t="n"/>
      <c r="TVU504" s="176" t="n"/>
      <c r="TVV504" s="176" t="n"/>
      <c r="TVW504" s="176" t="n"/>
      <c r="TVX504" s="176" t="n"/>
      <c r="TVY504" s="176" t="n"/>
      <c r="TVZ504" s="176" t="n"/>
      <c r="TWA504" s="176" t="n"/>
      <c r="TWB504" s="176" t="n"/>
      <c r="TWC504" s="176" t="n"/>
      <c r="TWD504" s="176" t="n"/>
      <c r="TWE504" s="176" t="n"/>
      <c r="TWF504" s="176" t="n"/>
      <c r="TWG504" s="176" t="n"/>
      <c r="TWH504" s="176" t="n"/>
      <c r="TWI504" s="176" t="n"/>
      <c r="TWJ504" s="176" t="n"/>
      <c r="TWK504" s="176" t="n"/>
      <c r="TWL504" s="176" t="n"/>
      <c r="TWM504" s="176" t="n"/>
      <c r="TWN504" s="176" t="n"/>
      <c r="TWO504" s="176" t="n"/>
      <c r="TWP504" s="176" t="n"/>
      <c r="TWQ504" s="176" t="n"/>
      <c r="TWR504" s="176" t="n"/>
      <c r="TWS504" s="176" t="n"/>
      <c r="TWT504" s="176" t="n"/>
      <c r="TWU504" s="176" t="n"/>
      <c r="TWV504" s="176" t="n"/>
      <c r="TWW504" s="176" t="n"/>
      <c r="TWX504" s="176" t="n"/>
      <c r="TWY504" s="176" t="n"/>
      <c r="TWZ504" s="176" t="n"/>
      <c r="TXA504" s="176" t="n"/>
      <c r="TXB504" s="176" t="n"/>
      <c r="TXC504" s="176" t="n"/>
      <c r="TXD504" s="176" t="n"/>
      <c r="TXE504" s="176" t="n"/>
      <c r="TXF504" s="176" t="n"/>
      <c r="TXG504" s="176" t="n"/>
      <c r="TXH504" s="176" t="n"/>
      <c r="TXI504" s="176" t="n"/>
      <c r="TXJ504" s="176" t="n"/>
      <c r="TXK504" s="176" t="n"/>
      <c r="TXL504" s="176" t="n"/>
      <c r="TXM504" s="176" t="n"/>
      <c r="TXN504" s="176" t="n"/>
      <c r="TXO504" s="176" t="n"/>
      <c r="TXP504" s="176" t="n"/>
      <c r="TXQ504" s="176" t="n"/>
      <c r="TXR504" s="176" t="n"/>
      <c r="TXS504" s="176" t="n"/>
      <c r="TXT504" s="176" t="n"/>
      <c r="TXU504" s="176" t="n"/>
      <c r="TXV504" s="176" t="n"/>
      <c r="TXW504" s="176" t="n"/>
      <c r="TXX504" s="176" t="n"/>
      <c r="TXY504" s="176" t="n"/>
      <c r="TXZ504" s="176" t="n"/>
      <c r="TYA504" s="176" t="n"/>
      <c r="TYB504" s="176" t="n"/>
      <c r="TYC504" s="176" t="n"/>
      <c r="TYD504" s="176" t="n"/>
      <c r="TYE504" s="176" t="n"/>
      <c r="TYF504" s="176" t="n"/>
      <c r="TYG504" s="176" t="n"/>
      <c r="TYH504" s="176" t="n"/>
      <c r="TYI504" s="176" t="n"/>
      <c r="TYJ504" s="176" t="n"/>
      <c r="TYK504" s="176" t="n"/>
      <c r="TYL504" s="176" t="n"/>
      <c r="TYM504" s="176" t="n"/>
      <c r="TYN504" s="176" t="n"/>
      <c r="TYO504" s="176" t="n"/>
      <c r="TYP504" s="176" t="n"/>
      <c r="TYQ504" s="176" t="n"/>
      <c r="TYR504" s="176" t="n"/>
      <c r="TYS504" s="176" t="n"/>
      <c r="TYT504" s="176" t="n"/>
      <c r="TYU504" s="176" t="n"/>
      <c r="TYV504" s="176" t="n"/>
      <c r="TYW504" s="176" t="n"/>
      <c r="TYX504" s="176" t="n"/>
      <c r="TYY504" s="176" t="n"/>
      <c r="TYZ504" s="176" t="n"/>
      <c r="TZA504" s="176" t="n"/>
      <c r="TZB504" s="176" t="n"/>
      <c r="TZC504" s="176" t="n"/>
      <c r="TZD504" s="176" t="n"/>
      <c r="TZE504" s="176" t="n"/>
      <c r="TZF504" s="176" t="n"/>
      <c r="TZG504" s="176" t="n"/>
      <c r="TZH504" s="176" t="n"/>
      <c r="TZI504" s="176" t="n"/>
      <c r="TZJ504" s="176" t="n"/>
      <c r="TZK504" s="176" t="n"/>
      <c r="TZL504" s="176" t="n"/>
      <c r="TZM504" s="176" t="n"/>
      <c r="TZN504" s="176" t="n"/>
      <c r="TZO504" s="176" t="n"/>
      <c r="TZP504" s="176" t="n"/>
      <c r="TZQ504" s="176" t="n"/>
      <c r="TZR504" s="176" t="n"/>
      <c r="TZS504" s="176" t="n"/>
      <c r="TZT504" s="176" t="n"/>
      <c r="TZU504" s="176" t="n"/>
      <c r="TZV504" s="176" t="n"/>
      <c r="TZW504" s="176" t="n"/>
      <c r="TZX504" s="176" t="n"/>
      <c r="TZY504" s="176" t="n"/>
      <c r="TZZ504" s="176" t="n"/>
      <c r="UAA504" s="176" t="n"/>
      <c r="UAB504" s="176" t="n"/>
      <c r="UAC504" s="176" t="n"/>
      <c r="UAD504" s="176" t="n"/>
      <c r="UAE504" s="176" t="n"/>
      <c r="UAF504" s="176" t="n"/>
      <c r="UAG504" s="176" t="n"/>
      <c r="UAH504" s="176" t="n"/>
      <c r="UAI504" s="176" t="n"/>
      <c r="UAJ504" s="176" t="n"/>
      <c r="UAK504" s="176" t="n"/>
      <c r="UAL504" s="176" t="n"/>
      <c r="UAM504" s="176" t="n"/>
      <c r="UAN504" s="176" t="n"/>
      <c r="UAO504" s="176" t="n"/>
      <c r="UAP504" s="176" t="n"/>
      <c r="UAQ504" s="176" t="n"/>
      <c r="UAR504" s="176" t="n"/>
      <c r="UAS504" s="176" t="n"/>
      <c r="UAT504" s="176" t="n"/>
      <c r="UAU504" s="176" t="n"/>
      <c r="UAV504" s="176" t="n"/>
      <c r="UAW504" s="176" t="n"/>
      <c r="UAX504" s="176" t="n"/>
      <c r="UAY504" s="176" t="n"/>
      <c r="UAZ504" s="176" t="n"/>
      <c r="UBA504" s="176" t="n"/>
      <c r="UBB504" s="176" t="n"/>
      <c r="UBC504" s="176" t="n"/>
      <c r="UBD504" s="176" t="n"/>
      <c r="UBE504" s="176" t="n"/>
      <c r="UBF504" s="176" t="n"/>
      <c r="UBG504" s="176" t="n"/>
      <c r="UBH504" s="176" t="n"/>
      <c r="UBI504" s="176" t="n"/>
      <c r="UBJ504" s="176" t="n"/>
      <c r="UBK504" s="176" t="n"/>
      <c r="UBL504" s="176" t="n"/>
      <c r="UBM504" s="176" t="n"/>
      <c r="UBN504" s="176" t="n"/>
      <c r="UBO504" s="176" t="n"/>
      <c r="UBP504" s="176" t="n"/>
      <c r="UBQ504" s="176" t="n"/>
      <c r="UBR504" s="176" t="n"/>
      <c r="UBS504" s="176" t="n"/>
      <c r="UBT504" s="176" t="n"/>
      <c r="UBU504" s="176" t="n"/>
      <c r="UBV504" s="176" t="n"/>
      <c r="UBW504" s="176" t="n"/>
      <c r="UBX504" s="176" t="n"/>
      <c r="UBY504" s="176" t="n"/>
      <c r="UBZ504" s="176" t="n"/>
      <c r="UCA504" s="176" t="n"/>
      <c r="UCB504" s="176" t="n"/>
      <c r="UCC504" s="176" t="n"/>
      <c r="UCD504" s="176" t="n"/>
      <c r="UCE504" s="176" t="n"/>
      <c r="UCF504" s="176" t="n"/>
      <c r="UCG504" s="176" t="n"/>
      <c r="UCH504" s="176" t="n"/>
      <c r="UCI504" s="176" t="n"/>
      <c r="UCJ504" s="176" t="n"/>
      <c r="UCK504" s="176" t="n"/>
      <c r="UCL504" s="176" t="n"/>
      <c r="UCM504" s="176" t="n"/>
      <c r="UCN504" s="176" t="n"/>
      <c r="UCO504" s="176" t="n"/>
      <c r="UCP504" s="176" t="n"/>
      <c r="UCQ504" s="176" t="n"/>
      <c r="UCR504" s="176" t="n"/>
      <c r="UCS504" s="176" t="n"/>
      <c r="UCT504" s="176" t="n"/>
      <c r="UCU504" s="176" t="n"/>
      <c r="UCV504" s="176" t="n"/>
      <c r="UCW504" s="176" t="n"/>
      <c r="UCX504" s="176" t="n"/>
      <c r="UCY504" s="176" t="n"/>
      <c r="UCZ504" s="176" t="n"/>
      <c r="UDA504" s="176" t="n"/>
      <c r="UDB504" s="176" t="n"/>
      <c r="UDC504" s="176" t="n"/>
      <c r="UDD504" s="176" t="n"/>
      <c r="UDE504" s="176" t="n"/>
      <c r="UDF504" s="176" t="n"/>
      <c r="UDG504" s="176" t="n"/>
      <c r="UDH504" s="176" t="n"/>
      <c r="UDI504" s="176" t="n"/>
      <c r="UDJ504" s="176" t="n"/>
      <c r="UDK504" s="176" t="n"/>
      <c r="UDL504" s="176" t="n"/>
      <c r="UDM504" s="176" t="n"/>
      <c r="UDN504" s="176" t="n"/>
      <c r="UDO504" s="176" t="n"/>
      <c r="UDP504" s="176" t="n"/>
      <c r="UDQ504" s="176" t="n"/>
      <c r="UDR504" s="176" t="n"/>
      <c r="UDS504" s="176" t="n"/>
      <c r="UDT504" s="176" t="n"/>
      <c r="UDU504" s="176" t="n"/>
      <c r="UDV504" s="176" t="n"/>
      <c r="UDW504" s="176" t="n"/>
      <c r="UDX504" s="176" t="n"/>
      <c r="UDY504" s="176" t="n"/>
      <c r="UDZ504" s="176" t="n"/>
      <c r="UEA504" s="176" t="n"/>
      <c r="UEB504" s="176" t="n"/>
      <c r="UEC504" s="176" t="n"/>
      <c r="UED504" s="176" t="n"/>
      <c r="UEE504" s="176" t="n"/>
      <c r="UEF504" s="176" t="n"/>
      <c r="UEG504" s="176" t="n"/>
      <c r="UEH504" s="176" t="n"/>
      <c r="UEI504" s="176" t="n"/>
      <c r="UEJ504" s="176" t="n"/>
      <c r="UEK504" s="176" t="n"/>
      <c r="UEL504" s="176" t="n"/>
      <c r="UEM504" s="176" t="n"/>
      <c r="UEN504" s="176" t="n"/>
      <c r="UEO504" s="176" t="n"/>
      <c r="UEP504" s="176" t="n"/>
      <c r="UEQ504" s="176" t="n"/>
      <c r="UER504" s="176" t="n"/>
      <c r="UES504" s="176" t="n"/>
      <c r="UET504" s="176" t="n"/>
      <c r="UEU504" s="176" t="n"/>
      <c r="UEV504" s="176" t="n"/>
      <c r="UEW504" s="176" t="n"/>
      <c r="UEX504" s="176" t="n"/>
      <c r="UEY504" s="176" t="n"/>
      <c r="UEZ504" s="176" t="n"/>
      <c r="UFA504" s="176" t="n"/>
      <c r="UFB504" s="176" t="n"/>
      <c r="UFC504" s="176" t="n"/>
      <c r="UFD504" s="176" t="n"/>
      <c r="UFE504" s="176" t="n"/>
      <c r="UFF504" s="176" t="n"/>
      <c r="UFG504" s="176" t="n"/>
      <c r="UFH504" s="176" t="n"/>
      <c r="UFI504" s="176" t="n"/>
      <c r="UFJ504" s="176" t="n"/>
      <c r="UFK504" s="176" t="n"/>
      <c r="UFL504" s="176" t="n"/>
      <c r="UFM504" s="176" t="n"/>
      <c r="UFN504" s="176" t="n"/>
      <c r="UFO504" s="176" t="n"/>
      <c r="UFP504" s="176" t="n"/>
      <c r="UFQ504" s="176" t="n"/>
      <c r="UFR504" s="176" t="n"/>
      <c r="UFS504" s="176" t="n"/>
      <c r="UFT504" s="176" t="n"/>
      <c r="UFU504" s="176" t="n"/>
      <c r="UFV504" s="176" t="n"/>
      <c r="UFW504" s="176" t="n"/>
      <c r="UFX504" s="176" t="n"/>
      <c r="UFY504" s="176" t="n"/>
      <c r="UFZ504" s="176" t="n"/>
      <c r="UGA504" s="176" t="n"/>
      <c r="UGB504" s="176" t="n"/>
      <c r="UGC504" s="176" t="n"/>
      <c r="UGD504" s="176" t="n"/>
      <c r="UGE504" s="176" t="n"/>
      <c r="UGF504" s="176" t="n"/>
      <c r="UGG504" s="176" t="n"/>
      <c r="UGH504" s="176" t="n"/>
      <c r="UGI504" s="176" t="n"/>
      <c r="UGJ504" s="176" t="n"/>
      <c r="UGK504" s="176" t="n"/>
      <c r="UGL504" s="176" t="n"/>
      <c r="UGM504" s="176" t="n"/>
      <c r="UGN504" s="176" t="n"/>
      <c r="UGO504" s="176" t="n"/>
      <c r="UGP504" s="176" t="n"/>
      <c r="UGQ504" s="176" t="n"/>
      <c r="UGR504" s="176" t="n"/>
      <c r="UGS504" s="176" t="n"/>
      <c r="UGT504" s="176" t="n"/>
      <c r="UGU504" s="176" t="n"/>
      <c r="UGV504" s="176" t="n"/>
      <c r="UGW504" s="176" t="n"/>
      <c r="UGX504" s="176" t="n"/>
      <c r="UGY504" s="176" t="n"/>
      <c r="UGZ504" s="176" t="n"/>
      <c r="UHA504" s="176" t="n"/>
      <c r="UHB504" s="176" t="n"/>
      <c r="UHC504" s="176" t="n"/>
      <c r="UHD504" s="176" t="n"/>
      <c r="UHE504" s="176" t="n"/>
      <c r="UHF504" s="176" t="n"/>
      <c r="UHG504" s="176" t="n"/>
      <c r="UHH504" s="176" t="n"/>
      <c r="UHI504" s="176" t="n"/>
      <c r="UHJ504" s="176" t="n"/>
      <c r="UHK504" s="176" t="n"/>
      <c r="UHL504" s="176" t="n"/>
      <c r="UHM504" s="176" t="n"/>
      <c r="UHN504" s="176" t="n"/>
      <c r="UHO504" s="176" t="n"/>
      <c r="UHP504" s="176" t="n"/>
      <c r="UHQ504" s="176" t="n"/>
      <c r="UHR504" s="176" t="n"/>
      <c r="UHS504" s="176" t="n"/>
      <c r="UHT504" s="176" t="n"/>
      <c r="UHU504" s="176" t="n"/>
      <c r="UHV504" s="176" t="n"/>
      <c r="UHW504" s="176" t="n"/>
      <c r="UHX504" s="176" t="n"/>
      <c r="UHY504" s="176" t="n"/>
      <c r="UHZ504" s="176" t="n"/>
      <c r="UIA504" s="176" t="n"/>
      <c r="UIB504" s="176" t="n"/>
      <c r="UIC504" s="176" t="n"/>
      <c r="UID504" s="176" t="n"/>
      <c r="UIE504" s="176" t="n"/>
      <c r="UIF504" s="176" t="n"/>
      <c r="UIG504" s="176" t="n"/>
      <c r="UIH504" s="176" t="n"/>
      <c r="UII504" s="176" t="n"/>
      <c r="UIJ504" s="176" t="n"/>
      <c r="UIK504" s="176" t="n"/>
      <c r="UIL504" s="176" t="n"/>
      <c r="UIM504" s="176" t="n"/>
      <c r="UIN504" s="176" t="n"/>
      <c r="UIO504" s="176" t="n"/>
      <c r="UIP504" s="176" t="n"/>
      <c r="UIQ504" s="176" t="n"/>
      <c r="UIR504" s="176" t="n"/>
      <c r="UIS504" s="176" t="n"/>
      <c r="UIT504" s="176" t="n"/>
      <c r="UIU504" s="176" t="n"/>
      <c r="UIV504" s="176" t="n"/>
      <c r="UIW504" s="176" t="n"/>
      <c r="UIX504" s="176" t="n"/>
      <c r="UIY504" s="176" t="n"/>
      <c r="UIZ504" s="176" t="n"/>
      <c r="UJA504" s="176" t="n"/>
      <c r="UJB504" s="176" t="n"/>
      <c r="UJC504" s="176" t="n"/>
      <c r="UJD504" s="176" t="n"/>
      <c r="UJE504" s="176" t="n"/>
      <c r="UJF504" s="176" t="n"/>
      <c r="UJG504" s="176" t="n"/>
      <c r="UJH504" s="176" t="n"/>
      <c r="UJI504" s="176" t="n"/>
      <c r="UJJ504" s="176" t="n"/>
      <c r="UJK504" s="176" t="n"/>
      <c r="UJL504" s="176" t="n"/>
      <c r="UJM504" s="176" t="n"/>
      <c r="UJN504" s="176" t="n"/>
      <c r="UJO504" s="176" t="n"/>
      <c r="UJP504" s="176" t="n"/>
      <c r="UJQ504" s="176" t="n"/>
      <c r="UJR504" s="176" t="n"/>
      <c r="UJS504" s="176" t="n"/>
      <c r="UJT504" s="176" t="n"/>
      <c r="UJU504" s="176" t="n"/>
      <c r="UJV504" s="176" t="n"/>
      <c r="UJW504" s="176" t="n"/>
      <c r="UJX504" s="176" t="n"/>
      <c r="UJY504" s="176" t="n"/>
      <c r="UJZ504" s="176" t="n"/>
      <c r="UKA504" s="176" t="n"/>
      <c r="UKB504" s="176" t="n"/>
      <c r="UKC504" s="176" t="n"/>
      <c r="UKD504" s="176" t="n"/>
      <c r="UKE504" s="176" t="n"/>
      <c r="UKF504" s="176" t="n"/>
      <c r="UKG504" s="176" t="n"/>
      <c r="UKH504" s="176" t="n"/>
      <c r="UKI504" s="176" t="n"/>
      <c r="UKJ504" s="176" t="n"/>
      <c r="UKK504" s="176" t="n"/>
      <c r="UKL504" s="176" t="n"/>
      <c r="UKM504" s="176" t="n"/>
      <c r="UKN504" s="176" t="n"/>
      <c r="UKO504" s="176" t="n"/>
      <c r="UKP504" s="176" t="n"/>
      <c r="UKQ504" s="176" t="n"/>
      <c r="UKR504" s="176" t="n"/>
      <c r="UKS504" s="176" t="n"/>
      <c r="UKT504" s="176" t="n"/>
      <c r="UKU504" s="176" t="n"/>
      <c r="UKV504" s="176" t="n"/>
      <c r="UKW504" s="176" t="n"/>
      <c r="UKX504" s="176" t="n"/>
      <c r="UKY504" s="176" t="n"/>
      <c r="UKZ504" s="176" t="n"/>
      <c r="ULA504" s="176" t="n"/>
      <c r="ULB504" s="176" t="n"/>
      <c r="ULC504" s="176" t="n"/>
      <c r="ULD504" s="176" t="n"/>
      <c r="ULE504" s="176" t="n"/>
      <c r="ULF504" s="176" t="n"/>
      <c r="ULG504" s="176" t="n"/>
      <c r="ULH504" s="176" t="n"/>
      <c r="ULI504" s="176" t="n"/>
      <c r="ULJ504" s="176" t="n"/>
      <c r="ULK504" s="176" t="n"/>
      <c r="ULL504" s="176" t="n"/>
      <c r="ULM504" s="176" t="n"/>
      <c r="ULN504" s="176" t="n"/>
      <c r="ULO504" s="176" t="n"/>
      <c r="ULP504" s="176" t="n"/>
      <c r="ULQ504" s="176" t="n"/>
      <c r="ULR504" s="176" t="n"/>
      <c r="ULS504" s="176" t="n"/>
      <c r="ULT504" s="176" t="n"/>
      <c r="ULU504" s="176" t="n"/>
      <c r="ULV504" s="176" t="n"/>
      <c r="ULW504" s="176" t="n"/>
      <c r="ULX504" s="176" t="n"/>
      <c r="ULY504" s="176" t="n"/>
      <c r="ULZ504" s="176" t="n"/>
      <c r="UMA504" s="176" t="n"/>
      <c r="UMB504" s="176" t="n"/>
      <c r="UMC504" s="176" t="n"/>
      <c r="UMD504" s="176" t="n"/>
      <c r="UME504" s="176" t="n"/>
      <c r="UMF504" s="176" t="n"/>
      <c r="UMG504" s="176" t="n"/>
      <c r="UMH504" s="176" t="n"/>
      <c r="UMI504" s="176" t="n"/>
      <c r="UMJ504" s="176" t="n"/>
      <c r="UMK504" s="176" t="n"/>
      <c r="UML504" s="176" t="n"/>
      <c r="UMM504" s="176" t="n"/>
      <c r="UMN504" s="176" t="n"/>
      <c r="UMO504" s="176" t="n"/>
      <c r="UMP504" s="176" t="n"/>
      <c r="UMQ504" s="176" t="n"/>
      <c r="UMR504" s="176" t="n"/>
      <c r="UMS504" s="176" t="n"/>
      <c r="UMT504" s="176" t="n"/>
      <c r="UMU504" s="176" t="n"/>
      <c r="UMV504" s="176" t="n"/>
      <c r="UMW504" s="176" t="n"/>
      <c r="UMX504" s="176" t="n"/>
      <c r="UMY504" s="176" t="n"/>
      <c r="UMZ504" s="176" t="n"/>
      <c r="UNA504" s="176" t="n"/>
      <c r="UNB504" s="176" t="n"/>
      <c r="UNC504" s="176" t="n"/>
      <c r="UND504" s="176" t="n"/>
      <c r="UNE504" s="176" t="n"/>
      <c r="UNF504" s="176" t="n"/>
      <c r="UNG504" s="176" t="n"/>
      <c r="UNH504" s="176" t="n"/>
      <c r="UNI504" s="176" t="n"/>
      <c r="UNJ504" s="176" t="n"/>
      <c r="UNK504" s="176" t="n"/>
      <c r="UNL504" s="176" t="n"/>
      <c r="UNM504" s="176" t="n"/>
      <c r="UNN504" s="176" t="n"/>
      <c r="UNO504" s="176" t="n"/>
      <c r="UNP504" s="176" t="n"/>
      <c r="UNQ504" s="176" t="n"/>
      <c r="UNR504" s="176" t="n"/>
      <c r="UNS504" s="176" t="n"/>
      <c r="UNT504" s="176" t="n"/>
      <c r="UNU504" s="176" t="n"/>
      <c r="UNV504" s="176" t="n"/>
      <c r="UNW504" s="176" t="n"/>
      <c r="UNX504" s="176" t="n"/>
      <c r="UNY504" s="176" t="n"/>
      <c r="UNZ504" s="176" t="n"/>
      <c r="UOA504" s="176" t="n"/>
      <c r="UOB504" s="176" t="n"/>
      <c r="UOC504" s="176" t="n"/>
      <c r="UOD504" s="176" t="n"/>
      <c r="UOE504" s="176" t="n"/>
      <c r="UOF504" s="176" t="n"/>
      <c r="UOG504" s="176" t="n"/>
      <c r="UOH504" s="176" t="n"/>
      <c r="UOI504" s="176" t="n"/>
      <c r="UOJ504" s="176" t="n"/>
      <c r="UOK504" s="176" t="n"/>
      <c r="UOL504" s="176" t="n"/>
      <c r="UOM504" s="176" t="n"/>
      <c r="UON504" s="176" t="n"/>
      <c r="UOO504" s="176" t="n"/>
      <c r="UOP504" s="176" t="n"/>
      <c r="UOQ504" s="176" t="n"/>
      <c r="UOR504" s="176" t="n"/>
      <c r="UOS504" s="176" t="n"/>
      <c r="UOT504" s="176" t="n"/>
      <c r="UOU504" s="176" t="n"/>
      <c r="UOV504" s="176" t="n"/>
      <c r="UOW504" s="176" t="n"/>
      <c r="UOX504" s="176" t="n"/>
      <c r="UOY504" s="176" t="n"/>
      <c r="UOZ504" s="176" t="n"/>
      <c r="UPA504" s="176" t="n"/>
      <c r="UPB504" s="176" t="n"/>
      <c r="UPC504" s="176" t="n"/>
      <c r="UPD504" s="176" t="n"/>
      <c r="UPE504" s="176" t="n"/>
      <c r="UPF504" s="176" t="n"/>
      <c r="UPG504" s="176" t="n"/>
      <c r="UPH504" s="176" t="n"/>
      <c r="UPI504" s="176" t="n"/>
      <c r="UPJ504" s="176" t="n"/>
      <c r="UPK504" s="176" t="n"/>
      <c r="UPL504" s="176" t="n"/>
      <c r="UPM504" s="176" t="n"/>
      <c r="UPN504" s="176" t="n"/>
      <c r="UPO504" s="176" t="n"/>
      <c r="UPP504" s="176" t="n"/>
      <c r="UPQ504" s="176" t="n"/>
      <c r="UPR504" s="176" t="n"/>
      <c r="UPS504" s="176" t="n"/>
      <c r="UPT504" s="176" t="n"/>
      <c r="UPU504" s="176" t="n"/>
      <c r="UPV504" s="176" t="n"/>
      <c r="UPW504" s="176" t="n"/>
      <c r="UPX504" s="176" t="n"/>
      <c r="UPY504" s="176" t="n"/>
      <c r="UPZ504" s="176" t="n"/>
      <c r="UQA504" s="176" t="n"/>
      <c r="UQB504" s="176" t="n"/>
      <c r="UQC504" s="176" t="n"/>
      <c r="UQD504" s="176" t="n"/>
      <c r="UQE504" s="176" t="n"/>
      <c r="UQF504" s="176" t="n"/>
      <c r="UQG504" s="176" t="n"/>
      <c r="UQH504" s="176" t="n"/>
      <c r="UQI504" s="176" t="n"/>
      <c r="UQJ504" s="176" t="n"/>
      <c r="UQK504" s="176" t="n"/>
      <c r="UQL504" s="176" t="n"/>
      <c r="UQM504" s="176" t="n"/>
      <c r="UQN504" s="176" t="n"/>
      <c r="UQO504" s="176" t="n"/>
      <c r="UQP504" s="176" t="n"/>
      <c r="UQQ504" s="176" t="n"/>
      <c r="UQR504" s="176" t="n"/>
      <c r="UQS504" s="176" t="n"/>
      <c r="UQT504" s="176" t="n"/>
      <c r="UQU504" s="176" t="n"/>
      <c r="UQV504" s="176" t="n"/>
      <c r="UQW504" s="176" t="n"/>
      <c r="UQX504" s="176" t="n"/>
      <c r="UQY504" s="176" t="n"/>
      <c r="UQZ504" s="176" t="n"/>
      <c r="URA504" s="176" t="n"/>
      <c r="URB504" s="176" t="n"/>
      <c r="URC504" s="176" t="n"/>
      <c r="URD504" s="176" t="n"/>
      <c r="URE504" s="176" t="n"/>
      <c r="URF504" s="176" t="n"/>
      <c r="URG504" s="176" t="n"/>
      <c r="URH504" s="176" t="n"/>
      <c r="URI504" s="176" t="n"/>
      <c r="URJ504" s="176" t="n"/>
      <c r="URK504" s="176" t="n"/>
      <c r="URL504" s="176" t="n"/>
      <c r="URM504" s="176" t="n"/>
      <c r="URN504" s="176" t="n"/>
      <c r="URO504" s="176" t="n"/>
      <c r="URP504" s="176" t="n"/>
      <c r="URQ504" s="176" t="n"/>
      <c r="URR504" s="176" t="n"/>
      <c r="URS504" s="176" t="n"/>
      <c r="URT504" s="176" t="n"/>
      <c r="URU504" s="176" t="n"/>
      <c r="URV504" s="176" t="n"/>
      <c r="URW504" s="176" t="n"/>
      <c r="URX504" s="176" t="n"/>
      <c r="URY504" s="176" t="n"/>
      <c r="URZ504" s="176" t="n"/>
      <c r="USA504" s="176" t="n"/>
      <c r="USB504" s="176" t="n"/>
      <c r="USC504" s="176" t="n"/>
      <c r="USD504" s="176" t="n"/>
      <c r="USE504" s="176" t="n"/>
      <c r="USF504" s="176" t="n"/>
      <c r="USG504" s="176" t="n"/>
      <c r="USH504" s="176" t="n"/>
      <c r="USI504" s="176" t="n"/>
      <c r="USJ504" s="176" t="n"/>
      <c r="USK504" s="176" t="n"/>
      <c r="USL504" s="176" t="n"/>
      <c r="USM504" s="176" t="n"/>
      <c r="USN504" s="176" t="n"/>
      <c r="USO504" s="176" t="n"/>
      <c r="USP504" s="176" t="n"/>
      <c r="USQ504" s="176" t="n"/>
      <c r="USR504" s="176" t="n"/>
      <c r="USS504" s="176" t="n"/>
      <c r="UST504" s="176" t="n"/>
      <c r="USU504" s="176" t="n"/>
      <c r="USV504" s="176" t="n"/>
      <c r="USW504" s="176" t="n"/>
      <c r="USX504" s="176" t="n"/>
      <c r="USY504" s="176" t="n"/>
      <c r="USZ504" s="176" t="n"/>
      <c r="UTA504" s="176" t="n"/>
      <c r="UTB504" s="176" t="n"/>
      <c r="UTC504" s="176" t="n"/>
      <c r="UTD504" s="176" t="n"/>
      <c r="UTE504" s="176" t="n"/>
      <c r="UTF504" s="176" t="n"/>
      <c r="UTG504" s="176" t="n"/>
      <c r="UTH504" s="176" t="n"/>
      <c r="UTI504" s="176" t="n"/>
      <c r="UTJ504" s="176" t="n"/>
      <c r="UTK504" s="176" t="n"/>
      <c r="UTL504" s="176" t="n"/>
      <c r="UTM504" s="176" t="n"/>
      <c r="UTN504" s="176" t="n"/>
      <c r="UTO504" s="176" t="n"/>
      <c r="UTP504" s="176" t="n"/>
      <c r="UTQ504" s="176" t="n"/>
      <c r="UTR504" s="176" t="n"/>
      <c r="UTS504" s="176" t="n"/>
      <c r="UTT504" s="176" t="n"/>
      <c r="UTU504" s="176" t="n"/>
      <c r="UTV504" s="176" t="n"/>
      <c r="UTW504" s="176" t="n"/>
      <c r="UTX504" s="176" t="n"/>
      <c r="UTY504" s="176" t="n"/>
      <c r="UTZ504" s="176" t="n"/>
      <c r="UUA504" s="176" t="n"/>
      <c r="UUB504" s="176" t="n"/>
      <c r="UUC504" s="176" t="n"/>
      <c r="UUD504" s="176" t="n"/>
      <c r="UUE504" s="176" t="n"/>
      <c r="UUF504" s="176" t="n"/>
      <c r="UUG504" s="176" t="n"/>
      <c r="UUH504" s="176" t="n"/>
      <c r="UUI504" s="176" t="n"/>
      <c r="UUJ504" s="176" t="n"/>
      <c r="UUK504" s="176" t="n"/>
      <c r="UUL504" s="176" t="n"/>
      <c r="UUM504" s="176" t="n"/>
      <c r="UUN504" s="176" t="n"/>
      <c r="UUO504" s="176" t="n"/>
      <c r="UUP504" s="176" t="n"/>
      <c r="UUQ504" s="176" t="n"/>
      <c r="UUR504" s="176" t="n"/>
      <c r="UUS504" s="176" t="n"/>
      <c r="UUT504" s="176" t="n"/>
      <c r="UUU504" s="176" t="n"/>
      <c r="UUV504" s="176" t="n"/>
      <c r="UUW504" s="176" t="n"/>
      <c r="UUX504" s="176" t="n"/>
      <c r="UUY504" s="176" t="n"/>
      <c r="UUZ504" s="176" t="n"/>
      <c r="UVA504" s="176" t="n"/>
      <c r="UVB504" s="176" t="n"/>
      <c r="UVC504" s="176" t="n"/>
      <c r="UVD504" s="176" t="n"/>
      <c r="UVE504" s="176" t="n"/>
      <c r="UVF504" s="176" t="n"/>
      <c r="UVG504" s="176" t="n"/>
      <c r="UVH504" s="176" t="n"/>
      <c r="UVI504" s="176" t="n"/>
      <c r="UVJ504" s="176" t="n"/>
      <c r="UVK504" s="176" t="n"/>
      <c r="UVL504" s="176" t="n"/>
      <c r="UVM504" s="176" t="n"/>
      <c r="UVN504" s="176" t="n"/>
      <c r="UVO504" s="176" t="n"/>
      <c r="UVP504" s="176" t="n"/>
      <c r="UVQ504" s="176" t="n"/>
      <c r="UVR504" s="176" t="n"/>
      <c r="UVS504" s="176" t="n"/>
      <c r="UVT504" s="176" t="n"/>
      <c r="UVU504" s="176" t="n"/>
      <c r="UVV504" s="176" t="n"/>
      <c r="UVW504" s="176" t="n"/>
      <c r="UVX504" s="176" t="n"/>
      <c r="UVY504" s="176" t="n"/>
      <c r="UVZ504" s="176" t="n"/>
      <c r="UWA504" s="176" t="n"/>
      <c r="UWB504" s="176" t="n"/>
      <c r="UWC504" s="176" t="n"/>
      <c r="UWD504" s="176" t="n"/>
      <c r="UWE504" s="176" t="n"/>
      <c r="UWF504" s="176" t="n"/>
      <c r="UWG504" s="176" t="n"/>
      <c r="UWH504" s="176" t="n"/>
      <c r="UWI504" s="176" t="n"/>
      <c r="UWJ504" s="176" t="n"/>
      <c r="UWK504" s="176" t="n"/>
      <c r="UWL504" s="176" t="n"/>
      <c r="UWM504" s="176" t="n"/>
      <c r="UWN504" s="176" t="n"/>
      <c r="UWO504" s="176" t="n"/>
      <c r="UWP504" s="176" t="n"/>
      <c r="UWQ504" s="176" t="n"/>
      <c r="UWR504" s="176" t="n"/>
      <c r="UWS504" s="176" t="n"/>
      <c r="UWT504" s="176" t="n"/>
      <c r="UWU504" s="176" t="n"/>
      <c r="UWV504" s="176" t="n"/>
      <c r="UWW504" s="176" t="n"/>
      <c r="UWX504" s="176" t="n"/>
      <c r="UWY504" s="176" t="n"/>
      <c r="UWZ504" s="176" t="n"/>
      <c r="UXA504" s="176" t="n"/>
      <c r="UXB504" s="176" t="n"/>
      <c r="UXC504" s="176" t="n"/>
      <c r="UXD504" s="176" t="n"/>
      <c r="UXE504" s="176" t="n"/>
      <c r="UXF504" s="176" t="n"/>
      <c r="UXG504" s="176" t="n"/>
      <c r="UXH504" s="176" t="n"/>
      <c r="UXI504" s="176" t="n"/>
      <c r="UXJ504" s="176" t="n"/>
      <c r="UXK504" s="176" t="n"/>
      <c r="UXL504" s="176" t="n"/>
      <c r="UXM504" s="176" t="n"/>
      <c r="UXN504" s="176" t="n"/>
      <c r="UXO504" s="176" t="n"/>
      <c r="UXP504" s="176" t="n"/>
      <c r="UXQ504" s="176" t="n"/>
      <c r="UXR504" s="176" t="n"/>
      <c r="UXS504" s="176" t="n"/>
      <c r="UXT504" s="176" t="n"/>
      <c r="UXU504" s="176" t="n"/>
      <c r="UXV504" s="176" t="n"/>
      <c r="UXW504" s="176" t="n"/>
      <c r="UXX504" s="176" t="n"/>
      <c r="UXY504" s="176" t="n"/>
      <c r="UXZ504" s="176" t="n"/>
      <c r="UYA504" s="176" t="n"/>
      <c r="UYB504" s="176" t="n"/>
      <c r="UYC504" s="176" t="n"/>
      <c r="UYD504" s="176" t="n"/>
      <c r="UYE504" s="176" t="n"/>
      <c r="UYF504" s="176" t="n"/>
      <c r="UYG504" s="176" t="n"/>
      <c r="UYH504" s="176" t="n"/>
      <c r="UYI504" s="176" t="n"/>
      <c r="UYJ504" s="176" t="n"/>
      <c r="UYK504" s="176" t="n"/>
      <c r="UYL504" s="176" t="n"/>
      <c r="UYM504" s="176" t="n"/>
      <c r="UYN504" s="176" t="n"/>
      <c r="UYO504" s="176" t="n"/>
      <c r="UYP504" s="176" t="n"/>
      <c r="UYQ504" s="176" t="n"/>
      <c r="UYR504" s="176" t="n"/>
      <c r="UYS504" s="176" t="n"/>
      <c r="UYT504" s="176" t="n"/>
      <c r="UYU504" s="176" t="n"/>
      <c r="UYV504" s="176" t="n"/>
      <c r="UYW504" s="176" t="n"/>
      <c r="UYX504" s="176" t="n"/>
      <c r="UYY504" s="176" t="n"/>
      <c r="UYZ504" s="176" t="n"/>
      <c r="UZA504" s="176" t="n"/>
      <c r="UZB504" s="176" t="n"/>
      <c r="UZC504" s="176" t="n"/>
      <c r="UZD504" s="176" t="n"/>
      <c r="UZE504" s="176" t="n"/>
      <c r="UZF504" s="176" t="n"/>
      <c r="UZG504" s="176" t="n"/>
      <c r="UZH504" s="176" t="n"/>
      <c r="UZI504" s="176" t="n"/>
      <c r="UZJ504" s="176" t="n"/>
      <c r="UZK504" s="176" t="n"/>
      <c r="UZL504" s="176" t="n"/>
      <c r="UZM504" s="176" t="n"/>
      <c r="UZN504" s="176" t="n"/>
      <c r="UZO504" s="176" t="n"/>
      <c r="UZP504" s="176" t="n"/>
      <c r="UZQ504" s="176" t="n"/>
      <c r="UZR504" s="176" t="n"/>
      <c r="UZS504" s="176" t="n"/>
      <c r="UZT504" s="176" t="n"/>
      <c r="UZU504" s="176" t="n"/>
      <c r="UZV504" s="176" t="n"/>
      <c r="UZW504" s="176" t="n"/>
      <c r="UZX504" s="176" t="n"/>
      <c r="UZY504" s="176" t="n"/>
      <c r="UZZ504" s="176" t="n"/>
      <c r="VAA504" s="176" t="n"/>
      <c r="VAB504" s="176" t="n"/>
      <c r="VAC504" s="176" t="n"/>
      <c r="VAD504" s="176" t="n"/>
      <c r="VAE504" s="176" t="n"/>
      <c r="VAF504" s="176" t="n"/>
      <c r="VAG504" s="176" t="n"/>
      <c r="VAH504" s="176" t="n"/>
      <c r="VAI504" s="176" t="n"/>
      <c r="VAJ504" s="176" t="n"/>
      <c r="VAK504" s="176" t="n"/>
      <c r="VAL504" s="176" t="n"/>
      <c r="VAM504" s="176" t="n"/>
      <c r="VAN504" s="176" t="n"/>
      <c r="VAO504" s="176" t="n"/>
      <c r="VAP504" s="176" t="n"/>
      <c r="VAQ504" s="176" t="n"/>
      <c r="VAR504" s="176" t="n"/>
      <c r="VAS504" s="176" t="n"/>
      <c r="VAT504" s="176" t="n"/>
      <c r="VAU504" s="176" t="n"/>
      <c r="VAV504" s="176" t="n"/>
      <c r="VAW504" s="176" t="n"/>
      <c r="VAX504" s="176" t="n"/>
      <c r="VAY504" s="176" t="n"/>
      <c r="VAZ504" s="176" t="n"/>
      <c r="VBA504" s="176" t="n"/>
      <c r="VBB504" s="176" t="n"/>
      <c r="VBC504" s="176" t="n"/>
      <c r="VBD504" s="176" t="n"/>
      <c r="VBE504" s="176" t="n"/>
      <c r="VBF504" s="176" t="n"/>
      <c r="VBG504" s="176" t="n"/>
      <c r="VBH504" s="176" t="n"/>
      <c r="VBI504" s="176" t="n"/>
      <c r="VBJ504" s="176" t="n"/>
      <c r="VBK504" s="176" t="n"/>
      <c r="VBL504" s="176" t="n"/>
      <c r="VBM504" s="176" t="n"/>
      <c r="VBN504" s="176" t="n"/>
      <c r="VBO504" s="176" t="n"/>
      <c r="VBP504" s="176" t="n"/>
      <c r="VBQ504" s="176" t="n"/>
      <c r="VBR504" s="176" t="n"/>
      <c r="VBS504" s="176" t="n"/>
      <c r="VBT504" s="176" t="n"/>
      <c r="VBU504" s="176" t="n"/>
      <c r="VBV504" s="176" t="n"/>
      <c r="VBW504" s="176" t="n"/>
      <c r="VBX504" s="176" t="n"/>
      <c r="VBY504" s="176" t="n"/>
      <c r="VBZ504" s="176" t="n"/>
      <c r="VCA504" s="176" t="n"/>
      <c r="VCB504" s="176" t="n"/>
      <c r="VCC504" s="176" t="n"/>
      <c r="VCD504" s="176" t="n"/>
      <c r="VCE504" s="176" t="n"/>
      <c r="VCF504" s="176" t="n"/>
      <c r="VCG504" s="176" t="n"/>
      <c r="VCH504" s="176" t="n"/>
      <c r="VCI504" s="176" t="n"/>
      <c r="VCJ504" s="176" t="n"/>
      <c r="VCK504" s="176" t="n"/>
      <c r="VCL504" s="176" t="n"/>
      <c r="VCM504" s="176" t="n"/>
      <c r="VCN504" s="176" t="n"/>
      <c r="VCO504" s="176" t="n"/>
      <c r="VCP504" s="176" t="n"/>
      <c r="VCQ504" s="176" t="n"/>
      <c r="VCR504" s="176" t="n"/>
      <c r="VCS504" s="176" t="n"/>
      <c r="VCT504" s="176" t="n"/>
      <c r="VCU504" s="176" t="n"/>
      <c r="VCV504" s="176" t="n"/>
      <c r="VCW504" s="176" t="n"/>
      <c r="VCX504" s="176" t="n"/>
      <c r="VCY504" s="176" t="n"/>
      <c r="VCZ504" s="176" t="n"/>
      <c r="VDA504" s="176" t="n"/>
      <c r="VDB504" s="176" t="n"/>
      <c r="VDC504" s="176" t="n"/>
      <c r="VDD504" s="176" t="n"/>
      <c r="VDE504" s="176" t="n"/>
      <c r="VDF504" s="176" t="n"/>
      <c r="VDG504" s="176" t="n"/>
      <c r="VDH504" s="176" t="n"/>
      <c r="VDI504" s="176" t="n"/>
      <c r="VDJ504" s="176" t="n"/>
      <c r="VDK504" s="176" t="n"/>
      <c r="VDL504" s="176" t="n"/>
      <c r="VDM504" s="176" t="n"/>
      <c r="VDN504" s="176" t="n"/>
      <c r="VDO504" s="176" t="n"/>
      <c r="VDP504" s="176" t="n"/>
      <c r="VDQ504" s="176" t="n"/>
      <c r="VDR504" s="176" t="n"/>
      <c r="VDS504" s="176" t="n"/>
      <c r="VDT504" s="176" t="n"/>
      <c r="VDU504" s="176" t="n"/>
      <c r="VDV504" s="176" t="n"/>
      <c r="VDW504" s="176" t="n"/>
      <c r="VDX504" s="176" t="n"/>
      <c r="VDY504" s="176" t="n"/>
      <c r="VDZ504" s="176" t="n"/>
      <c r="VEA504" s="176" t="n"/>
      <c r="VEB504" s="176" t="n"/>
      <c r="VEC504" s="176" t="n"/>
      <c r="VED504" s="176" t="n"/>
      <c r="VEE504" s="176" t="n"/>
      <c r="VEF504" s="176" t="n"/>
      <c r="VEG504" s="176" t="n"/>
      <c r="VEH504" s="176" t="n"/>
      <c r="VEI504" s="176" t="n"/>
      <c r="VEJ504" s="176" t="n"/>
      <c r="VEK504" s="176" t="n"/>
      <c r="VEL504" s="176" t="n"/>
      <c r="VEM504" s="176" t="n"/>
      <c r="VEN504" s="176" t="n"/>
      <c r="VEO504" s="176" t="n"/>
      <c r="VEP504" s="176" t="n"/>
      <c r="VEQ504" s="176" t="n"/>
      <c r="VER504" s="176" t="n"/>
      <c r="VES504" s="176" t="n"/>
      <c r="VET504" s="176" t="n"/>
      <c r="VEU504" s="176" t="n"/>
      <c r="VEV504" s="176" t="n"/>
      <c r="VEW504" s="176" t="n"/>
      <c r="VEX504" s="176" t="n"/>
      <c r="VEY504" s="176" t="n"/>
      <c r="VEZ504" s="176" t="n"/>
      <c r="VFA504" s="176" t="n"/>
      <c r="VFB504" s="176" t="n"/>
      <c r="VFC504" s="176" t="n"/>
      <c r="VFD504" s="176" t="n"/>
      <c r="VFE504" s="176" t="n"/>
      <c r="VFF504" s="176" t="n"/>
      <c r="VFG504" s="176" t="n"/>
      <c r="VFH504" s="176" t="n"/>
      <c r="VFI504" s="176" t="n"/>
      <c r="VFJ504" s="176" t="n"/>
      <c r="VFK504" s="176" t="n"/>
      <c r="VFL504" s="176" t="n"/>
      <c r="VFM504" s="176" t="n"/>
      <c r="VFN504" s="176" t="n"/>
      <c r="VFO504" s="176" t="n"/>
      <c r="VFP504" s="176" t="n"/>
      <c r="VFQ504" s="176" t="n"/>
      <c r="VFR504" s="176" t="n"/>
      <c r="VFS504" s="176" t="n"/>
      <c r="VFT504" s="176" t="n"/>
      <c r="VFU504" s="176" t="n"/>
      <c r="VFV504" s="176" t="n"/>
      <c r="VFW504" s="176" t="n"/>
      <c r="VFX504" s="176" t="n"/>
      <c r="VFY504" s="176" t="n"/>
      <c r="VFZ504" s="176" t="n"/>
      <c r="VGA504" s="176" t="n"/>
      <c r="VGB504" s="176" t="n"/>
      <c r="VGC504" s="176" t="n"/>
      <c r="VGD504" s="176" t="n"/>
      <c r="VGE504" s="176" t="n"/>
      <c r="VGF504" s="176" t="n"/>
      <c r="VGG504" s="176" t="n"/>
      <c r="VGH504" s="176" t="n"/>
      <c r="VGI504" s="176" t="n"/>
      <c r="VGJ504" s="176" t="n"/>
      <c r="VGK504" s="176" t="n"/>
      <c r="VGL504" s="176" t="n"/>
      <c r="VGM504" s="176" t="n"/>
      <c r="VGN504" s="176" t="n"/>
      <c r="VGO504" s="176" t="n"/>
      <c r="VGP504" s="176" t="n"/>
      <c r="VGQ504" s="176" t="n"/>
      <c r="VGR504" s="176" t="n"/>
      <c r="VGS504" s="176" t="n"/>
      <c r="VGT504" s="176" t="n"/>
      <c r="VGU504" s="176" t="n"/>
      <c r="VGV504" s="176" t="n"/>
      <c r="VGW504" s="176" t="n"/>
      <c r="VGX504" s="176" t="n"/>
      <c r="VGY504" s="176" t="n"/>
      <c r="VGZ504" s="176" t="n"/>
      <c r="VHA504" s="176" t="n"/>
      <c r="VHB504" s="176" t="n"/>
      <c r="VHC504" s="176" t="n"/>
      <c r="VHD504" s="176" t="n"/>
      <c r="VHE504" s="176" t="n"/>
      <c r="VHF504" s="176" t="n"/>
      <c r="VHG504" s="176" t="n"/>
      <c r="VHH504" s="176" t="n"/>
      <c r="VHI504" s="176" t="n"/>
      <c r="VHJ504" s="176" t="n"/>
      <c r="VHK504" s="176" t="n"/>
      <c r="VHL504" s="176" t="n"/>
      <c r="VHM504" s="176" t="n"/>
      <c r="VHN504" s="176" t="n"/>
      <c r="VHO504" s="176" t="n"/>
      <c r="VHP504" s="176" t="n"/>
      <c r="VHQ504" s="176" t="n"/>
      <c r="VHR504" s="176" t="n"/>
      <c r="VHS504" s="176" t="n"/>
      <c r="VHT504" s="176" t="n"/>
      <c r="VHU504" s="176" t="n"/>
      <c r="VHV504" s="176" t="n"/>
      <c r="VHW504" s="176" t="n"/>
      <c r="VHX504" s="176" t="n"/>
      <c r="VHY504" s="176" t="n"/>
      <c r="VHZ504" s="176" t="n"/>
      <c r="VIA504" s="176" t="n"/>
      <c r="VIB504" s="176" t="n"/>
      <c r="VIC504" s="176" t="n"/>
      <c r="VID504" s="176" t="n"/>
      <c r="VIE504" s="176" t="n"/>
      <c r="VIF504" s="176" t="n"/>
      <c r="VIG504" s="176" t="n"/>
      <c r="VIH504" s="176" t="n"/>
      <c r="VII504" s="176" t="n"/>
      <c r="VIJ504" s="176" t="n"/>
      <c r="VIK504" s="176" t="n"/>
      <c r="VIL504" s="176" t="n"/>
      <c r="VIM504" s="176" t="n"/>
      <c r="VIN504" s="176" t="n"/>
      <c r="VIO504" s="176" t="n"/>
      <c r="VIP504" s="176" t="n"/>
      <c r="VIQ504" s="176" t="n"/>
      <c r="VIR504" s="176" t="n"/>
      <c r="VIS504" s="176" t="n"/>
      <c r="VIT504" s="176" t="n"/>
      <c r="VIU504" s="176" t="n"/>
      <c r="VIV504" s="176" t="n"/>
      <c r="VIW504" s="176" t="n"/>
      <c r="VIX504" s="176" t="n"/>
      <c r="VIY504" s="176" t="n"/>
      <c r="VIZ504" s="176" t="n"/>
      <c r="VJA504" s="176" t="n"/>
      <c r="VJB504" s="176" t="n"/>
      <c r="VJC504" s="176" t="n"/>
      <c r="VJD504" s="176" t="n"/>
      <c r="VJE504" s="176" t="n"/>
      <c r="VJF504" s="176" t="n"/>
      <c r="VJG504" s="176" t="n"/>
      <c r="VJH504" s="176" t="n"/>
      <c r="VJI504" s="176" t="n"/>
      <c r="VJJ504" s="176" t="n"/>
      <c r="VJK504" s="176" t="n"/>
      <c r="VJL504" s="176" t="n"/>
      <c r="VJM504" s="176" t="n"/>
      <c r="VJN504" s="176" t="n"/>
      <c r="VJO504" s="176" t="n"/>
      <c r="VJP504" s="176" t="n"/>
      <c r="VJQ504" s="176" t="n"/>
      <c r="VJR504" s="176" t="n"/>
      <c r="VJS504" s="176" t="n"/>
      <c r="VJT504" s="176" t="n"/>
      <c r="VJU504" s="176" t="n"/>
      <c r="VJV504" s="176" t="n"/>
      <c r="VJW504" s="176" t="n"/>
      <c r="VJX504" s="176" t="n"/>
      <c r="VJY504" s="176" t="n"/>
      <c r="VJZ504" s="176" t="n"/>
      <c r="VKA504" s="176" t="n"/>
      <c r="VKB504" s="176" t="n"/>
      <c r="VKC504" s="176" t="n"/>
      <c r="VKD504" s="176" t="n"/>
      <c r="VKE504" s="176" t="n"/>
      <c r="VKF504" s="176" t="n"/>
      <c r="VKG504" s="176" t="n"/>
      <c r="VKH504" s="176" t="n"/>
      <c r="VKI504" s="176" t="n"/>
      <c r="VKJ504" s="176" t="n"/>
      <c r="VKK504" s="176" t="n"/>
      <c r="VKL504" s="176" t="n"/>
      <c r="VKM504" s="176" t="n"/>
      <c r="VKN504" s="176" t="n"/>
      <c r="VKO504" s="176" t="n"/>
      <c r="VKP504" s="176" t="n"/>
      <c r="VKQ504" s="176" t="n"/>
      <c r="VKR504" s="176" t="n"/>
      <c r="VKS504" s="176" t="n"/>
      <c r="VKT504" s="176" t="n"/>
      <c r="VKU504" s="176" t="n"/>
      <c r="VKV504" s="176" t="n"/>
      <c r="VKW504" s="176" t="n"/>
      <c r="VKX504" s="176" t="n"/>
      <c r="VKY504" s="176" t="n"/>
      <c r="VKZ504" s="176" t="n"/>
      <c r="VLA504" s="176" t="n"/>
      <c r="VLB504" s="176" t="n"/>
      <c r="VLC504" s="176" t="n"/>
      <c r="VLD504" s="176" t="n"/>
      <c r="VLE504" s="176" t="n"/>
      <c r="VLF504" s="176" t="n"/>
      <c r="VLG504" s="176" t="n"/>
      <c r="VLH504" s="176" t="n"/>
      <c r="VLI504" s="176" t="n"/>
      <c r="VLJ504" s="176" t="n"/>
      <c r="VLK504" s="176" t="n"/>
      <c r="VLL504" s="176" t="n"/>
      <c r="VLM504" s="176" t="n"/>
      <c r="VLN504" s="176" t="n"/>
      <c r="VLO504" s="176" t="n"/>
      <c r="VLP504" s="176" t="n"/>
      <c r="VLQ504" s="176" t="n"/>
      <c r="VLR504" s="176" t="n"/>
      <c r="VLS504" s="176" t="n"/>
      <c r="VLT504" s="176" t="n"/>
      <c r="VLU504" s="176" t="n"/>
      <c r="VLV504" s="176" t="n"/>
      <c r="VLW504" s="176" t="n"/>
      <c r="VLX504" s="176" t="n"/>
      <c r="VLY504" s="176" t="n"/>
      <c r="VLZ504" s="176" t="n"/>
      <c r="VMA504" s="176" t="n"/>
      <c r="VMB504" s="176" t="n"/>
      <c r="VMC504" s="176" t="n"/>
      <c r="VMD504" s="176" t="n"/>
      <c r="VME504" s="176" t="n"/>
      <c r="VMF504" s="176" t="n"/>
      <c r="VMG504" s="176" t="n"/>
      <c r="VMH504" s="176" t="n"/>
      <c r="VMI504" s="176" t="n"/>
      <c r="VMJ504" s="176" t="n"/>
      <c r="VMK504" s="176" t="n"/>
      <c r="VML504" s="176" t="n"/>
      <c r="VMM504" s="176" t="n"/>
      <c r="VMN504" s="176" t="n"/>
      <c r="VMO504" s="176" t="n"/>
      <c r="VMP504" s="176" t="n"/>
      <c r="VMQ504" s="176" t="n"/>
      <c r="VMR504" s="176" t="n"/>
      <c r="VMS504" s="176" t="n"/>
      <c r="VMT504" s="176" t="n"/>
      <c r="VMU504" s="176" t="n"/>
      <c r="VMV504" s="176" t="n"/>
      <c r="VMW504" s="176" t="n"/>
      <c r="VMX504" s="176" t="n"/>
      <c r="VMY504" s="176" t="n"/>
      <c r="VMZ504" s="176" t="n"/>
      <c r="VNA504" s="176" t="n"/>
      <c r="VNB504" s="176" t="n"/>
      <c r="VNC504" s="176" t="n"/>
      <c r="VND504" s="176" t="n"/>
      <c r="VNE504" s="176" t="n"/>
      <c r="VNF504" s="176" t="n"/>
      <c r="VNG504" s="176" t="n"/>
      <c r="VNH504" s="176" t="n"/>
      <c r="VNI504" s="176" t="n"/>
      <c r="VNJ504" s="176" t="n"/>
      <c r="VNK504" s="176" t="n"/>
      <c r="VNL504" s="176" t="n"/>
      <c r="VNM504" s="176" t="n"/>
      <c r="VNN504" s="176" t="n"/>
      <c r="VNO504" s="176" t="n"/>
      <c r="VNP504" s="176" t="n"/>
      <c r="VNQ504" s="176" t="n"/>
      <c r="VNR504" s="176" t="n"/>
      <c r="VNS504" s="176" t="n"/>
      <c r="VNT504" s="176" t="n"/>
      <c r="VNU504" s="176" t="n"/>
      <c r="VNV504" s="176" t="n"/>
      <c r="VNW504" s="176" t="n"/>
      <c r="VNX504" s="176" t="n"/>
      <c r="VNY504" s="176" t="n"/>
      <c r="VNZ504" s="176" t="n"/>
      <c r="VOA504" s="176" t="n"/>
      <c r="VOB504" s="176" t="n"/>
      <c r="VOC504" s="176" t="n"/>
      <c r="VOD504" s="176" t="n"/>
      <c r="VOE504" s="176" t="n"/>
      <c r="VOF504" s="176" t="n"/>
      <c r="VOG504" s="176" t="n"/>
      <c r="VOH504" s="176" t="n"/>
      <c r="VOI504" s="176" t="n"/>
      <c r="VOJ504" s="176" t="n"/>
      <c r="VOK504" s="176" t="n"/>
      <c r="VOL504" s="176" t="n"/>
      <c r="VOM504" s="176" t="n"/>
      <c r="VON504" s="176" t="n"/>
      <c r="VOO504" s="176" t="n"/>
      <c r="VOP504" s="176" t="n"/>
      <c r="VOQ504" s="176" t="n"/>
      <c r="VOR504" s="176" t="n"/>
      <c r="VOS504" s="176" t="n"/>
      <c r="VOT504" s="176" t="n"/>
      <c r="VOU504" s="176" t="n"/>
      <c r="VOV504" s="176" t="n"/>
      <c r="VOW504" s="176" t="n"/>
      <c r="VOX504" s="176" t="n"/>
      <c r="VOY504" s="176" t="n"/>
      <c r="VOZ504" s="176" t="n"/>
      <c r="VPA504" s="176" t="n"/>
      <c r="VPB504" s="176" t="n"/>
      <c r="VPC504" s="176" t="n"/>
      <c r="VPD504" s="176" t="n"/>
      <c r="VPE504" s="176" t="n"/>
      <c r="VPF504" s="176" t="n"/>
      <c r="VPG504" s="176" t="n"/>
      <c r="VPH504" s="176" t="n"/>
      <c r="VPI504" s="176" t="n"/>
      <c r="VPJ504" s="176" t="n"/>
      <c r="VPK504" s="176" t="n"/>
      <c r="VPL504" s="176" t="n"/>
      <c r="VPM504" s="176" t="n"/>
      <c r="VPN504" s="176" t="n"/>
      <c r="VPO504" s="176" t="n"/>
      <c r="VPP504" s="176" t="n"/>
      <c r="VPQ504" s="176" t="n"/>
      <c r="VPR504" s="176" t="n"/>
      <c r="VPS504" s="176" t="n"/>
      <c r="VPT504" s="176" t="n"/>
      <c r="VPU504" s="176" t="n"/>
      <c r="VPV504" s="176" t="n"/>
      <c r="VPW504" s="176" t="n"/>
      <c r="VPX504" s="176" t="n"/>
      <c r="VPY504" s="176" t="n"/>
      <c r="VPZ504" s="176" t="n"/>
      <c r="VQA504" s="176" t="n"/>
      <c r="VQB504" s="176" t="n"/>
      <c r="VQC504" s="176" t="n"/>
      <c r="VQD504" s="176" t="n"/>
      <c r="VQE504" s="176" t="n"/>
      <c r="VQF504" s="176" t="n"/>
      <c r="VQG504" s="176" t="n"/>
      <c r="VQH504" s="176" t="n"/>
      <c r="VQI504" s="176" t="n"/>
      <c r="VQJ504" s="176" t="n"/>
      <c r="VQK504" s="176" t="n"/>
      <c r="VQL504" s="176" t="n"/>
      <c r="VQM504" s="176" t="n"/>
      <c r="VQN504" s="176" t="n"/>
      <c r="VQO504" s="176" t="n"/>
      <c r="VQP504" s="176" t="n"/>
      <c r="VQQ504" s="176" t="n"/>
      <c r="VQR504" s="176" t="n"/>
      <c r="VQS504" s="176" t="n"/>
      <c r="VQT504" s="176" t="n"/>
      <c r="VQU504" s="176" t="n"/>
      <c r="VQV504" s="176" t="n"/>
      <c r="VQW504" s="176" t="n"/>
      <c r="VQX504" s="176" t="n"/>
      <c r="VQY504" s="176" t="n"/>
      <c r="VQZ504" s="176" t="n"/>
      <c r="VRA504" s="176" t="n"/>
      <c r="VRB504" s="176" t="n"/>
      <c r="VRC504" s="176" t="n"/>
      <c r="VRD504" s="176" t="n"/>
      <c r="VRE504" s="176" t="n"/>
      <c r="VRF504" s="176" t="n"/>
      <c r="VRG504" s="176" t="n"/>
      <c r="VRH504" s="176" t="n"/>
      <c r="VRI504" s="176" t="n"/>
      <c r="VRJ504" s="176" t="n"/>
      <c r="VRK504" s="176" t="n"/>
      <c r="VRL504" s="176" t="n"/>
      <c r="VRM504" s="176" t="n"/>
      <c r="VRN504" s="176" t="n"/>
      <c r="VRO504" s="176" t="n"/>
      <c r="VRP504" s="176" t="n"/>
      <c r="VRQ504" s="176" t="n"/>
      <c r="VRR504" s="176" t="n"/>
      <c r="VRS504" s="176" t="n"/>
      <c r="VRT504" s="176" t="n"/>
      <c r="VRU504" s="176" t="n"/>
      <c r="VRV504" s="176" t="n"/>
      <c r="VRW504" s="176" t="n"/>
      <c r="VRX504" s="176" t="n"/>
      <c r="VRY504" s="176" t="n"/>
      <c r="VRZ504" s="176" t="n"/>
      <c r="VSA504" s="176" t="n"/>
      <c r="VSB504" s="176" t="n"/>
      <c r="VSC504" s="176" t="n"/>
      <c r="VSD504" s="176" t="n"/>
      <c r="VSE504" s="176" t="n"/>
      <c r="VSF504" s="176" t="n"/>
      <c r="VSG504" s="176" t="n"/>
      <c r="VSH504" s="176" t="n"/>
      <c r="VSI504" s="176" t="n"/>
      <c r="VSJ504" s="176" t="n"/>
      <c r="VSK504" s="176" t="n"/>
      <c r="VSL504" s="176" t="n"/>
      <c r="VSM504" s="176" t="n"/>
      <c r="VSN504" s="176" t="n"/>
      <c r="VSO504" s="176" t="n"/>
      <c r="VSP504" s="176" t="n"/>
      <c r="VSQ504" s="176" t="n"/>
      <c r="VSR504" s="176" t="n"/>
      <c r="VSS504" s="176" t="n"/>
      <c r="VST504" s="176" t="n"/>
      <c r="VSU504" s="176" t="n"/>
      <c r="VSV504" s="176" t="n"/>
      <c r="VSW504" s="176" t="n"/>
      <c r="VSX504" s="176" t="n"/>
      <c r="VSY504" s="176" t="n"/>
      <c r="VSZ504" s="176" t="n"/>
      <c r="VTA504" s="176" t="n"/>
      <c r="VTB504" s="176" t="n"/>
      <c r="VTC504" s="176" t="n"/>
      <c r="VTD504" s="176" t="n"/>
      <c r="VTE504" s="176" t="n"/>
      <c r="VTF504" s="176" t="n"/>
      <c r="VTG504" s="176" t="n"/>
      <c r="VTH504" s="176" t="n"/>
      <c r="VTI504" s="176" t="n"/>
      <c r="VTJ504" s="176" t="n"/>
      <c r="VTK504" s="176" t="n"/>
      <c r="VTL504" s="176" t="n"/>
      <c r="VTM504" s="176" t="n"/>
      <c r="VTN504" s="176" t="n"/>
      <c r="VTO504" s="176" t="n"/>
      <c r="VTP504" s="176" t="n"/>
      <c r="VTQ504" s="176" t="n"/>
      <c r="VTR504" s="176" t="n"/>
      <c r="VTS504" s="176" t="n"/>
      <c r="VTT504" s="176" t="n"/>
      <c r="VTU504" s="176" t="n"/>
      <c r="VTV504" s="176" t="n"/>
      <c r="VTW504" s="176" t="n"/>
      <c r="VTX504" s="176" t="n"/>
      <c r="VTY504" s="176" t="n"/>
      <c r="VTZ504" s="176" t="n"/>
      <c r="VUA504" s="176" t="n"/>
      <c r="VUB504" s="176" t="n"/>
      <c r="VUC504" s="176" t="n"/>
      <c r="VUD504" s="176" t="n"/>
      <c r="VUE504" s="176" t="n"/>
      <c r="VUF504" s="176" t="n"/>
      <c r="VUG504" s="176" t="n"/>
      <c r="VUH504" s="176" t="n"/>
      <c r="VUI504" s="176" t="n"/>
      <c r="VUJ504" s="176" t="n"/>
      <c r="VUK504" s="176" t="n"/>
      <c r="VUL504" s="176" t="n"/>
      <c r="VUM504" s="176" t="n"/>
      <c r="VUN504" s="176" t="n"/>
      <c r="VUO504" s="176" t="n"/>
      <c r="VUP504" s="176" t="n"/>
      <c r="VUQ504" s="176" t="n"/>
      <c r="VUR504" s="176" t="n"/>
      <c r="VUS504" s="176" t="n"/>
      <c r="VUT504" s="176" t="n"/>
      <c r="VUU504" s="176" t="n"/>
      <c r="VUV504" s="176" t="n"/>
      <c r="VUW504" s="176" t="n"/>
      <c r="VUX504" s="176" t="n"/>
      <c r="VUY504" s="176" t="n"/>
      <c r="VUZ504" s="176" t="n"/>
      <c r="VVA504" s="176" t="n"/>
      <c r="VVB504" s="176" t="n"/>
      <c r="VVC504" s="176" t="n"/>
      <c r="VVD504" s="176" t="n"/>
      <c r="VVE504" s="176" t="n"/>
      <c r="VVF504" s="176" t="n"/>
      <c r="VVG504" s="176" t="n"/>
      <c r="VVH504" s="176" t="n"/>
      <c r="VVI504" s="176" t="n"/>
      <c r="VVJ504" s="176" t="n"/>
      <c r="VVK504" s="176" t="n"/>
      <c r="VVL504" s="176" t="n"/>
      <c r="VVM504" s="176" t="n"/>
      <c r="VVN504" s="176" t="n"/>
      <c r="VVO504" s="176" t="n"/>
      <c r="VVP504" s="176" t="n"/>
      <c r="VVQ504" s="176" t="n"/>
      <c r="VVR504" s="176" t="n"/>
      <c r="VVS504" s="176" t="n"/>
      <c r="VVT504" s="176" t="n"/>
      <c r="VVU504" s="176" t="n"/>
      <c r="VVV504" s="176" t="n"/>
      <c r="VVW504" s="176" t="n"/>
      <c r="VVX504" s="176" t="n"/>
      <c r="VVY504" s="176" t="n"/>
      <c r="VVZ504" s="176" t="n"/>
      <c r="VWA504" s="176" t="n"/>
      <c r="VWB504" s="176" t="n"/>
      <c r="VWC504" s="176" t="n"/>
      <c r="VWD504" s="176" t="n"/>
      <c r="VWE504" s="176" t="n"/>
      <c r="VWF504" s="176" t="n"/>
      <c r="VWG504" s="176" t="n"/>
      <c r="VWH504" s="176" t="n"/>
      <c r="VWI504" s="176" t="n"/>
      <c r="VWJ504" s="176" t="n"/>
      <c r="VWK504" s="176" t="n"/>
      <c r="VWL504" s="176" t="n"/>
      <c r="VWM504" s="176" t="n"/>
      <c r="VWN504" s="176" t="n"/>
      <c r="VWO504" s="176" t="n"/>
      <c r="VWP504" s="176" t="n"/>
      <c r="VWQ504" s="176" t="n"/>
      <c r="VWR504" s="176" t="n"/>
      <c r="VWS504" s="176" t="n"/>
      <c r="VWT504" s="176" t="n"/>
      <c r="VWU504" s="176" t="n"/>
      <c r="VWV504" s="176" t="n"/>
      <c r="VWW504" s="176" t="n"/>
      <c r="VWX504" s="176" t="n"/>
      <c r="VWY504" s="176" t="n"/>
      <c r="VWZ504" s="176" t="n"/>
      <c r="VXA504" s="176" t="n"/>
      <c r="VXB504" s="176" t="n"/>
      <c r="VXC504" s="176" t="n"/>
      <c r="VXD504" s="176" t="n"/>
      <c r="VXE504" s="176" t="n"/>
      <c r="VXF504" s="176" t="n"/>
      <c r="VXG504" s="176" t="n"/>
      <c r="VXH504" s="176" t="n"/>
      <c r="VXI504" s="176" t="n"/>
      <c r="VXJ504" s="176" t="n"/>
      <c r="VXK504" s="176" t="n"/>
      <c r="VXL504" s="176" t="n"/>
      <c r="VXM504" s="176" t="n"/>
      <c r="VXN504" s="176" t="n"/>
      <c r="VXO504" s="176" t="n"/>
      <c r="VXP504" s="176" t="n"/>
      <c r="VXQ504" s="176" t="n"/>
      <c r="VXR504" s="176" t="n"/>
      <c r="VXS504" s="176" t="n"/>
      <c r="VXT504" s="176" t="n"/>
      <c r="VXU504" s="176" t="n"/>
      <c r="VXV504" s="176" t="n"/>
      <c r="VXW504" s="176" t="n"/>
      <c r="VXX504" s="176" t="n"/>
      <c r="VXY504" s="176" t="n"/>
      <c r="VXZ504" s="176" t="n"/>
      <c r="VYA504" s="176" t="n"/>
      <c r="VYB504" s="176" t="n"/>
      <c r="VYC504" s="176" t="n"/>
      <c r="VYD504" s="176" t="n"/>
      <c r="VYE504" s="176" t="n"/>
      <c r="VYF504" s="176" t="n"/>
      <c r="VYG504" s="176" t="n"/>
      <c r="VYH504" s="176" t="n"/>
      <c r="VYI504" s="176" t="n"/>
      <c r="VYJ504" s="176" t="n"/>
      <c r="VYK504" s="176" t="n"/>
      <c r="VYL504" s="176" t="n"/>
      <c r="VYM504" s="176" t="n"/>
      <c r="VYN504" s="176" t="n"/>
      <c r="VYO504" s="176" t="n"/>
      <c r="VYP504" s="176" t="n"/>
      <c r="VYQ504" s="176" t="n"/>
      <c r="VYR504" s="176" t="n"/>
      <c r="VYS504" s="176" t="n"/>
      <c r="VYT504" s="176" t="n"/>
      <c r="VYU504" s="176" t="n"/>
      <c r="VYV504" s="176" t="n"/>
      <c r="VYW504" s="176" t="n"/>
      <c r="VYX504" s="176" t="n"/>
      <c r="VYY504" s="176" t="n"/>
      <c r="VYZ504" s="176" t="n"/>
      <c r="VZA504" s="176" t="n"/>
      <c r="VZB504" s="176" t="n"/>
      <c r="VZC504" s="176" t="n"/>
      <c r="VZD504" s="176" t="n"/>
      <c r="VZE504" s="176" t="n"/>
      <c r="VZF504" s="176" t="n"/>
      <c r="VZG504" s="176" t="n"/>
      <c r="VZH504" s="176" t="n"/>
      <c r="VZI504" s="176" t="n"/>
      <c r="VZJ504" s="176" t="n"/>
      <c r="VZK504" s="176" t="n"/>
      <c r="VZL504" s="176" t="n"/>
      <c r="VZM504" s="176" t="n"/>
      <c r="VZN504" s="176" t="n"/>
      <c r="VZO504" s="176" t="n"/>
      <c r="VZP504" s="176" t="n"/>
      <c r="VZQ504" s="176" t="n"/>
      <c r="VZR504" s="176" t="n"/>
      <c r="VZS504" s="176" t="n"/>
      <c r="VZT504" s="176" t="n"/>
      <c r="VZU504" s="176" t="n"/>
      <c r="VZV504" s="176" t="n"/>
      <c r="VZW504" s="176" t="n"/>
      <c r="VZX504" s="176" t="n"/>
      <c r="VZY504" s="176" t="n"/>
      <c r="VZZ504" s="176" t="n"/>
      <c r="WAA504" s="176" t="n"/>
      <c r="WAB504" s="176" t="n"/>
      <c r="WAC504" s="176" t="n"/>
      <c r="WAD504" s="176" t="n"/>
      <c r="WAE504" s="176" t="n"/>
      <c r="WAF504" s="176" t="n"/>
      <c r="WAG504" s="176" t="n"/>
      <c r="WAH504" s="176" t="n"/>
      <c r="WAI504" s="176" t="n"/>
      <c r="WAJ504" s="176" t="n"/>
      <c r="WAK504" s="176" t="n"/>
      <c r="WAL504" s="176" t="n"/>
      <c r="WAM504" s="176" t="n"/>
      <c r="WAN504" s="176" t="n"/>
      <c r="WAO504" s="176" t="n"/>
      <c r="WAP504" s="176" t="n"/>
      <c r="WAQ504" s="176" t="n"/>
      <c r="WAR504" s="176" t="n"/>
      <c r="WAS504" s="176" t="n"/>
      <c r="WAT504" s="176" t="n"/>
      <c r="WAU504" s="176" t="n"/>
      <c r="WAV504" s="176" t="n"/>
      <c r="WAW504" s="176" t="n"/>
      <c r="WAX504" s="176" t="n"/>
      <c r="WAY504" s="176" t="n"/>
      <c r="WAZ504" s="176" t="n"/>
      <c r="WBA504" s="176" t="n"/>
      <c r="WBB504" s="176" t="n"/>
      <c r="WBC504" s="176" t="n"/>
      <c r="WBD504" s="176" t="n"/>
      <c r="WBE504" s="176" t="n"/>
      <c r="WBF504" s="176" t="n"/>
      <c r="WBG504" s="176" t="n"/>
      <c r="WBH504" s="176" t="n"/>
      <c r="WBI504" s="176" t="n"/>
      <c r="WBJ504" s="176" t="n"/>
      <c r="WBK504" s="176" t="n"/>
      <c r="WBL504" s="176" t="n"/>
      <c r="WBM504" s="176" t="n"/>
      <c r="WBN504" s="176" t="n"/>
      <c r="WBO504" s="176" t="n"/>
      <c r="WBP504" s="176" t="n"/>
      <c r="WBQ504" s="176" t="n"/>
      <c r="WBR504" s="176" t="n"/>
      <c r="WBS504" s="176" t="n"/>
      <c r="WBT504" s="176" t="n"/>
      <c r="WBU504" s="176" t="n"/>
      <c r="WBV504" s="176" t="n"/>
      <c r="WBW504" s="176" t="n"/>
      <c r="WBX504" s="176" t="n"/>
      <c r="WBY504" s="176" t="n"/>
      <c r="WBZ504" s="176" t="n"/>
      <c r="WCA504" s="176" t="n"/>
      <c r="WCB504" s="176" t="n"/>
      <c r="WCC504" s="176" t="n"/>
      <c r="WCD504" s="176" t="n"/>
      <c r="WCE504" s="176" t="n"/>
      <c r="WCF504" s="176" t="n"/>
      <c r="WCG504" s="176" t="n"/>
      <c r="WCH504" s="176" t="n"/>
      <c r="WCI504" s="176" t="n"/>
      <c r="WCJ504" s="176" t="n"/>
      <c r="WCK504" s="176" t="n"/>
      <c r="WCL504" s="176" t="n"/>
      <c r="WCM504" s="176" t="n"/>
      <c r="WCN504" s="176" t="n"/>
      <c r="WCO504" s="176" t="n"/>
      <c r="WCP504" s="176" t="n"/>
      <c r="WCQ504" s="176" t="n"/>
      <c r="WCR504" s="176" t="n"/>
      <c r="WCS504" s="176" t="n"/>
      <c r="WCT504" s="176" t="n"/>
      <c r="WCU504" s="176" t="n"/>
      <c r="WCV504" s="176" t="n"/>
      <c r="WCW504" s="176" t="n"/>
      <c r="WCX504" s="176" t="n"/>
      <c r="WCY504" s="176" t="n"/>
      <c r="WCZ504" s="176" t="n"/>
      <c r="WDA504" s="176" t="n"/>
      <c r="WDB504" s="176" t="n"/>
      <c r="WDC504" s="176" t="n"/>
      <c r="WDD504" s="176" t="n"/>
      <c r="WDE504" s="176" t="n"/>
      <c r="WDF504" s="176" t="n"/>
      <c r="WDG504" s="176" t="n"/>
      <c r="WDH504" s="176" t="n"/>
      <c r="WDI504" s="176" t="n"/>
      <c r="WDJ504" s="176" t="n"/>
      <c r="WDK504" s="176" t="n"/>
      <c r="WDL504" s="176" t="n"/>
      <c r="WDM504" s="176" t="n"/>
      <c r="WDN504" s="176" t="n"/>
      <c r="WDO504" s="176" t="n"/>
      <c r="WDP504" s="176" t="n"/>
      <c r="WDQ504" s="176" t="n"/>
      <c r="WDR504" s="176" t="n"/>
      <c r="WDS504" s="176" t="n"/>
      <c r="WDT504" s="176" t="n"/>
      <c r="WDU504" s="176" t="n"/>
      <c r="WDV504" s="176" t="n"/>
      <c r="WDW504" s="176" t="n"/>
      <c r="WDX504" s="176" t="n"/>
      <c r="WDY504" s="176" t="n"/>
      <c r="WDZ504" s="176" t="n"/>
      <c r="WEA504" s="176" t="n"/>
      <c r="WEB504" s="176" t="n"/>
      <c r="WEC504" s="176" t="n"/>
      <c r="WED504" s="176" t="n"/>
      <c r="WEE504" s="176" t="n"/>
      <c r="WEF504" s="176" t="n"/>
      <c r="WEG504" s="176" t="n"/>
      <c r="WEH504" s="176" t="n"/>
      <c r="WEI504" s="176" t="n"/>
      <c r="WEJ504" s="176" t="n"/>
      <c r="WEK504" s="176" t="n"/>
      <c r="WEL504" s="176" t="n"/>
      <c r="WEM504" s="176" t="n"/>
      <c r="WEN504" s="176" t="n"/>
      <c r="WEO504" s="176" t="n"/>
      <c r="WEP504" s="176" t="n"/>
      <c r="WEQ504" s="176" t="n"/>
      <c r="WER504" s="176" t="n"/>
      <c r="WES504" s="176" t="n"/>
      <c r="WET504" s="176" t="n"/>
      <c r="WEU504" s="176" t="n"/>
      <c r="WEV504" s="176" t="n"/>
      <c r="WEW504" s="176" t="n"/>
      <c r="WEX504" s="176" t="n"/>
      <c r="WEY504" s="176" t="n"/>
      <c r="WEZ504" s="176" t="n"/>
      <c r="WFA504" s="176" t="n"/>
      <c r="WFB504" s="176" t="n"/>
      <c r="WFC504" s="176" t="n"/>
      <c r="WFD504" s="176" t="n"/>
      <c r="WFE504" s="176" t="n"/>
      <c r="WFF504" s="176" t="n"/>
      <c r="WFG504" s="176" t="n"/>
      <c r="WFH504" s="176" t="n"/>
      <c r="WFI504" s="176" t="n"/>
      <c r="WFJ504" s="176" t="n"/>
      <c r="WFK504" s="176" t="n"/>
      <c r="WFL504" s="176" t="n"/>
      <c r="WFM504" s="176" t="n"/>
      <c r="WFN504" s="176" t="n"/>
      <c r="WFO504" s="176" t="n"/>
      <c r="WFP504" s="176" t="n"/>
      <c r="WFQ504" s="176" t="n"/>
      <c r="WFR504" s="176" t="n"/>
      <c r="WFS504" s="176" t="n"/>
      <c r="WFT504" s="176" t="n"/>
      <c r="WFU504" s="176" t="n"/>
      <c r="WFV504" s="176" t="n"/>
      <c r="WFW504" s="176" t="n"/>
      <c r="WFX504" s="176" t="n"/>
      <c r="WFY504" s="176" t="n"/>
      <c r="WFZ504" s="176" t="n"/>
      <c r="WGA504" s="176" t="n"/>
      <c r="WGB504" s="176" t="n"/>
      <c r="WGC504" s="176" t="n"/>
      <c r="WGD504" s="176" t="n"/>
      <c r="WGE504" s="176" t="n"/>
      <c r="WGF504" s="176" t="n"/>
      <c r="WGG504" s="176" t="n"/>
      <c r="WGH504" s="176" t="n"/>
      <c r="WGI504" s="176" t="n"/>
      <c r="WGJ504" s="176" t="n"/>
      <c r="WGK504" s="176" t="n"/>
      <c r="WGL504" s="176" t="n"/>
      <c r="WGM504" s="176" t="n"/>
      <c r="WGN504" s="176" t="n"/>
      <c r="WGO504" s="176" t="n"/>
      <c r="WGP504" s="176" t="n"/>
      <c r="WGQ504" s="176" t="n"/>
      <c r="WGR504" s="176" t="n"/>
      <c r="WGS504" s="176" t="n"/>
      <c r="WGT504" s="176" t="n"/>
      <c r="WGU504" s="176" t="n"/>
      <c r="WGV504" s="176" t="n"/>
      <c r="WGW504" s="176" t="n"/>
      <c r="WGX504" s="176" t="n"/>
      <c r="WGY504" s="176" t="n"/>
      <c r="WGZ504" s="176" t="n"/>
      <c r="WHA504" s="176" t="n"/>
      <c r="WHB504" s="176" t="n"/>
      <c r="WHC504" s="176" t="n"/>
      <c r="WHD504" s="176" t="n"/>
      <c r="WHE504" s="176" t="n"/>
      <c r="WHF504" s="176" t="n"/>
      <c r="WHG504" s="176" t="n"/>
      <c r="WHH504" s="176" t="n"/>
      <c r="WHI504" s="176" t="n"/>
      <c r="WHJ504" s="176" t="n"/>
      <c r="WHK504" s="176" t="n"/>
      <c r="WHL504" s="176" t="n"/>
      <c r="WHM504" s="176" t="n"/>
      <c r="WHN504" s="176" t="n"/>
      <c r="WHO504" s="176" t="n"/>
      <c r="WHP504" s="176" t="n"/>
      <c r="WHQ504" s="176" t="n"/>
      <c r="WHR504" s="176" t="n"/>
      <c r="WHS504" s="176" t="n"/>
      <c r="WHT504" s="176" t="n"/>
      <c r="WHU504" s="176" t="n"/>
      <c r="WHV504" s="176" t="n"/>
      <c r="WHW504" s="176" t="n"/>
      <c r="WHX504" s="176" t="n"/>
      <c r="WHY504" s="176" t="n"/>
      <c r="WHZ504" s="176" t="n"/>
      <c r="WIA504" s="176" t="n"/>
      <c r="WIB504" s="176" t="n"/>
      <c r="WIC504" s="176" t="n"/>
      <c r="WID504" s="176" t="n"/>
      <c r="WIE504" s="176" t="n"/>
      <c r="WIF504" s="176" t="n"/>
      <c r="WIG504" s="176" t="n"/>
      <c r="WIH504" s="176" t="n"/>
      <c r="WII504" s="176" t="n"/>
      <c r="WIJ504" s="176" t="n"/>
      <c r="WIK504" s="176" t="n"/>
      <c r="WIL504" s="176" t="n"/>
      <c r="WIM504" s="176" t="n"/>
      <c r="WIN504" s="176" t="n"/>
      <c r="WIO504" s="176" t="n"/>
      <c r="WIP504" s="176" t="n"/>
      <c r="WIQ504" s="176" t="n"/>
      <c r="WIR504" s="176" t="n"/>
      <c r="WIS504" s="176" t="n"/>
      <c r="WIT504" s="176" t="n"/>
      <c r="WIU504" s="176" t="n"/>
      <c r="WIV504" s="176" t="n"/>
      <c r="WIW504" s="176" t="n"/>
      <c r="WIX504" s="176" t="n"/>
      <c r="WIY504" s="176" t="n"/>
      <c r="WIZ504" s="176" t="n"/>
      <c r="WJA504" s="176" t="n"/>
      <c r="WJB504" s="176" t="n"/>
      <c r="WJC504" s="176" t="n"/>
      <c r="WJD504" s="176" t="n"/>
      <c r="WJE504" s="176" t="n"/>
      <c r="WJF504" s="176" t="n"/>
      <c r="WJG504" s="176" t="n"/>
      <c r="WJH504" s="176" t="n"/>
      <c r="WJI504" s="176" t="n"/>
      <c r="WJJ504" s="176" t="n"/>
      <c r="WJK504" s="176" t="n"/>
      <c r="WJL504" s="176" t="n"/>
      <c r="WJM504" s="176" t="n"/>
      <c r="WJN504" s="176" t="n"/>
      <c r="WJO504" s="176" t="n"/>
      <c r="WJP504" s="176" t="n"/>
      <c r="WJQ504" s="176" t="n"/>
      <c r="WJR504" s="176" t="n"/>
      <c r="WJS504" s="176" t="n"/>
      <c r="WJT504" s="176" t="n"/>
      <c r="WJU504" s="176" t="n"/>
      <c r="WJV504" s="176" t="n"/>
      <c r="WJW504" s="176" t="n"/>
      <c r="WJX504" s="176" t="n"/>
      <c r="WJY504" s="176" t="n"/>
      <c r="WJZ504" s="176" t="n"/>
      <c r="WKA504" s="176" t="n"/>
      <c r="WKB504" s="176" t="n"/>
      <c r="WKC504" s="176" t="n"/>
      <c r="WKD504" s="176" t="n"/>
      <c r="WKE504" s="176" t="n"/>
      <c r="WKF504" s="176" t="n"/>
      <c r="WKG504" s="176" t="n"/>
      <c r="WKH504" s="176" t="n"/>
      <c r="WKI504" s="176" t="n"/>
      <c r="WKJ504" s="176" t="n"/>
      <c r="WKK504" s="176" t="n"/>
      <c r="WKL504" s="176" t="n"/>
      <c r="WKM504" s="176" t="n"/>
      <c r="WKN504" s="176" t="n"/>
      <c r="WKO504" s="176" t="n"/>
      <c r="WKP504" s="176" t="n"/>
      <c r="WKQ504" s="176" t="n"/>
      <c r="WKR504" s="176" t="n"/>
      <c r="WKS504" s="176" t="n"/>
      <c r="WKT504" s="176" t="n"/>
      <c r="WKU504" s="176" t="n"/>
      <c r="WKV504" s="176" t="n"/>
      <c r="WKW504" s="176" t="n"/>
      <c r="WKX504" s="176" t="n"/>
      <c r="WKY504" s="176" t="n"/>
      <c r="WKZ504" s="176" t="n"/>
      <c r="WLA504" s="176" t="n"/>
      <c r="WLB504" s="176" t="n"/>
      <c r="WLC504" s="176" t="n"/>
      <c r="WLD504" s="176" t="n"/>
      <c r="WLE504" s="176" t="n"/>
      <c r="WLF504" s="176" t="n"/>
      <c r="WLG504" s="176" t="n"/>
      <c r="WLH504" s="176" t="n"/>
      <c r="WLI504" s="176" t="n"/>
      <c r="WLJ504" s="176" t="n"/>
      <c r="WLK504" s="176" t="n"/>
      <c r="WLL504" s="176" t="n"/>
      <c r="WLM504" s="176" t="n"/>
      <c r="WLN504" s="176" t="n"/>
      <c r="WLO504" s="176" t="n"/>
      <c r="WLP504" s="176" t="n"/>
      <c r="WLQ504" s="176" t="n"/>
      <c r="WLR504" s="176" t="n"/>
      <c r="WLS504" s="176" t="n"/>
      <c r="WLT504" s="176" t="n"/>
      <c r="WLU504" s="176" t="n"/>
      <c r="WLV504" s="176" t="n"/>
      <c r="WLW504" s="176" t="n"/>
      <c r="WLX504" s="176" t="n"/>
      <c r="WLY504" s="176" t="n"/>
      <c r="WLZ504" s="176" t="n"/>
      <c r="WMA504" s="176" t="n"/>
      <c r="WMB504" s="176" t="n"/>
      <c r="WMC504" s="176" t="n"/>
      <c r="WMD504" s="176" t="n"/>
      <c r="WME504" s="176" t="n"/>
      <c r="WMF504" s="176" t="n"/>
      <c r="WMG504" s="176" t="n"/>
      <c r="WMH504" s="176" t="n"/>
      <c r="WMI504" s="176" t="n"/>
      <c r="WMJ504" s="176" t="n"/>
      <c r="WMK504" s="176" t="n"/>
      <c r="WML504" s="176" t="n"/>
      <c r="WMM504" s="176" t="n"/>
      <c r="WMN504" s="176" t="n"/>
      <c r="WMO504" s="176" t="n"/>
      <c r="WMP504" s="176" t="n"/>
      <c r="WMQ504" s="176" t="n"/>
      <c r="WMR504" s="176" t="n"/>
      <c r="WMS504" s="176" t="n"/>
      <c r="WMT504" s="176" t="n"/>
      <c r="WMU504" s="176" t="n"/>
      <c r="WMV504" s="176" t="n"/>
      <c r="WMW504" s="176" t="n"/>
      <c r="WMX504" s="176" t="n"/>
      <c r="WMY504" s="176" t="n"/>
      <c r="WMZ504" s="176" t="n"/>
      <c r="WNA504" s="176" t="n"/>
      <c r="WNB504" s="176" t="n"/>
      <c r="WNC504" s="176" t="n"/>
      <c r="WND504" s="176" t="n"/>
      <c r="WNE504" s="176" t="n"/>
      <c r="WNF504" s="176" t="n"/>
      <c r="WNG504" s="176" t="n"/>
      <c r="WNH504" s="176" t="n"/>
      <c r="WNI504" s="176" t="n"/>
      <c r="WNJ504" s="176" t="n"/>
      <c r="WNK504" s="176" t="n"/>
      <c r="WNL504" s="176" t="n"/>
      <c r="WNM504" s="176" t="n"/>
      <c r="WNN504" s="176" t="n"/>
      <c r="WNO504" s="176" t="n"/>
      <c r="WNP504" s="176" t="n"/>
      <c r="WNQ504" s="176" t="n"/>
      <c r="WNR504" s="176" t="n"/>
      <c r="WNS504" s="176" t="n"/>
      <c r="WNT504" s="176" t="n"/>
      <c r="WNU504" s="176" t="n"/>
      <c r="WNV504" s="176" t="n"/>
      <c r="WNW504" s="176" t="n"/>
      <c r="WNX504" s="176" t="n"/>
      <c r="WNY504" s="176" t="n"/>
      <c r="WNZ504" s="176" t="n"/>
      <c r="WOA504" s="176" t="n"/>
      <c r="WOB504" s="176" t="n"/>
      <c r="WOC504" s="176" t="n"/>
      <c r="WOD504" s="176" t="n"/>
      <c r="WOE504" s="176" t="n"/>
      <c r="WOF504" s="176" t="n"/>
      <c r="WOG504" s="176" t="n"/>
      <c r="WOH504" s="176" t="n"/>
      <c r="WOI504" s="176" t="n"/>
      <c r="WOJ504" s="176" t="n"/>
      <c r="WOK504" s="176" t="n"/>
      <c r="WOL504" s="176" t="n"/>
      <c r="WOM504" s="176" t="n"/>
      <c r="WON504" s="176" t="n"/>
      <c r="WOO504" s="176" t="n"/>
      <c r="WOP504" s="176" t="n"/>
      <c r="WOQ504" s="176" t="n"/>
      <c r="WOR504" s="176" t="n"/>
      <c r="WOS504" s="176" t="n"/>
      <c r="WOT504" s="176" t="n"/>
      <c r="WOU504" s="176" t="n"/>
      <c r="WOV504" s="176" t="n"/>
      <c r="WOW504" s="176" t="n"/>
      <c r="WOX504" s="176" t="n"/>
      <c r="WOY504" s="176" t="n"/>
      <c r="WOZ504" s="176" t="n"/>
      <c r="WPA504" s="176" t="n"/>
      <c r="WPB504" s="176" t="n"/>
      <c r="WPC504" s="176" t="n"/>
      <c r="WPD504" s="176" t="n"/>
      <c r="WPE504" s="176" t="n"/>
      <c r="WPF504" s="176" t="n"/>
      <c r="WPG504" s="176" t="n"/>
      <c r="WPH504" s="176" t="n"/>
      <c r="WPI504" s="176" t="n"/>
      <c r="WPJ504" s="176" t="n"/>
      <c r="WPK504" s="176" t="n"/>
      <c r="WPL504" s="176" t="n"/>
      <c r="WPM504" s="176" t="n"/>
      <c r="WPN504" s="176" t="n"/>
      <c r="WPO504" s="176" t="n"/>
      <c r="WPP504" s="176" t="n"/>
      <c r="WPQ504" s="176" t="n"/>
      <c r="WPR504" s="176" t="n"/>
      <c r="WPS504" s="176" t="n"/>
      <c r="WPT504" s="176" t="n"/>
      <c r="WPU504" s="176" t="n"/>
      <c r="WPV504" s="176" t="n"/>
      <c r="WPW504" s="176" t="n"/>
      <c r="WPX504" s="176" t="n"/>
      <c r="WPY504" s="176" t="n"/>
      <c r="WPZ504" s="176" t="n"/>
      <c r="WQA504" s="176" t="n"/>
      <c r="WQB504" s="176" t="n"/>
      <c r="WQC504" s="176" t="n"/>
      <c r="WQD504" s="176" t="n"/>
      <c r="WQE504" s="176" t="n"/>
      <c r="WQF504" s="176" t="n"/>
      <c r="WQG504" s="176" t="n"/>
      <c r="WQH504" s="176" t="n"/>
      <c r="WQI504" s="176" t="n"/>
      <c r="WQJ504" s="176" t="n"/>
      <c r="WQK504" s="176" t="n"/>
      <c r="WQL504" s="176" t="n"/>
      <c r="WQM504" s="176" t="n"/>
      <c r="WQN504" s="176" t="n"/>
      <c r="WQO504" s="176" t="n"/>
      <c r="WQP504" s="176" t="n"/>
      <c r="WQQ504" s="176" t="n"/>
      <c r="WQR504" s="176" t="n"/>
      <c r="WQS504" s="176" t="n"/>
      <c r="WQT504" s="176" t="n"/>
      <c r="WQU504" s="176" t="n"/>
      <c r="WQV504" s="176" t="n"/>
      <c r="WQW504" s="176" t="n"/>
      <c r="WQX504" s="176" t="n"/>
      <c r="WQY504" s="176" t="n"/>
      <c r="WQZ504" s="176" t="n"/>
      <c r="WRA504" s="176" t="n"/>
      <c r="WRB504" s="176" t="n"/>
      <c r="WRC504" s="176" t="n"/>
      <c r="WRD504" s="176" t="n"/>
      <c r="WRE504" s="176" t="n"/>
      <c r="WRF504" s="176" t="n"/>
      <c r="WRG504" s="176" t="n"/>
      <c r="WRH504" s="176" t="n"/>
      <c r="WRI504" s="176" t="n"/>
      <c r="WRJ504" s="176" t="n"/>
      <c r="WRK504" s="176" t="n"/>
      <c r="WRL504" s="176" t="n"/>
      <c r="WRM504" s="176" t="n"/>
      <c r="WRN504" s="176" t="n"/>
      <c r="WRO504" s="176" t="n"/>
      <c r="WRP504" s="176" t="n"/>
      <c r="WRQ504" s="176" t="n"/>
      <c r="WRR504" s="176" t="n"/>
      <c r="WRS504" s="176" t="n"/>
      <c r="WRT504" s="176" t="n"/>
      <c r="WRU504" s="176" t="n"/>
      <c r="WRV504" s="176" t="n"/>
      <c r="WRW504" s="176" t="n"/>
      <c r="WRX504" s="176" t="n"/>
      <c r="WRY504" s="176" t="n"/>
      <c r="WRZ504" s="176" t="n"/>
      <c r="WSA504" s="176" t="n"/>
      <c r="WSB504" s="176" t="n"/>
      <c r="WSC504" s="176" t="n"/>
      <c r="WSD504" s="176" t="n"/>
      <c r="WSE504" s="176" t="n"/>
      <c r="WSF504" s="176" t="n"/>
      <c r="WSG504" s="176" t="n"/>
      <c r="WSH504" s="176" t="n"/>
      <c r="WSI504" s="176" t="n"/>
      <c r="WSJ504" s="176" t="n"/>
      <c r="WSK504" s="176" t="n"/>
      <c r="WSL504" s="176" t="n"/>
      <c r="WSM504" s="176" t="n"/>
      <c r="WSN504" s="176" t="n"/>
      <c r="WSO504" s="176" t="n"/>
      <c r="WSP504" s="176" t="n"/>
      <c r="WSQ504" s="176" t="n"/>
      <c r="WSR504" s="176" t="n"/>
      <c r="WSS504" s="176" t="n"/>
      <c r="WST504" s="176" t="n"/>
      <c r="WSU504" s="176" t="n"/>
      <c r="WSV504" s="176" t="n"/>
      <c r="WSW504" s="176" t="n"/>
      <c r="WSX504" s="176" t="n"/>
      <c r="WSY504" s="176" t="n"/>
      <c r="WSZ504" s="176" t="n"/>
      <c r="WTA504" s="176" t="n"/>
      <c r="WTB504" s="176" t="n"/>
      <c r="WTC504" s="176" t="n"/>
      <c r="WTD504" s="176" t="n"/>
      <c r="WTE504" s="176" t="n"/>
      <c r="WTF504" s="176" t="n"/>
      <c r="WTG504" s="176" t="n"/>
      <c r="WTH504" s="176" t="n"/>
      <c r="WTI504" s="176" t="n"/>
      <c r="WTJ504" s="176" t="n"/>
      <c r="WTK504" s="176" t="n"/>
      <c r="WTL504" s="176" t="n"/>
      <c r="WTM504" s="176" t="n"/>
      <c r="WTN504" s="176" t="n"/>
      <c r="WTO504" s="176" t="n"/>
      <c r="WTP504" s="176" t="n"/>
      <c r="WTQ504" s="176" t="n"/>
      <c r="WTR504" s="176" t="n"/>
      <c r="WTS504" s="176" t="n"/>
      <c r="WTT504" s="176" t="n"/>
      <c r="WTU504" s="176" t="n"/>
      <c r="WTV504" s="176" t="n"/>
      <c r="WTW504" s="176" t="n"/>
      <c r="WTX504" s="176" t="n"/>
      <c r="WTY504" s="176" t="n"/>
      <c r="WTZ504" s="176" t="n"/>
      <c r="WUA504" s="176" t="n"/>
      <c r="WUB504" s="176" t="n"/>
      <c r="WUC504" s="176" t="n"/>
      <c r="WUD504" s="176" t="n"/>
      <c r="WUE504" s="176" t="n"/>
      <c r="WUF504" s="176" t="n"/>
      <c r="WUG504" s="176" t="n"/>
      <c r="WUH504" s="176" t="n"/>
      <c r="WUI504" s="176" t="n"/>
      <c r="WUJ504" s="176" t="n"/>
      <c r="WUK504" s="176" t="n"/>
      <c r="WUL504" s="176" t="n"/>
      <c r="WUM504" s="176" t="n"/>
      <c r="WUN504" s="176" t="n"/>
      <c r="WUO504" s="176" t="n"/>
      <c r="WUP504" s="176" t="n"/>
      <c r="WUQ504" s="176" t="n"/>
      <c r="WUR504" s="176" t="n"/>
      <c r="WUS504" s="176" t="n"/>
      <c r="WUT504" s="176" t="n"/>
      <c r="WUU504" s="176" t="n"/>
      <c r="WUV504" s="176" t="n"/>
      <c r="WUW504" s="176" t="n"/>
      <c r="WUX504" s="176" t="n"/>
      <c r="WUY504" s="176" t="n"/>
      <c r="WUZ504" s="176" t="n"/>
      <c r="WVA504" s="176" t="n"/>
      <c r="WVB504" s="176" t="n"/>
      <c r="WVC504" s="176" t="n"/>
      <c r="WVD504" s="176" t="n"/>
      <c r="WVE504" s="176" t="n"/>
      <c r="WVF504" s="176" t="n"/>
      <c r="WVG504" s="176" t="n"/>
      <c r="WVH504" s="176" t="n"/>
      <c r="WVI504" s="176" t="n"/>
      <c r="WVJ504" s="176" t="n"/>
      <c r="WVK504" s="176" t="n"/>
      <c r="WVL504" s="176" t="n"/>
      <c r="WVM504" s="176" t="n"/>
      <c r="WVN504" s="176" t="n"/>
      <c r="WVO504" s="176" t="n"/>
      <c r="WVP504" s="176" t="n"/>
      <c r="WVQ504" s="176" t="n"/>
      <c r="WVR504" s="176" t="n"/>
      <c r="WVS504" s="176" t="n"/>
      <c r="WVT504" s="176" t="n"/>
      <c r="WVU504" s="176" t="n"/>
      <c r="WVV504" s="176" t="n"/>
      <c r="WVW504" s="176" t="n"/>
      <c r="WVX504" s="176" t="n"/>
      <c r="WVY504" s="176" t="n"/>
      <c r="WVZ504" s="176" t="n"/>
      <c r="WWA504" s="176" t="n"/>
      <c r="WWB504" s="176" t="n"/>
      <c r="WWC504" s="176" t="n"/>
      <c r="WWD504" s="176" t="n"/>
      <c r="WWE504" s="176" t="n"/>
      <c r="WWF504" s="176" t="n"/>
      <c r="WWG504" s="176" t="n"/>
      <c r="WWH504" s="176" t="n"/>
      <c r="WWI504" s="176" t="n"/>
      <c r="WWJ504" s="176" t="n"/>
      <c r="WWK504" s="176" t="n"/>
      <c r="WWL504" s="176" t="n"/>
      <c r="WWM504" s="176" t="n"/>
      <c r="WWN504" s="176" t="n"/>
      <c r="WWO504" s="176" t="n"/>
      <c r="WWP504" s="176" t="n"/>
      <c r="WWQ504" s="176" t="n"/>
      <c r="WWR504" s="176" t="n"/>
      <c r="WWS504" s="176" t="n"/>
      <c r="WWT504" s="176" t="n"/>
      <c r="WWU504" s="176" t="n"/>
      <c r="WWV504" s="176" t="n"/>
      <c r="WWW504" s="176" t="n"/>
      <c r="WWX504" s="176" t="n"/>
      <c r="WWY504" s="176" t="n"/>
      <c r="WWZ504" s="176" t="n"/>
      <c r="WXA504" s="176" t="n"/>
      <c r="WXB504" s="176" t="n"/>
      <c r="WXC504" s="176" t="n"/>
      <c r="WXD504" s="176" t="n"/>
      <c r="WXE504" s="176" t="n"/>
      <c r="WXF504" s="176" t="n"/>
      <c r="WXG504" s="176" t="n"/>
      <c r="WXH504" s="176" t="n"/>
      <c r="WXI504" s="176" t="n"/>
      <c r="WXJ504" s="176" t="n"/>
      <c r="WXK504" s="176" t="n"/>
      <c r="WXL504" s="176" t="n"/>
      <c r="WXM504" s="176" t="n"/>
      <c r="WXN504" s="176" t="n"/>
      <c r="WXO504" s="176" t="n"/>
      <c r="WXP504" s="176" t="n"/>
      <c r="WXQ504" s="176" t="n"/>
      <c r="WXR504" s="176" t="n"/>
      <c r="WXS504" s="176" t="n"/>
      <c r="WXT504" s="176" t="n"/>
      <c r="WXU504" s="176" t="n"/>
      <c r="WXV504" s="176" t="n"/>
      <c r="WXW504" s="176" t="n"/>
      <c r="WXX504" s="176" t="n"/>
      <c r="WXY504" s="176" t="n"/>
      <c r="WXZ504" s="176" t="n"/>
      <c r="WYA504" s="176" t="n"/>
      <c r="WYB504" s="176" t="n"/>
      <c r="WYC504" s="176" t="n"/>
      <c r="WYD504" s="176" t="n"/>
      <c r="WYE504" s="176" t="n"/>
      <c r="WYF504" s="176" t="n"/>
      <c r="WYG504" s="176" t="n"/>
      <c r="WYH504" s="176" t="n"/>
      <c r="WYI504" s="176" t="n"/>
      <c r="WYJ504" s="176" t="n"/>
      <c r="WYK504" s="176" t="n"/>
      <c r="WYL504" s="176" t="n"/>
      <c r="WYM504" s="176" t="n"/>
      <c r="WYN504" s="176" t="n"/>
      <c r="WYO504" s="176" t="n"/>
      <c r="WYP504" s="176" t="n"/>
      <c r="WYQ504" s="176" t="n"/>
      <c r="WYR504" s="176" t="n"/>
      <c r="WYS504" s="176" t="n"/>
      <c r="WYT504" s="176" t="n"/>
      <c r="WYU504" s="176" t="n"/>
      <c r="WYV504" s="176" t="n"/>
      <c r="WYW504" s="176" t="n"/>
      <c r="WYX504" s="176" t="n"/>
      <c r="WYY504" s="176" t="n"/>
      <c r="WYZ504" s="176" t="n"/>
      <c r="WZA504" s="176" t="n"/>
      <c r="WZB504" s="176" t="n"/>
      <c r="WZC504" s="176" t="n"/>
      <c r="WZD504" s="176" t="n"/>
      <c r="WZE504" s="176" t="n"/>
      <c r="WZF504" s="176" t="n"/>
      <c r="WZG504" s="176" t="n"/>
      <c r="WZH504" s="176" t="n"/>
      <c r="WZI504" s="176" t="n"/>
      <c r="WZJ504" s="176" t="n"/>
      <c r="WZK504" s="176" t="n"/>
      <c r="WZL504" s="176" t="n"/>
      <c r="WZM504" s="176" t="n"/>
      <c r="WZN504" s="176" t="n"/>
      <c r="WZO504" s="176" t="n"/>
      <c r="WZP504" s="176" t="n"/>
      <c r="WZQ504" s="176" t="n"/>
      <c r="WZR504" s="176" t="n"/>
      <c r="WZS504" s="176" t="n"/>
      <c r="WZT504" s="176" t="n"/>
      <c r="WZU504" s="176" t="n"/>
      <c r="WZV504" s="176" t="n"/>
      <c r="WZW504" s="176" t="n"/>
      <c r="WZX504" s="176" t="n"/>
      <c r="WZY504" s="176" t="n"/>
      <c r="WZZ504" s="176" t="n"/>
      <c r="XAA504" s="176" t="n"/>
      <c r="XAB504" s="176" t="n"/>
      <c r="XAC504" s="176" t="n"/>
      <c r="XAD504" s="176" t="n"/>
      <c r="XAE504" s="176" t="n"/>
      <c r="XAF504" s="176" t="n"/>
      <c r="XAG504" s="176" t="n"/>
      <c r="XAH504" s="176" t="n"/>
      <c r="XAI504" s="176" t="n"/>
      <c r="XAJ504" s="176" t="n"/>
      <c r="XAK504" s="176" t="n"/>
      <c r="XAL504" s="176" t="n"/>
      <c r="XAM504" s="176" t="n"/>
      <c r="XAN504" s="176" t="n"/>
      <c r="XAO504" s="176" t="n"/>
      <c r="XAP504" s="176" t="n"/>
      <c r="XAQ504" s="176" t="n"/>
      <c r="XAR504" s="176" t="n"/>
      <c r="XAS504" s="176" t="n"/>
      <c r="XAT504" s="176" t="n"/>
      <c r="XAU504" s="176" t="n"/>
      <c r="XAV504" s="176" t="n"/>
      <c r="XAW504" s="176" t="n"/>
      <c r="XAX504" s="176" t="n"/>
      <c r="XAY504" s="176" t="n"/>
      <c r="XAZ504" s="176" t="n"/>
      <c r="XBA504" s="176" t="n"/>
      <c r="XBB504" s="176" t="n"/>
      <c r="XBC504" s="176" t="n"/>
      <c r="XBD504" s="176" t="n"/>
      <c r="XBE504" s="176" t="n"/>
      <c r="XBF504" s="176" t="n"/>
      <c r="XBG504" s="176" t="n"/>
      <c r="XBH504" s="176" t="n"/>
      <c r="XBI504" s="176" t="n"/>
      <c r="XBJ504" s="176" t="n"/>
      <c r="XBK504" s="176" t="n"/>
      <c r="XBL504" s="176" t="n"/>
      <c r="XBM504" s="176" t="n"/>
      <c r="XBN504" s="176" t="n"/>
      <c r="XBO504" s="176" t="n"/>
      <c r="XBP504" s="176" t="n"/>
      <c r="XBQ504" s="176" t="n"/>
      <c r="XBR504" s="176" t="n"/>
      <c r="XBS504" s="176" t="n"/>
      <c r="XBT504" s="176" t="n"/>
      <c r="XBU504" s="176" t="n"/>
      <c r="XBV504" s="176" t="n"/>
      <c r="XBW504" s="176" t="n"/>
      <c r="XBX504" s="176" t="n"/>
      <c r="XBY504" s="176" t="n"/>
      <c r="XBZ504" s="176" t="n"/>
      <c r="XCA504" s="176" t="n"/>
      <c r="XCB504" s="176" t="n"/>
      <c r="XCC504" s="176" t="n"/>
      <c r="XCD504" s="176" t="n"/>
      <c r="XCE504" s="176" t="n"/>
      <c r="XCF504" s="176" t="n"/>
      <c r="XCG504" s="176" t="n"/>
      <c r="XCH504" s="176" t="n"/>
      <c r="XCI504" s="176" t="n"/>
      <c r="XCJ504" s="176" t="n"/>
      <c r="XCK504" s="176" t="n"/>
      <c r="XCL504" s="176" t="n"/>
      <c r="XCM504" s="176" t="n"/>
      <c r="XCN504" s="176" t="n"/>
      <c r="XCO504" s="176" t="n"/>
      <c r="XCP504" s="176" t="n"/>
      <c r="XCQ504" s="176" t="n"/>
      <c r="XCR504" s="176" t="n"/>
      <c r="XCS504" s="176" t="n"/>
      <c r="XCT504" s="176" t="n"/>
      <c r="XCU504" s="176" t="n"/>
      <c r="XCV504" s="176" t="n"/>
      <c r="XCW504" s="176" t="n"/>
      <c r="XCX504" s="176" t="n"/>
      <c r="XCY504" s="176" t="n"/>
      <c r="XCZ504" s="176" t="n"/>
      <c r="XDA504" s="176" t="n"/>
      <c r="XDB504" s="176" t="n"/>
      <c r="XDC504" s="176" t="n"/>
      <c r="XDD504" s="176" t="n"/>
      <c r="XDE504" s="176" t="n"/>
      <c r="XDF504" s="176" t="n"/>
      <c r="XDG504" s="176" t="n"/>
      <c r="XDH504" s="176" t="n"/>
      <c r="XDI504" s="176" t="n"/>
      <c r="XDJ504" s="176" t="n"/>
      <c r="XDK504" s="176" t="n"/>
      <c r="XDL504" s="176" t="n"/>
      <c r="XDM504" s="176" t="n"/>
      <c r="XDN504" s="176" t="n"/>
      <c r="XDO504" s="176" t="n"/>
      <c r="XDP504" s="176" t="n"/>
      <c r="XDQ504" s="176" t="n"/>
      <c r="XDR504" s="176" t="n"/>
      <c r="XDS504" s="176" t="n"/>
      <c r="XDT504" s="176" t="n"/>
      <c r="XDU504" s="176" t="n"/>
      <c r="XDV504" s="176" t="n"/>
      <c r="XDW504" s="176" t="n"/>
      <c r="XDX504" s="176" t="n"/>
      <c r="XDY504" s="176" t="n"/>
      <c r="XDZ504" s="176" t="n"/>
      <c r="XEA504" s="176" t="n"/>
      <c r="XEB504" s="176" t="n"/>
      <c r="XEC504" s="176" t="n"/>
      <c r="XED504" s="176" t="n"/>
      <c r="XEE504" s="176" t="n"/>
      <c r="XEF504" s="176" t="n"/>
      <c r="XEG504" s="176" t="n"/>
      <c r="XEH504" s="176" t="n"/>
      <c r="XEI504" s="176" t="n"/>
      <c r="XEJ504" s="176" t="n"/>
      <c r="XEK504" s="176" t="n"/>
      <c r="XEL504" s="176" t="n"/>
      <c r="XEM504" s="176" t="n"/>
      <c r="XEN504" s="176" t="n"/>
      <c r="XEO504" s="176" t="n"/>
      <c r="XEP504" s="176" t="n"/>
      <c r="XEQ504" s="176" t="n"/>
      <c r="XER504" s="176" t="n"/>
      <c r="XES504" s="176" t="n"/>
      <c r="XET504" s="176" t="n"/>
      <c r="XEU504" s="176" t="n"/>
      <c r="XEV504" s="176" t="n"/>
      <c r="XEW504" s="176" t="n"/>
      <c r="XEX504" s="176" t="n"/>
      <c r="XEY504" s="176" t="n"/>
      <c r="XEZ504" s="176" t="n"/>
      <c r="XFA504" s="176" t="n"/>
      <c r="XFB504" s="176" t="n"/>
      <c r="XFC504" s="176" t="n"/>
    </row>
    <row r="505" ht="60" customHeight="1" s="209">
      <c r="A505" s="161" t="inlineStr">
        <is>
          <t>MEDZ</t>
        </is>
      </c>
      <c r="B505" s="160" t="inlineStr">
        <is>
          <t>20122024-17</t>
        </is>
      </c>
      <c r="C505" s="152" t="inlineStr">
        <is>
          <t>Clos (Patch cumulative)</t>
        </is>
      </c>
      <c r="D505" s="182" t="inlineStr">
        <is>
          <t>CVE-2024-12694
CVE-2024-12693
CVE-2024-12695
CVE-2024-12692</t>
        </is>
      </c>
      <c r="E505" s="186" t="inlineStr">
        <is>
          <t>Microsoft Edge</t>
        </is>
      </c>
      <c r="F505" s="188" t="n">
        <v>45646</v>
      </c>
      <c r="G505" s="162" t="inlineStr">
        <is>
          <t>De multiples vulnérabilités ont été découvertes 
dans Microsoft Edge. Elles permettent à un 
attaquant de provoquer un problème de sécurité 
non spécifié par l'éditeur.</t>
        </is>
      </c>
      <c r="H505" s="144" t="inlineStr">
        <is>
          <t>Risque fort</t>
        </is>
      </c>
      <c r="I505" s="182" t="inlineStr">
        <is>
          <t>Non spécifié par 
l'éditeur</t>
        </is>
      </c>
      <c r="J505" s="169" t="inlineStr">
        <is>
          <t>OUI</t>
        </is>
      </c>
      <c r="K505" s="175" t="inlineStr">
        <is>
          <t xml:space="preserve">
Il est recommandé de mettre à jour Microsoft Edge vers:
➢ Microsoft Edge version 131.0.2903.112 ou ultérieures</t>
        </is>
      </c>
      <c r="L505" s="169" t="inlineStr">
        <is>
          <t>FS</t>
        </is>
      </c>
      <c r="M505" s="186" t="n">
        <v>45646</v>
      </c>
      <c r="N505" s="179" t="n">
        <v>5</v>
      </c>
      <c r="O505" s="186" t="n">
        <v>45646</v>
      </c>
      <c r="P505" s="169">
        <f>DATEDIF(F505,O505,"D")</f>
        <v/>
      </c>
      <c r="Q505" s="169">
        <f>IF(P505&lt;=N505,"Traité dans le delai","Hors délai de remediation")</f>
        <v/>
      </c>
      <c r="R505" s="30" t="inlineStr">
        <is>
          <t xml:space="preserve">20/12/2024 : Mail envoyé par SOC
Une vulnérabilité a été découverte sous l'id :  </t>
        </is>
      </c>
      <c r="S505" s="162" t="inlineStr">
        <is>
          <t>https://msrc.microsoft.com/update-guide/vulnerability/CVE-2024-12692
https://msrc.microsoft.com/update-guide/vulnerability/CVE-2024-12693
https://msrc.microsoft.com/update-guide/vulnerability/CVE-2024-12694
https://msrc.microsoft.com/update-guide/vulnerability/CVE-2024-12695</t>
        </is>
      </c>
      <c r="T505" s="162" t="n"/>
      <c r="U505" s="162" t="n"/>
      <c r="V505" s="162" t="n"/>
      <c r="W505" s="179" t="n"/>
      <c r="X505" s="179" t="n"/>
      <c r="Y505" s="179" t="n"/>
      <c r="Z505" s="179" t="n"/>
      <c r="AA505" s="179" t="n"/>
      <c r="AB505" s="176" t="n"/>
      <c r="AC505" s="176" t="n"/>
      <c r="AD505" s="176" t="n"/>
      <c r="AE505" s="176" t="n"/>
      <c r="AF505" s="176" t="n"/>
      <c r="AG505" s="176" t="n"/>
      <c r="AH505" s="176" t="n"/>
      <c r="AI505" s="176" t="n"/>
      <c r="AJ505" s="176" t="n"/>
      <c r="AK505" s="176" t="n"/>
      <c r="AL505" s="176" t="n"/>
      <c r="AM505" s="176" t="n"/>
      <c r="AN505" s="176" t="n"/>
      <c r="AO505" s="176" t="n"/>
      <c r="AP505" s="176" t="n"/>
      <c r="AQ505" s="176" t="n"/>
      <c r="AR505" s="176" t="n"/>
      <c r="AS505" s="176" t="n"/>
      <c r="AT505" s="176" t="n"/>
      <c r="AU505" s="176" t="n"/>
      <c r="AV505" s="176" t="n"/>
      <c r="AW505" s="176" t="n"/>
      <c r="AX505" s="176" t="n"/>
      <c r="AY505" s="176" t="n"/>
      <c r="AZ505" s="176" t="n"/>
      <c r="BA505" s="176" t="n"/>
      <c r="BB505" s="176" t="n"/>
      <c r="BC505" s="176" t="n"/>
      <c r="BD505" s="176" t="n"/>
      <c r="BE505" s="176" t="n"/>
      <c r="BF505" s="176" t="n"/>
      <c r="BG505" s="176" t="n"/>
      <c r="BH505" s="176" t="n"/>
      <c r="BI505" s="176" t="n"/>
      <c r="BJ505" s="176" t="n"/>
      <c r="BK505" s="176" t="n"/>
      <c r="BL505" s="176" t="n"/>
      <c r="BM505" s="176" t="n"/>
      <c r="BN505" s="176" t="n"/>
      <c r="BO505" s="176" t="n"/>
      <c r="BP505" s="176" t="n"/>
      <c r="BQ505" s="176" t="n"/>
      <c r="BR505" s="176" t="n"/>
      <c r="BS505" s="176" t="n"/>
      <c r="BT505" s="176" t="n"/>
      <c r="BU505" s="176" t="n"/>
      <c r="BV505" s="176" t="n"/>
      <c r="BW505" s="176" t="n"/>
      <c r="BX505" s="176" t="n"/>
      <c r="BY505" s="176" t="n"/>
      <c r="BZ505" s="176" t="n"/>
      <c r="CA505" s="176" t="n"/>
      <c r="CB505" s="176" t="n"/>
      <c r="CC505" s="176" t="n"/>
      <c r="CD505" s="176" t="n"/>
      <c r="CE505" s="176" t="n"/>
      <c r="CF505" s="176" t="n"/>
      <c r="CG505" s="176" t="n"/>
      <c r="CH505" s="176" t="n"/>
      <c r="CI505" s="176" t="n"/>
      <c r="CJ505" s="176" t="n"/>
      <c r="CK505" s="176" t="n"/>
      <c r="CL505" s="176" t="n"/>
      <c r="CM505" s="176" t="n"/>
      <c r="CN505" s="176" t="n"/>
      <c r="CO505" s="176" t="n"/>
      <c r="CP505" s="176" t="n"/>
      <c r="CQ505" s="176" t="n"/>
      <c r="CR505" s="176" t="n"/>
      <c r="CS505" s="176" t="n"/>
      <c r="CT505" s="176" t="n"/>
      <c r="CU505" s="176" t="n"/>
      <c r="CV505" s="176" t="n"/>
      <c r="CW505" s="176" t="n"/>
      <c r="CX505" s="176" t="n"/>
      <c r="CY505" s="176" t="n"/>
      <c r="CZ505" s="176" t="n"/>
      <c r="DA505" s="176" t="n"/>
      <c r="DB505" s="176" t="n"/>
      <c r="DC505" s="176" t="n"/>
      <c r="DD505" s="176" t="n"/>
      <c r="DE505" s="176" t="n"/>
      <c r="DF505" s="176" t="n"/>
      <c r="DG505" s="176" t="n"/>
      <c r="DH505" s="176" t="n"/>
      <c r="DI505" s="176" t="n"/>
      <c r="DJ505" s="176" t="n"/>
      <c r="DK505" s="176" t="n"/>
      <c r="DL505" s="176" t="n"/>
      <c r="DM505" s="176" t="n"/>
      <c r="DN505" s="176" t="n"/>
      <c r="DO505" s="176" t="n"/>
      <c r="DP505" s="176" t="n"/>
      <c r="DQ505" s="176" t="n"/>
      <c r="DR505" s="176" t="n"/>
      <c r="DS505" s="176" t="n"/>
      <c r="DT505" s="176" t="n"/>
      <c r="DU505" s="176" t="n"/>
      <c r="DV505" s="176" t="n"/>
      <c r="DW505" s="176" t="n"/>
      <c r="DX505" s="176" t="n"/>
      <c r="DY505" s="176" t="n"/>
      <c r="DZ505" s="176" t="n"/>
      <c r="EA505" s="176" t="n"/>
      <c r="EB505" s="176" t="n"/>
      <c r="EC505" s="176" t="n"/>
      <c r="ED505" s="176" t="n"/>
      <c r="EE505" s="176" t="n"/>
      <c r="EF505" s="176" t="n"/>
      <c r="EG505" s="176" t="n"/>
      <c r="EH505" s="176" t="n"/>
      <c r="EI505" s="176" t="n"/>
      <c r="EJ505" s="176" t="n"/>
      <c r="EK505" s="176" t="n"/>
      <c r="EL505" s="176" t="n"/>
      <c r="EM505" s="176" t="n"/>
      <c r="EN505" s="176" t="n"/>
      <c r="EO505" s="176" t="n"/>
      <c r="EP505" s="176" t="n"/>
      <c r="EQ505" s="176" t="n"/>
      <c r="ER505" s="176" t="n"/>
      <c r="ES505" s="176" t="n"/>
      <c r="ET505" s="176" t="n"/>
      <c r="EU505" s="176" t="n"/>
      <c r="EV505" s="176" t="n"/>
      <c r="EW505" s="176" t="n"/>
      <c r="EX505" s="176" t="n"/>
      <c r="EY505" s="176" t="n"/>
      <c r="EZ505" s="176" t="n"/>
      <c r="FA505" s="176" t="n"/>
      <c r="FB505" s="176" t="n"/>
      <c r="FC505" s="176" t="n"/>
      <c r="FD505" s="176" t="n"/>
      <c r="FE505" s="176" t="n"/>
      <c r="FF505" s="176" t="n"/>
      <c r="FG505" s="176" t="n"/>
      <c r="FH505" s="176" t="n"/>
      <c r="FI505" s="176" t="n"/>
      <c r="FJ505" s="176" t="n"/>
      <c r="FK505" s="176" t="n"/>
      <c r="FL505" s="176" t="n"/>
      <c r="FM505" s="176" t="n"/>
      <c r="FN505" s="176" t="n"/>
      <c r="FO505" s="176" t="n"/>
      <c r="FP505" s="176" t="n"/>
      <c r="FQ505" s="176" t="n"/>
      <c r="FR505" s="176" t="n"/>
      <c r="FS505" s="176" t="n"/>
      <c r="FT505" s="176" t="n"/>
      <c r="FU505" s="176" t="n"/>
      <c r="FV505" s="176" t="n"/>
      <c r="FW505" s="176" t="n"/>
      <c r="FX505" s="176" t="n"/>
      <c r="FY505" s="176" t="n"/>
      <c r="FZ505" s="176" t="n"/>
      <c r="GA505" s="176" t="n"/>
      <c r="GB505" s="176" t="n"/>
      <c r="GC505" s="176" t="n"/>
      <c r="GD505" s="176" t="n"/>
      <c r="GE505" s="176" t="n"/>
      <c r="GF505" s="176" t="n"/>
      <c r="GG505" s="176" t="n"/>
      <c r="GH505" s="176" t="n"/>
      <c r="GI505" s="176" t="n"/>
      <c r="GJ505" s="176" t="n"/>
      <c r="GK505" s="176" t="n"/>
      <c r="GL505" s="176" t="n"/>
      <c r="GM505" s="176" t="n"/>
      <c r="GN505" s="176" t="n"/>
      <c r="GO505" s="176" t="n"/>
      <c r="GP505" s="176" t="n"/>
      <c r="GQ505" s="176" t="n"/>
      <c r="GR505" s="176" t="n"/>
      <c r="GS505" s="176" t="n"/>
      <c r="GT505" s="176" t="n"/>
      <c r="GU505" s="176" t="n"/>
      <c r="GV505" s="176" t="n"/>
      <c r="GW505" s="176" t="n"/>
      <c r="GX505" s="176" t="n"/>
      <c r="GY505" s="176" t="n"/>
      <c r="GZ505" s="176" t="n"/>
      <c r="HA505" s="176" t="n"/>
      <c r="HB505" s="176" t="n"/>
      <c r="HC505" s="176" t="n"/>
      <c r="HD505" s="176" t="n"/>
      <c r="HE505" s="176" t="n"/>
      <c r="HF505" s="176" t="n"/>
      <c r="HG505" s="176" t="n"/>
      <c r="HH505" s="176" t="n"/>
      <c r="HI505" s="176" t="n"/>
      <c r="HJ505" s="176" t="n"/>
      <c r="HK505" s="176" t="n"/>
      <c r="HL505" s="176" t="n"/>
      <c r="HM505" s="176" t="n"/>
      <c r="HN505" s="176" t="n"/>
      <c r="HO505" s="176" t="n"/>
      <c r="HP505" s="176" t="n"/>
      <c r="HQ505" s="176" t="n"/>
      <c r="HR505" s="176" t="n"/>
      <c r="HS505" s="176" t="n"/>
      <c r="HT505" s="176" t="n"/>
      <c r="HU505" s="176" t="n"/>
      <c r="HV505" s="176" t="n"/>
      <c r="HW505" s="176" t="n"/>
      <c r="HX505" s="176" t="n"/>
      <c r="HY505" s="176" t="n"/>
      <c r="HZ505" s="176" t="n"/>
      <c r="IA505" s="176" t="n"/>
      <c r="IB505" s="176" t="n"/>
      <c r="IC505" s="176" t="n"/>
      <c r="ID505" s="176" t="n"/>
      <c r="IE505" s="176" t="n"/>
      <c r="IF505" s="176" t="n"/>
      <c r="IG505" s="176" t="n"/>
      <c r="IH505" s="176" t="n"/>
      <c r="II505" s="176" t="n"/>
      <c r="IJ505" s="176" t="n"/>
      <c r="IK505" s="176" t="n"/>
      <c r="IL505" s="176" t="n"/>
      <c r="IM505" s="176" t="n"/>
      <c r="IN505" s="176" t="n"/>
      <c r="IO505" s="176" t="n"/>
      <c r="IP505" s="176" t="n"/>
      <c r="IQ505" s="176" t="n"/>
      <c r="IR505" s="176" t="n"/>
      <c r="IS505" s="176" t="n"/>
      <c r="IT505" s="176" t="n"/>
      <c r="IU505" s="176" t="n"/>
      <c r="IV505" s="176" t="n"/>
      <c r="IW505" s="176" t="n"/>
      <c r="IX505" s="176" t="n"/>
      <c r="IY505" s="176" t="n"/>
      <c r="IZ505" s="176" t="n"/>
      <c r="JA505" s="176" t="n"/>
      <c r="JB505" s="176" t="n"/>
      <c r="JC505" s="176" t="n"/>
      <c r="JD505" s="176" t="n"/>
      <c r="JE505" s="176" t="n"/>
      <c r="JF505" s="176" t="n"/>
      <c r="JG505" s="176" t="n"/>
      <c r="JH505" s="176" t="n"/>
      <c r="JI505" s="176" t="n"/>
      <c r="JJ505" s="176" t="n"/>
      <c r="JK505" s="176" t="n"/>
      <c r="JL505" s="176" t="n"/>
      <c r="JM505" s="176" t="n"/>
      <c r="JN505" s="176" t="n"/>
      <c r="JO505" s="176" t="n"/>
      <c r="JP505" s="176" t="n"/>
      <c r="JQ505" s="176" t="n"/>
      <c r="JR505" s="176" t="n"/>
      <c r="JS505" s="176" t="n"/>
      <c r="JT505" s="176" t="n"/>
      <c r="JU505" s="176" t="n"/>
      <c r="JV505" s="176" t="n"/>
      <c r="JW505" s="176" t="n"/>
      <c r="JX505" s="176" t="n"/>
      <c r="JY505" s="176" t="n"/>
      <c r="JZ505" s="176" t="n"/>
      <c r="KA505" s="176" t="n"/>
      <c r="KB505" s="176" t="n"/>
      <c r="KC505" s="176" t="n"/>
      <c r="KD505" s="176" t="n"/>
      <c r="KE505" s="176" t="n"/>
      <c r="KF505" s="176" t="n"/>
      <c r="KG505" s="176" t="n"/>
      <c r="KH505" s="176" t="n"/>
      <c r="KI505" s="176" t="n"/>
      <c r="KJ505" s="176" t="n"/>
      <c r="KK505" s="176" t="n"/>
      <c r="KL505" s="176" t="n"/>
      <c r="KM505" s="176" t="n"/>
      <c r="KN505" s="176" t="n"/>
      <c r="KO505" s="176" t="n"/>
      <c r="KP505" s="176" t="n"/>
      <c r="KQ505" s="176" t="n"/>
      <c r="KR505" s="176" t="n"/>
      <c r="KS505" s="176" t="n"/>
      <c r="KT505" s="176" t="n"/>
      <c r="KU505" s="176" t="n"/>
      <c r="KV505" s="176" t="n"/>
      <c r="KW505" s="176" t="n"/>
      <c r="KX505" s="176" t="n"/>
      <c r="KY505" s="176" t="n"/>
      <c r="KZ505" s="176" t="n"/>
      <c r="LA505" s="176" t="n"/>
      <c r="LB505" s="176" t="n"/>
      <c r="LC505" s="176" t="n"/>
      <c r="LD505" s="176" t="n"/>
      <c r="LE505" s="176" t="n"/>
      <c r="LF505" s="176" t="n"/>
      <c r="LG505" s="176" t="n"/>
      <c r="LH505" s="176" t="n"/>
      <c r="LI505" s="176" t="n"/>
      <c r="LJ505" s="176" t="n"/>
      <c r="LK505" s="176" t="n"/>
      <c r="LL505" s="176" t="n"/>
      <c r="LM505" s="176" t="n"/>
      <c r="LN505" s="176" t="n"/>
      <c r="LO505" s="176" t="n"/>
      <c r="LP505" s="176" t="n"/>
      <c r="LQ505" s="176" t="n"/>
      <c r="LR505" s="176" t="n"/>
      <c r="LS505" s="176" t="n"/>
      <c r="LT505" s="176" t="n"/>
      <c r="LU505" s="176" t="n"/>
      <c r="LV505" s="176" t="n"/>
      <c r="LW505" s="176" t="n"/>
      <c r="LX505" s="176" t="n"/>
      <c r="LY505" s="176" t="n"/>
      <c r="LZ505" s="176" t="n"/>
      <c r="MA505" s="176" t="n"/>
      <c r="MB505" s="176" t="n"/>
      <c r="MC505" s="176" t="n"/>
      <c r="MD505" s="176" t="n"/>
      <c r="ME505" s="176" t="n"/>
      <c r="MF505" s="176" t="n"/>
      <c r="MG505" s="176" t="n"/>
      <c r="MH505" s="176" t="n"/>
      <c r="MI505" s="176" t="n"/>
      <c r="MJ505" s="176" t="n"/>
      <c r="MK505" s="176" t="n"/>
      <c r="ML505" s="176" t="n"/>
      <c r="MM505" s="176" t="n"/>
      <c r="MN505" s="176" t="n"/>
      <c r="MO505" s="176" t="n"/>
      <c r="MP505" s="176" t="n"/>
      <c r="MQ505" s="176" t="n"/>
      <c r="MR505" s="176" t="n"/>
      <c r="MS505" s="176" t="n"/>
      <c r="MT505" s="176" t="n"/>
      <c r="MU505" s="176" t="n"/>
      <c r="MV505" s="176" t="n"/>
      <c r="MW505" s="176" t="n"/>
      <c r="MX505" s="176" t="n"/>
      <c r="MY505" s="176" t="n"/>
      <c r="MZ505" s="176" t="n"/>
      <c r="NA505" s="176" t="n"/>
      <c r="NB505" s="176" t="n"/>
      <c r="NC505" s="176" t="n"/>
      <c r="ND505" s="176" t="n"/>
      <c r="NE505" s="176" t="n"/>
      <c r="NF505" s="176" t="n"/>
      <c r="NG505" s="176" t="n"/>
      <c r="NH505" s="176" t="n"/>
      <c r="NI505" s="176" t="n"/>
      <c r="NJ505" s="176" t="n"/>
      <c r="NK505" s="176" t="n"/>
      <c r="NL505" s="176" t="n"/>
      <c r="NM505" s="176" t="n"/>
      <c r="NN505" s="176" t="n"/>
      <c r="NO505" s="176" t="n"/>
      <c r="NP505" s="176" t="n"/>
      <c r="NQ505" s="176" t="n"/>
      <c r="NR505" s="176" t="n"/>
      <c r="NS505" s="176" t="n"/>
      <c r="NT505" s="176" t="n"/>
      <c r="NU505" s="176" t="n"/>
      <c r="NV505" s="176" t="n"/>
      <c r="NW505" s="176" t="n"/>
      <c r="NX505" s="176" t="n"/>
      <c r="NY505" s="176" t="n"/>
      <c r="NZ505" s="176" t="n"/>
      <c r="OA505" s="176" t="n"/>
      <c r="OB505" s="176" t="n"/>
      <c r="OC505" s="176" t="n"/>
      <c r="OD505" s="176" t="n"/>
      <c r="OE505" s="176" t="n"/>
      <c r="OF505" s="176" t="n"/>
      <c r="OG505" s="176" t="n"/>
      <c r="OH505" s="176" t="n"/>
      <c r="OI505" s="176" t="n"/>
      <c r="OJ505" s="176" t="n"/>
      <c r="OK505" s="176" t="n"/>
      <c r="OL505" s="176" t="n"/>
      <c r="OM505" s="176" t="n"/>
      <c r="ON505" s="176" t="n"/>
      <c r="OO505" s="176" t="n"/>
      <c r="OP505" s="176" t="n"/>
      <c r="OQ505" s="176" t="n"/>
      <c r="OR505" s="176" t="n"/>
      <c r="OS505" s="176" t="n"/>
      <c r="OT505" s="176" t="n"/>
      <c r="OU505" s="176" t="n"/>
      <c r="OV505" s="176" t="n"/>
      <c r="OW505" s="176" t="n"/>
      <c r="OX505" s="176" t="n"/>
      <c r="OY505" s="176" t="n"/>
      <c r="OZ505" s="176" t="n"/>
      <c r="PA505" s="176" t="n"/>
      <c r="PB505" s="176" t="n"/>
      <c r="PC505" s="176" t="n"/>
      <c r="PD505" s="176" t="n"/>
      <c r="PE505" s="176" t="n"/>
      <c r="PF505" s="176" t="n"/>
      <c r="PG505" s="176" t="n"/>
      <c r="PH505" s="176" t="n"/>
      <c r="PI505" s="176" t="n"/>
      <c r="PJ505" s="176" t="n"/>
      <c r="PK505" s="176" t="n"/>
      <c r="PL505" s="176" t="n"/>
      <c r="PM505" s="176" t="n"/>
      <c r="PN505" s="176" t="n"/>
      <c r="PO505" s="176" t="n"/>
      <c r="PP505" s="176" t="n"/>
      <c r="PQ505" s="176" t="n"/>
      <c r="PR505" s="176" t="n"/>
      <c r="PS505" s="176" t="n"/>
      <c r="PT505" s="176" t="n"/>
      <c r="PU505" s="176" t="n"/>
      <c r="PV505" s="176" t="n"/>
      <c r="PW505" s="176" t="n"/>
      <c r="PX505" s="176" t="n"/>
      <c r="PY505" s="176" t="n"/>
      <c r="PZ505" s="176" t="n"/>
      <c r="QA505" s="176" t="n"/>
      <c r="QB505" s="176" t="n"/>
      <c r="QC505" s="176" t="n"/>
      <c r="QD505" s="176" t="n"/>
      <c r="QE505" s="176" t="n"/>
      <c r="QF505" s="176" t="n"/>
      <c r="QG505" s="176" t="n"/>
      <c r="QH505" s="176" t="n"/>
      <c r="QI505" s="176" t="n"/>
      <c r="QJ505" s="176" t="n"/>
      <c r="QK505" s="176" t="n"/>
      <c r="QL505" s="176" t="n"/>
      <c r="QM505" s="176" t="n"/>
      <c r="QN505" s="176" t="n"/>
      <c r="QO505" s="176" t="n"/>
      <c r="QP505" s="176" t="n"/>
      <c r="QQ505" s="176" t="n"/>
      <c r="QR505" s="176" t="n"/>
      <c r="QS505" s="176" t="n"/>
      <c r="QT505" s="176" t="n"/>
      <c r="QU505" s="176" t="n"/>
      <c r="QV505" s="176" t="n"/>
      <c r="QW505" s="176" t="n"/>
      <c r="QX505" s="176" t="n"/>
      <c r="QY505" s="176" t="n"/>
      <c r="QZ505" s="176" t="n"/>
      <c r="RA505" s="176" t="n"/>
      <c r="RB505" s="176" t="n"/>
      <c r="RC505" s="176" t="n"/>
      <c r="RD505" s="176" t="n"/>
      <c r="RE505" s="176" t="n"/>
      <c r="RF505" s="176" t="n"/>
      <c r="RG505" s="176" t="n"/>
      <c r="RH505" s="176" t="n"/>
      <c r="RI505" s="176" t="n"/>
      <c r="RJ505" s="176" t="n"/>
      <c r="RK505" s="176" t="n"/>
      <c r="RL505" s="176" t="n"/>
      <c r="RM505" s="176" t="n"/>
      <c r="RN505" s="176" t="n"/>
      <c r="RO505" s="176" t="n"/>
      <c r="RP505" s="176" t="n"/>
      <c r="RQ505" s="176" t="n"/>
      <c r="RR505" s="176" t="n"/>
      <c r="RS505" s="176" t="n"/>
      <c r="RT505" s="176" t="n"/>
      <c r="RU505" s="176" t="n"/>
      <c r="RV505" s="176" t="n"/>
      <c r="RW505" s="176" t="n"/>
      <c r="RX505" s="176" t="n"/>
      <c r="RY505" s="176" t="n"/>
      <c r="RZ505" s="176" t="n"/>
      <c r="SA505" s="176" t="n"/>
      <c r="SB505" s="176" t="n"/>
      <c r="SC505" s="176" t="n"/>
      <c r="SD505" s="176" t="n"/>
      <c r="SE505" s="176" t="n"/>
      <c r="SF505" s="176" t="n"/>
      <c r="SG505" s="176" t="n"/>
      <c r="SH505" s="176" t="n"/>
      <c r="SI505" s="176" t="n"/>
      <c r="SJ505" s="176" t="n"/>
      <c r="SK505" s="176" t="n"/>
      <c r="SL505" s="176" t="n"/>
      <c r="SM505" s="176" t="n"/>
      <c r="SN505" s="176" t="n"/>
      <c r="SO505" s="176" t="n"/>
      <c r="SP505" s="176" t="n"/>
      <c r="SQ505" s="176" t="n"/>
      <c r="SR505" s="176" t="n"/>
      <c r="SS505" s="176" t="n"/>
      <c r="ST505" s="176" t="n"/>
      <c r="SU505" s="176" t="n"/>
      <c r="SV505" s="176" t="n"/>
      <c r="SW505" s="176" t="n"/>
      <c r="SX505" s="176" t="n"/>
      <c r="SY505" s="176" t="n"/>
      <c r="SZ505" s="176" t="n"/>
      <c r="TA505" s="176" t="n"/>
      <c r="TB505" s="176" t="n"/>
      <c r="TC505" s="176" t="n"/>
      <c r="TD505" s="176" t="n"/>
      <c r="TE505" s="176" t="n"/>
      <c r="TF505" s="176" t="n"/>
      <c r="TG505" s="176" t="n"/>
      <c r="TH505" s="176" t="n"/>
      <c r="TI505" s="176" t="n"/>
      <c r="TJ505" s="176" t="n"/>
      <c r="TK505" s="176" t="n"/>
      <c r="TL505" s="176" t="n"/>
      <c r="TM505" s="176" t="n"/>
      <c r="TN505" s="176" t="n"/>
      <c r="TO505" s="176" t="n"/>
      <c r="TP505" s="176" t="n"/>
      <c r="TQ505" s="176" t="n"/>
      <c r="TR505" s="176" t="n"/>
      <c r="TS505" s="176" t="n"/>
      <c r="TT505" s="176" t="n"/>
      <c r="TU505" s="176" t="n"/>
      <c r="TV505" s="176" t="n"/>
      <c r="TW505" s="176" t="n"/>
      <c r="TX505" s="176" t="n"/>
      <c r="TY505" s="176" t="n"/>
      <c r="TZ505" s="176" t="n"/>
      <c r="UA505" s="176" t="n"/>
      <c r="UB505" s="176" t="n"/>
      <c r="UC505" s="176" t="n"/>
      <c r="UD505" s="176" t="n"/>
      <c r="UE505" s="176" t="n"/>
      <c r="UF505" s="176" t="n"/>
      <c r="UG505" s="176" t="n"/>
      <c r="UH505" s="176" t="n"/>
      <c r="UI505" s="176" t="n"/>
      <c r="UJ505" s="176" t="n"/>
      <c r="UK505" s="176" t="n"/>
      <c r="UL505" s="176" t="n"/>
      <c r="UM505" s="176" t="n"/>
      <c r="UN505" s="176" t="n"/>
      <c r="UO505" s="176" t="n"/>
      <c r="UP505" s="176" t="n"/>
      <c r="UQ505" s="176" t="n"/>
      <c r="UR505" s="176" t="n"/>
      <c r="US505" s="176" t="n"/>
      <c r="UT505" s="176" t="n"/>
      <c r="UU505" s="176" t="n"/>
      <c r="UV505" s="176" t="n"/>
      <c r="UW505" s="176" t="n"/>
      <c r="UX505" s="176" t="n"/>
      <c r="UY505" s="176" t="n"/>
      <c r="UZ505" s="176" t="n"/>
      <c r="VA505" s="176" t="n"/>
      <c r="VB505" s="176" t="n"/>
      <c r="VC505" s="176" t="n"/>
      <c r="VD505" s="176" t="n"/>
      <c r="VE505" s="176" t="n"/>
      <c r="VF505" s="176" t="n"/>
      <c r="VG505" s="176" t="n"/>
      <c r="VH505" s="176" t="n"/>
      <c r="VI505" s="176" t="n"/>
      <c r="VJ505" s="176" t="n"/>
      <c r="VK505" s="176" t="n"/>
      <c r="VL505" s="176" t="n"/>
      <c r="VM505" s="176" t="n"/>
      <c r="VN505" s="176" t="n"/>
      <c r="VO505" s="176" t="n"/>
      <c r="VP505" s="176" t="n"/>
      <c r="VQ505" s="176" t="n"/>
      <c r="VR505" s="176" t="n"/>
      <c r="VS505" s="176" t="n"/>
      <c r="VT505" s="176" t="n"/>
      <c r="VU505" s="176" t="n"/>
      <c r="VV505" s="176" t="n"/>
      <c r="VW505" s="176" t="n"/>
      <c r="VX505" s="176" t="n"/>
      <c r="VY505" s="176" t="n"/>
      <c r="VZ505" s="176" t="n"/>
      <c r="WA505" s="176" t="n"/>
      <c r="WB505" s="176" t="n"/>
      <c r="WC505" s="176" t="n"/>
      <c r="WD505" s="176" t="n"/>
      <c r="WE505" s="176" t="n"/>
      <c r="WF505" s="176" t="n"/>
      <c r="WG505" s="176" t="n"/>
      <c r="WH505" s="176" t="n"/>
      <c r="WI505" s="176" t="n"/>
      <c r="WJ505" s="176" t="n"/>
      <c r="WK505" s="176" t="n"/>
      <c r="WL505" s="176" t="n"/>
      <c r="WM505" s="176" t="n"/>
      <c r="WN505" s="176" t="n"/>
      <c r="WO505" s="176" t="n"/>
      <c r="WP505" s="176" t="n"/>
      <c r="WQ505" s="176" t="n"/>
      <c r="WR505" s="176" t="n"/>
      <c r="WS505" s="176" t="n"/>
      <c r="WT505" s="176" t="n"/>
      <c r="WU505" s="176" t="n"/>
      <c r="WV505" s="176" t="n"/>
      <c r="WW505" s="176" t="n"/>
      <c r="WX505" s="176" t="n"/>
      <c r="WY505" s="176" t="n"/>
      <c r="WZ505" s="176" t="n"/>
      <c r="XA505" s="176" t="n"/>
      <c r="XB505" s="176" t="n"/>
      <c r="XC505" s="176" t="n"/>
      <c r="XD505" s="176" t="n"/>
      <c r="XE505" s="176" t="n"/>
      <c r="XF505" s="176" t="n"/>
      <c r="XG505" s="176" t="n"/>
      <c r="XH505" s="176" t="n"/>
      <c r="XI505" s="176" t="n"/>
      <c r="XJ505" s="176" t="n"/>
      <c r="XK505" s="176" t="n"/>
      <c r="XL505" s="176" t="n"/>
      <c r="XM505" s="176" t="n"/>
      <c r="XN505" s="176" t="n"/>
      <c r="XO505" s="176" t="n"/>
      <c r="XP505" s="176" t="n"/>
      <c r="XQ505" s="176" t="n"/>
      <c r="XR505" s="176" t="n"/>
      <c r="XS505" s="176" t="n"/>
      <c r="XT505" s="176" t="n"/>
      <c r="XU505" s="176" t="n"/>
      <c r="XV505" s="176" t="n"/>
      <c r="XW505" s="176" t="n"/>
      <c r="XX505" s="176" t="n"/>
      <c r="XY505" s="176" t="n"/>
      <c r="XZ505" s="176" t="n"/>
      <c r="YA505" s="176" t="n"/>
      <c r="YB505" s="176" t="n"/>
      <c r="YC505" s="176" t="n"/>
      <c r="YD505" s="176" t="n"/>
      <c r="YE505" s="176" t="n"/>
      <c r="YF505" s="176" t="n"/>
      <c r="YG505" s="176" t="n"/>
      <c r="YH505" s="176" t="n"/>
      <c r="YI505" s="176" t="n"/>
      <c r="YJ505" s="176" t="n"/>
      <c r="YK505" s="176" t="n"/>
      <c r="YL505" s="176" t="n"/>
      <c r="YM505" s="176" t="n"/>
      <c r="YN505" s="176" t="n"/>
      <c r="YO505" s="176" t="n"/>
      <c r="YP505" s="176" t="n"/>
      <c r="YQ505" s="176" t="n"/>
      <c r="YR505" s="176" t="n"/>
      <c r="YS505" s="176" t="n"/>
      <c r="YT505" s="176" t="n"/>
      <c r="YU505" s="176" t="n"/>
      <c r="YV505" s="176" t="n"/>
      <c r="YW505" s="176" t="n"/>
      <c r="YX505" s="176" t="n"/>
      <c r="YY505" s="176" t="n"/>
      <c r="YZ505" s="176" t="n"/>
      <c r="ZA505" s="176" t="n"/>
      <c r="ZB505" s="176" t="n"/>
      <c r="ZC505" s="176" t="n"/>
      <c r="ZD505" s="176" t="n"/>
      <c r="ZE505" s="176" t="n"/>
      <c r="ZF505" s="176" t="n"/>
      <c r="ZG505" s="176" t="n"/>
      <c r="ZH505" s="176" t="n"/>
      <c r="ZI505" s="176" t="n"/>
      <c r="ZJ505" s="176" t="n"/>
      <c r="ZK505" s="176" t="n"/>
      <c r="ZL505" s="176" t="n"/>
      <c r="ZM505" s="176" t="n"/>
      <c r="ZN505" s="176" t="n"/>
      <c r="ZO505" s="176" t="n"/>
      <c r="ZP505" s="176" t="n"/>
      <c r="ZQ505" s="176" t="n"/>
      <c r="ZR505" s="176" t="n"/>
      <c r="ZS505" s="176" t="n"/>
      <c r="ZT505" s="176" t="n"/>
      <c r="ZU505" s="176" t="n"/>
      <c r="ZV505" s="176" t="n"/>
      <c r="ZW505" s="176" t="n"/>
      <c r="ZX505" s="176" t="n"/>
      <c r="ZY505" s="176" t="n"/>
      <c r="ZZ505" s="176" t="n"/>
      <c r="AAA505" s="176" t="n"/>
      <c r="AAB505" s="176" t="n"/>
      <c r="AAC505" s="176" t="n"/>
      <c r="AAD505" s="176" t="n"/>
      <c r="AAE505" s="176" t="n"/>
      <c r="AAF505" s="176" t="n"/>
      <c r="AAG505" s="176" t="n"/>
      <c r="AAH505" s="176" t="n"/>
      <c r="AAI505" s="176" t="n"/>
      <c r="AAJ505" s="176" t="n"/>
      <c r="AAK505" s="176" t="n"/>
      <c r="AAL505" s="176" t="n"/>
      <c r="AAM505" s="176" t="n"/>
      <c r="AAN505" s="176" t="n"/>
      <c r="AAO505" s="176" t="n"/>
      <c r="AAP505" s="176" t="n"/>
      <c r="AAQ505" s="176" t="n"/>
      <c r="AAR505" s="176" t="n"/>
      <c r="AAS505" s="176" t="n"/>
      <c r="AAT505" s="176" t="n"/>
      <c r="AAU505" s="176" t="n"/>
      <c r="AAV505" s="176" t="n"/>
      <c r="AAW505" s="176" t="n"/>
      <c r="AAX505" s="176" t="n"/>
      <c r="AAY505" s="176" t="n"/>
      <c r="AAZ505" s="176" t="n"/>
      <c r="ABA505" s="176" t="n"/>
      <c r="ABB505" s="176" t="n"/>
      <c r="ABC505" s="176" t="n"/>
      <c r="ABD505" s="176" t="n"/>
      <c r="ABE505" s="176" t="n"/>
      <c r="ABF505" s="176" t="n"/>
      <c r="ABG505" s="176" t="n"/>
      <c r="ABH505" s="176" t="n"/>
      <c r="ABI505" s="176" t="n"/>
      <c r="ABJ505" s="176" t="n"/>
      <c r="ABK505" s="176" t="n"/>
      <c r="ABL505" s="176" t="n"/>
      <c r="ABM505" s="176" t="n"/>
      <c r="ABN505" s="176" t="n"/>
      <c r="ABO505" s="176" t="n"/>
      <c r="ABP505" s="176" t="n"/>
      <c r="ABQ505" s="176" t="n"/>
      <c r="ABR505" s="176" t="n"/>
      <c r="ABS505" s="176" t="n"/>
      <c r="ABT505" s="176" t="n"/>
      <c r="ABU505" s="176" t="n"/>
      <c r="ABV505" s="176" t="n"/>
      <c r="ABW505" s="176" t="n"/>
      <c r="ABX505" s="176" t="n"/>
      <c r="ABY505" s="176" t="n"/>
      <c r="ABZ505" s="176" t="n"/>
      <c r="ACA505" s="176" t="n"/>
      <c r="ACB505" s="176" t="n"/>
      <c r="ACC505" s="176" t="n"/>
      <c r="ACD505" s="176" t="n"/>
      <c r="ACE505" s="176" t="n"/>
      <c r="ACF505" s="176" t="n"/>
      <c r="ACG505" s="176" t="n"/>
      <c r="ACH505" s="176" t="n"/>
      <c r="ACI505" s="176" t="n"/>
      <c r="ACJ505" s="176" t="n"/>
      <c r="ACK505" s="176" t="n"/>
      <c r="ACL505" s="176" t="n"/>
      <c r="ACM505" s="176" t="n"/>
      <c r="ACN505" s="176" t="n"/>
      <c r="ACO505" s="176" t="n"/>
      <c r="ACP505" s="176" t="n"/>
      <c r="ACQ505" s="176" t="n"/>
      <c r="ACR505" s="176" t="n"/>
      <c r="ACS505" s="176" t="n"/>
      <c r="ACT505" s="176" t="n"/>
      <c r="ACU505" s="176" t="n"/>
      <c r="ACV505" s="176" t="n"/>
      <c r="ACW505" s="176" t="n"/>
      <c r="ACX505" s="176" t="n"/>
      <c r="ACY505" s="176" t="n"/>
      <c r="ACZ505" s="176" t="n"/>
      <c r="ADA505" s="176" t="n"/>
      <c r="ADB505" s="176" t="n"/>
      <c r="ADC505" s="176" t="n"/>
      <c r="ADD505" s="176" t="n"/>
      <c r="ADE505" s="176" t="n"/>
      <c r="ADF505" s="176" t="n"/>
      <c r="ADG505" s="176" t="n"/>
      <c r="ADH505" s="176" t="n"/>
      <c r="ADI505" s="176" t="n"/>
      <c r="ADJ505" s="176" t="n"/>
      <c r="ADK505" s="176" t="n"/>
      <c r="ADL505" s="176" t="n"/>
      <c r="ADM505" s="176" t="n"/>
      <c r="ADN505" s="176" t="n"/>
      <c r="ADO505" s="176" t="n"/>
      <c r="ADP505" s="176" t="n"/>
      <c r="ADQ505" s="176" t="n"/>
      <c r="ADR505" s="176" t="n"/>
      <c r="ADS505" s="176" t="n"/>
      <c r="ADT505" s="176" t="n"/>
      <c r="ADU505" s="176" t="n"/>
      <c r="ADV505" s="176" t="n"/>
      <c r="ADW505" s="176" t="n"/>
      <c r="ADX505" s="176" t="n"/>
      <c r="ADY505" s="176" t="n"/>
      <c r="ADZ505" s="176" t="n"/>
      <c r="AEA505" s="176" t="n"/>
      <c r="AEB505" s="176" t="n"/>
      <c r="AEC505" s="176" t="n"/>
      <c r="AED505" s="176" t="n"/>
      <c r="AEE505" s="176" t="n"/>
      <c r="AEF505" s="176" t="n"/>
      <c r="AEG505" s="176" t="n"/>
      <c r="AEH505" s="176" t="n"/>
      <c r="AEI505" s="176" t="n"/>
      <c r="AEJ505" s="176" t="n"/>
      <c r="AEK505" s="176" t="n"/>
      <c r="AEL505" s="176" t="n"/>
      <c r="AEM505" s="176" t="n"/>
      <c r="AEN505" s="176" t="n"/>
      <c r="AEO505" s="176" t="n"/>
      <c r="AEP505" s="176" t="n"/>
      <c r="AEQ505" s="176" t="n"/>
      <c r="AER505" s="176" t="n"/>
      <c r="AES505" s="176" t="n"/>
      <c r="AET505" s="176" t="n"/>
      <c r="AEU505" s="176" t="n"/>
      <c r="AEV505" s="176" t="n"/>
      <c r="AEW505" s="176" t="n"/>
      <c r="AEX505" s="176" t="n"/>
      <c r="AEY505" s="176" t="n"/>
      <c r="AEZ505" s="176" t="n"/>
      <c r="AFA505" s="176" t="n"/>
      <c r="AFB505" s="176" t="n"/>
      <c r="AFC505" s="176" t="n"/>
      <c r="AFD505" s="176" t="n"/>
      <c r="AFE505" s="176" t="n"/>
      <c r="AFF505" s="176" t="n"/>
      <c r="AFG505" s="176" t="n"/>
      <c r="AFH505" s="176" t="n"/>
      <c r="AFI505" s="176" t="n"/>
      <c r="AFJ505" s="176" t="n"/>
      <c r="AFK505" s="176" t="n"/>
      <c r="AFL505" s="176" t="n"/>
      <c r="AFM505" s="176" t="n"/>
      <c r="AFN505" s="176" t="n"/>
      <c r="AFO505" s="176" t="n"/>
      <c r="AFP505" s="176" t="n"/>
      <c r="AFQ505" s="176" t="n"/>
      <c r="AFR505" s="176" t="n"/>
      <c r="AFS505" s="176" t="n"/>
      <c r="AFT505" s="176" t="n"/>
      <c r="AFU505" s="176" t="n"/>
      <c r="AFV505" s="176" t="n"/>
      <c r="AFW505" s="176" t="n"/>
      <c r="AFX505" s="176" t="n"/>
      <c r="AFY505" s="176" t="n"/>
      <c r="AFZ505" s="176" t="n"/>
      <c r="AGA505" s="176" t="n"/>
      <c r="AGB505" s="176" t="n"/>
      <c r="AGC505" s="176" t="n"/>
      <c r="AGD505" s="176" t="n"/>
      <c r="AGE505" s="176" t="n"/>
      <c r="AGF505" s="176" t="n"/>
      <c r="AGG505" s="176" t="n"/>
      <c r="AGH505" s="176" t="n"/>
      <c r="AGI505" s="176" t="n"/>
      <c r="AGJ505" s="176" t="n"/>
      <c r="AGK505" s="176" t="n"/>
      <c r="AGL505" s="176" t="n"/>
      <c r="AGM505" s="176" t="n"/>
      <c r="AGN505" s="176" t="n"/>
      <c r="AGO505" s="176" t="n"/>
      <c r="AGP505" s="176" t="n"/>
      <c r="AGQ505" s="176" t="n"/>
      <c r="AGR505" s="176" t="n"/>
      <c r="AGS505" s="176" t="n"/>
      <c r="AGT505" s="176" t="n"/>
      <c r="AGU505" s="176" t="n"/>
      <c r="AGV505" s="176" t="n"/>
      <c r="AGW505" s="176" t="n"/>
      <c r="AGX505" s="176" t="n"/>
      <c r="AGY505" s="176" t="n"/>
      <c r="AGZ505" s="176" t="n"/>
      <c r="AHA505" s="176" t="n"/>
      <c r="AHB505" s="176" t="n"/>
      <c r="AHC505" s="176" t="n"/>
      <c r="AHD505" s="176" t="n"/>
      <c r="AHE505" s="176" t="n"/>
      <c r="AHF505" s="176" t="n"/>
      <c r="AHG505" s="176" t="n"/>
      <c r="AHH505" s="176" t="n"/>
      <c r="AHI505" s="176" t="n"/>
      <c r="AHJ505" s="176" t="n"/>
      <c r="AHK505" s="176" t="n"/>
      <c r="AHL505" s="176" t="n"/>
      <c r="AHM505" s="176" t="n"/>
      <c r="AHN505" s="176" t="n"/>
      <c r="AHO505" s="176" t="n"/>
      <c r="AHP505" s="176" t="n"/>
      <c r="AHQ505" s="176" t="n"/>
      <c r="AHR505" s="176" t="n"/>
      <c r="AHS505" s="176" t="n"/>
      <c r="AHT505" s="176" t="n"/>
      <c r="AHU505" s="176" t="n"/>
      <c r="AHV505" s="176" t="n"/>
      <c r="AHW505" s="176" t="n"/>
      <c r="AHX505" s="176" t="n"/>
      <c r="AHY505" s="176" t="n"/>
      <c r="AHZ505" s="176" t="n"/>
      <c r="AIA505" s="176" t="n"/>
      <c r="AIB505" s="176" t="n"/>
      <c r="AIC505" s="176" t="n"/>
      <c r="AID505" s="176" t="n"/>
      <c r="AIE505" s="176" t="n"/>
      <c r="AIF505" s="176" t="n"/>
      <c r="AIG505" s="176" t="n"/>
      <c r="AIH505" s="176" t="n"/>
      <c r="AII505" s="176" t="n"/>
      <c r="AIJ505" s="176" t="n"/>
      <c r="AIK505" s="176" t="n"/>
      <c r="AIL505" s="176" t="n"/>
      <c r="AIM505" s="176" t="n"/>
      <c r="AIN505" s="176" t="n"/>
      <c r="AIO505" s="176" t="n"/>
      <c r="AIP505" s="176" t="n"/>
      <c r="AIQ505" s="176" t="n"/>
      <c r="AIR505" s="176" t="n"/>
      <c r="AIS505" s="176" t="n"/>
      <c r="AIT505" s="176" t="n"/>
      <c r="AIU505" s="176" t="n"/>
      <c r="AIV505" s="176" t="n"/>
      <c r="AIW505" s="176" t="n"/>
      <c r="AIX505" s="176" t="n"/>
      <c r="AIY505" s="176" t="n"/>
      <c r="AIZ505" s="176" t="n"/>
      <c r="AJA505" s="176" t="n"/>
      <c r="AJB505" s="176" t="n"/>
      <c r="AJC505" s="176" t="n"/>
      <c r="AJD505" s="176" t="n"/>
      <c r="AJE505" s="176" t="n"/>
      <c r="AJF505" s="176" t="n"/>
      <c r="AJG505" s="176" t="n"/>
      <c r="AJH505" s="176" t="n"/>
      <c r="AJI505" s="176" t="n"/>
      <c r="AJJ505" s="176" t="n"/>
      <c r="AJK505" s="176" t="n"/>
      <c r="AJL505" s="176" t="n"/>
      <c r="AJM505" s="176" t="n"/>
      <c r="AJN505" s="176" t="n"/>
      <c r="AJO505" s="176" t="n"/>
      <c r="AJP505" s="176" t="n"/>
      <c r="AJQ505" s="176" t="n"/>
      <c r="AJR505" s="176" t="n"/>
      <c r="AJS505" s="176" t="n"/>
      <c r="AJT505" s="176" t="n"/>
      <c r="AJU505" s="176" t="n"/>
      <c r="AJV505" s="176" t="n"/>
      <c r="AJW505" s="176" t="n"/>
      <c r="AJX505" s="176" t="n"/>
      <c r="AJY505" s="176" t="n"/>
      <c r="AJZ505" s="176" t="n"/>
      <c r="AKA505" s="176" t="n"/>
      <c r="AKB505" s="176" t="n"/>
      <c r="AKC505" s="176" t="n"/>
      <c r="AKD505" s="176" t="n"/>
      <c r="AKE505" s="176" t="n"/>
      <c r="AKF505" s="176" t="n"/>
      <c r="AKG505" s="176" t="n"/>
      <c r="AKH505" s="176" t="n"/>
      <c r="AKI505" s="176" t="n"/>
      <c r="AKJ505" s="176" t="n"/>
      <c r="AKK505" s="176" t="n"/>
      <c r="AKL505" s="176" t="n"/>
      <c r="AKM505" s="176" t="n"/>
      <c r="AKN505" s="176" t="n"/>
      <c r="AKO505" s="176" t="n"/>
      <c r="AKP505" s="176" t="n"/>
      <c r="AKQ505" s="176" t="n"/>
      <c r="AKR505" s="176" t="n"/>
      <c r="AKS505" s="176" t="n"/>
      <c r="AKT505" s="176" t="n"/>
      <c r="AKU505" s="176" t="n"/>
      <c r="AKV505" s="176" t="n"/>
      <c r="AKW505" s="176" t="n"/>
      <c r="AKX505" s="176" t="n"/>
      <c r="AKY505" s="176" t="n"/>
      <c r="AKZ505" s="176" t="n"/>
      <c r="ALA505" s="176" t="n"/>
      <c r="ALB505" s="176" t="n"/>
      <c r="ALC505" s="176" t="n"/>
      <c r="ALD505" s="176" t="n"/>
      <c r="ALE505" s="176" t="n"/>
      <c r="ALF505" s="176" t="n"/>
      <c r="ALG505" s="176" t="n"/>
      <c r="ALH505" s="176" t="n"/>
      <c r="ALI505" s="176" t="n"/>
      <c r="ALJ505" s="176" t="n"/>
      <c r="ALK505" s="176" t="n"/>
      <c r="ALL505" s="176" t="n"/>
      <c r="ALM505" s="176" t="n"/>
      <c r="ALN505" s="176" t="n"/>
      <c r="ALO505" s="176" t="n"/>
      <c r="ALP505" s="176" t="n"/>
      <c r="ALQ505" s="176" t="n"/>
      <c r="ALR505" s="176" t="n"/>
      <c r="ALS505" s="176" t="n"/>
      <c r="ALT505" s="176" t="n"/>
      <c r="ALU505" s="176" t="n"/>
      <c r="ALV505" s="176" t="n"/>
      <c r="ALW505" s="176" t="n"/>
      <c r="ALX505" s="176" t="n"/>
      <c r="ALY505" s="176" t="n"/>
      <c r="ALZ505" s="176" t="n"/>
      <c r="AMA505" s="176" t="n"/>
      <c r="AMB505" s="176" t="n"/>
      <c r="AMC505" s="176" t="n"/>
      <c r="AMD505" s="176" t="n"/>
      <c r="AME505" s="176" t="n"/>
      <c r="AMF505" s="176" t="n"/>
      <c r="AMG505" s="176" t="n"/>
      <c r="AMH505" s="176" t="n"/>
      <c r="AMI505" s="176" t="n"/>
      <c r="AMJ505" s="176" t="n"/>
      <c r="AMK505" s="176" t="n"/>
      <c r="AML505" s="176" t="n"/>
      <c r="AMM505" s="176" t="n"/>
      <c r="AMN505" s="176" t="n"/>
      <c r="AMO505" s="176" t="n"/>
      <c r="AMP505" s="176" t="n"/>
      <c r="AMQ505" s="176" t="n"/>
      <c r="AMR505" s="176" t="n"/>
      <c r="AMS505" s="176" t="n"/>
      <c r="AMT505" s="176" t="n"/>
      <c r="AMU505" s="176" t="n"/>
      <c r="AMV505" s="176" t="n"/>
      <c r="AMW505" s="176" t="n"/>
      <c r="AMX505" s="176" t="n"/>
      <c r="AMY505" s="176" t="n"/>
      <c r="AMZ505" s="176" t="n"/>
      <c r="ANA505" s="176" t="n"/>
      <c r="ANB505" s="176" t="n"/>
      <c r="ANC505" s="176" t="n"/>
      <c r="AND505" s="176" t="n"/>
      <c r="ANE505" s="176" t="n"/>
      <c r="ANF505" s="176" t="n"/>
      <c r="ANG505" s="176" t="n"/>
      <c r="ANH505" s="176" t="n"/>
      <c r="ANI505" s="176" t="n"/>
      <c r="ANJ505" s="176" t="n"/>
      <c r="ANK505" s="176" t="n"/>
      <c r="ANL505" s="176" t="n"/>
      <c r="ANM505" s="176" t="n"/>
      <c r="ANN505" s="176" t="n"/>
      <c r="ANO505" s="176" t="n"/>
      <c r="ANP505" s="176" t="n"/>
      <c r="ANQ505" s="176" t="n"/>
      <c r="ANR505" s="176" t="n"/>
      <c r="ANS505" s="176" t="n"/>
      <c r="ANT505" s="176" t="n"/>
      <c r="ANU505" s="176" t="n"/>
      <c r="ANV505" s="176" t="n"/>
      <c r="ANW505" s="176" t="n"/>
      <c r="ANX505" s="176" t="n"/>
      <c r="ANY505" s="176" t="n"/>
      <c r="ANZ505" s="176" t="n"/>
      <c r="AOA505" s="176" t="n"/>
      <c r="AOB505" s="176" t="n"/>
      <c r="AOC505" s="176" t="n"/>
      <c r="AOD505" s="176" t="n"/>
      <c r="AOE505" s="176" t="n"/>
      <c r="AOF505" s="176" t="n"/>
      <c r="AOG505" s="176" t="n"/>
      <c r="AOH505" s="176" t="n"/>
      <c r="AOI505" s="176" t="n"/>
      <c r="AOJ505" s="176" t="n"/>
      <c r="AOK505" s="176" t="n"/>
      <c r="AOL505" s="176" t="n"/>
      <c r="AOM505" s="176" t="n"/>
      <c r="AON505" s="176" t="n"/>
      <c r="AOO505" s="176" t="n"/>
      <c r="AOP505" s="176" t="n"/>
      <c r="AOQ505" s="176" t="n"/>
      <c r="AOR505" s="176" t="n"/>
      <c r="AOS505" s="176" t="n"/>
      <c r="AOT505" s="176" t="n"/>
      <c r="AOU505" s="176" t="n"/>
      <c r="AOV505" s="176" t="n"/>
      <c r="AOW505" s="176" t="n"/>
      <c r="AOX505" s="176" t="n"/>
      <c r="AOY505" s="176" t="n"/>
      <c r="AOZ505" s="176" t="n"/>
      <c r="APA505" s="176" t="n"/>
      <c r="APB505" s="176" t="n"/>
      <c r="APC505" s="176" t="n"/>
      <c r="APD505" s="176" t="n"/>
      <c r="APE505" s="176" t="n"/>
      <c r="APF505" s="176" t="n"/>
      <c r="APG505" s="176" t="n"/>
      <c r="APH505" s="176" t="n"/>
      <c r="API505" s="176" t="n"/>
      <c r="APJ505" s="176" t="n"/>
      <c r="APK505" s="176" t="n"/>
      <c r="APL505" s="176" t="n"/>
      <c r="APM505" s="176" t="n"/>
      <c r="APN505" s="176" t="n"/>
      <c r="APO505" s="176" t="n"/>
      <c r="APP505" s="176" t="n"/>
      <c r="APQ505" s="176" t="n"/>
      <c r="APR505" s="176" t="n"/>
      <c r="APS505" s="176" t="n"/>
      <c r="APT505" s="176" t="n"/>
      <c r="APU505" s="176" t="n"/>
      <c r="APV505" s="176" t="n"/>
      <c r="APW505" s="176" t="n"/>
      <c r="APX505" s="176" t="n"/>
      <c r="APY505" s="176" t="n"/>
      <c r="APZ505" s="176" t="n"/>
      <c r="AQA505" s="176" t="n"/>
      <c r="AQB505" s="176" t="n"/>
      <c r="AQC505" s="176" t="n"/>
      <c r="AQD505" s="176" t="n"/>
      <c r="AQE505" s="176" t="n"/>
      <c r="AQF505" s="176" t="n"/>
      <c r="AQG505" s="176" t="n"/>
      <c r="AQH505" s="176" t="n"/>
      <c r="AQI505" s="176" t="n"/>
      <c r="AQJ505" s="176" t="n"/>
      <c r="AQK505" s="176" t="n"/>
      <c r="AQL505" s="176" t="n"/>
      <c r="AQM505" s="176" t="n"/>
      <c r="AQN505" s="176" t="n"/>
      <c r="AQO505" s="176" t="n"/>
      <c r="AQP505" s="176" t="n"/>
      <c r="AQQ505" s="176" t="n"/>
      <c r="AQR505" s="176" t="n"/>
      <c r="AQS505" s="176" t="n"/>
      <c r="AQT505" s="176" t="n"/>
      <c r="AQU505" s="176" t="n"/>
      <c r="AQV505" s="176" t="n"/>
      <c r="AQW505" s="176" t="n"/>
      <c r="AQX505" s="176" t="n"/>
      <c r="AQY505" s="176" t="n"/>
      <c r="AQZ505" s="176" t="n"/>
      <c r="ARA505" s="176" t="n"/>
      <c r="ARB505" s="176" t="n"/>
      <c r="ARC505" s="176" t="n"/>
      <c r="ARD505" s="176" t="n"/>
      <c r="ARE505" s="176" t="n"/>
      <c r="ARF505" s="176" t="n"/>
      <c r="ARG505" s="176" t="n"/>
      <c r="ARH505" s="176" t="n"/>
      <c r="ARI505" s="176" t="n"/>
      <c r="ARJ505" s="176" t="n"/>
      <c r="ARK505" s="176" t="n"/>
      <c r="ARL505" s="176" t="n"/>
      <c r="ARM505" s="176" t="n"/>
      <c r="ARN505" s="176" t="n"/>
      <c r="ARO505" s="176" t="n"/>
      <c r="ARP505" s="176" t="n"/>
      <c r="ARQ505" s="176" t="n"/>
      <c r="ARR505" s="176" t="n"/>
      <c r="ARS505" s="176" t="n"/>
      <c r="ART505" s="176" t="n"/>
      <c r="ARU505" s="176" t="n"/>
      <c r="ARV505" s="176" t="n"/>
      <c r="ARW505" s="176" t="n"/>
      <c r="ARX505" s="176" t="n"/>
      <c r="ARY505" s="176" t="n"/>
      <c r="ARZ505" s="176" t="n"/>
      <c r="ASA505" s="176" t="n"/>
      <c r="ASB505" s="176" t="n"/>
      <c r="ASC505" s="176" t="n"/>
      <c r="ASD505" s="176" t="n"/>
      <c r="ASE505" s="176" t="n"/>
      <c r="ASF505" s="176" t="n"/>
      <c r="ASG505" s="176" t="n"/>
      <c r="ASH505" s="176" t="n"/>
      <c r="ASI505" s="176" t="n"/>
      <c r="ASJ505" s="176" t="n"/>
      <c r="ASK505" s="176" t="n"/>
      <c r="ASL505" s="176" t="n"/>
      <c r="ASM505" s="176" t="n"/>
      <c r="ASN505" s="176" t="n"/>
      <c r="ASO505" s="176" t="n"/>
      <c r="ASP505" s="176" t="n"/>
      <c r="ASQ505" s="176" t="n"/>
      <c r="ASR505" s="176" t="n"/>
      <c r="ASS505" s="176" t="n"/>
      <c r="AST505" s="176" t="n"/>
      <c r="ASU505" s="176" t="n"/>
      <c r="ASV505" s="176" t="n"/>
      <c r="ASW505" s="176" t="n"/>
      <c r="ASX505" s="176" t="n"/>
      <c r="ASY505" s="176" t="n"/>
      <c r="ASZ505" s="176" t="n"/>
      <c r="ATA505" s="176" t="n"/>
      <c r="ATB505" s="176" t="n"/>
      <c r="ATC505" s="176" t="n"/>
      <c r="ATD505" s="176" t="n"/>
      <c r="ATE505" s="176" t="n"/>
      <c r="ATF505" s="176" t="n"/>
      <c r="ATG505" s="176" t="n"/>
      <c r="ATH505" s="176" t="n"/>
      <c r="ATI505" s="176" t="n"/>
      <c r="ATJ505" s="176" t="n"/>
      <c r="ATK505" s="176" t="n"/>
      <c r="ATL505" s="176" t="n"/>
      <c r="ATM505" s="176" t="n"/>
      <c r="ATN505" s="176" t="n"/>
      <c r="ATO505" s="176" t="n"/>
      <c r="ATP505" s="176" t="n"/>
      <c r="ATQ505" s="176" t="n"/>
      <c r="ATR505" s="176" t="n"/>
      <c r="ATS505" s="176" t="n"/>
      <c r="ATT505" s="176" t="n"/>
      <c r="ATU505" s="176" t="n"/>
      <c r="ATV505" s="176" t="n"/>
      <c r="ATW505" s="176" t="n"/>
      <c r="ATX505" s="176" t="n"/>
      <c r="ATY505" s="176" t="n"/>
      <c r="ATZ505" s="176" t="n"/>
      <c r="AUA505" s="176" t="n"/>
      <c r="AUB505" s="176" t="n"/>
      <c r="AUC505" s="176" t="n"/>
      <c r="AUD505" s="176" t="n"/>
      <c r="AUE505" s="176" t="n"/>
      <c r="AUF505" s="176" t="n"/>
      <c r="AUG505" s="176" t="n"/>
      <c r="AUH505" s="176" t="n"/>
      <c r="AUI505" s="176" t="n"/>
      <c r="AUJ505" s="176" t="n"/>
      <c r="AUK505" s="176" t="n"/>
      <c r="AUL505" s="176" t="n"/>
      <c r="AUM505" s="176" t="n"/>
      <c r="AUN505" s="176" t="n"/>
      <c r="AUO505" s="176" t="n"/>
      <c r="AUP505" s="176" t="n"/>
      <c r="AUQ505" s="176" t="n"/>
      <c r="AUR505" s="176" t="n"/>
      <c r="AUS505" s="176" t="n"/>
      <c r="AUT505" s="176" t="n"/>
      <c r="AUU505" s="176" t="n"/>
      <c r="AUV505" s="176" t="n"/>
      <c r="AUW505" s="176" t="n"/>
      <c r="AUX505" s="176" t="n"/>
      <c r="AUY505" s="176" t="n"/>
      <c r="AUZ505" s="176" t="n"/>
      <c r="AVA505" s="176" t="n"/>
      <c r="AVB505" s="176" t="n"/>
      <c r="AVC505" s="176" t="n"/>
      <c r="AVD505" s="176" t="n"/>
      <c r="AVE505" s="176" t="n"/>
      <c r="AVF505" s="176" t="n"/>
      <c r="AVG505" s="176" t="n"/>
      <c r="AVH505" s="176" t="n"/>
      <c r="AVI505" s="176" t="n"/>
      <c r="AVJ505" s="176" t="n"/>
      <c r="AVK505" s="176" t="n"/>
      <c r="AVL505" s="176" t="n"/>
      <c r="AVM505" s="176" t="n"/>
      <c r="AVN505" s="176" t="n"/>
      <c r="AVO505" s="176" t="n"/>
      <c r="AVP505" s="176" t="n"/>
      <c r="AVQ505" s="176" t="n"/>
      <c r="AVR505" s="176" t="n"/>
      <c r="AVS505" s="176" t="n"/>
      <c r="AVT505" s="176" t="n"/>
      <c r="AVU505" s="176" t="n"/>
      <c r="AVV505" s="176" t="n"/>
      <c r="AVW505" s="176" t="n"/>
      <c r="AVX505" s="176" t="n"/>
      <c r="AVY505" s="176" t="n"/>
      <c r="AVZ505" s="176" t="n"/>
      <c r="AWA505" s="176" t="n"/>
      <c r="AWB505" s="176" t="n"/>
      <c r="AWC505" s="176" t="n"/>
      <c r="AWD505" s="176" t="n"/>
      <c r="AWE505" s="176" t="n"/>
      <c r="AWF505" s="176" t="n"/>
      <c r="AWG505" s="176" t="n"/>
      <c r="AWH505" s="176" t="n"/>
      <c r="AWI505" s="176" t="n"/>
      <c r="AWJ505" s="176" t="n"/>
      <c r="AWK505" s="176" t="n"/>
      <c r="AWL505" s="176" t="n"/>
      <c r="AWM505" s="176" t="n"/>
      <c r="AWN505" s="176" t="n"/>
      <c r="AWO505" s="176" t="n"/>
      <c r="AWP505" s="176" t="n"/>
      <c r="AWQ505" s="176" t="n"/>
      <c r="AWR505" s="176" t="n"/>
      <c r="AWS505" s="176" t="n"/>
      <c r="AWT505" s="176" t="n"/>
      <c r="AWU505" s="176" t="n"/>
      <c r="AWV505" s="176" t="n"/>
      <c r="AWW505" s="176" t="n"/>
      <c r="AWX505" s="176" t="n"/>
      <c r="AWY505" s="176" t="n"/>
      <c r="AWZ505" s="176" t="n"/>
      <c r="AXA505" s="176" t="n"/>
      <c r="AXB505" s="176" t="n"/>
      <c r="AXC505" s="176" t="n"/>
      <c r="AXD505" s="176" t="n"/>
      <c r="AXE505" s="176" t="n"/>
      <c r="AXF505" s="176" t="n"/>
      <c r="AXG505" s="176" t="n"/>
      <c r="AXH505" s="176" t="n"/>
      <c r="AXI505" s="176" t="n"/>
      <c r="AXJ505" s="176" t="n"/>
      <c r="AXK505" s="176" t="n"/>
      <c r="AXL505" s="176" t="n"/>
      <c r="AXM505" s="176" t="n"/>
      <c r="AXN505" s="176" t="n"/>
      <c r="AXO505" s="176" t="n"/>
      <c r="AXP505" s="176" t="n"/>
      <c r="AXQ505" s="176" t="n"/>
      <c r="AXR505" s="176" t="n"/>
      <c r="AXS505" s="176" t="n"/>
      <c r="AXT505" s="176" t="n"/>
      <c r="AXU505" s="176" t="n"/>
      <c r="AXV505" s="176" t="n"/>
      <c r="AXW505" s="176" t="n"/>
      <c r="AXX505" s="176" t="n"/>
      <c r="AXY505" s="176" t="n"/>
      <c r="AXZ505" s="176" t="n"/>
      <c r="AYA505" s="176" t="n"/>
      <c r="AYB505" s="176" t="n"/>
      <c r="AYC505" s="176" t="n"/>
      <c r="AYD505" s="176" t="n"/>
      <c r="AYE505" s="176" t="n"/>
      <c r="AYF505" s="176" t="n"/>
      <c r="AYG505" s="176" t="n"/>
      <c r="AYH505" s="176" t="n"/>
      <c r="AYI505" s="176" t="n"/>
      <c r="AYJ505" s="176" t="n"/>
      <c r="AYK505" s="176" t="n"/>
      <c r="AYL505" s="176" t="n"/>
      <c r="AYM505" s="176" t="n"/>
      <c r="AYN505" s="176" t="n"/>
      <c r="AYO505" s="176" t="n"/>
      <c r="AYP505" s="176" t="n"/>
      <c r="AYQ505" s="176" t="n"/>
      <c r="AYR505" s="176" t="n"/>
      <c r="AYS505" s="176" t="n"/>
      <c r="AYT505" s="176" t="n"/>
      <c r="AYU505" s="176" t="n"/>
      <c r="AYV505" s="176" t="n"/>
      <c r="AYW505" s="176" t="n"/>
      <c r="AYX505" s="176" t="n"/>
      <c r="AYY505" s="176" t="n"/>
      <c r="AYZ505" s="176" t="n"/>
      <c r="AZA505" s="176" t="n"/>
      <c r="AZB505" s="176" t="n"/>
      <c r="AZC505" s="176" t="n"/>
      <c r="AZD505" s="176" t="n"/>
      <c r="AZE505" s="176" t="n"/>
      <c r="AZF505" s="176" t="n"/>
      <c r="AZG505" s="176" t="n"/>
      <c r="AZH505" s="176" t="n"/>
      <c r="AZI505" s="176" t="n"/>
      <c r="AZJ505" s="176" t="n"/>
      <c r="AZK505" s="176" t="n"/>
      <c r="AZL505" s="176" t="n"/>
      <c r="AZM505" s="176" t="n"/>
      <c r="AZN505" s="176" t="n"/>
      <c r="AZO505" s="176" t="n"/>
      <c r="AZP505" s="176" t="n"/>
      <c r="AZQ505" s="176" t="n"/>
      <c r="AZR505" s="176" t="n"/>
      <c r="AZS505" s="176" t="n"/>
      <c r="AZT505" s="176" t="n"/>
      <c r="AZU505" s="176" t="n"/>
      <c r="AZV505" s="176" t="n"/>
      <c r="AZW505" s="176" t="n"/>
      <c r="AZX505" s="176" t="n"/>
      <c r="AZY505" s="176" t="n"/>
      <c r="AZZ505" s="176" t="n"/>
      <c r="BAA505" s="176" t="n"/>
      <c r="BAB505" s="176" t="n"/>
      <c r="BAC505" s="176" t="n"/>
      <c r="BAD505" s="176" t="n"/>
      <c r="BAE505" s="176" t="n"/>
      <c r="BAF505" s="176" t="n"/>
      <c r="BAG505" s="176" t="n"/>
      <c r="BAH505" s="176" t="n"/>
      <c r="BAI505" s="176" t="n"/>
      <c r="BAJ505" s="176" t="n"/>
      <c r="BAK505" s="176" t="n"/>
      <c r="BAL505" s="176" t="n"/>
      <c r="BAM505" s="176" t="n"/>
      <c r="BAN505" s="176" t="n"/>
      <c r="BAO505" s="176" t="n"/>
      <c r="BAP505" s="176" t="n"/>
      <c r="BAQ505" s="176" t="n"/>
      <c r="BAR505" s="176" t="n"/>
      <c r="BAS505" s="176" t="n"/>
      <c r="BAT505" s="176" t="n"/>
      <c r="BAU505" s="176" t="n"/>
      <c r="BAV505" s="176" t="n"/>
      <c r="BAW505" s="176" t="n"/>
      <c r="BAX505" s="176" t="n"/>
      <c r="BAY505" s="176" t="n"/>
      <c r="BAZ505" s="176" t="n"/>
      <c r="BBA505" s="176" t="n"/>
      <c r="BBB505" s="176" t="n"/>
      <c r="BBC505" s="176" t="n"/>
      <c r="BBD505" s="176" t="n"/>
      <c r="BBE505" s="176" t="n"/>
      <c r="BBF505" s="176" t="n"/>
      <c r="BBG505" s="176" t="n"/>
      <c r="BBH505" s="176" t="n"/>
      <c r="BBI505" s="176" t="n"/>
      <c r="BBJ505" s="176" t="n"/>
      <c r="BBK505" s="176" t="n"/>
      <c r="BBL505" s="176" t="n"/>
      <c r="BBM505" s="176" t="n"/>
      <c r="BBN505" s="176" t="n"/>
      <c r="BBO505" s="176" t="n"/>
      <c r="BBP505" s="176" t="n"/>
      <c r="BBQ505" s="176" t="n"/>
      <c r="BBR505" s="176" t="n"/>
      <c r="BBS505" s="176" t="n"/>
      <c r="BBT505" s="176" t="n"/>
      <c r="BBU505" s="176" t="n"/>
      <c r="BBV505" s="176" t="n"/>
      <c r="BBW505" s="176" t="n"/>
      <c r="BBX505" s="176" t="n"/>
      <c r="BBY505" s="176" t="n"/>
      <c r="BBZ505" s="176" t="n"/>
      <c r="BCA505" s="176" t="n"/>
      <c r="BCB505" s="176" t="n"/>
      <c r="BCC505" s="176" t="n"/>
      <c r="BCD505" s="176" t="n"/>
      <c r="BCE505" s="176" t="n"/>
      <c r="BCF505" s="176" t="n"/>
      <c r="BCG505" s="176" t="n"/>
      <c r="BCH505" s="176" t="n"/>
      <c r="BCI505" s="176" t="n"/>
      <c r="BCJ505" s="176" t="n"/>
      <c r="BCK505" s="176" t="n"/>
      <c r="BCL505" s="176" t="n"/>
      <c r="BCM505" s="176" t="n"/>
      <c r="BCN505" s="176" t="n"/>
      <c r="BCO505" s="176" t="n"/>
      <c r="BCP505" s="176" t="n"/>
      <c r="BCQ505" s="176" t="n"/>
      <c r="BCR505" s="176" t="n"/>
      <c r="BCS505" s="176" t="n"/>
      <c r="BCT505" s="176" t="n"/>
      <c r="BCU505" s="176" t="n"/>
      <c r="BCV505" s="176" t="n"/>
      <c r="BCW505" s="176" t="n"/>
      <c r="BCX505" s="176" t="n"/>
      <c r="BCY505" s="176" t="n"/>
      <c r="BCZ505" s="176" t="n"/>
      <c r="BDA505" s="176" t="n"/>
      <c r="BDB505" s="176" t="n"/>
      <c r="BDC505" s="176" t="n"/>
      <c r="BDD505" s="176" t="n"/>
      <c r="BDE505" s="176" t="n"/>
      <c r="BDF505" s="176" t="n"/>
      <c r="BDG505" s="176" t="n"/>
      <c r="BDH505" s="176" t="n"/>
      <c r="BDI505" s="176" t="n"/>
      <c r="BDJ505" s="176" t="n"/>
      <c r="BDK505" s="176" t="n"/>
      <c r="BDL505" s="176" t="n"/>
      <c r="BDM505" s="176" t="n"/>
      <c r="BDN505" s="176" t="n"/>
      <c r="BDO505" s="176" t="n"/>
      <c r="BDP505" s="176" t="n"/>
      <c r="BDQ505" s="176" t="n"/>
      <c r="BDR505" s="176" t="n"/>
      <c r="BDS505" s="176" t="n"/>
      <c r="BDT505" s="176" t="n"/>
      <c r="BDU505" s="176" t="n"/>
      <c r="BDV505" s="176" t="n"/>
      <c r="BDW505" s="176" t="n"/>
      <c r="BDX505" s="176" t="n"/>
      <c r="BDY505" s="176" t="n"/>
      <c r="BDZ505" s="176" t="n"/>
      <c r="BEA505" s="176" t="n"/>
      <c r="BEB505" s="176" t="n"/>
      <c r="BEC505" s="176" t="n"/>
      <c r="BED505" s="176" t="n"/>
      <c r="BEE505" s="176" t="n"/>
      <c r="BEF505" s="176" t="n"/>
      <c r="BEG505" s="176" t="n"/>
      <c r="BEH505" s="176" t="n"/>
      <c r="BEI505" s="176" t="n"/>
      <c r="BEJ505" s="176" t="n"/>
      <c r="BEK505" s="176" t="n"/>
      <c r="BEL505" s="176" t="n"/>
      <c r="BEM505" s="176" t="n"/>
      <c r="BEN505" s="176" t="n"/>
      <c r="BEO505" s="176" t="n"/>
      <c r="BEP505" s="176" t="n"/>
      <c r="BEQ505" s="176" t="n"/>
      <c r="BER505" s="176" t="n"/>
      <c r="BES505" s="176" t="n"/>
      <c r="BET505" s="176" t="n"/>
      <c r="BEU505" s="176" t="n"/>
      <c r="BEV505" s="176" t="n"/>
      <c r="BEW505" s="176" t="n"/>
      <c r="BEX505" s="176" t="n"/>
      <c r="BEY505" s="176" t="n"/>
      <c r="BEZ505" s="176" t="n"/>
      <c r="BFA505" s="176" t="n"/>
      <c r="BFB505" s="176" t="n"/>
      <c r="BFC505" s="176" t="n"/>
      <c r="BFD505" s="176" t="n"/>
      <c r="BFE505" s="176" t="n"/>
      <c r="BFF505" s="176" t="n"/>
      <c r="BFG505" s="176" t="n"/>
      <c r="BFH505" s="176" t="n"/>
      <c r="BFI505" s="176" t="n"/>
      <c r="BFJ505" s="176" t="n"/>
      <c r="BFK505" s="176" t="n"/>
      <c r="BFL505" s="176" t="n"/>
      <c r="BFM505" s="176" t="n"/>
      <c r="BFN505" s="176" t="n"/>
      <c r="BFO505" s="176" t="n"/>
      <c r="BFP505" s="176" t="n"/>
      <c r="BFQ505" s="176" t="n"/>
      <c r="BFR505" s="176" t="n"/>
      <c r="BFS505" s="176" t="n"/>
      <c r="BFT505" s="176" t="n"/>
      <c r="BFU505" s="176" t="n"/>
      <c r="BFV505" s="176" t="n"/>
      <c r="BFW505" s="176" t="n"/>
      <c r="BFX505" s="176" t="n"/>
      <c r="BFY505" s="176" t="n"/>
      <c r="BFZ505" s="176" t="n"/>
      <c r="BGA505" s="176" t="n"/>
      <c r="BGB505" s="176" t="n"/>
      <c r="BGC505" s="176" t="n"/>
      <c r="BGD505" s="176" t="n"/>
      <c r="BGE505" s="176" t="n"/>
      <c r="BGF505" s="176" t="n"/>
      <c r="BGG505" s="176" t="n"/>
      <c r="BGH505" s="176" t="n"/>
      <c r="BGI505" s="176" t="n"/>
      <c r="BGJ505" s="176" t="n"/>
      <c r="BGK505" s="176" t="n"/>
      <c r="BGL505" s="176" t="n"/>
      <c r="BGM505" s="176" t="n"/>
      <c r="BGN505" s="176" t="n"/>
      <c r="BGO505" s="176" t="n"/>
      <c r="BGP505" s="176" t="n"/>
      <c r="BGQ505" s="176" t="n"/>
      <c r="BGR505" s="176" t="n"/>
      <c r="BGS505" s="176" t="n"/>
      <c r="BGT505" s="176" t="n"/>
      <c r="BGU505" s="176" t="n"/>
      <c r="BGV505" s="176" t="n"/>
      <c r="BGW505" s="176" t="n"/>
      <c r="BGX505" s="176" t="n"/>
      <c r="BGY505" s="176" t="n"/>
      <c r="BGZ505" s="176" t="n"/>
      <c r="BHA505" s="176" t="n"/>
      <c r="BHB505" s="176" t="n"/>
      <c r="BHC505" s="176" t="n"/>
      <c r="BHD505" s="176" t="n"/>
      <c r="BHE505" s="176" t="n"/>
      <c r="BHF505" s="176" t="n"/>
      <c r="BHG505" s="176" t="n"/>
      <c r="BHH505" s="176" t="n"/>
      <c r="BHI505" s="176" t="n"/>
      <c r="BHJ505" s="176" t="n"/>
      <c r="BHK505" s="176" t="n"/>
      <c r="BHL505" s="176" t="n"/>
      <c r="BHM505" s="176" t="n"/>
      <c r="BHN505" s="176" t="n"/>
      <c r="BHO505" s="176" t="n"/>
      <c r="BHP505" s="176" t="n"/>
      <c r="BHQ505" s="176" t="n"/>
      <c r="BHR505" s="176" t="n"/>
      <c r="BHS505" s="176" t="n"/>
      <c r="BHT505" s="176" t="n"/>
      <c r="BHU505" s="176" t="n"/>
      <c r="BHV505" s="176" t="n"/>
      <c r="BHW505" s="176" t="n"/>
      <c r="BHX505" s="176" t="n"/>
      <c r="BHY505" s="176" t="n"/>
      <c r="BHZ505" s="176" t="n"/>
      <c r="BIA505" s="176" t="n"/>
      <c r="BIB505" s="176" t="n"/>
      <c r="BIC505" s="176" t="n"/>
      <c r="BID505" s="176" t="n"/>
      <c r="BIE505" s="176" t="n"/>
      <c r="BIF505" s="176" t="n"/>
      <c r="BIG505" s="176" t="n"/>
      <c r="BIH505" s="176" t="n"/>
      <c r="BII505" s="176" t="n"/>
      <c r="BIJ505" s="176" t="n"/>
      <c r="BIK505" s="176" t="n"/>
      <c r="BIL505" s="176" t="n"/>
      <c r="BIM505" s="176" t="n"/>
      <c r="BIN505" s="176" t="n"/>
      <c r="BIO505" s="176" t="n"/>
      <c r="BIP505" s="176" t="n"/>
      <c r="BIQ505" s="176" t="n"/>
      <c r="BIR505" s="176" t="n"/>
      <c r="BIS505" s="176" t="n"/>
      <c r="BIT505" s="176" t="n"/>
      <c r="BIU505" s="176" t="n"/>
      <c r="BIV505" s="176" t="n"/>
      <c r="BIW505" s="176" t="n"/>
      <c r="BIX505" s="176" t="n"/>
      <c r="BIY505" s="176" t="n"/>
      <c r="BIZ505" s="176" t="n"/>
      <c r="BJA505" s="176" t="n"/>
      <c r="BJB505" s="176" t="n"/>
      <c r="BJC505" s="176" t="n"/>
      <c r="BJD505" s="176" t="n"/>
      <c r="BJE505" s="176" t="n"/>
      <c r="BJF505" s="176" t="n"/>
      <c r="BJG505" s="176" t="n"/>
      <c r="BJH505" s="176" t="n"/>
      <c r="BJI505" s="176" t="n"/>
      <c r="BJJ505" s="176" t="n"/>
      <c r="BJK505" s="176" t="n"/>
      <c r="BJL505" s="176" t="n"/>
      <c r="BJM505" s="176" t="n"/>
      <c r="BJN505" s="176" t="n"/>
      <c r="BJO505" s="176" t="n"/>
      <c r="BJP505" s="176" t="n"/>
      <c r="BJQ505" s="176" t="n"/>
      <c r="BJR505" s="176" t="n"/>
      <c r="BJS505" s="176" t="n"/>
      <c r="BJT505" s="176" t="n"/>
      <c r="BJU505" s="176" t="n"/>
      <c r="BJV505" s="176" t="n"/>
      <c r="BJW505" s="176" t="n"/>
      <c r="BJX505" s="176" t="n"/>
      <c r="BJY505" s="176" t="n"/>
      <c r="BJZ505" s="176" t="n"/>
      <c r="BKA505" s="176" t="n"/>
      <c r="BKB505" s="176" t="n"/>
      <c r="BKC505" s="176" t="n"/>
      <c r="BKD505" s="176" t="n"/>
      <c r="BKE505" s="176" t="n"/>
      <c r="BKF505" s="176" t="n"/>
      <c r="BKG505" s="176" t="n"/>
      <c r="BKH505" s="176" t="n"/>
      <c r="BKI505" s="176" t="n"/>
      <c r="BKJ505" s="176" t="n"/>
      <c r="BKK505" s="176" t="n"/>
      <c r="BKL505" s="176" t="n"/>
      <c r="BKM505" s="176" t="n"/>
      <c r="BKN505" s="176" t="n"/>
      <c r="BKO505" s="176" t="n"/>
      <c r="BKP505" s="176" t="n"/>
      <c r="BKQ505" s="176" t="n"/>
      <c r="BKR505" s="176" t="n"/>
      <c r="BKS505" s="176" t="n"/>
      <c r="BKT505" s="176" t="n"/>
      <c r="BKU505" s="176" t="n"/>
      <c r="BKV505" s="176" t="n"/>
      <c r="BKW505" s="176" t="n"/>
      <c r="BKX505" s="176" t="n"/>
      <c r="BKY505" s="176" t="n"/>
      <c r="BKZ505" s="176" t="n"/>
      <c r="BLA505" s="176" t="n"/>
      <c r="BLB505" s="176" t="n"/>
      <c r="BLC505" s="176" t="n"/>
      <c r="BLD505" s="176" t="n"/>
      <c r="BLE505" s="176" t="n"/>
      <c r="BLF505" s="176" t="n"/>
      <c r="BLG505" s="176" t="n"/>
      <c r="BLH505" s="176" t="n"/>
      <c r="BLI505" s="176" t="n"/>
      <c r="BLJ505" s="176" t="n"/>
      <c r="BLK505" s="176" t="n"/>
      <c r="BLL505" s="176" t="n"/>
      <c r="BLM505" s="176" t="n"/>
      <c r="BLN505" s="176" t="n"/>
      <c r="BLO505" s="176" t="n"/>
      <c r="BLP505" s="176" t="n"/>
      <c r="BLQ505" s="176" t="n"/>
      <c r="BLR505" s="176" t="n"/>
      <c r="BLS505" s="176" t="n"/>
      <c r="BLT505" s="176" t="n"/>
      <c r="BLU505" s="176" t="n"/>
      <c r="BLV505" s="176" t="n"/>
      <c r="BLW505" s="176" t="n"/>
      <c r="BLX505" s="176" t="n"/>
      <c r="BLY505" s="176" t="n"/>
      <c r="BLZ505" s="176" t="n"/>
      <c r="BMA505" s="176" t="n"/>
      <c r="BMB505" s="176" t="n"/>
      <c r="BMC505" s="176" t="n"/>
      <c r="BMD505" s="176" t="n"/>
      <c r="BME505" s="176" t="n"/>
      <c r="BMF505" s="176" t="n"/>
      <c r="BMG505" s="176" t="n"/>
      <c r="BMH505" s="176" t="n"/>
      <c r="BMI505" s="176" t="n"/>
      <c r="BMJ505" s="176" t="n"/>
      <c r="BMK505" s="176" t="n"/>
      <c r="BML505" s="176" t="n"/>
      <c r="BMM505" s="176" t="n"/>
      <c r="BMN505" s="176" t="n"/>
      <c r="BMO505" s="176" t="n"/>
      <c r="BMP505" s="176" t="n"/>
      <c r="BMQ505" s="176" t="n"/>
      <c r="BMR505" s="176" t="n"/>
      <c r="BMS505" s="176" t="n"/>
      <c r="BMT505" s="176" t="n"/>
      <c r="BMU505" s="176" t="n"/>
      <c r="BMV505" s="176" t="n"/>
      <c r="BMW505" s="176" t="n"/>
      <c r="BMX505" s="176" t="n"/>
      <c r="BMY505" s="176" t="n"/>
      <c r="BMZ505" s="176" t="n"/>
      <c r="BNA505" s="176" t="n"/>
      <c r="BNB505" s="176" t="n"/>
      <c r="BNC505" s="176" t="n"/>
      <c r="BND505" s="176" t="n"/>
      <c r="BNE505" s="176" t="n"/>
      <c r="BNF505" s="176" t="n"/>
      <c r="BNG505" s="176" t="n"/>
      <c r="BNH505" s="176" t="n"/>
      <c r="BNI505" s="176" t="n"/>
      <c r="BNJ505" s="176" t="n"/>
      <c r="BNK505" s="176" t="n"/>
      <c r="BNL505" s="176" t="n"/>
      <c r="BNM505" s="176" t="n"/>
      <c r="BNN505" s="176" t="n"/>
      <c r="BNO505" s="176" t="n"/>
      <c r="BNP505" s="176" t="n"/>
      <c r="BNQ505" s="176" t="n"/>
      <c r="BNR505" s="176" t="n"/>
      <c r="BNS505" s="176" t="n"/>
      <c r="BNT505" s="176" t="n"/>
      <c r="BNU505" s="176" t="n"/>
      <c r="BNV505" s="176" t="n"/>
      <c r="BNW505" s="176" t="n"/>
      <c r="BNX505" s="176" t="n"/>
      <c r="BNY505" s="176" t="n"/>
      <c r="BNZ505" s="176" t="n"/>
      <c r="BOA505" s="176" t="n"/>
      <c r="BOB505" s="176" t="n"/>
      <c r="BOC505" s="176" t="n"/>
      <c r="BOD505" s="176" t="n"/>
      <c r="BOE505" s="176" t="n"/>
      <c r="BOF505" s="176" t="n"/>
      <c r="BOG505" s="176" t="n"/>
      <c r="BOH505" s="176" t="n"/>
      <c r="BOI505" s="176" t="n"/>
      <c r="BOJ505" s="176" t="n"/>
      <c r="BOK505" s="176" t="n"/>
      <c r="BOL505" s="176" t="n"/>
      <c r="BOM505" s="176" t="n"/>
      <c r="BON505" s="176" t="n"/>
      <c r="BOO505" s="176" t="n"/>
      <c r="BOP505" s="176" t="n"/>
      <c r="BOQ505" s="176" t="n"/>
      <c r="BOR505" s="176" t="n"/>
      <c r="BOS505" s="176" t="n"/>
      <c r="BOT505" s="176" t="n"/>
      <c r="BOU505" s="176" t="n"/>
      <c r="BOV505" s="176" t="n"/>
      <c r="BOW505" s="176" t="n"/>
      <c r="BOX505" s="176" t="n"/>
      <c r="BOY505" s="176" t="n"/>
      <c r="BOZ505" s="176" t="n"/>
      <c r="BPA505" s="176" t="n"/>
      <c r="BPB505" s="176" t="n"/>
      <c r="BPC505" s="176" t="n"/>
      <c r="BPD505" s="176" t="n"/>
      <c r="BPE505" s="176" t="n"/>
      <c r="BPF505" s="176" t="n"/>
      <c r="BPG505" s="176" t="n"/>
      <c r="BPH505" s="176" t="n"/>
      <c r="BPI505" s="176" t="n"/>
      <c r="BPJ505" s="176" t="n"/>
      <c r="BPK505" s="176" t="n"/>
      <c r="BPL505" s="176" t="n"/>
      <c r="BPM505" s="176" t="n"/>
      <c r="BPN505" s="176" t="n"/>
      <c r="BPO505" s="176" t="n"/>
      <c r="BPP505" s="176" t="n"/>
      <c r="BPQ505" s="176" t="n"/>
      <c r="BPR505" s="176" t="n"/>
      <c r="BPS505" s="176" t="n"/>
      <c r="BPT505" s="176" t="n"/>
      <c r="BPU505" s="176" t="n"/>
      <c r="BPV505" s="176" t="n"/>
      <c r="BPW505" s="176" t="n"/>
      <c r="BPX505" s="176" t="n"/>
      <c r="BPY505" s="176" t="n"/>
      <c r="BPZ505" s="176" t="n"/>
      <c r="BQA505" s="176" t="n"/>
      <c r="BQB505" s="176" t="n"/>
      <c r="BQC505" s="176" t="n"/>
      <c r="BQD505" s="176" t="n"/>
      <c r="BQE505" s="176" t="n"/>
      <c r="BQF505" s="176" t="n"/>
      <c r="BQG505" s="176" t="n"/>
      <c r="BQH505" s="176" t="n"/>
      <c r="BQI505" s="176" t="n"/>
      <c r="BQJ505" s="176" t="n"/>
      <c r="BQK505" s="176" t="n"/>
      <c r="BQL505" s="176" t="n"/>
      <c r="BQM505" s="176" t="n"/>
      <c r="BQN505" s="176" t="n"/>
      <c r="BQO505" s="176" t="n"/>
      <c r="BQP505" s="176" t="n"/>
      <c r="BQQ505" s="176" t="n"/>
      <c r="BQR505" s="176" t="n"/>
      <c r="BQS505" s="176" t="n"/>
      <c r="BQT505" s="176" t="n"/>
      <c r="BQU505" s="176" t="n"/>
      <c r="BQV505" s="176" t="n"/>
      <c r="BQW505" s="176" t="n"/>
      <c r="BQX505" s="176" t="n"/>
      <c r="BQY505" s="176" t="n"/>
      <c r="BQZ505" s="176" t="n"/>
      <c r="BRA505" s="176" t="n"/>
      <c r="BRB505" s="176" t="n"/>
      <c r="BRC505" s="176" t="n"/>
      <c r="BRD505" s="176" t="n"/>
      <c r="BRE505" s="176" t="n"/>
      <c r="BRF505" s="176" t="n"/>
      <c r="BRG505" s="176" t="n"/>
      <c r="BRH505" s="176" t="n"/>
      <c r="BRI505" s="176" t="n"/>
      <c r="BRJ505" s="176" t="n"/>
      <c r="BRK505" s="176" t="n"/>
      <c r="BRL505" s="176" t="n"/>
      <c r="BRM505" s="176" t="n"/>
      <c r="BRN505" s="176" t="n"/>
      <c r="BRO505" s="176" t="n"/>
      <c r="BRP505" s="176" t="n"/>
      <c r="BRQ505" s="176" t="n"/>
      <c r="BRR505" s="176" t="n"/>
      <c r="BRS505" s="176" t="n"/>
      <c r="BRT505" s="176" t="n"/>
      <c r="BRU505" s="176" t="n"/>
      <c r="BRV505" s="176" t="n"/>
      <c r="BRW505" s="176" t="n"/>
      <c r="BRX505" s="176" t="n"/>
      <c r="BRY505" s="176" t="n"/>
      <c r="BRZ505" s="176" t="n"/>
      <c r="BSA505" s="176" t="n"/>
      <c r="BSB505" s="176" t="n"/>
      <c r="BSC505" s="176" t="n"/>
      <c r="BSD505" s="176" t="n"/>
      <c r="BSE505" s="176" t="n"/>
      <c r="BSF505" s="176" t="n"/>
      <c r="BSG505" s="176" t="n"/>
      <c r="BSH505" s="176" t="n"/>
      <c r="BSI505" s="176" t="n"/>
      <c r="BSJ505" s="176" t="n"/>
      <c r="BSK505" s="176" t="n"/>
      <c r="BSL505" s="176" t="n"/>
      <c r="BSM505" s="176" t="n"/>
      <c r="BSN505" s="176" t="n"/>
      <c r="BSO505" s="176" t="n"/>
      <c r="BSP505" s="176" t="n"/>
      <c r="BSQ505" s="176" t="n"/>
      <c r="BSR505" s="176" t="n"/>
      <c r="BSS505" s="176" t="n"/>
      <c r="BST505" s="176" t="n"/>
      <c r="BSU505" s="176" t="n"/>
      <c r="BSV505" s="176" t="n"/>
      <c r="BSW505" s="176" t="n"/>
      <c r="BSX505" s="176" t="n"/>
      <c r="BSY505" s="176" t="n"/>
      <c r="BSZ505" s="176" t="n"/>
      <c r="BTA505" s="176" t="n"/>
      <c r="BTB505" s="176" t="n"/>
      <c r="BTC505" s="176" t="n"/>
      <c r="BTD505" s="176" t="n"/>
      <c r="BTE505" s="176" t="n"/>
      <c r="BTF505" s="176" t="n"/>
      <c r="BTG505" s="176" t="n"/>
      <c r="BTH505" s="176" t="n"/>
      <c r="BTI505" s="176" t="n"/>
      <c r="BTJ505" s="176" t="n"/>
      <c r="BTK505" s="176" t="n"/>
      <c r="BTL505" s="176" t="n"/>
      <c r="BTM505" s="176" t="n"/>
      <c r="BTN505" s="176" t="n"/>
      <c r="BTO505" s="176" t="n"/>
      <c r="BTP505" s="176" t="n"/>
      <c r="BTQ505" s="176" t="n"/>
      <c r="BTR505" s="176" t="n"/>
      <c r="BTS505" s="176" t="n"/>
      <c r="BTT505" s="176" t="n"/>
      <c r="BTU505" s="176" t="n"/>
      <c r="BTV505" s="176" t="n"/>
      <c r="BTW505" s="176" t="n"/>
      <c r="BTX505" s="176" t="n"/>
      <c r="BTY505" s="176" t="n"/>
      <c r="BTZ505" s="176" t="n"/>
      <c r="BUA505" s="176" t="n"/>
      <c r="BUB505" s="176" t="n"/>
      <c r="BUC505" s="176" t="n"/>
      <c r="BUD505" s="176" t="n"/>
      <c r="BUE505" s="176" t="n"/>
      <c r="BUF505" s="176" t="n"/>
      <c r="BUG505" s="176" t="n"/>
      <c r="BUH505" s="176" t="n"/>
      <c r="BUI505" s="176" t="n"/>
      <c r="BUJ505" s="176" t="n"/>
      <c r="BUK505" s="176" t="n"/>
      <c r="BUL505" s="176" t="n"/>
      <c r="BUM505" s="176" t="n"/>
      <c r="BUN505" s="176" t="n"/>
      <c r="BUO505" s="176" t="n"/>
      <c r="BUP505" s="176" t="n"/>
      <c r="BUQ505" s="176" t="n"/>
      <c r="BUR505" s="176" t="n"/>
      <c r="BUS505" s="176" t="n"/>
      <c r="BUT505" s="176" t="n"/>
      <c r="BUU505" s="176" t="n"/>
      <c r="BUV505" s="176" t="n"/>
      <c r="BUW505" s="176" t="n"/>
      <c r="BUX505" s="176" t="n"/>
      <c r="BUY505" s="176" t="n"/>
      <c r="BUZ505" s="176" t="n"/>
      <c r="BVA505" s="176" t="n"/>
      <c r="BVB505" s="176" t="n"/>
      <c r="BVC505" s="176" t="n"/>
      <c r="BVD505" s="176" t="n"/>
      <c r="BVE505" s="176" t="n"/>
      <c r="BVF505" s="176" t="n"/>
      <c r="BVG505" s="176" t="n"/>
      <c r="BVH505" s="176" t="n"/>
      <c r="BVI505" s="176" t="n"/>
      <c r="BVJ505" s="176" t="n"/>
      <c r="BVK505" s="176" t="n"/>
      <c r="BVL505" s="176" t="n"/>
      <c r="BVM505" s="176" t="n"/>
      <c r="BVN505" s="176" t="n"/>
      <c r="BVO505" s="176" t="n"/>
      <c r="BVP505" s="176" t="n"/>
      <c r="BVQ505" s="176" t="n"/>
      <c r="BVR505" s="176" t="n"/>
      <c r="BVS505" s="176" t="n"/>
      <c r="BVT505" s="176" t="n"/>
      <c r="BVU505" s="176" t="n"/>
      <c r="BVV505" s="176" t="n"/>
      <c r="BVW505" s="176" t="n"/>
      <c r="BVX505" s="176" t="n"/>
      <c r="BVY505" s="176" t="n"/>
      <c r="BVZ505" s="176" t="n"/>
      <c r="BWA505" s="176" t="n"/>
      <c r="BWB505" s="176" t="n"/>
      <c r="BWC505" s="176" t="n"/>
      <c r="BWD505" s="176" t="n"/>
      <c r="BWE505" s="176" t="n"/>
      <c r="BWF505" s="176" t="n"/>
      <c r="BWG505" s="176" t="n"/>
      <c r="BWH505" s="176" t="n"/>
      <c r="BWI505" s="176" t="n"/>
      <c r="BWJ505" s="176" t="n"/>
      <c r="BWK505" s="176" t="n"/>
      <c r="BWL505" s="176" t="n"/>
      <c r="BWM505" s="176" t="n"/>
      <c r="BWN505" s="176" t="n"/>
      <c r="BWO505" s="176" t="n"/>
      <c r="BWP505" s="176" t="n"/>
      <c r="BWQ505" s="176" t="n"/>
      <c r="BWR505" s="176" t="n"/>
      <c r="BWS505" s="176" t="n"/>
      <c r="BWT505" s="176" t="n"/>
      <c r="BWU505" s="176" t="n"/>
      <c r="BWV505" s="176" t="n"/>
      <c r="BWW505" s="176" t="n"/>
      <c r="BWX505" s="176" t="n"/>
      <c r="BWY505" s="176" t="n"/>
      <c r="BWZ505" s="176" t="n"/>
      <c r="BXA505" s="176" t="n"/>
      <c r="BXB505" s="176" t="n"/>
      <c r="BXC505" s="176" t="n"/>
      <c r="BXD505" s="176" t="n"/>
      <c r="BXE505" s="176" t="n"/>
      <c r="BXF505" s="176" t="n"/>
      <c r="BXG505" s="176" t="n"/>
      <c r="BXH505" s="176" t="n"/>
      <c r="BXI505" s="176" t="n"/>
      <c r="BXJ505" s="176" t="n"/>
      <c r="BXK505" s="176" t="n"/>
      <c r="BXL505" s="176" t="n"/>
      <c r="BXM505" s="176" t="n"/>
      <c r="BXN505" s="176" t="n"/>
      <c r="BXO505" s="176" t="n"/>
      <c r="BXP505" s="176" t="n"/>
      <c r="BXQ505" s="176" t="n"/>
      <c r="BXR505" s="176" t="n"/>
      <c r="BXS505" s="176" t="n"/>
      <c r="BXT505" s="176" t="n"/>
      <c r="BXU505" s="176" t="n"/>
      <c r="BXV505" s="176" t="n"/>
      <c r="BXW505" s="176" t="n"/>
      <c r="BXX505" s="176" t="n"/>
      <c r="BXY505" s="176" t="n"/>
      <c r="BXZ505" s="176" t="n"/>
      <c r="BYA505" s="176" t="n"/>
      <c r="BYB505" s="176" t="n"/>
      <c r="BYC505" s="176" t="n"/>
      <c r="BYD505" s="176" t="n"/>
      <c r="BYE505" s="176" t="n"/>
      <c r="BYF505" s="176" t="n"/>
      <c r="BYG505" s="176" t="n"/>
      <c r="BYH505" s="176" t="n"/>
      <c r="BYI505" s="176" t="n"/>
      <c r="BYJ505" s="176" t="n"/>
      <c r="BYK505" s="176" t="n"/>
      <c r="BYL505" s="176" t="n"/>
      <c r="BYM505" s="176" t="n"/>
      <c r="BYN505" s="176" t="n"/>
      <c r="BYO505" s="176" t="n"/>
      <c r="BYP505" s="176" t="n"/>
      <c r="BYQ505" s="176" t="n"/>
      <c r="BYR505" s="176" t="n"/>
      <c r="BYS505" s="176" t="n"/>
      <c r="BYT505" s="176" t="n"/>
      <c r="BYU505" s="176" t="n"/>
      <c r="BYV505" s="176" t="n"/>
      <c r="BYW505" s="176" t="n"/>
      <c r="BYX505" s="176" t="n"/>
      <c r="BYY505" s="176" t="n"/>
      <c r="BYZ505" s="176" t="n"/>
      <c r="BZA505" s="176" t="n"/>
      <c r="BZB505" s="176" t="n"/>
      <c r="BZC505" s="176" t="n"/>
      <c r="BZD505" s="176" t="n"/>
      <c r="BZE505" s="176" t="n"/>
      <c r="BZF505" s="176" t="n"/>
      <c r="BZG505" s="176" t="n"/>
      <c r="BZH505" s="176" t="n"/>
      <c r="BZI505" s="176" t="n"/>
      <c r="BZJ505" s="176" t="n"/>
      <c r="BZK505" s="176" t="n"/>
      <c r="BZL505" s="176" t="n"/>
      <c r="BZM505" s="176" t="n"/>
      <c r="BZN505" s="176" t="n"/>
      <c r="BZO505" s="176" t="n"/>
      <c r="BZP505" s="176" t="n"/>
      <c r="BZQ505" s="176" t="n"/>
      <c r="BZR505" s="176" t="n"/>
      <c r="BZS505" s="176" t="n"/>
      <c r="BZT505" s="176" t="n"/>
      <c r="BZU505" s="176" t="n"/>
      <c r="BZV505" s="176" t="n"/>
      <c r="BZW505" s="176" t="n"/>
      <c r="BZX505" s="176" t="n"/>
      <c r="BZY505" s="176" t="n"/>
      <c r="BZZ505" s="176" t="n"/>
      <c r="CAA505" s="176" t="n"/>
      <c r="CAB505" s="176" t="n"/>
      <c r="CAC505" s="176" t="n"/>
      <c r="CAD505" s="176" t="n"/>
      <c r="CAE505" s="176" t="n"/>
      <c r="CAF505" s="176" t="n"/>
      <c r="CAG505" s="176" t="n"/>
      <c r="CAH505" s="176" t="n"/>
      <c r="CAI505" s="176" t="n"/>
      <c r="CAJ505" s="176" t="n"/>
      <c r="CAK505" s="176" t="n"/>
      <c r="CAL505" s="176" t="n"/>
      <c r="CAM505" s="176" t="n"/>
      <c r="CAN505" s="176" t="n"/>
      <c r="CAO505" s="176" t="n"/>
      <c r="CAP505" s="176" t="n"/>
      <c r="CAQ505" s="176" t="n"/>
      <c r="CAR505" s="176" t="n"/>
      <c r="CAS505" s="176" t="n"/>
      <c r="CAT505" s="176" t="n"/>
      <c r="CAU505" s="176" t="n"/>
      <c r="CAV505" s="176" t="n"/>
      <c r="CAW505" s="176" t="n"/>
      <c r="CAX505" s="176" t="n"/>
      <c r="CAY505" s="176" t="n"/>
      <c r="CAZ505" s="176" t="n"/>
      <c r="CBA505" s="176" t="n"/>
      <c r="CBB505" s="176" t="n"/>
      <c r="CBC505" s="176" t="n"/>
      <c r="CBD505" s="176" t="n"/>
      <c r="CBE505" s="176" t="n"/>
      <c r="CBF505" s="176" t="n"/>
      <c r="CBG505" s="176" t="n"/>
      <c r="CBH505" s="176" t="n"/>
      <c r="CBI505" s="176" t="n"/>
      <c r="CBJ505" s="176" t="n"/>
      <c r="CBK505" s="176" t="n"/>
      <c r="CBL505" s="176" t="n"/>
      <c r="CBM505" s="176" t="n"/>
      <c r="CBN505" s="176" t="n"/>
      <c r="CBO505" s="176" t="n"/>
      <c r="CBP505" s="176" t="n"/>
      <c r="CBQ505" s="176" t="n"/>
      <c r="CBR505" s="176" t="n"/>
      <c r="CBS505" s="176" t="n"/>
      <c r="CBT505" s="176" t="n"/>
      <c r="CBU505" s="176" t="n"/>
      <c r="CBV505" s="176" t="n"/>
      <c r="CBW505" s="176" t="n"/>
      <c r="CBX505" s="176" t="n"/>
      <c r="CBY505" s="176" t="n"/>
      <c r="CBZ505" s="176" t="n"/>
      <c r="CCA505" s="176" t="n"/>
      <c r="CCB505" s="176" t="n"/>
      <c r="CCC505" s="176" t="n"/>
      <c r="CCD505" s="176" t="n"/>
      <c r="CCE505" s="176" t="n"/>
      <c r="CCF505" s="176" t="n"/>
      <c r="CCG505" s="176" t="n"/>
      <c r="CCH505" s="176" t="n"/>
      <c r="CCI505" s="176" t="n"/>
      <c r="CCJ505" s="176" t="n"/>
      <c r="CCK505" s="176" t="n"/>
      <c r="CCL505" s="176" t="n"/>
      <c r="CCM505" s="176" t="n"/>
      <c r="CCN505" s="176" t="n"/>
      <c r="CCO505" s="176" t="n"/>
      <c r="CCP505" s="176" t="n"/>
      <c r="CCQ505" s="176" t="n"/>
      <c r="CCR505" s="176" t="n"/>
      <c r="CCS505" s="176" t="n"/>
      <c r="CCT505" s="176" t="n"/>
      <c r="CCU505" s="176" t="n"/>
      <c r="CCV505" s="176" t="n"/>
      <c r="CCW505" s="176" t="n"/>
      <c r="CCX505" s="176" t="n"/>
      <c r="CCY505" s="176" t="n"/>
      <c r="CCZ505" s="176" t="n"/>
      <c r="CDA505" s="176" t="n"/>
      <c r="CDB505" s="176" t="n"/>
      <c r="CDC505" s="176" t="n"/>
      <c r="CDD505" s="176" t="n"/>
      <c r="CDE505" s="176" t="n"/>
      <c r="CDF505" s="176" t="n"/>
      <c r="CDG505" s="176" t="n"/>
      <c r="CDH505" s="176" t="n"/>
      <c r="CDI505" s="176" t="n"/>
      <c r="CDJ505" s="176" t="n"/>
      <c r="CDK505" s="176" t="n"/>
      <c r="CDL505" s="176" t="n"/>
      <c r="CDM505" s="176" t="n"/>
      <c r="CDN505" s="176" t="n"/>
      <c r="CDO505" s="176" t="n"/>
      <c r="CDP505" s="176" t="n"/>
      <c r="CDQ505" s="176" t="n"/>
      <c r="CDR505" s="176" t="n"/>
      <c r="CDS505" s="176" t="n"/>
      <c r="CDT505" s="176" t="n"/>
      <c r="CDU505" s="176" t="n"/>
      <c r="CDV505" s="176" t="n"/>
      <c r="CDW505" s="176" t="n"/>
      <c r="CDX505" s="176" t="n"/>
      <c r="CDY505" s="176" t="n"/>
      <c r="CDZ505" s="176" t="n"/>
      <c r="CEA505" s="176" t="n"/>
      <c r="CEB505" s="176" t="n"/>
      <c r="CEC505" s="176" t="n"/>
      <c r="CED505" s="176" t="n"/>
      <c r="CEE505" s="176" t="n"/>
      <c r="CEF505" s="176" t="n"/>
      <c r="CEG505" s="176" t="n"/>
      <c r="CEH505" s="176" t="n"/>
      <c r="CEI505" s="176" t="n"/>
      <c r="CEJ505" s="176" t="n"/>
      <c r="CEK505" s="176" t="n"/>
      <c r="CEL505" s="176" t="n"/>
      <c r="CEM505" s="176" t="n"/>
      <c r="CEN505" s="176" t="n"/>
      <c r="CEO505" s="176" t="n"/>
      <c r="CEP505" s="176" t="n"/>
      <c r="CEQ505" s="176" t="n"/>
      <c r="CER505" s="176" t="n"/>
      <c r="CES505" s="176" t="n"/>
      <c r="CET505" s="176" t="n"/>
      <c r="CEU505" s="176" t="n"/>
      <c r="CEV505" s="176" t="n"/>
      <c r="CEW505" s="176" t="n"/>
      <c r="CEX505" s="176" t="n"/>
      <c r="CEY505" s="176" t="n"/>
      <c r="CEZ505" s="176" t="n"/>
      <c r="CFA505" s="176" t="n"/>
      <c r="CFB505" s="176" t="n"/>
      <c r="CFC505" s="176" t="n"/>
      <c r="CFD505" s="176" t="n"/>
      <c r="CFE505" s="176" t="n"/>
      <c r="CFF505" s="176" t="n"/>
      <c r="CFG505" s="176" t="n"/>
      <c r="CFH505" s="176" t="n"/>
      <c r="CFI505" s="176" t="n"/>
      <c r="CFJ505" s="176" t="n"/>
      <c r="CFK505" s="176" t="n"/>
      <c r="CFL505" s="176" t="n"/>
      <c r="CFM505" s="176" t="n"/>
      <c r="CFN505" s="176" t="n"/>
      <c r="CFO505" s="176" t="n"/>
      <c r="CFP505" s="176" t="n"/>
      <c r="CFQ505" s="176" t="n"/>
      <c r="CFR505" s="176" t="n"/>
      <c r="CFS505" s="176" t="n"/>
      <c r="CFT505" s="176" t="n"/>
      <c r="CFU505" s="176" t="n"/>
      <c r="CFV505" s="176" t="n"/>
      <c r="CFW505" s="176" t="n"/>
      <c r="CFX505" s="176" t="n"/>
      <c r="CFY505" s="176" t="n"/>
      <c r="CFZ505" s="176" t="n"/>
      <c r="CGA505" s="176" t="n"/>
      <c r="CGB505" s="176" t="n"/>
      <c r="CGC505" s="176" t="n"/>
      <c r="CGD505" s="176" t="n"/>
      <c r="CGE505" s="176" t="n"/>
      <c r="CGF505" s="176" t="n"/>
      <c r="CGG505" s="176" t="n"/>
      <c r="CGH505" s="176" t="n"/>
      <c r="CGI505" s="176" t="n"/>
      <c r="CGJ505" s="176" t="n"/>
      <c r="CGK505" s="176" t="n"/>
      <c r="CGL505" s="176" t="n"/>
      <c r="CGM505" s="176" t="n"/>
      <c r="CGN505" s="176" t="n"/>
      <c r="CGO505" s="176" t="n"/>
      <c r="CGP505" s="176" t="n"/>
      <c r="CGQ505" s="176" t="n"/>
      <c r="CGR505" s="176" t="n"/>
      <c r="CGS505" s="176" t="n"/>
      <c r="CGT505" s="176" t="n"/>
      <c r="CGU505" s="176" t="n"/>
      <c r="CGV505" s="176" t="n"/>
      <c r="CGW505" s="176" t="n"/>
      <c r="CGX505" s="176" t="n"/>
      <c r="CGY505" s="176" t="n"/>
      <c r="CGZ505" s="176" t="n"/>
      <c r="CHA505" s="176" t="n"/>
      <c r="CHB505" s="176" t="n"/>
      <c r="CHC505" s="176" t="n"/>
      <c r="CHD505" s="176" t="n"/>
      <c r="CHE505" s="176" t="n"/>
      <c r="CHF505" s="176" t="n"/>
      <c r="CHG505" s="176" t="n"/>
      <c r="CHH505" s="176" t="n"/>
      <c r="CHI505" s="176" t="n"/>
      <c r="CHJ505" s="176" t="n"/>
      <c r="CHK505" s="176" t="n"/>
      <c r="CHL505" s="176" t="n"/>
      <c r="CHM505" s="176" t="n"/>
      <c r="CHN505" s="176" t="n"/>
      <c r="CHO505" s="176" t="n"/>
      <c r="CHP505" s="176" t="n"/>
      <c r="CHQ505" s="176" t="n"/>
      <c r="CHR505" s="176" t="n"/>
      <c r="CHS505" s="176" t="n"/>
      <c r="CHT505" s="176" t="n"/>
      <c r="CHU505" s="176" t="n"/>
      <c r="CHV505" s="176" t="n"/>
      <c r="CHW505" s="176" t="n"/>
      <c r="CHX505" s="176" t="n"/>
      <c r="CHY505" s="176" t="n"/>
      <c r="CHZ505" s="176" t="n"/>
      <c r="CIA505" s="176" t="n"/>
      <c r="CIB505" s="176" t="n"/>
      <c r="CIC505" s="176" t="n"/>
      <c r="CID505" s="176" t="n"/>
      <c r="CIE505" s="176" t="n"/>
      <c r="CIF505" s="176" t="n"/>
      <c r="CIG505" s="176" t="n"/>
      <c r="CIH505" s="176" t="n"/>
      <c r="CII505" s="176" t="n"/>
      <c r="CIJ505" s="176" t="n"/>
      <c r="CIK505" s="176" t="n"/>
      <c r="CIL505" s="176" t="n"/>
      <c r="CIM505" s="176" t="n"/>
      <c r="CIN505" s="176" t="n"/>
      <c r="CIO505" s="176" t="n"/>
      <c r="CIP505" s="176" t="n"/>
      <c r="CIQ505" s="176" t="n"/>
      <c r="CIR505" s="176" t="n"/>
      <c r="CIS505" s="176" t="n"/>
      <c r="CIT505" s="176" t="n"/>
      <c r="CIU505" s="176" t="n"/>
      <c r="CIV505" s="176" t="n"/>
      <c r="CIW505" s="176" t="n"/>
      <c r="CIX505" s="176" t="n"/>
      <c r="CIY505" s="176" t="n"/>
      <c r="CIZ505" s="176" t="n"/>
      <c r="CJA505" s="176" t="n"/>
      <c r="CJB505" s="176" t="n"/>
      <c r="CJC505" s="176" t="n"/>
      <c r="CJD505" s="176" t="n"/>
      <c r="CJE505" s="176" t="n"/>
      <c r="CJF505" s="176" t="n"/>
      <c r="CJG505" s="176" t="n"/>
      <c r="CJH505" s="176" t="n"/>
      <c r="CJI505" s="176" t="n"/>
      <c r="CJJ505" s="176" t="n"/>
      <c r="CJK505" s="176" t="n"/>
      <c r="CJL505" s="176" t="n"/>
      <c r="CJM505" s="176" t="n"/>
      <c r="CJN505" s="176" t="n"/>
      <c r="CJO505" s="176" t="n"/>
      <c r="CJP505" s="176" t="n"/>
      <c r="CJQ505" s="176" t="n"/>
      <c r="CJR505" s="176" t="n"/>
      <c r="CJS505" s="176" t="n"/>
      <c r="CJT505" s="176" t="n"/>
      <c r="CJU505" s="176" t="n"/>
      <c r="CJV505" s="176" t="n"/>
      <c r="CJW505" s="176" t="n"/>
      <c r="CJX505" s="176" t="n"/>
      <c r="CJY505" s="176" t="n"/>
      <c r="CJZ505" s="176" t="n"/>
      <c r="CKA505" s="176" t="n"/>
      <c r="CKB505" s="176" t="n"/>
      <c r="CKC505" s="176" t="n"/>
      <c r="CKD505" s="176" t="n"/>
      <c r="CKE505" s="176" t="n"/>
      <c r="CKF505" s="176" t="n"/>
      <c r="CKG505" s="176" t="n"/>
      <c r="CKH505" s="176" t="n"/>
      <c r="CKI505" s="176" t="n"/>
      <c r="CKJ505" s="176" t="n"/>
      <c r="CKK505" s="176" t="n"/>
      <c r="CKL505" s="176" t="n"/>
      <c r="CKM505" s="176" t="n"/>
      <c r="CKN505" s="176" t="n"/>
      <c r="CKO505" s="176" t="n"/>
      <c r="CKP505" s="176" t="n"/>
      <c r="CKQ505" s="176" t="n"/>
      <c r="CKR505" s="176" t="n"/>
      <c r="CKS505" s="176" t="n"/>
      <c r="CKT505" s="176" t="n"/>
      <c r="CKU505" s="176" t="n"/>
      <c r="CKV505" s="176" t="n"/>
      <c r="CKW505" s="176" t="n"/>
      <c r="CKX505" s="176" t="n"/>
      <c r="CKY505" s="176" t="n"/>
      <c r="CKZ505" s="176" t="n"/>
      <c r="CLA505" s="176" t="n"/>
      <c r="CLB505" s="176" t="n"/>
      <c r="CLC505" s="176" t="n"/>
      <c r="CLD505" s="176" t="n"/>
      <c r="CLE505" s="176" t="n"/>
      <c r="CLF505" s="176" t="n"/>
      <c r="CLG505" s="176" t="n"/>
      <c r="CLH505" s="176" t="n"/>
      <c r="CLI505" s="176" t="n"/>
      <c r="CLJ505" s="176" t="n"/>
      <c r="CLK505" s="176" t="n"/>
      <c r="CLL505" s="176" t="n"/>
      <c r="CLM505" s="176" t="n"/>
      <c r="CLN505" s="176" t="n"/>
      <c r="CLO505" s="176" t="n"/>
      <c r="CLP505" s="176" t="n"/>
      <c r="CLQ505" s="176" t="n"/>
      <c r="CLR505" s="176" t="n"/>
      <c r="CLS505" s="176" t="n"/>
      <c r="CLT505" s="176" t="n"/>
      <c r="CLU505" s="176" t="n"/>
      <c r="CLV505" s="176" t="n"/>
      <c r="CLW505" s="176" t="n"/>
      <c r="CLX505" s="176" t="n"/>
      <c r="CLY505" s="176" t="n"/>
      <c r="CLZ505" s="176" t="n"/>
      <c r="CMA505" s="176" t="n"/>
      <c r="CMB505" s="176" t="n"/>
      <c r="CMC505" s="176" t="n"/>
      <c r="CMD505" s="176" t="n"/>
      <c r="CME505" s="176" t="n"/>
      <c r="CMF505" s="176" t="n"/>
      <c r="CMG505" s="176" t="n"/>
      <c r="CMH505" s="176" t="n"/>
      <c r="CMI505" s="176" t="n"/>
      <c r="CMJ505" s="176" t="n"/>
      <c r="CMK505" s="176" t="n"/>
      <c r="CML505" s="176" t="n"/>
      <c r="CMM505" s="176" t="n"/>
      <c r="CMN505" s="176" t="n"/>
      <c r="CMO505" s="176" t="n"/>
      <c r="CMP505" s="176" t="n"/>
      <c r="CMQ505" s="176" t="n"/>
      <c r="CMR505" s="176" t="n"/>
      <c r="CMS505" s="176" t="n"/>
      <c r="CMT505" s="176" t="n"/>
      <c r="CMU505" s="176" t="n"/>
      <c r="CMV505" s="176" t="n"/>
      <c r="CMW505" s="176" t="n"/>
      <c r="CMX505" s="176" t="n"/>
      <c r="CMY505" s="176" t="n"/>
      <c r="CMZ505" s="176" t="n"/>
      <c r="CNA505" s="176" t="n"/>
      <c r="CNB505" s="176" t="n"/>
      <c r="CNC505" s="176" t="n"/>
      <c r="CND505" s="176" t="n"/>
      <c r="CNE505" s="176" t="n"/>
      <c r="CNF505" s="176" t="n"/>
      <c r="CNG505" s="176" t="n"/>
      <c r="CNH505" s="176" t="n"/>
      <c r="CNI505" s="176" t="n"/>
      <c r="CNJ505" s="176" t="n"/>
      <c r="CNK505" s="176" t="n"/>
      <c r="CNL505" s="176" t="n"/>
      <c r="CNM505" s="176" t="n"/>
      <c r="CNN505" s="176" t="n"/>
      <c r="CNO505" s="176" t="n"/>
      <c r="CNP505" s="176" t="n"/>
      <c r="CNQ505" s="176" t="n"/>
      <c r="CNR505" s="176" t="n"/>
      <c r="CNS505" s="176" t="n"/>
      <c r="CNT505" s="176" t="n"/>
      <c r="CNU505" s="176" t="n"/>
      <c r="CNV505" s="176" t="n"/>
      <c r="CNW505" s="176" t="n"/>
      <c r="CNX505" s="176" t="n"/>
      <c r="CNY505" s="176" t="n"/>
      <c r="CNZ505" s="176" t="n"/>
      <c r="COA505" s="176" t="n"/>
      <c r="COB505" s="176" t="n"/>
      <c r="COC505" s="176" t="n"/>
      <c r="COD505" s="176" t="n"/>
      <c r="COE505" s="176" t="n"/>
      <c r="COF505" s="176" t="n"/>
      <c r="COG505" s="176" t="n"/>
      <c r="COH505" s="176" t="n"/>
      <c r="COI505" s="176" t="n"/>
      <c r="COJ505" s="176" t="n"/>
      <c r="COK505" s="176" t="n"/>
      <c r="COL505" s="176" t="n"/>
      <c r="COM505" s="176" t="n"/>
      <c r="CON505" s="176" t="n"/>
      <c r="COO505" s="176" t="n"/>
      <c r="COP505" s="176" t="n"/>
      <c r="COQ505" s="176" t="n"/>
      <c r="COR505" s="176" t="n"/>
      <c r="COS505" s="176" t="n"/>
      <c r="COT505" s="176" t="n"/>
      <c r="COU505" s="176" t="n"/>
      <c r="COV505" s="176" t="n"/>
      <c r="COW505" s="176" t="n"/>
      <c r="COX505" s="176" t="n"/>
      <c r="COY505" s="176" t="n"/>
      <c r="COZ505" s="176" t="n"/>
      <c r="CPA505" s="176" t="n"/>
      <c r="CPB505" s="176" t="n"/>
      <c r="CPC505" s="176" t="n"/>
      <c r="CPD505" s="176" t="n"/>
      <c r="CPE505" s="176" t="n"/>
      <c r="CPF505" s="176" t="n"/>
      <c r="CPG505" s="176" t="n"/>
      <c r="CPH505" s="176" t="n"/>
      <c r="CPI505" s="176" t="n"/>
      <c r="CPJ505" s="176" t="n"/>
      <c r="CPK505" s="176" t="n"/>
      <c r="CPL505" s="176" t="n"/>
      <c r="CPM505" s="176" t="n"/>
      <c r="CPN505" s="176" t="n"/>
      <c r="CPO505" s="176" t="n"/>
      <c r="CPP505" s="176" t="n"/>
      <c r="CPQ505" s="176" t="n"/>
      <c r="CPR505" s="176" t="n"/>
      <c r="CPS505" s="176" t="n"/>
      <c r="CPT505" s="176" t="n"/>
      <c r="CPU505" s="176" t="n"/>
      <c r="CPV505" s="176" t="n"/>
      <c r="CPW505" s="176" t="n"/>
      <c r="CPX505" s="176" t="n"/>
      <c r="CPY505" s="176" t="n"/>
      <c r="CPZ505" s="176" t="n"/>
      <c r="CQA505" s="176" t="n"/>
      <c r="CQB505" s="176" t="n"/>
      <c r="CQC505" s="176" t="n"/>
      <c r="CQD505" s="176" t="n"/>
      <c r="CQE505" s="176" t="n"/>
      <c r="CQF505" s="176" t="n"/>
      <c r="CQG505" s="176" t="n"/>
      <c r="CQH505" s="176" t="n"/>
      <c r="CQI505" s="176" t="n"/>
      <c r="CQJ505" s="176" t="n"/>
      <c r="CQK505" s="176" t="n"/>
      <c r="CQL505" s="176" t="n"/>
      <c r="CQM505" s="176" t="n"/>
      <c r="CQN505" s="176" t="n"/>
      <c r="CQO505" s="176" t="n"/>
      <c r="CQP505" s="176" t="n"/>
      <c r="CQQ505" s="176" t="n"/>
      <c r="CQR505" s="176" t="n"/>
      <c r="CQS505" s="176" t="n"/>
      <c r="CQT505" s="176" t="n"/>
      <c r="CQU505" s="176" t="n"/>
      <c r="CQV505" s="176" t="n"/>
      <c r="CQW505" s="176" t="n"/>
      <c r="CQX505" s="176" t="n"/>
      <c r="CQY505" s="176" t="n"/>
      <c r="CQZ505" s="176" t="n"/>
      <c r="CRA505" s="176" t="n"/>
      <c r="CRB505" s="176" t="n"/>
      <c r="CRC505" s="176" t="n"/>
      <c r="CRD505" s="176" t="n"/>
      <c r="CRE505" s="176" t="n"/>
      <c r="CRF505" s="176" t="n"/>
      <c r="CRG505" s="176" t="n"/>
      <c r="CRH505" s="176" t="n"/>
      <c r="CRI505" s="176" t="n"/>
      <c r="CRJ505" s="176" t="n"/>
      <c r="CRK505" s="176" t="n"/>
      <c r="CRL505" s="176" t="n"/>
      <c r="CRM505" s="176" t="n"/>
      <c r="CRN505" s="176" t="n"/>
      <c r="CRO505" s="176" t="n"/>
      <c r="CRP505" s="176" t="n"/>
      <c r="CRQ505" s="176" t="n"/>
      <c r="CRR505" s="176" t="n"/>
      <c r="CRS505" s="176" t="n"/>
      <c r="CRT505" s="176" t="n"/>
      <c r="CRU505" s="176" t="n"/>
      <c r="CRV505" s="176" t="n"/>
      <c r="CRW505" s="176" t="n"/>
      <c r="CRX505" s="176" t="n"/>
      <c r="CRY505" s="176" t="n"/>
      <c r="CRZ505" s="176" t="n"/>
      <c r="CSA505" s="176" t="n"/>
      <c r="CSB505" s="176" t="n"/>
      <c r="CSC505" s="176" t="n"/>
      <c r="CSD505" s="176" t="n"/>
      <c r="CSE505" s="176" t="n"/>
      <c r="CSF505" s="176" t="n"/>
      <c r="CSG505" s="176" t="n"/>
      <c r="CSH505" s="176" t="n"/>
      <c r="CSI505" s="176" t="n"/>
      <c r="CSJ505" s="176" t="n"/>
      <c r="CSK505" s="176" t="n"/>
      <c r="CSL505" s="176" t="n"/>
      <c r="CSM505" s="176" t="n"/>
      <c r="CSN505" s="176" t="n"/>
      <c r="CSO505" s="176" t="n"/>
      <c r="CSP505" s="176" t="n"/>
      <c r="CSQ505" s="176" t="n"/>
      <c r="CSR505" s="176" t="n"/>
      <c r="CSS505" s="176" t="n"/>
      <c r="CST505" s="176" t="n"/>
      <c r="CSU505" s="176" t="n"/>
      <c r="CSV505" s="176" t="n"/>
      <c r="CSW505" s="176" t="n"/>
      <c r="CSX505" s="176" t="n"/>
      <c r="CSY505" s="176" t="n"/>
      <c r="CSZ505" s="176" t="n"/>
      <c r="CTA505" s="176" t="n"/>
      <c r="CTB505" s="176" t="n"/>
      <c r="CTC505" s="176" t="n"/>
      <c r="CTD505" s="176" t="n"/>
      <c r="CTE505" s="176" t="n"/>
      <c r="CTF505" s="176" t="n"/>
      <c r="CTG505" s="176" t="n"/>
      <c r="CTH505" s="176" t="n"/>
      <c r="CTI505" s="176" t="n"/>
      <c r="CTJ505" s="176" t="n"/>
      <c r="CTK505" s="176" t="n"/>
      <c r="CTL505" s="176" t="n"/>
      <c r="CTM505" s="176" t="n"/>
      <c r="CTN505" s="176" t="n"/>
      <c r="CTO505" s="176" t="n"/>
      <c r="CTP505" s="176" t="n"/>
      <c r="CTQ505" s="176" t="n"/>
      <c r="CTR505" s="176" t="n"/>
      <c r="CTS505" s="176" t="n"/>
      <c r="CTT505" s="176" t="n"/>
      <c r="CTU505" s="176" t="n"/>
      <c r="CTV505" s="176" t="n"/>
      <c r="CTW505" s="176" t="n"/>
      <c r="CTX505" s="176" t="n"/>
      <c r="CTY505" s="176" t="n"/>
      <c r="CTZ505" s="176" t="n"/>
      <c r="CUA505" s="176" t="n"/>
      <c r="CUB505" s="176" t="n"/>
      <c r="CUC505" s="176" t="n"/>
      <c r="CUD505" s="176" t="n"/>
      <c r="CUE505" s="176" t="n"/>
      <c r="CUF505" s="176" t="n"/>
      <c r="CUG505" s="176" t="n"/>
      <c r="CUH505" s="176" t="n"/>
      <c r="CUI505" s="176" t="n"/>
      <c r="CUJ505" s="176" t="n"/>
      <c r="CUK505" s="176" t="n"/>
      <c r="CUL505" s="176" t="n"/>
      <c r="CUM505" s="176" t="n"/>
      <c r="CUN505" s="176" t="n"/>
      <c r="CUO505" s="176" t="n"/>
      <c r="CUP505" s="176" t="n"/>
      <c r="CUQ505" s="176" t="n"/>
      <c r="CUR505" s="176" t="n"/>
      <c r="CUS505" s="176" t="n"/>
      <c r="CUT505" s="176" t="n"/>
      <c r="CUU505" s="176" t="n"/>
      <c r="CUV505" s="176" t="n"/>
      <c r="CUW505" s="176" t="n"/>
      <c r="CUX505" s="176" t="n"/>
      <c r="CUY505" s="176" t="n"/>
      <c r="CUZ505" s="176" t="n"/>
      <c r="CVA505" s="176" t="n"/>
      <c r="CVB505" s="176" t="n"/>
      <c r="CVC505" s="176" t="n"/>
      <c r="CVD505" s="176" t="n"/>
      <c r="CVE505" s="176" t="n"/>
      <c r="CVF505" s="176" t="n"/>
      <c r="CVG505" s="176" t="n"/>
      <c r="CVH505" s="176" t="n"/>
      <c r="CVI505" s="176" t="n"/>
      <c r="CVJ505" s="176" t="n"/>
      <c r="CVK505" s="176" t="n"/>
      <c r="CVL505" s="176" t="n"/>
      <c r="CVM505" s="176" t="n"/>
      <c r="CVN505" s="176" t="n"/>
      <c r="CVO505" s="176" t="n"/>
      <c r="CVP505" s="176" t="n"/>
      <c r="CVQ505" s="176" t="n"/>
      <c r="CVR505" s="176" t="n"/>
      <c r="CVS505" s="176" t="n"/>
      <c r="CVT505" s="176" t="n"/>
      <c r="CVU505" s="176" t="n"/>
      <c r="CVV505" s="176" t="n"/>
      <c r="CVW505" s="176" t="n"/>
      <c r="CVX505" s="176" t="n"/>
      <c r="CVY505" s="176" t="n"/>
      <c r="CVZ505" s="176" t="n"/>
      <c r="CWA505" s="176" t="n"/>
      <c r="CWB505" s="176" t="n"/>
      <c r="CWC505" s="176" t="n"/>
      <c r="CWD505" s="176" t="n"/>
      <c r="CWE505" s="176" t="n"/>
      <c r="CWF505" s="176" t="n"/>
      <c r="CWG505" s="176" t="n"/>
      <c r="CWH505" s="176" t="n"/>
      <c r="CWI505" s="176" t="n"/>
      <c r="CWJ505" s="176" t="n"/>
      <c r="CWK505" s="176" t="n"/>
      <c r="CWL505" s="176" t="n"/>
      <c r="CWM505" s="176" t="n"/>
      <c r="CWN505" s="176" t="n"/>
      <c r="CWO505" s="176" t="n"/>
      <c r="CWP505" s="176" t="n"/>
      <c r="CWQ505" s="176" t="n"/>
      <c r="CWR505" s="176" t="n"/>
      <c r="CWS505" s="176" t="n"/>
      <c r="CWT505" s="176" t="n"/>
      <c r="CWU505" s="176" t="n"/>
      <c r="CWV505" s="176" t="n"/>
      <c r="CWW505" s="176" t="n"/>
      <c r="CWX505" s="176" t="n"/>
      <c r="CWY505" s="176" t="n"/>
      <c r="CWZ505" s="176" t="n"/>
      <c r="CXA505" s="176" t="n"/>
      <c r="CXB505" s="176" t="n"/>
      <c r="CXC505" s="176" t="n"/>
      <c r="CXD505" s="176" t="n"/>
      <c r="CXE505" s="176" t="n"/>
      <c r="CXF505" s="176" t="n"/>
      <c r="CXG505" s="176" t="n"/>
      <c r="CXH505" s="176" t="n"/>
      <c r="CXI505" s="176" t="n"/>
      <c r="CXJ505" s="176" t="n"/>
      <c r="CXK505" s="176" t="n"/>
      <c r="CXL505" s="176" t="n"/>
      <c r="CXM505" s="176" t="n"/>
      <c r="CXN505" s="176" t="n"/>
      <c r="CXO505" s="176" t="n"/>
      <c r="CXP505" s="176" t="n"/>
      <c r="CXQ505" s="176" t="n"/>
      <c r="CXR505" s="176" t="n"/>
      <c r="CXS505" s="176" t="n"/>
      <c r="CXT505" s="176" t="n"/>
      <c r="CXU505" s="176" t="n"/>
      <c r="CXV505" s="176" t="n"/>
      <c r="CXW505" s="176" t="n"/>
      <c r="CXX505" s="176" t="n"/>
      <c r="CXY505" s="176" t="n"/>
      <c r="CXZ505" s="176" t="n"/>
      <c r="CYA505" s="176" t="n"/>
      <c r="CYB505" s="176" t="n"/>
      <c r="CYC505" s="176" t="n"/>
      <c r="CYD505" s="176" t="n"/>
      <c r="CYE505" s="176" t="n"/>
      <c r="CYF505" s="176" t="n"/>
      <c r="CYG505" s="176" t="n"/>
      <c r="CYH505" s="176" t="n"/>
      <c r="CYI505" s="176" t="n"/>
      <c r="CYJ505" s="176" t="n"/>
      <c r="CYK505" s="176" t="n"/>
      <c r="CYL505" s="176" t="n"/>
      <c r="CYM505" s="176" t="n"/>
      <c r="CYN505" s="176" t="n"/>
      <c r="CYO505" s="176" t="n"/>
      <c r="CYP505" s="176" t="n"/>
      <c r="CYQ505" s="176" t="n"/>
      <c r="CYR505" s="176" t="n"/>
      <c r="CYS505" s="176" t="n"/>
      <c r="CYT505" s="176" t="n"/>
      <c r="CYU505" s="176" t="n"/>
      <c r="CYV505" s="176" t="n"/>
      <c r="CYW505" s="176" t="n"/>
      <c r="CYX505" s="176" t="n"/>
      <c r="CYY505" s="176" t="n"/>
      <c r="CYZ505" s="176" t="n"/>
      <c r="CZA505" s="176" t="n"/>
      <c r="CZB505" s="176" t="n"/>
      <c r="CZC505" s="176" t="n"/>
      <c r="CZD505" s="176" t="n"/>
      <c r="CZE505" s="176" t="n"/>
      <c r="CZF505" s="176" t="n"/>
      <c r="CZG505" s="176" t="n"/>
      <c r="CZH505" s="176" t="n"/>
      <c r="CZI505" s="176" t="n"/>
      <c r="CZJ505" s="176" t="n"/>
      <c r="CZK505" s="176" t="n"/>
      <c r="CZL505" s="176" t="n"/>
      <c r="CZM505" s="176" t="n"/>
      <c r="CZN505" s="176" t="n"/>
      <c r="CZO505" s="176" t="n"/>
      <c r="CZP505" s="176" t="n"/>
      <c r="CZQ505" s="176" t="n"/>
      <c r="CZR505" s="176" t="n"/>
      <c r="CZS505" s="176" t="n"/>
      <c r="CZT505" s="176" t="n"/>
      <c r="CZU505" s="176" t="n"/>
      <c r="CZV505" s="176" t="n"/>
      <c r="CZW505" s="176" t="n"/>
      <c r="CZX505" s="176" t="n"/>
      <c r="CZY505" s="176" t="n"/>
      <c r="CZZ505" s="176" t="n"/>
      <c r="DAA505" s="176" t="n"/>
      <c r="DAB505" s="176" t="n"/>
      <c r="DAC505" s="176" t="n"/>
      <c r="DAD505" s="176" t="n"/>
      <c r="DAE505" s="176" t="n"/>
      <c r="DAF505" s="176" t="n"/>
      <c r="DAG505" s="176" t="n"/>
      <c r="DAH505" s="176" t="n"/>
      <c r="DAI505" s="176" t="n"/>
      <c r="DAJ505" s="176" t="n"/>
      <c r="DAK505" s="176" t="n"/>
      <c r="DAL505" s="176" t="n"/>
      <c r="DAM505" s="176" t="n"/>
      <c r="DAN505" s="176" t="n"/>
      <c r="DAO505" s="176" t="n"/>
      <c r="DAP505" s="176" t="n"/>
      <c r="DAQ505" s="176" t="n"/>
      <c r="DAR505" s="176" t="n"/>
      <c r="DAS505" s="176" t="n"/>
      <c r="DAT505" s="176" t="n"/>
      <c r="DAU505" s="176" t="n"/>
      <c r="DAV505" s="176" t="n"/>
      <c r="DAW505" s="176" t="n"/>
      <c r="DAX505" s="176" t="n"/>
      <c r="DAY505" s="176" t="n"/>
      <c r="DAZ505" s="176" t="n"/>
      <c r="DBA505" s="176" t="n"/>
      <c r="DBB505" s="176" t="n"/>
      <c r="DBC505" s="176" t="n"/>
      <c r="DBD505" s="176" t="n"/>
      <c r="DBE505" s="176" t="n"/>
      <c r="DBF505" s="176" t="n"/>
      <c r="DBG505" s="176" t="n"/>
      <c r="DBH505" s="176" t="n"/>
      <c r="DBI505" s="176" t="n"/>
      <c r="DBJ505" s="176" t="n"/>
      <c r="DBK505" s="176" t="n"/>
      <c r="DBL505" s="176" t="n"/>
      <c r="DBM505" s="176" t="n"/>
      <c r="DBN505" s="176" t="n"/>
      <c r="DBO505" s="176" t="n"/>
      <c r="DBP505" s="176" t="n"/>
      <c r="DBQ505" s="176" t="n"/>
      <c r="DBR505" s="176" t="n"/>
      <c r="DBS505" s="176" t="n"/>
      <c r="DBT505" s="176" t="n"/>
      <c r="DBU505" s="176" t="n"/>
      <c r="DBV505" s="176" t="n"/>
      <c r="DBW505" s="176" t="n"/>
      <c r="DBX505" s="176" t="n"/>
      <c r="DBY505" s="176" t="n"/>
      <c r="DBZ505" s="176" t="n"/>
      <c r="DCA505" s="176" t="n"/>
      <c r="DCB505" s="176" t="n"/>
      <c r="DCC505" s="176" t="n"/>
      <c r="DCD505" s="176" t="n"/>
      <c r="DCE505" s="176" t="n"/>
      <c r="DCF505" s="176" t="n"/>
      <c r="DCG505" s="176" t="n"/>
      <c r="DCH505" s="176" t="n"/>
      <c r="DCI505" s="176" t="n"/>
      <c r="DCJ505" s="176" t="n"/>
      <c r="DCK505" s="176" t="n"/>
      <c r="DCL505" s="176" t="n"/>
      <c r="DCM505" s="176" t="n"/>
      <c r="DCN505" s="176" t="n"/>
      <c r="DCO505" s="176" t="n"/>
      <c r="DCP505" s="176" t="n"/>
      <c r="DCQ505" s="176" t="n"/>
      <c r="DCR505" s="176" t="n"/>
      <c r="DCS505" s="176" t="n"/>
      <c r="DCT505" s="176" t="n"/>
      <c r="DCU505" s="176" t="n"/>
      <c r="DCV505" s="176" t="n"/>
      <c r="DCW505" s="176" t="n"/>
      <c r="DCX505" s="176" t="n"/>
      <c r="DCY505" s="176" t="n"/>
      <c r="DCZ505" s="176" t="n"/>
      <c r="DDA505" s="176" t="n"/>
      <c r="DDB505" s="176" t="n"/>
      <c r="DDC505" s="176" t="n"/>
      <c r="DDD505" s="176" t="n"/>
      <c r="DDE505" s="176" t="n"/>
      <c r="DDF505" s="176" t="n"/>
      <c r="DDG505" s="176" t="n"/>
      <c r="DDH505" s="176" t="n"/>
      <c r="DDI505" s="176" t="n"/>
      <c r="DDJ505" s="176" t="n"/>
      <c r="DDK505" s="176" t="n"/>
      <c r="DDL505" s="176" t="n"/>
      <c r="DDM505" s="176" t="n"/>
      <c r="DDN505" s="176" t="n"/>
      <c r="DDO505" s="176" t="n"/>
      <c r="DDP505" s="176" t="n"/>
      <c r="DDQ505" s="176" t="n"/>
      <c r="DDR505" s="176" t="n"/>
      <c r="DDS505" s="176" t="n"/>
      <c r="DDT505" s="176" t="n"/>
      <c r="DDU505" s="176" t="n"/>
      <c r="DDV505" s="176" t="n"/>
      <c r="DDW505" s="176" t="n"/>
      <c r="DDX505" s="176" t="n"/>
      <c r="DDY505" s="176" t="n"/>
      <c r="DDZ505" s="176" t="n"/>
      <c r="DEA505" s="176" t="n"/>
      <c r="DEB505" s="176" t="n"/>
      <c r="DEC505" s="176" t="n"/>
      <c r="DED505" s="176" t="n"/>
      <c r="DEE505" s="176" t="n"/>
      <c r="DEF505" s="176" t="n"/>
      <c r="DEG505" s="176" t="n"/>
      <c r="DEH505" s="176" t="n"/>
      <c r="DEI505" s="176" t="n"/>
      <c r="DEJ505" s="176" t="n"/>
      <c r="DEK505" s="176" t="n"/>
      <c r="DEL505" s="176" t="n"/>
      <c r="DEM505" s="176" t="n"/>
      <c r="DEN505" s="176" t="n"/>
      <c r="DEO505" s="176" t="n"/>
      <c r="DEP505" s="176" t="n"/>
      <c r="DEQ505" s="176" t="n"/>
      <c r="DER505" s="176" t="n"/>
      <c r="DES505" s="176" t="n"/>
      <c r="DET505" s="176" t="n"/>
      <c r="DEU505" s="176" t="n"/>
      <c r="DEV505" s="176" t="n"/>
      <c r="DEW505" s="176" t="n"/>
      <c r="DEX505" s="176" t="n"/>
      <c r="DEY505" s="176" t="n"/>
      <c r="DEZ505" s="176" t="n"/>
      <c r="DFA505" s="176" t="n"/>
      <c r="DFB505" s="176" t="n"/>
      <c r="DFC505" s="176" t="n"/>
      <c r="DFD505" s="176" t="n"/>
      <c r="DFE505" s="176" t="n"/>
      <c r="DFF505" s="176" t="n"/>
      <c r="DFG505" s="176" t="n"/>
      <c r="DFH505" s="176" t="n"/>
      <c r="DFI505" s="176" t="n"/>
      <c r="DFJ505" s="176" t="n"/>
      <c r="DFK505" s="176" t="n"/>
      <c r="DFL505" s="176" t="n"/>
      <c r="DFM505" s="176" t="n"/>
      <c r="DFN505" s="176" t="n"/>
      <c r="DFO505" s="176" t="n"/>
      <c r="DFP505" s="176" t="n"/>
      <c r="DFQ505" s="176" t="n"/>
      <c r="DFR505" s="176" t="n"/>
      <c r="DFS505" s="176" t="n"/>
      <c r="DFT505" s="176" t="n"/>
      <c r="DFU505" s="176" t="n"/>
      <c r="DFV505" s="176" t="n"/>
      <c r="DFW505" s="176" t="n"/>
      <c r="DFX505" s="176" t="n"/>
      <c r="DFY505" s="176" t="n"/>
      <c r="DFZ505" s="176" t="n"/>
      <c r="DGA505" s="176" t="n"/>
      <c r="DGB505" s="176" t="n"/>
      <c r="DGC505" s="176" t="n"/>
      <c r="DGD505" s="176" t="n"/>
      <c r="DGE505" s="176" t="n"/>
      <c r="DGF505" s="176" t="n"/>
      <c r="DGG505" s="176" t="n"/>
      <c r="DGH505" s="176" t="n"/>
      <c r="DGI505" s="176" t="n"/>
      <c r="DGJ505" s="176" t="n"/>
      <c r="DGK505" s="176" t="n"/>
      <c r="DGL505" s="176" t="n"/>
      <c r="DGM505" s="176" t="n"/>
      <c r="DGN505" s="176" t="n"/>
      <c r="DGO505" s="176" t="n"/>
      <c r="DGP505" s="176" t="n"/>
      <c r="DGQ505" s="176" t="n"/>
      <c r="DGR505" s="176" t="n"/>
      <c r="DGS505" s="176" t="n"/>
      <c r="DGT505" s="176" t="n"/>
      <c r="DGU505" s="176" t="n"/>
      <c r="DGV505" s="176" t="n"/>
      <c r="DGW505" s="176" t="n"/>
      <c r="DGX505" s="176" t="n"/>
      <c r="DGY505" s="176" t="n"/>
      <c r="DGZ505" s="176" t="n"/>
      <c r="DHA505" s="176" t="n"/>
      <c r="DHB505" s="176" t="n"/>
      <c r="DHC505" s="176" t="n"/>
      <c r="DHD505" s="176" t="n"/>
      <c r="DHE505" s="176" t="n"/>
      <c r="DHF505" s="176" t="n"/>
      <c r="DHG505" s="176" t="n"/>
      <c r="DHH505" s="176" t="n"/>
      <c r="DHI505" s="176" t="n"/>
      <c r="DHJ505" s="176" t="n"/>
      <c r="DHK505" s="176" t="n"/>
      <c r="DHL505" s="176" t="n"/>
      <c r="DHM505" s="176" t="n"/>
      <c r="DHN505" s="176" t="n"/>
      <c r="DHO505" s="176" t="n"/>
      <c r="DHP505" s="176" t="n"/>
      <c r="DHQ505" s="176" t="n"/>
      <c r="DHR505" s="176" t="n"/>
      <c r="DHS505" s="176" t="n"/>
      <c r="DHT505" s="176" t="n"/>
      <c r="DHU505" s="176" t="n"/>
      <c r="DHV505" s="176" t="n"/>
      <c r="DHW505" s="176" t="n"/>
      <c r="DHX505" s="176" t="n"/>
      <c r="DHY505" s="176" t="n"/>
      <c r="DHZ505" s="176" t="n"/>
      <c r="DIA505" s="176" t="n"/>
      <c r="DIB505" s="176" t="n"/>
      <c r="DIC505" s="176" t="n"/>
      <c r="DID505" s="176" t="n"/>
      <c r="DIE505" s="176" t="n"/>
      <c r="DIF505" s="176" t="n"/>
      <c r="DIG505" s="176" t="n"/>
      <c r="DIH505" s="176" t="n"/>
      <c r="DII505" s="176" t="n"/>
      <c r="DIJ505" s="176" t="n"/>
      <c r="DIK505" s="176" t="n"/>
      <c r="DIL505" s="176" t="n"/>
      <c r="DIM505" s="176" t="n"/>
      <c r="DIN505" s="176" t="n"/>
      <c r="DIO505" s="176" t="n"/>
      <c r="DIP505" s="176" t="n"/>
      <c r="DIQ505" s="176" t="n"/>
      <c r="DIR505" s="176" t="n"/>
      <c r="DIS505" s="176" t="n"/>
      <c r="DIT505" s="176" t="n"/>
      <c r="DIU505" s="176" t="n"/>
      <c r="DIV505" s="176" t="n"/>
      <c r="DIW505" s="176" t="n"/>
      <c r="DIX505" s="176" t="n"/>
      <c r="DIY505" s="176" t="n"/>
      <c r="DIZ505" s="176" t="n"/>
      <c r="DJA505" s="176" t="n"/>
      <c r="DJB505" s="176" t="n"/>
      <c r="DJC505" s="176" t="n"/>
      <c r="DJD505" s="176" t="n"/>
      <c r="DJE505" s="176" t="n"/>
      <c r="DJF505" s="176" t="n"/>
      <c r="DJG505" s="176" t="n"/>
      <c r="DJH505" s="176" t="n"/>
      <c r="DJI505" s="176" t="n"/>
      <c r="DJJ505" s="176" t="n"/>
      <c r="DJK505" s="176" t="n"/>
      <c r="DJL505" s="176" t="n"/>
      <c r="DJM505" s="176" t="n"/>
      <c r="DJN505" s="176" t="n"/>
      <c r="DJO505" s="176" t="n"/>
      <c r="DJP505" s="176" t="n"/>
      <c r="DJQ505" s="176" t="n"/>
      <c r="DJR505" s="176" t="n"/>
      <c r="DJS505" s="176" t="n"/>
      <c r="DJT505" s="176" t="n"/>
      <c r="DJU505" s="176" t="n"/>
      <c r="DJV505" s="176" t="n"/>
      <c r="DJW505" s="176" t="n"/>
      <c r="DJX505" s="176" t="n"/>
      <c r="DJY505" s="176" t="n"/>
      <c r="DJZ505" s="176" t="n"/>
      <c r="DKA505" s="176" t="n"/>
      <c r="DKB505" s="176" t="n"/>
      <c r="DKC505" s="176" t="n"/>
      <c r="DKD505" s="176" t="n"/>
      <c r="DKE505" s="176" t="n"/>
      <c r="DKF505" s="176" t="n"/>
      <c r="DKG505" s="176" t="n"/>
      <c r="DKH505" s="176" t="n"/>
      <c r="DKI505" s="176" t="n"/>
      <c r="DKJ505" s="176" t="n"/>
      <c r="DKK505" s="176" t="n"/>
      <c r="DKL505" s="176" t="n"/>
      <c r="DKM505" s="176" t="n"/>
      <c r="DKN505" s="176" t="n"/>
      <c r="DKO505" s="176" t="n"/>
      <c r="DKP505" s="176" t="n"/>
      <c r="DKQ505" s="176" t="n"/>
      <c r="DKR505" s="176" t="n"/>
      <c r="DKS505" s="176" t="n"/>
      <c r="DKT505" s="176" t="n"/>
      <c r="DKU505" s="176" t="n"/>
      <c r="DKV505" s="176" t="n"/>
      <c r="DKW505" s="176" t="n"/>
      <c r="DKX505" s="176" t="n"/>
      <c r="DKY505" s="176" t="n"/>
      <c r="DKZ505" s="176" t="n"/>
      <c r="DLA505" s="176" t="n"/>
      <c r="DLB505" s="176" t="n"/>
      <c r="DLC505" s="176" t="n"/>
      <c r="DLD505" s="176" t="n"/>
      <c r="DLE505" s="176" t="n"/>
      <c r="DLF505" s="176" t="n"/>
      <c r="DLG505" s="176" t="n"/>
      <c r="DLH505" s="176" t="n"/>
      <c r="DLI505" s="176" t="n"/>
      <c r="DLJ505" s="176" t="n"/>
      <c r="DLK505" s="176" t="n"/>
      <c r="DLL505" s="176" t="n"/>
      <c r="DLM505" s="176" t="n"/>
      <c r="DLN505" s="176" t="n"/>
      <c r="DLO505" s="176" t="n"/>
      <c r="DLP505" s="176" t="n"/>
      <c r="DLQ505" s="176" t="n"/>
      <c r="DLR505" s="176" t="n"/>
      <c r="DLS505" s="176" t="n"/>
      <c r="DLT505" s="176" t="n"/>
      <c r="DLU505" s="176" t="n"/>
      <c r="DLV505" s="176" t="n"/>
      <c r="DLW505" s="176" t="n"/>
      <c r="DLX505" s="176" t="n"/>
      <c r="DLY505" s="176" t="n"/>
      <c r="DLZ505" s="176" t="n"/>
      <c r="DMA505" s="176" t="n"/>
      <c r="DMB505" s="176" t="n"/>
      <c r="DMC505" s="176" t="n"/>
      <c r="DMD505" s="176" t="n"/>
      <c r="DME505" s="176" t="n"/>
      <c r="DMF505" s="176" t="n"/>
      <c r="DMG505" s="176" t="n"/>
      <c r="DMH505" s="176" t="n"/>
      <c r="DMI505" s="176" t="n"/>
      <c r="DMJ505" s="176" t="n"/>
      <c r="DMK505" s="176" t="n"/>
      <c r="DML505" s="176" t="n"/>
      <c r="DMM505" s="176" t="n"/>
      <c r="DMN505" s="176" t="n"/>
      <c r="DMO505" s="176" t="n"/>
      <c r="DMP505" s="176" t="n"/>
      <c r="DMQ505" s="176" t="n"/>
      <c r="DMR505" s="176" t="n"/>
      <c r="DMS505" s="176" t="n"/>
      <c r="DMT505" s="176" t="n"/>
      <c r="DMU505" s="176" t="n"/>
      <c r="DMV505" s="176" t="n"/>
      <c r="DMW505" s="176" t="n"/>
      <c r="DMX505" s="176" t="n"/>
      <c r="DMY505" s="176" t="n"/>
      <c r="DMZ505" s="176" t="n"/>
      <c r="DNA505" s="176" t="n"/>
      <c r="DNB505" s="176" t="n"/>
      <c r="DNC505" s="176" t="n"/>
      <c r="DND505" s="176" t="n"/>
      <c r="DNE505" s="176" t="n"/>
      <c r="DNF505" s="176" t="n"/>
      <c r="DNG505" s="176" t="n"/>
      <c r="DNH505" s="176" t="n"/>
      <c r="DNI505" s="176" t="n"/>
      <c r="DNJ505" s="176" t="n"/>
      <c r="DNK505" s="176" t="n"/>
      <c r="DNL505" s="176" t="n"/>
      <c r="DNM505" s="176" t="n"/>
      <c r="DNN505" s="176" t="n"/>
      <c r="DNO505" s="176" t="n"/>
      <c r="DNP505" s="176" t="n"/>
      <c r="DNQ505" s="176" t="n"/>
      <c r="DNR505" s="176" t="n"/>
      <c r="DNS505" s="176" t="n"/>
      <c r="DNT505" s="176" t="n"/>
      <c r="DNU505" s="176" t="n"/>
      <c r="DNV505" s="176" t="n"/>
      <c r="DNW505" s="176" t="n"/>
      <c r="DNX505" s="176" t="n"/>
      <c r="DNY505" s="176" t="n"/>
      <c r="DNZ505" s="176" t="n"/>
      <c r="DOA505" s="176" t="n"/>
      <c r="DOB505" s="176" t="n"/>
      <c r="DOC505" s="176" t="n"/>
      <c r="DOD505" s="176" t="n"/>
      <c r="DOE505" s="176" t="n"/>
      <c r="DOF505" s="176" t="n"/>
      <c r="DOG505" s="176" t="n"/>
      <c r="DOH505" s="176" t="n"/>
      <c r="DOI505" s="176" t="n"/>
      <c r="DOJ505" s="176" t="n"/>
      <c r="DOK505" s="176" t="n"/>
      <c r="DOL505" s="176" t="n"/>
      <c r="DOM505" s="176" t="n"/>
      <c r="DON505" s="176" t="n"/>
      <c r="DOO505" s="176" t="n"/>
      <c r="DOP505" s="176" t="n"/>
      <c r="DOQ505" s="176" t="n"/>
      <c r="DOR505" s="176" t="n"/>
      <c r="DOS505" s="176" t="n"/>
      <c r="DOT505" s="176" t="n"/>
      <c r="DOU505" s="176" t="n"/>
      <c r="DOV505" s="176" t="n"/>
      <c r="DOW505" s="176" t="n"/>
      <c r="DOX505" s="176" t="n"/>
      <c r="DOY505" s="176" t="n"/>
      <c r="DOZ505" s="176" t="n"/>
      <c r="DPA505" s="176" t="n"/>
      <c r="DPB505" s="176" t="n"/>
      <c r="DPC505" s="176" t="n"/>
      <c r="DPD505" s="176" t="n"/>
      <c r="DPE505" s="176" t="n"/>
      <c r="DPF505" s="176" t="n"/>
      <c r="DPG505" s="176" t="n"/>
      <c r="DPH505" s="176" t="n"/>
      <c r="DPI505" s="176" t="n"/>
      <c r="DPJ505" s="176" t="n"/>
      <c r="DPK505" s="176" t="n"/>
      <c r="DPL505" s="176" t="n"/>
      <c r="DPM505" s="176" t="n"/>
      <c r="DPN505" s="176" t="n"/>
      <c r="DPO505" s="176" t="n"/>
      <c r="DPP505" s="176" t="n"/>
      <c r="DPQ505" s="176" t="n"/>
      <c r="DPR505" s="176" t="n"/>
      <c r="DPS505" s="176" t="n"/>
      <c r="DPT505" s="176" t="n"/>
      <c r="DPU505" s="176" t="n"/>
      <c r="DPV505" s="176" t="n"/>
      <c r="DPW505" s="176" t="n"/>
      <c r="DPX505" s="176" t="n"/>
      <c r="DPY505" s="176" t="n"/>
      <c r="DPZ505" s="176" t="n"/>
      <c r="DQA505" s="176" t="n"/>
      <c r="DQB505" s="176" t="n"/>
      <c r="DQC505" s="176" t="n"/>
      <c r="DQD505" s="176" t="n"/>
      <c r="DQE505" s="176" t="n"/>
      <c r="DQF505" s="176" t="n"/>
      <c r="DQG505" s="176" t="n"/>
      <c r="DQH505" s="176" t="n"/>
      <c r="DQI505" s="176" t="n"/>
      <c r="DQJ505" s="176" t="n"/>
      <c r="DQK505" s="176" t="n"/>
      <c r="DQL505" s="176" t="n"/>
      <c r="DQM505" s="176" t="n"/>
      <c r="DQN505" s="176" t="n"/>
      <c r="DQO505" s="176" t="n"/>
      <c r="DQP505" s="176" t="n"/>
      <c r="DQQ505" s="176" t="n"/>
      <c r="DQR505" s="176" t="n"/>
      <c r="DQS505" s="176" t="n"/>
      <c r="DQT505" s="176" t="n"/>
      <c r="DQU505" s="176" t="n"/>
      <c r="DQV505" s="176" t="n"/>
      <c r="DQW505" s="176" t="n"/>
      <c r="DQX505" s="176" t="n"/>
      <c r="DQY505" s="176" t="n"/>
      <c r="DQZ505" s="176" t="n"/>
      <c r="DRA505" s="176" t="n"/>
      <c r="DRB505" s="176" t="n"/>
      <c r="DRC505" s="176" t="n"/>
      <c r="DRD505" s="176" t="n"/>
      <c r="DRE505" s="176" t="n"/>
      <c r="DRF505" s="176" t="n"/>
      <c r="DRG505" s="176" t="n"/>
      <c r="DRH505" s="176" t="n"/>
      <c r="DRI505" s="176" t="n"/>
      <c r="DRJ505" s="176" t="n"/>
      <c r="DRK505" s="176" t="n"/>
      <c r="DRL505" s="176" t="n"/>
      <c r="DRM505" s="176" t="n"/>
      <c r="DRN505" s="176" t="n"/>
      <c r="DRO505" s="176" t="n"/>
      <c r="DRP505" s="176" t="n"/>
      <c r="DRQ505" s="176" t="n"/>
      <c r="DRR505" s="176" t="n"/>
      <c r="DRS505" s="176" t="n"/>
      <c r="DRT505" s="176" t="n"/>
      <c r="DRU505" s="176" t="n"/>
      <c r="DRV505" s="176" t="n"/>
      <c r="DRW505" s="176" t="n"/>
      <c r="DRX505" s="176" t="n"/>
      <c r="DRY505" s="176" t="n"/>
      <c r="DRZ505" s="176" t="n"/>
      <c r="DSA505" s="176" t="n"/>
      <c r="DSB505" s="176" t="n"/>
      <c r="DSC505" s="176" t="n"/>
      <c r="DSD505" s="176" t="n"/>
      <c r="DSE505" s="176" t="n"/>
      <c r="DSF505" s="176" t="n"/>
      <c r="DSG505" s="176" t="n"/>
      <c r="DSH505" s="176" t="n"/>
      <c r="DSI505" s="176" t="n"/>
      <c r="DSJ505" s="176" t="n"/>
      <c r="DSK505" s="176" t="n"/>
      <c r="DSL505" s="176" t="n"/>
      <c r="DSM505" s="176" t="n"/>
      <c r="DSN505" s="176" t="n"/>
      <c r="DSO505" s="176" t="n"/>
      <c r="DSP505" s="176" t="n"/>
      <c r="DSQ505" s="176" t="n"/>
      <c r="DSR505" s="176" t="n"/>
      <c r="DSS505" s="176" t="n"/>
      <c r="DST505" s="176" t="n"/>
      <c r="DSU505" s="176" t="n"/>
      <c r="DSV505" s="176" t="n"/>
      <c r="DSW505" s="176" t="n"/>
      <c r="DSX505" s="176" t="n"/>
      <c r="DSY505" s="176" t="n"/>
      <c r="DSZ505" s="176" t="n"/>
      <c r="DTA505" s="176" t="n"/>
      <c r="DTB505" s="176" t="n"/>
      <c r="DTC505" s="176" t="n"/>
      <c r="DTD505" s="176" t="n"/>
      <c r="DTE505" s="176" t="n"/>
      <c r="DTF505" s="176" t="n"/>
      <c r="DTG505" s="176" t="n"/>
      <c r="DTH505" s="176" t="n"/>
      <c r="DTI505" s="176" t="n"/>
      <c r="DTJ505" s="176" t="n"/>
      <c r="DTK505" s="176" t="n"/>
      <c r="DTL505" s="176" t="n"/>
      <c r="DTM505" s="176" t="n"/>
      <c r="DTN505" s="176" t="n"/>
      <c r="DTO505" s="176" t="n"/>
      <c r="DTP505" s="176" t="n"/>
      <c r="DTQ505" s="176" t="n"/>
      <c r="DTR505" s="176" t="n"/>
      <c r="DTS505" s="176" t="n"/>
      <c r="DTT505" s="176" t="n"/>
      <c r="DTU505" s="176" t="n"/>
      <c r="DTV505" s="176" t="n"/>
      <c r="DTW505" s="176" t="n"/>
      <c r="DTX505" s="176" t="n"/>
      <c r="DTY505" s="176" t="n"/>
      <c r="DTZ505" s="176" t="n"/>
      <c r="DUA505" s="176" t="n"/>
      <c r="DUB505" s="176" t="n"/>
      <c r="DUC505" s="176" t="n"/>
      <c r="DUD505" s="176" t="n"/>
      <c r="DUE505" s="176" t="n"/>
      <c r="DUF505" s="176" t="n"/>
      <c r="DUG505" s="176" t="n"/>
      <c r="DUH505" s="176" t="n"/>
      <c r="DUI505" s="176" t="n"/>
      <c r="DUJ505" s="176" t="n"/>
      <c r="DUK505" s="176" t="n"/>
      <c r="DUL505" s="176" t="n"/>
      <c r="DUM505" s="176" t="n"/>
      <c r="DUN505" s="176" t="n"/>
      <c r="DUO505" s="176" t="n"/>
      <c r="DUP505" s="176" t="n"/>
      <c r="DUQ505" s="176" t="n"/>
      <c r="DUR505" s="176" t="n"/>
      <c r="DUS505" s="176" t="n"/>
      <c r="DUT505" s="176" t="n"/>
      <c r="DUU505" s="176" t="n"/>
      <c r="DUV505" s="176" t="n"/>
      <c r="DUW505" s="176" t="n"/>
      <c r="DUX505" s="176" t="n"/>
      <c r="DUY505" s="176" t="n"/>
      <c r="DUZ505" s="176" t="n"/>
      <c r="DVA505" s="176" t="n"/>
      <c r="DVB505" s="176" t="n"/>
      <c r="DVC505" s="176" t="n"/>
      <c r="DVD505" s="176" t="n"/>
      <c r="DVE505" s="176" t="n"/>
      <c r="DVF505" s="176" t="n"/>
      <c r="DVG505" s="176" t="n"/>
      <c r="DVH505" s="176" t="n"/>
      <c r="DVI505" s="176" t="n"/>
      <c r="DVJ505" s="176" t="n"/>
      <c r="DVK505" s="176" t="n"/>
      <c r="DVL505" s="176" t="n"/>
      <c r="DVM505" s="176" t="n"/>
      <c r="DVN505" s="176" t="n"/>
      <c r="DVO505" s="176" t="n"/>
      <c r="DVP505" s="176" t="n"/>
      <c r="DVQ505" s="176" t="n"/>
      <c r="DVR505" s="176" t="n"/>
      <c r="DVS505" s="176" t="n"/>
      <c r="DVT505" s="176" t="n"/>
      <c r="DVU505" s="176" t="n"/>
      <c r="DVV505" s="176" t="n"/>
      <c r="DVW505" s="176" t="n"/>
      <c r="DVX505" s="176" t="n"/>
      <c r="DVY505" s="176" t="n"/>
      <c r="DVZ505" s="176" t="n"/>
      <c r="DWA505" s="176" t="n"/>
      <c r="DWB505" s="176" t="n"/>
      <c r="DWC505" s="176" t="n"/>
      <c r="DWD505" s="176" t="n"/>
      <c r="DWE505" s="176" t="n"/>
      <c r="DWF505" s="176" t="n"/>
      <c r="DWG505" s="176" t="n"/>
      <c r="DWH505" s="176" t="n"/>
      <c r="DWI505" s="176" t="n"/>
      <c r="DWJ505" s="176" t="n"/>
      <c r="DWK505" s="176" t="n"/>
      <c r="DWL505" s="176" t="n"/>
      <c r="DWM505" s="176" t="n"/>
      <c r="DWN505" s="176" t="n"/>
      <c r="DWO505" s="176" t="n"/>
      <c r="DWP505" s="176" t="n"/>
      <c r="DWQ505" s="176" t="n"/>
      <c r="DWR505" s="176" t="n"/>
      <c r="DWS505" s="176" t="n"/>
      <c r="DWT505" s="176" t="n"/>
      <c r="DWU505" s="176" t="n"/>
      <c r="DWV505" s="176" t="n"/>
      <c r="DWW505" s="176" t="n"/>
      <c r="DWX505" s="176" t="n"/>
      <c r="DWY505" s="176" t="n"/>
      <c r="DWZ505" s="176" t="n"/>
      <c r="DXA505" s="176" t="n"/>
      <c r="DXB505" s="176" t="n"/>
      <c r="DXC505" s="176" t="n"/>
      <c r="DXD505" s="176" t="n"/>
      <c r="DXE505" s="176" t="n"/>
      <c r="DXF505" s="176" t="n"/>
      <c r="DXG505" s="176" t="n"/>
      <c r="DXH505" s="176" t="n"/>
      <c r="DXI505" s="176" t="n"/>
      <c r="DXJ505" s="176" t="n"/>
      <c r="DXK505" s="176" t="n"/>
      <c r="DXL505" s="176" t="n"/>
      <c r="DXM505" s="176" t="n"/>
      <c r="DXN505" s="176" t="n"/>
      <c r="DXO505" s="176" t="n"/>
      <c r="DXP505" s="176" t="n"/>
      <c r="DXQ505" s="176" t="n"/>
      <c r="DXR505" s="176" t="n"/>
      <c r="DXS505" s="176" t="n"/>
      <c r="DXT505" s="176" t="n"/>
      <c r="DXU505" s="176" t="n"/>
      <c r="DXV505" s="176" t="n"/>
      <c r="DXW505" s="176" t="n"/>
      <c r="DXX505" s="176" t="n"/>
      <c r="DXY505" s="176" t="n"/>
      <c r="DXZ505" s="176" t="n"/>
      <c r="DYA505" s="176" t="n"/>
      <c r="DYB505" s="176" t="n"/>
      <c r="DYC505" s="176" t="n"/>
      <c r="DYD505" s="176" t="n"/>
      <c r="DYE505" s="176" t="n"/>
      <c r="DYF505" s="176" t="n"/>
      <c r="DYG505" s="176" t="n"/>
      <c r="DYH505" s="176" t="n"/>
      <c r="DYI505" s="176" t="n"/>
      <c r="DYJ505" s="176" t="n"/>
      <c r="DYK505" s="176" t="n"/>
      <c r="DYL505" s="176" t="n"/>
      <c r="DYM505" s="176" t="n"/>
      <c r="DYN505" s="176" t="n"/>
      <c r="DYO505" s="176" t="n"/>
      <c r="DYP505" s="176" t="n"/>
      <c r="DYQ505" s="176" t="n"/>
      <c r="DYR505" s="176" t="n"/>
      <c r="DYS505" s="176" t="n"/>
      <c r="DYT505" s="176" t="n"/>
      <c r="DYU505" s="176" t="n"/>
      <c r="DYV505" s="176" t="n"/>
      <c r="DYW505" s="176" t="n"/>
      <c r="DYX505" s="176" t="n"/>
      <c r="DYY505" s="176" t="n"/>
      <c r="DYZ505" s="176" t="n"/>
      <c r="DZA505" s="176" t="n"/>
      <c r="DZB505" s="176" t="n"/>
      <c r="DZC505" s="176" t="n"/>
      <c r="DZD505" s="176" t="n"/>
      <c r="DZE505" s="176" t="n"/>
      <c r="DZF505" s="176" t="n"/>
      <c r="DZG505" s="176" t="n"/>
      <c r="DZH505" s="176" t="n"/>
      <c r="DZI505" s="176" t="n"/>
      <c r="DZJ505" s="176" t="n"/>
      <c r="DZK505" s="176" t="n"/>
      <c r="DZL505" s="176" t="n"/>
      <c r="DZM505" s="176" t="n"/>
      <c r="DZN505" s="176" t="n"/>
      <c r="DZO505" s="176" t="n"/>
      <c r="DZP505" s="176" t="n"/>
      <c r="DZQ505" s="176" t="n"/>
      <c r="DZR505" s="176" t="n"/>
      <c r="DZS505" s="176" t="n"/>
      <c r="DZT505" s="176" t="n"/>
      <c r="DZU505" s="176" t="n"/>
      <c r="DZV505" s="176" t="n"/>
      <c r="DZW505" s="176" t="n"/>
      <c r="DZX505" s="176" t="n"/>
      <c r="DZY505" s="176" t="n"/>
      <c r="DZZ505" s="176" t="n"/>
      <c r="EAA505" s="176" t="n"/>
      <c r="EAB505" s="176" t="n"/>
      <c r="EAC505" s="176" t="n"/>
      <c r="EAD505" s="176" t="n"/>
      <c r="EAE505" s="176" t="n"/>
      <c r="EAF505" s="176" t="n"/>
      <c r="EAG505" s="176" t="n"/>
      <c r="EAH505" s="176" t="n"/>
      <c r="EAI505" s="176" t="n"/>
      <c r="EAJ505" s="176" t="n"/>
      <c r="EAK505" s="176" t="n"/>
      <c r="EAL505" s="176" t="n"/>
      <c r="EAM505" s="176" t="n"/>
      <c r="EAN505" s="176" t="n"/>
      <c r="EAO505" s="176" t="n"/>
      <c r="EAP505" s="176" t="n"/>
      <c r="EAQ505" s="176" t="n"/>
      <c r="EAR505" s="176" t="n"/>
      <c r="EAS505" s="176" t="n"/>
      <c r="EAT505" s="176" t="n"/>
      <c r="EAU505" s="176" t="n"/>
      <c r="EAV505" s="176" t="n"/>
      <c r="EAW505" s="176" t="n"/>
      <c r="EAX505" s="176" t="n"/>
      <c r="EAY505" s="176" t="n"/>
      <c r="EAZ505" s="176" t="n"/>
      <c r="EBA505" s="176" t="n"/>
      <c r="EBB505" s="176" t="n"/>
      <c r="EBC505" s="176" t="n"/>
      <c r="EBD505" s="176" t="n"/>
      <c r="EBE505" s="176" t="n"/>
      <c r="EBF505" s="176" t="n"/>
      <c r="EBG505" s="176" t="n"/>
      <c r="EBH505" s="176" t="n"/>
      <c r="EBI505" s="176" t="n"/>
      <c r="EBJ505" s="176" t="n"/>
      <c r="EBK505" s="176" t="n"/>
      <c r="EBL505" s="176" t="n"/>
      <c r="EBM505" s="176" t="n"/>
      <c r="EBN505" s="176" t="n"/>
      <c r="EBO505" s="176" t="n"/>
      <c r="EBP505" s="176" t="n"/>
      <c r="EBQ505" s="176" t="n"/>
      <c r="EBR505" s="176" t="n"/>
      <c r="EBS505" s="176" t="n"/>
      <c r="EBT505" s="176" t="n"/>
      <c r="EBU505" s="176" t="n"/>
      <c r="EBV505" s="176" t="n"/>
      <c r="EBW505" s="176" t="n"/>
      <c r="EBX505" s="176" t="n"/>
      <c r="EBY505" s="176" t="n"/>
      <c r="EBZ505" s="176" t="n"/>
      <c r="ECA505" s="176" t="n"/>
      <c r="ECB505" s="176" t="n"/>
      <c r="ECC505" s="176" t="n"/>
      <c r="ECD505" s="176" t="n"/>
      <c r="ECE505" s="176" t="n"/>
      <c r="ECF505" s="176" t="n"/>
      <c r="ECG505" s="176" t="n"/>
      <c r="ECH505" s="176" t="n"/>
      <c r="ECI505" s="176" t="n"/>
      <c r="ECJ505" s="176" t="n"/>
      <c r="ECK505" s="176" t="n"/>
      <c r="ECL505" s="176" t="n"/>
      <c r="ECM505" s="176" t="n"/>
      <c r="ECN505" s="176" t="n"/>
      <c r="ECO505" s="176" t="n"/>
      <c r="ECP505" s="176" t="n"/>
      <c r="ECQ505" s="176" t="n"/>
      <c r="ECR505" s="176" t="n"/>
      <c r="ECS505" s="176" t="n"/>
      <c r="ECT505" s="176" t="n"/>
      <c r="ECU505" s="176" t="n"/>
      <c r="ECV505" s="176" t="n"/>
      <c r="ECW505" s="176" t="n"/>
      <c r="ECX505" s="176" t="n"/>
      <c r="ECY505" s="176" t="n"/>
      <c r="ECZ505" s="176" t="n"/>
      <c r="EDA505" s="176" t="n"/>
      <c r="EDB505" s="176" t="n"/>
      <c r="EDC505" s="176" t="n"/>
      <c r="EDD505" s="176" t="n"/>
      <c r="EDE505" s="176" t="n"/>
      <c r="EDF505" s="176" t="n"/>
      <c r="EDG505" s="176" t="n"/>
      <c r="EDH505" s="176" t="n"/>
      <c r="EDI505" s="176" t="n"/>
      <c r="EDJ505" s="176" t="n"/>
      <c r="EDK505" s="176" t="n"/>
      <c r="EDL505" s="176" t="n"/>
      <c r="EDM505" s="176" t="n"/>
      <c r="EDN505" s="176" t="n"/>
      <c r="EDO505" s="176" t="n"/>
      <c r="EDP505" s="176" t="n"/>
      <c r="EDQ505" s="176" t="n"/>
      <c r="EDR505" s="176" t="n"/>
      <c r="EDS505" s="176" t="n"/>
      <c r="EDT505" s="176" t="n"/>
      <c r="EDU505" s="176" t="n"/>
      <c r="EDV505" s="176" t="n"/>
      <c r="EDW505" s="176" t="n"/>
      <c r="EDX505" s="176" t="n"/>
      <c r="EDY505" s="176" t="n"/>
      <c r="EDZ505" s="176" t="n"/>
      <c r="EEA505" s="176" t="n"/>
      <c r="EEB505" s="176" t="n"/>
      <c r="EEC505" s="176" t="n"/>
      <c r="EED505" s="176" t="n"/>
      <c r="EEE505" s="176" t="n"/>
      <c r="EEF505" s="176" t="n"/>
      <c r="EEG505" s="176" t="n"/>
      <c r="EEH505" s="176" t="n"/>
      <c r="EEI505" s="176" t="n"/>
      <c r="EEJ505" s="176" t="n"/>
      <c r="EEK505" s="176" t="n"/>
      <c r="EEL505" s="176" t="n"/>
      <c r="EEM505" s="176" t="n"/>
      <c r="EEN505" s="176" t="n"/>
      <c r="EEO505" s="176" t="n"/>
      <c r="EEP505" s="176" t="n"/>
      <c r="EEQ505" s="176" t="n"/>
      <c r="EER505" s="176" t="n"/>
      <c r="EES505" s="176" t="n"/>
      <c r="EET505" s="176" t="n"/>
      <c r="EEU505" s="176" t="n"/>
      <c r="EEV505" s="176" t="n"/>
      <c r="EEW505" s="176" t="n"/>
      <c r="EEX505" s="176" t="n"/>
      <c r="EEY505" s="176" t="n"/>
      <c r="EEZ505" s="176" t="n"/>
      <c r="EFA505" s="176" t="n"/>
      <c r="EFB505" s="176" t="n"/>
      <c r="EFC505" s="176" t="n"/>
      <c r="EFD505" s="176" t="n"/>
      <c r="EFE505" s="176" t="n"/>
      <c r="EFF505" s="176" t="n"/>
      <c r="EFG505" s="176" t="n"/>
      <c r="EFH505" s="176" t="n"/>
      <c r="EFI505" s="176" t="n"/>
      <c r="EFJ505" s="176" t="n"/>
      <c r="EFK505" s="176" t="n"/>
      <c r="EFL505" s="176" t="n"/>
      <c r="EFM505" s="176" t="n"/>
      <c r="EFN505" s="176" t="n"/>
      <c r="EFO505" s="176" t="n"/>
      <c r="EFP505" s="176" t="n"/>
      <c r="EFQ505" s="176" t="n"/>
      <c r="EFR505" s="176" t="n"/>
      <c r="EFS505" s="176" t="n"/>
      <c r="EFT505" s="176" t="n"/>
      <c r="EFU505" s="176" t="n"/>
      <c r="EFV505" s="176" t="n"/>
      <c r="EFW505" s="176" t="n"/>
      <c r="EFX505" s="176" t="n"/>
      <c r="EFY505" s="176" t="n"/>
      <c r="EFZ505" s="176" t="n"/>
      <c r="EGA505" s="176" t="n"/>
      <c r="EGB505" s="176" t="n"/>
      <c r="EGC505" s="176" t="n"/>
      <c r="EGD505" s="176" t="n"/>
      <c r="EGE505" s="176" t="n"/>
      <c r="EGF505" s="176" t="n"/>
      <c r="EGG505" s="176" t="n"/>
      <c r="EGH505" s="176" t="n"/>
      <c r="EGI505" s="176" t="n"/>
      <c r="EGJ505" s="176" t="n"/>
      <c r="EGK505" s="176" t="n"/>
      <c r="EGL505" s="176" t="n"/>
      <c r="EGM505" s="176" t="n"/>
      <c r="EGN505" s="176" t="n"/>
      <c r="EGO505" s="176" t="n"/>
      <c r="EGP505" s="176" t="n"/>
      <c r="EGQ505" s="176" t="n"/>
      <c r="EGR505" s="176" t="n"/>
      <c r="EGS505" s="176" t="n"/>
      <c r="EGT505" s="176" t="n"/>
      <c r="EGU505" s="176" t="n"/>
      <c r="EGV505" s="176" t="n"/>
      <c r="EGW505" s="176" t="n"/>
      <c r="EGX505" s="176" t="n"/>
      <c r="EGY505" s="176" t="n"/>
      <c r="EGZ505" s="176" t="n"/>
      <c r="EHA505" s="176" t="n"/>
      <c r="EHB505" s="176" t="n"/>
      <c r="EHC505" s="176" t="n"/>
      <c r="EHD505" s="176" t="n"/>
      <c r="EHE505" s="176" t="n"/>
      <c r="EHF505" s="176" t="n"/>
      <c r="EHG505" s="176" t="n"/>
      <c r="EHH505" s="176" t="n"/>
      <c r="EHI505" s="176" t="n"/>
      <c r="EHJ505" s="176" t="n"/>
      <c r="EHK505" s="176" t="n"/>
      <c r="EHL505" s="176" t="n"/>
      <c r="EHM505" s="176" t="n"/>
      <c r="EHN505" s="176" t="n"/>
      <c r="EHO505" s="176" t="n"/>
      <c r="EHP505" s="176" t="n"/>
      <c r="EHQ505" s="176" t="n"/>
      <c r="EHR505" s="176" t="n"/>
      <c r="EHS505" s="176" t="n"/>
      <c r="EHT505" s="176" t="n"/>
      <c r="EHU505" s="176" t="n"/>
      <c r="EHV505" s="176" t="n"/>
      <c r="EHW505" s="176" t="n"/>
      <c r="EHX505" s="176" t="n"/>
      <c r="EHY505" s="176" t="n"/>
      <c r="EHZ505" s="176" t="n"/>
      <c r="EIA505" s="176" t="n"/>
      <c r="EIB505" s="176" t="n"/>
      <c r="EIC505" s="176" t="n"/>
      <c r="EID505" s="176" t="n"/>
      <c r="EIE505" s="176" t="n"/>
      <c r="EIF505" s="176" t="n"/>
      <c r="EIG505" s="176" t="n"/>
      <c r="EIH505" s="176" t="n"/>
      <c r="EII505" s="176" t="n"/>
      <c r="EIJ505" s="176" t="n"/>
      <c r="EIK505" s="176" t="n"/>
      <c r="EIL505" s="176" t="n"/>
      <c r="EIM505" s="176" t="n"/>
      <c r="EIN505" s="176" t="n"/>
      <c r="EIO505" s="176" t="n"/>
      <c r="EIP505" s="176" t="n"/>
      <c r="EIQ505" s="176" t="n"/>
      <c r="EIR505" s="176" t="n"/>
      <c r="EIS505" s="176" t="n"/>
      <c r="EIT505" s="176" t="n"/>
      <c r="EIU505" s="176" t="n"/>
      <c r="EIV505" s="176" t="n"/>
      <c r="EIW505" s="176" t="n"/>
      <c r="EIX505" s="176" t="n"/>
      <c r="EIY505" s="176" t="n"/>
      <c r="EIZ505" s="176" t="n"/>
      <c r="EJA505" s="176" t="n"/>
      <c r="EJB505" s="176" t="n"/>
      <c r="EJC505" s="176" t="n"/>
      <c r="EJD505" s="176" t="n"/>
      <c r="EJE505" s="176" t="n"/>
      <c r="EJF505" s="176" t="n"/>
      <c r="EJG505" s="176" t="n"/>
      <c r="EJH505" s="176" t="n"/>
      <c r="EJI505" s="176" t="n"/>
      <c r="EJJ505" s="176" t="n"/>
      <c r="EJK505" s="176" t="n"/>
      <c r="EJL505" s="176" t="n"/>
      <c r="EJM505" s="176" t="n"/>
      <c r="EJN505" s="176" t="n"/>
      <c r="EJO505" s="176" t="n"/>
      <c r="EJP505" s="176" t="n"/>
      <c r="EJQ505" s="176" t="n"/>
      <c r="EJR505" s="176" t="n"/>
      <c r="EJS505" s="176" t="n"/>
      <c r="EJT505" s="176" t="n"/>
      <c r="EJU505" s="176" t="n"/>
      <c r="EJV505" s="176" t="n"/>
      <c r="EJW505" s="176" t="n"/>
      <c r="EJX505" s="176" t="n"/>
      <c r="EJY505" s="176" t="n"/>
      <c r="EJZ505" s="176" t="n"/>
      <c r="EKA505" s="176" t="n"/>
      <c r="EKB505" s="176" t="n"/>
      <c r="EKC505" s="176" t="n"/>
      <c r="EKD505" s="176" t="n"/>
      <c r="EKE505" s="176" t="n"/>
      <c r="EKF505" s="176" t="n"/>
      <c r="EKG505" s="176" t="n"/>
      <c r="EKH505" s="176" t="n"/>
      <c r="EKI505" s="176" t="n"/>
      <c r="EKJ505" s="176" t="n"/>
      <c r="EKK505" s="176" t="n"/>
      <c r="EKL505" s="176" t="n"/>
      <c r="EKM505" s="176" t="n"/>
      <c r="EKN505" s="176" t="n"/>
      <c r="EKO505" s="176" t="n"/>
      <c r="EKP505" s="176" t="n"/>
      <c r="EKQ505" s="176" t="n"/>
      <c r="EKR505" s="176" t="n"/>
      <c r="EKS505" s="176" t="n"/>
      <c r="EKT505" s="176" t="n"/>
      <c r="EKU505" s="176" t="n"/>
      <c r="EKV505" s="176" t="n"/>
      <c r="EKW505" s="176" t="n"/>
      <c r="EKX505" s="176" t="n"/>
      <c r="EKY505" s="176" t="n"/>
      <c r="EKZ505" s="176" t="n"/>
      <c r="ELA505" s="176" t="n"/>
      <c r="ELB505" s="176" t="n"/>
      <c r="ELC505" s="176" t="n"/>
      <c r="ELD505" s="176" t="n"/>
      <c r="ELE505" s="176" t="n"/>
      <c r="ELF505" s="176" t="n"/>
      <c r="ELG505" s="176" t="n"/>
      <c r="ELH505" s="176" t="n"/>
      <c r="ELI505" s="176" t="n"/>
      <c r="ELJ505" s="176" t="n"/>
      <c r="ELK505" s="176" t="n"/>
      <c r="ELL505" s="176" t="n"/>
      <c r="ELM505" s="176" t="n"/>
      <c r="ELN505" s="176" t="n"/>
      <c r="ELO505" s="176" t="n"/>
      <c r="ELP505" s="176" t="n"/>
      <c r="ELQ505" s="176" t="n"/>
      <c r="ELR505" s="176" t="n"/>
      <c r="ELS505" s="176" t="n"/>
      <c r="ELT505" s="176" t="n"/>
      <c r="ELU505" s="176" t="n"/>
      <c r="ELV505" s="176" t="n"/>
      <c r="ELW505" s="176" t="n"/>
      <c r="ELX505" s="176" t="n"/>
      <c r="ELY505" s="176" t="n"/>
      <c r="ELZ505" s="176" t="n"/>
      <c r="EMA505" s="176" t="n"/>
      <c r="EMB505" s="176" t="n"/>
      <c r="EMC505" s="176" t="n"/>
      <c r="EMD505" s="176" t="n"/>
      <c r="EME505" s="176" t="n"/>
      <c r="EMF505" s="176" t="n"/>
      <c r="EMG505" s="176" t="n"/>
      <c r="EMH505" s="176" t="n"/>
      <c r="EMI505" s="176" t="n"/>
      <c r="EMJ505" s="176" t="n"/>
      <c r="EMK505" s="176" t="n"/>
      <c r="EML505" s="176" t="n"/>
      <c r="EMM505" s="176" t="n"/>
      <c r="EMN505" s="176" t="n"/>
      <c r="EMO505" s="176" t="n"/>
      <c r="EMP505" s="176" t="n"/>
      <c r="EMQ505" s="176" t="n"/>
      <c r="EMR505" s="176" t="n"/>
      <c r="EMS505" s="176" t="n"/>
      <c r="EMT505" s="176" t="n"/>
      <c r="EMU505" s="176" t="n"/>
      <c r="EMV505" s="176" t="n"/>
      <c r="EMW505" s="176" t="n"/>
      <c r="EMX505" s="176" t="n"/>
      <c r="EMY505" s="176" t="n"/>
      <c r="EMZ505" s="176" t="n"/>
      <c r="ENA505" s="176" t="n"/>
      <c r="ENB505" s="176" t="n"/>
      <c r="ENC505" s="176" t="n"/>
      <c r="END505" s="176" t="n"/>
      <c r="ENE505" s="176" t="n"/>
      <c r="ENF505" s="176" t="n"/>
      <c r="ENG505" s="176" t="n"/>
      <c r="ENH505" s="176" t="n"/>
      <c r="ENI505" s="176" t="n"/>
      <c r="ENJ505" s="176" t="n"/>
      <c r="ENK505" s="176" t="n"/>
      <c r="ENL505" s="176" t="n"/>
      <c r="ENM505" s="176" t="n"/>
      <c r="ENN505" s="176" t="n"/>
      <c r="ENO505" s="176" t="n"/>
      <c r="ENP505" s="176" t="n"/>
      <c r="ENQ505" s="176" t="n"/>
      <c r="ENR505" s="176" t="n"/>
      <c r="ENS505" s="176" t="n"/>
      <c r="ENT505" s="176" t="n"/>
      <c r="ENU505" s="176" t="n"/>
      <c r="ENV505" s="176" t="n"/>
      <c r="ENW505" s="176" t="n"/>
      <c r="ENX505" s="176" t="n"/>
      <c r="ENY505" s="176" t="n"/>
      <c r="ENZ505" s="176" t="n"/>
      <c r="EOA505" s="176" t="n"/>
      <c r="EOB505" s="176" t="n"/>
      <c r="EOC505" s="176" t="n"/>
      <c r="EOD505" s="176" t="n"/>
      <c r="EOE505" s="176" t="n"/>
      <c r="EOF505" s="176" t="n"/>
      <c r="EOG505" s="176" t="n"/>
      <c r="EOH505" s="176" t="n"/>
      <c r="EOI505" s="176" t="n"/>
      <c r="EOJ505" s="176" t="n"/>
      <c r="EOK505" s="176" t="n"/>
      <c r="EOL505" s="176" t="n"/>
      <c r="EOM505" s="176" t="n"/>
      <c r="EON505" s="176" t="n"/>
      <c r="EOO505" s="176" t="n"/>
      <c r="EOP505" s="176" t="n"/>
      <c r="EOQ505" s="176" t="n"/>
      <c r="EOR505" s="176" t="n"/>
      <c r="EOS505" s="176" t="n"/>
      <c r="EOT505" s="176" t="n"/>
      <c r="EOU505" s="176" t="n"/>
      <c r="EOV505" s="176" t="n"/>
      <c r="EOW505" s="176" t="n"/>
      <c r="EOX505" s="176" t="n"/>
      <c r="EOY505" s="176" t="n"/>
      <c r="EOZ505" s="176" t="n"/>
      <c r="EPA505" s="176" t="n"/>
      <c r="EPB505" s="176" t="n"/>
      <c r="EPC505" s="176" t="n"/>
      <c r="EPD505" s="176" t="n"/>
      <c r="EPE505" s="176" t="n"/>
      <c r="EPF505" s="176" t="n"/>
      <c r="EPG505" s="176" t="n"/>
      <c r="EPH505" s="176" t="n"/>
      <c r="EPI505" s="176" t="n"/>
      <c r="EPJ505" s="176" t="n"/>
      <c r="EPK505" s="176" t="n"/>
      <c r="EPL505" s="176" t="n"/>
      <c r="EPM505" s="176" t="n"/>
      <c r="EPN505" s="176" t="n"/>
      <c r="EPO505" s="176" t="n"/>
      <c r="EPP505" s="176" t="n"/>
      <c r="EPQ505" s="176" t="n"/>
      <c r="EPR505" s="176" t="n"/>
      <c r="EPS505" s="176" t="n"/>
      <c r="EPT505" s="176" t="n"/>
      <c r="EPU505" s="176" t="n"/>
      <c r="EPV505" s="176" t="n"/>
      <c r="EPW505" s="176" t="n"/>
      <c r="EPX505" s="176" t="n"/>
      <c r="EPY505" s="176" t="n"/>
      <c r="EPZ505" s="176" t="n"/>
      <c r="EQA505" s="176" t="n"/>
      <c r="EQB505" s="176" t="n"/>
      <c r="EQC505" s="176" t="n"/>
      <c r="EQD505" s="176" t="n"/>
      <c r="EQE505" s="176" t="n"/>
      <c r="EQF505" s="176" t="n"/>
      <c r="EQG505" s="176" t="n"/>
      <c r="EQH505" s="176" t="n"/>
      <c r="EQI505" s="176" t="n"/>
      <c r="EQJ505" s="176" t="n"/>
      <c r="EQK505" s="176" t="n"/>
      <c r="EQL505" s="176" t="n"/>
      <c r="EQM505" s="176" t="n"/>
      <c r="EQN505" s="176" t="n"/>
      <c r="EQO505" s="176" t="n"/>
      <c r="EQP505" s="176" t="n"/>
      <c r="EQQ505" s="176" t="n"/>
      <c r="EQR505" s="176" t="n"/>
      <c r="EQS505" s="176" t="n"/>
      <c r="EQT505" s="176" t="n"/>
      <c r="EQU505" s="176" t="n"/>
      <c r="EQV505" s="176" t="n"/>
      <c r="EQW505" s="176" t="n"/>
      <c r="EQX505" s="176" t="n"/>
      <c r="EQY505" s="176" t="n"/>
      <c r="EQZ505" s="176" t="n"/>
      <c r="ERA505" s="176" t="n"/>
      <c r="ERB505" s="176" t="n"/>
      <c r="ERC505" s="176" t="n"/>
      <c r="ERD505" s="176" t="n"/>
      <c r="ERE505" s="176" t="n"/>
      <c r="ERF505" s="176" t="n"/>
      <c r="ERG505" s="176" t="n"/>
      <c r="ERH505" s="176" t="n"/>
      <c r="ERI505" s="176" t="n"/>
      <c r="ERJ505" s="176" t="n"/>
      <c r="ERK505" s="176" t="n"/>
      <c r="ERL505" s="176" t="n"/>
      <c r="ERM505" s="176" t="n"/>
      <c r="ERN505" s="176" t="n"/>
      <c r="ERO505" s="176" t="n"/>
      <c r="ERP505" s="176" t="n"/>
      <c r="ERQ505" s="176" t="n"/>
      <c r="ERR505" s="176" t="n"/>
      <c r="ERS505" s="176" t="n"/>
      <c r="ERT505" s="176" t="n"/>
      <c r="ERU505" s="176" t="n"/>
      <c r="ERV505" s="176" t="n"/>
      <c r="ERW505" s="176" t="n"/>
      <c r="ERX505" s="176" t="n"/>
      <c r="ERY505" s="176" t="n"/>
      <c r="ERZ505" s="176" t="n"/>
      <c r="ESA505" s="176" t="n"/>
      <c r="ESB505" s="176" t="n"/>
      <c r="ESC505" s="176" t="n"/>
      <c r="ESD505" s="176" t="n"/>
      <c r="ESE505" s="176" t="n"/>
      <c r="ESF505" s="176" t="n"/>
      <c r="ESG505" s="176" t="n"/>
      <c r="ESH505" s="176" t="n"/>
      <c r="ESI505" s="176" t="n"/>
      <c r="ESJ505" s="176" t="n"/>
      <c r="ESK505" s="176" t="n"/>
      <c r="ESL505" s="176" t="n"/>
      <c r="ESM505" s="176" t="n"/>
      <c r="ESN505" s="176" t="n"/>
      <c r="ESO505" s="176" t="n"/>
      <c r="ESP505" s="176" t="n"/>
      <c r="ESQ505" s="176" t="n"/>
      <c r="ESR505" s="176" t="n"/>
      <c r="ESS505" s="176" t="n"/>
      <c r="EST505" s="176" t="n"/>
      <c r="ESU505" s="176" t="n"/>
      <c r="ESV505" s="176" t="n"/>
      <c r="ESW505" s="176" t="n"/>
      <c r="ESX505" s="176" t="n"/>
      <c r="ESY505" s="176" t="n"/>
      <c r="ESZ505" s="176" t="n"/>
      <c r="ETA505" s="176" t="n"/>
      <c r="ETB505" s="176" t="n"/>
      <c r="ETC505" s="176" t="n"/>
      <c r="ETD505" s="176" t="n"/>
      <c r="ETE505" s="176" t="n"/>
      <c r="ETF505" s="176" t="n"/>
      <c r="ETG505" s="176" t="n"/>
      <c r="ETH505" s="176" t="n"/>
      <c r="ETI505" s="176" t="n"/>
      <c r="ETJ505" s="176" t="n"/>
      <c r="ETK505" s="176" t="n"/>
      <c r="ETL505" s="176" t="n"/>
      <c r="ETM505" s="176" t="n"/>
      <c r="ETN505" s="176" t="n"/>
      <c r="ETO505" s="176" t="n"/>
      <c r="ETP505" s="176" t="n"/>
      <c r="ETQ505" s="176" t="n"/>
      <c r="ETR505" s="176" t="n"/>
      <c r="ETS505" s="176" t="n"/>
      <c r="ETT505" s="176" t="n"/>
      <c r="ETU505" s="176" t="n"/>
      <c r="ETV505" s="176" t="n"/>
      <c r="ETW505" s="176" t="n"/>
      <c r="ETX505" s="176" t="n"/>
      <c r="ETY505" s="176" t="n"/>
      <c r="ETZ505" s="176" t="n"/>
      <c r="EUA505" s="176" t="n"/>
      <c r="EUB505" s="176" t="n"/>
      <c r="EUC505" s="176" t="n"/>
      <c r="EUD505" s="176" t="n"/>
      <c r="EUE505" s="176" t="n"/>
      <c r="EUF505" s="176" t="n"/>
      <c r="EUG505" s="176" t="n"/>
      <c r="EUH505" s="176" t="n"/>
      <c r="EUI505" s="176" t="n"/>
      <c r="EUJ505" s="176" t="n"/>
      <c r="EUK505" s="176" t="n"/>
      <c r="EUL505" s="176" t="n"/>
      <c r="EUM505" s="176" t="n"/>
      <c r="EUN505" s="176" t="n"/>
      <c r="EUO505" s="176" t="n"/>
      <c r="EUP505" s="176" t="n"/>
      <c r="EUQ505" s="176" t="n"/>
      <c r="EUR505" s="176" t="n"/>
      <c r="EUS505" s="176" t="n"/>
      <c r="EUT505" s="176" t="n"/>
      <c r="EUU505" s="176" t="n"/>
      <c r="EUV505" s="176" t="n"/>
      <c r="EUW505" s="176" t="n"/>
      <c r="EUX505" s="176" t="n"/>
      <c r="EUY505" s="176" t="n"/>
      <c r="EUZ505" s="176" t="n"/>
      <c r="EVA505" s="176" t="n"/>
      <c r="EVB505" s="176" t="n"/>
      <c r="EVC505" s="176" t="n"/>
      <c r="EVD505" s="176" t="n"/>
      <c r="EVE505" s="176" t="n"/>
      <c r="EVF505" s="176" t="n"/>
      <c r="EVG505" s="176" t="n"/>
      <c r="EVH505" s="176" t="n"/>
      <c r="EVI505" s="176" t="n"/>
      <c r="EVJ505" s="176" t="n"/>
      <c r="EVK505" s="176" t="n"/>
      <c r="EVL505" s="176" t="n"/>
      <c r="EVM505" s="176" t="n"/>
      <c r="EVN505" s="176" t="n"/>
      <c r="EVO505" s="176" t="n"/>
      <c r="EVP505" s="176" t="n"/>
      <c r="EVQ505" s="176" t="n"/>
      <c r="EVR505" s="176" t="n"/>
      <c r="EVS505" s="176" t="n"/>
      <c r="EVT505" s="176" t="n"/>
      <c r="EVU505" s="176" t="n"/>
      <c r="EVV505" s="176" t="n"/>
      <c r="EVW505" s="176" t="n"/>
      <c r="EVX505" s="176" t="n"/>
      <c r="EVY505" s="176" t="n"/>
      <c r="EVZ505" s="176" t="n"/>
      <c r="EWA505" s="176" t="n"/>
      <c r="EWB505" s="176" t="n"/>
      <c r="EWC505" s="176" t="n"/>
      <c r="EWD505" s="176" t="n"/>
      <c r="EWE505" s="176" t="n"/>
      <c r="EWF505" s="176" t="n"/>
      <c r="EWG505" s="176" t="n"/>
      <c r="EWH505" s="176" t="n"/>
      <c r="EWI505" s="176" t="n"/>
      <c r="EWJ505" s="176" t="n"/>
      <c r="EWK505" s="176" t="n"/>
      <c r="EWL505" s="176" t="n"/>
      <c r="EWM505" s="176" t="n"/>
      <c r="EWN505" s="176" t="n"/>
      <c r="EWO505" s="176" t="n"/>
      <c r="EWP505" s="176" t="n"/>
      <c r="EWQ505" s="176" t="n"/>
      <c r="EWR505" s="176" t="n"/>
      <c r="EWS505" s="176" t="n"/>
      <c r="EWT505" s="176" t="n"/>
      <c r="EWU505" s="176" t="n"/>
      <c r="EWV505" s="176" t="n"/>
      <c r="EWW505" s="176" t="n"/>
      <c r="EWX505" s="176" t="n"/>
      <c r="EWY505" s="176" t="n"/>
      <c r="EWZ505" s="176" t="n"/>
      <c r="EXA505" s="176" t="n"/>
      <c r="EXB505" s="176" t="n"/>
      <c r="EXC505" s="176" t="n"/>
      <c r="EXD505" s="176" t="n"/>
      <c r="EXE505" s="176" t="n"/>
      <c r="EXF505" s="176" t="n"/>
      <c r="EXG505" s="176" t="n"/>
      <c r="EXH505" s="176" t="n"/>
      <c r="EXI505" s="176" t="n"/>
      <c r="EXJ505" s="176" t="n"/>
      <c r="EXK505" s="176" t="n"/>
      <c r="EXL505" s="176" t="n"/>
      <c r="EXM505" s="176" t="n"/>
      <c r="EXN505" s="176" t="n"/>
      <c r="EXO505" s="176" t="n"/>
      <c r="EXP505" s="176" t="n"/>
      <c r="EXQ505" s="176" t="n"/>
      <c r="EXR505" s="176" t="n"/>
      <c r="EXS505" s="176" t="n"/>
      <c r="EXT505" s="176" t="n"/>
      <c r="EXU505" s="176" t="n"/>
      <c r="EXV505" s="176" t="n"/>
      <c r="EXW505" s="176" t="n"/>
      <c r="EXX505" s="176" t="n"/>
      <c r="EXY505" s="176" t="n"/>
      <c r="EXZ505" s="176" t="n"/>
      <c r="EYA505" s="176" t="n"/>
      <c r="EYB505" s="176" t="n"/>
      <c r="EYC505" s="176" t="n"/>
      <c r="EYD505" s="176" t="n"/>
      <c r="EYE505" s="176" t="n"/>
      <c r="EYF505" s="176" t="n"/>
      <c r="EYG505" s="176" t="n"/>
      <c r="EYH505" s="176" t="n"/>
      <c r="EYI505" s="176" t="n"/>
      <c r="EYJ505" s="176" t="n"/>
      <c r="EYK505" s="176" t="n"/>
      <c r="EYL505" s="176" t="n"/>
      <c r="EYM505" s="176" t="n"/>
      <c r="EYN505" s="176" t="n"/>
      <c r="EYO505" s="176" t="n"/>
      <c r="EYP505" s="176" t="n"/>
      <c r="EYQ505" s="176" t="n"/>
      <c r="EYR505" s="176" t="n"/>
      <c r="EYS505" s="176" t="n"/>
      <c r="EYT505" s="176" t="n"/>
      <c r="EYU505" s="176" t="n"/>
      <c r="EYV505" s="176" t="n"/>
      <c r="EYW505" s="176" t="n"/>
      <c r="EYX505" s="176" t="n"/>
      <c r="EYY505" s="176" t="n"/>
      <c r="EYZ505" s="176" t="n"/>
      <c r="EZA505" s="176" t="n"/>
      <c r="EZB505" s="176" t="n"/>
      <c r="EZC505" s="176" t="n"/>
      <c r="EZD505" s="176" t="n"/>
      <c r="EZE505" s="176" t="n"/>
      <c r="EZF505" s="176" t="n"/>
      <c r="EZG505" s="176" t="n"/>
      <c r="EZH505" s="176" t="n"/>
      <c r="EZI505" s="176" t="n"/>
      <c r="EZJ505" s="176" t="n"/>
      <c r="EZK505" s="176" t="n"/>
      <c r="EZL505" s="176" t="n"/>
      <c r="EZM505" s="176" t="n"/>
      <c r="EZN505" s="176" t="n"/>
      <c r="EZO505" s="176" t="n"/>
      <c r="EZP505" s="176" t="n"/>
      <c r="EZQ505" s="176" t="n"/>
      <c r="EZR505" s="176" t="n"/>
      <c r="EZS505" s="176" t="n"/>
      <c r="EZT505" s="176" t="n"/>
      <c r="EZU505" s="176" t="n"/>
      <c r="EZV505" s="176" t="n"/>
      <c r="EZW505" s="176" t="n"/>
      <c r="EZX505" s="176" t="n"/>
      <c r="EZY505" s="176" t="n"/>
      <c r="EZZ505" s="176" t="n"/>
      <c r="FAA505" s="176" t="n"/>
      <c r="FAB505" s="176" t="n"/>
      <c r="FAC505" s="176" t="n"/>
      <c r="FAD505" s="176" t="n"/>
      <c r="FAE505" s="176" t="n"/>
      <c r="FAF505" s="176" t="n"/>
      <c r="FAG505" s="176" t="n"/>
      <c r="FAH505" s="176" t="n"/>
      <c r="FAI505" s="176" t="n"/>
      <c r="FAJ505" s="176" t="n"/>
      <c r="FAK505" s="176" t="n"/>
      <c r="FAL505" s="176" t="n"/>
      <c r="FAM505" s="176" t="n"/>
      <c r="FAN505" s="176" t="n"/>
      <c r="FAO505" s="176" t="n"/>
      <c r="FAP505" s="176" t="n"/>
      <c r="FAQ505" s="176" t="n"/>
      <c r="FAR505" s="176" t="n"/>
      <c r="FAS505" s="176" t="n"/>
      <c r="FAT505" s="176" t="n"/>
      <c r="FAU505" s="176" t="n"/>
      <c r="FAV505" s="176" t="n"/>
      <c r="FAW505" s="176" t="n"/>
      <c r="FAX505" s="176" t="n"/>
      <c r="FAY505" s="176" t="n"/>
      <c r="FAZ505" s="176" t="n"/>
      <c r="FBA505" s="176" t="n"/>
      <c r="FBB505" s="176" t="n"/>
      <c r="FBC505" s="176" t="n"/>
      <c r="FBD505" s="176" t="n"/>
      <c r="FBE505" s="176" t="n"/>
      <c r="FBF505" s="176" t="n"/>
      <c r="FBG505" s="176" t="n"/>
      <c r="FBH505" s="176" t="n"/>
      <c r="FBI505" s="176" t="n"/>
      <c r="FBJ505" s="176" t="n"/>
      <c r="FBK505" s="176" t="n"/>
      <c r="FBL505" s="176" t="n"/>
      <c r="FBM505" s="176" t="n"/>
      <c r="FBN505" s="176" t="n"/>
      <c r="FBO505" s="176" t="n"/>
      <c r="FBP505" s="176" t="n"/>
      <c r="FBQ505" s="176" t="n"/>
      <c r="FBR505" s="176" t="n"/>
      <c r="FBS505" s="176" t="n"/>
      <c r="FBT505" s="176" t="n"/>
      <c r="FBU505" s="176" t="n"/>
      <c r="FBV505" s="176" t="n"/>
      <c r="FBW505" s="176" t="n"/>
      <c r="FBX505" s="176" t="n"/>
      <c r="FBY505" s="176" t="n"/>
      <c r="FBZ505" s="176" t="n"/>
      <c r="FCA505" s="176" t="n"/>
      <c r="FCB505" s="176" t="n"/>
      <c r="FCC505" s="176" t="n"/>
      <c r="FCD505" s="176" t="n"/>
      <c r="FCE505" s="176" t="n"/>
      <c r="FCF505" s="176" t="n"/>
      <c r="FCG505" s="176" t="n"/>
      <c r="FCH505" s="176" t="n"/>
      <c r="FCI505" s="176" t="n"/>
      <c r="FCJ505" s="176" t="n"/>
      <c r="FCK505" s="176" t="n"/>
      <c r="FCL505" s="176" t="n"/>
      <c r="FCM505" s="176" t="n"/>
      <c r="FCN505" s="176" t="n"/>
      <c r="FCO505" s="176" t="n"/>
      <c r="FCP505" s="176" t="n"/>
      <c r="FCQ505" s="176" t="n"/>
      <c r="FCR505" s="176" t="n"/>
      <c r="FCS505" s="176" t="n"/>
      <c r="FCT505" s="176" t="n"/>
      <c r="FCU505" s="176" t="n"/>
      <c r="FCV505" s="176" t="n"/>
      <c r="FCW505" s="176" t="n"/>
      <c r="FCX505" s="176" t="n"/>
      <c r="FCY505" s="176" t="n"/>
      <c r="FCZ505" s="176" t="n"/>
      <c r="FDA505" s="176" t="n"/>
      <c r="FDB505" s="176" t="n"/>
      <c r="FDC505" s="176" t="n"/>
      <c r="FDD505" s="176" t="n"/>
      <c r="FDE505" s="176" t="n"/>
      <c r="FDF505" s="176" t="n"/>
      <c r="FDG505" s="176" t="n"/>
      <c r="FDH505" s="176" t="n"/>
      <c r="FDI505" s="176" t="n"/>
      <c r="FDJ505" s="176" t="n"/>
      <c r="FDK505" s="176" t="n"/>
      <c r="FDL505" s="176" t="n"/>
      <c r="FDM505" s="176" t="n"/>
      <c r="FDN505" s="176" t="n"/>
      <c r="FDO505" s="176" t="n"/>
      <c r="FDP505" s="176" t="n"/>
      <c r="FDQ505" s="176" t="n"/>
      <c r="FDR505" s="176" t="n"/>
      <c r="FDS505" s="176" t="n"/>
      <c r="FDT505" s="176" t="n"/>
      <c r="FDU505" s="176" t="n"/>
      <c r="FDV505" s="176" t="n"/>
      <c r="FDW505" s="176" t="n"/>
      <c r="FDX505" s="176" t="n"/>
      <c r="FDY505" s="176" t="n"/>
      <c r="FDZ505" s="176" t="n"/>
      <c r="FEA505" s="176" t="n"/>
      <c r="FEB505" s="176" t="n"/>
      <c r="FEC505" s="176" t="n"/>
      <c r="FED505" s="176" t="n"/>
      <c r="FEE505" s="176" t="n"/>
      <c r="FEF505" s="176" t="n"/>
      <c r="FEG505" s="176" t="n"/>
      <c r="FEH505" s="176" t="n"/>
      <c r="FEI505" s="176" t="n"/>
      <c r="FEJ505" s="176" t="n"/>
      <c r="FEK505" s="176" t="n"/>
      <c r="FEL505" s="176" t="n"/>
      <c r="FEM505" s="176" t="n"/>
      <c r="FEN505" s="176" t="n"/>
      <c r="FEO505" s="176" t="n"/>
      <c r="FEP505" s="176" t="n"/>
      <c r="FEQ505" s="176" t="n"/>
      <c r="FER505" s="176" t="n"/>
      <c r="FES505" s="176" t="n"/>
      <c r="FET505" s="176" t="n"/>
      <c r="FEU505" s="176" t="n"/>
      <c r="FEV505" s="176" t="n"/>
      <c r="FEW505" s="176" t="n"/>
      <c r="FEX505" s="176" t="n"/>
      <c r="FEY505" s="176" t="n"/>
      <c r="FEZ505" s="176" t="n"/>
      <c r="FFA505" s="176" t="n"/>
      <c r="FFB505" s="176" t="n"/>
      <c r="FFC505" s="176" t="n"/>
      <c r="FFD505" s="176" t="n"/>
      <c r="FFE505" s="176" t="n"/>
      <c r="FFF505" s="176" t="n"/>
      <c r="FFG505" s="176" t="n"/>
      <c r="FFH505" s="176" t="n"/>
      <c r="FFI505" s="176" t="n"/>
      <c r="FFJ505" s="176" t="n"/>
      <c r="FFK505" s="176" t="n"/>
      <c r="FFL505" s="176" t="n"/>
      <c r="FFM505" s="176" t="n"/>
      <c r="FFN505" s="176" t="n"/>
      <c r="FFO505" s="176" t="n"/>
      <c r="FFP505" s="176" t="n"/>
      <c r="FFQ505" s="176" t="n"/>
      <c r="FFR505" s="176" t="n"/>
      <c r="FFS505" s="176" t="n"/>
      <c r="FFT505" s="176" t="n"/>
      <c r="FFU505" s="176" t="n"/>
      <c r="FFV505" s="176" t="n"/>
      <c r="FFW505" s="176" t="n"/>
      <c r="FFX505" s="176" t="n"/>
      <c r="FFY505" s="176" t="n"/>
      <c r="FFZ505" s="176" t="n"/>
      <c r="FGA505" s="176" t="n"/>
      <c r="FGB505" s="176" t="n"/>
      <c r="FGC505" s="176" t="n"/>
      <c r="FGD505" s="176" t="n"/>
      <c r="FGE505" s="176" t="n"/>
      <c r="FGF505" s="176" t="n"/>
      <c r="FGG505" s="176" t="n"/>
      <c r="FGH505" s="176" t="n"/>
      <c r="FGI505" s="176" t="n"/>
      <c r="FGJ505" s="176" t="n"/>
      <c r="FGK505" s="176" t="n"/>
      <c r="FGL505" s="176" t="n"/>
      <c r="FGM505" s="176" t="n"/>
      <c r="FGN505" s="176" t="n"/>
      <c r="FGO505" s="176" t="n"/>
      <c r="FGP505" s="176" t="n"/>
      <c r="FGQ505" s="176" t="n"/>
      <c r="FGR505" s="176" t="n"/>
      <c r="FGS505" s="176" t="n"/>
      <c r="FGT505" s="176" t="n"/>
      <c r="FGU505" s="176" t="n"/>
      <c r="FGV505" s="176" t="n"/>
      <c r="FGW505" s="176" t="n"/>
      <c r="FGX505" s="176" t="n"/>
      <c r="FGY505" s="176" t="n"/>
      <c r="FGZ505" s="176" t="n"/>
      <c r="FHA505" s="176" t="n"/>
      <c r="FHB505" s="176" t="n"/>
      <c r="FHC505" s="176" t="n"/>
      <c r="FHD505" s="176" t="n"/>
      <c r="FHE505" s="176" t="n"/>
      <c r="FHF505" s="176" t="n"/>
      <c r="FHG505" s="176" t="n"/>
      <c r="FHH505" s="176" t="n"/>
      <c r="FHI505" s="176" t="n"/>
      <c r="FHJ505" s="176" t="n"/>
      <c r="FHK505" s="176" t="n"/>
      <c r="FHL505" s="176" t="n"/>
      <c r="FHM505" s="176" t="n"/>
      <c r="FHN505" s="176" t="n"/>
      <c r="FHO505" s="176" t="n"/>
      <c r="FHP505" s="176" t="n"/>
      <c r="FHQ505" s="176" t="n"/>
      <c r="FHR505" s="176" t="n"/>
      <c r="FHS505" s="176" t="n"/>
      <c r="FHT505" s="176" t="n"/>
      <c r="FHU505" s="176" t="n"/>
      <c r="FHV505" s="176" t="n"/>
      <c r="FHW505" s="176" t="n"/>
      <c r="FHX505" s="176" t="n"/>
      <c r="FHY505" s="176" t="n"/>
      <c r="FHZ505" s="176" t="n"/>
      <c r="FIA505" s="176" t="n"/>
      <c r="FIB505" s="176" t="n"/>
      <c r="FIC505" s="176" t="n"/>
      <c r="FID505" s="176" t="n"/>
      <c r="FIE505" s="176" t="n"/>
      <c r="FIF505" s="176" t="n"/>
      <c r="FIG505" s="176" t="n"/>
      <c r="FIH505" s="176" t="n"/>
      <c r="FII505" s="176" t="n"/>
      <c r="FIJ505" s="176" t="n"/>
      <c r="FIK505" s="176" t="n"/>
      <c r="FIL505" s="176" t="n"/>
      <c r="FIM505" s="176" t="n"/>
      <c r="FIN505" s="176" t="n"/>
      <c r="FIO505" s="176" t="n"/>
      <c r="FIP505" s="176" t="n"/>
      <c r="FIQ505" s="176" t="n"/>
      <c r="FIR505" s="176" t="n"/>
      <c r="FIS505" s="176" t="n"/>
      <c r="FIT505" s="176" t="n"/>
      <c r="FIU505" s="176" t="n"/>
      <c r="FIV505" s="176" t="n"/>
      <c r="FIW505" s="176" t="n"/>
      <c r="FIX505" s="176" t="n"/>
      <c r="FIY505" s="176" t="n"/>
      <c r="FIZ505" s="176" t="n"/>
      <c r="FJA505" s="176" t="n"/>
      <c r="FJB505" s="176" t="n"/>
      <c r="FJC505" s="176" t="n"/>
      <c r="FJD505" s="176" t="n"/>
      <c r="FJE505" s="176" t="n"/>
      <c r="FJF505" s="176" t="n"/>
      <c r="FJG505" s="176" t="n"/>
      <c r="FJH505" s="176" t="n"/>
      <c r="FJI505" s="176" t="n"/>
      <c r="FJJ505" s="176" t="n"/>
      <c r="FJK505" s="176" t="n"/>
      <c r="FJL505" s="176" t="n"/>
      <c r="FJM505" s="176" t="n"/>
      <c r="FJN505" s="176" t="n"/>
      <c r="FJO505" s="176" t="n"/>
      <c r="FJP505" s="176" t="n"/>
      <c r="FJQ505" s="176" t="n"/>
      <c r="FJR505" s="176" t="n"/>
      <c r="FJS505" s="176" t="n"/>
      <c r="FJT505" s="176" t="n"/>
      <c r="FJU505" s="176" t="n"/>
      <c r="FJV505" s="176" t="n"/>
      <c r="FJW505" s="176" t="n"/>
      <c r="FJX505" s="176" t="n"/>
      <c r="FJY505" s="176" t="n"/>
      <c r="FJZ505" s="176" t="n"/>
      <c r="FKA505" s="176" t="n"/>
      <c r="FKB505" s="176" t="n"/>
      <c r="FKC505" s="176" t="n"/>
      <c r="FKD505" s="176" t="n"/>
      <c r="FKE505" s="176" t="n"/>
      <c r="FKF505" s="176" t="n"/>
      <c r="FKG505" s="176" t="n"/>
      <c r="FKH505" s="176" t="n"/>
      <c r="FKI505" s="176" t="n"/>
      <c r="FKJ505" s="176" t="n"/>
      <c r="FKK505" s="176" t="n"/>
      <c r="FKL505" s="176" t="n"/>
      <c r="FKM505" s="176" t="n"/>
      <c r="FKN505" s="176" t="n"/>
      <c r="FKO505" s="176" t="n"/>
      <c r="FKP505" s="176" t="n"/>
      <c r="FKQ505" s="176" t="n"/>
      <c r="FKR505" s="176" t="n"/>
      <c r="FKS505" s="176" t="n"/>
      <c r="FKT505" s="176" t="n"/>
      <c r="FKU505" s="176" t="n"/>
      <c r="FKV505" s="176" t="n"/>
      <c r="FKW505" s="176" t="n"/>
      <c r="FKX505" s="176" t="n"/>
      <c r="FKY505" s="176" t="n"/>
      <c r="FKZ505" s="176" t="n"/>
      <c r="FLA505" s="176" t="n"/>
      <c r="FLB505" s="176" t="n"/>
      <c r="FLC505" s="176" t="n"/>
      <c r="FLD505" s="176" t="n"/>
      <c r="FLE505" s="176" t="n"/>
      <c r="FLF505" s="176" t="n"/>
      <c r="FLG505" s="176" t="n"/>
      <c r="FLH505" s="176" t="n"/>
      <c r="FLI505" s="176" t="n"/>
      <c r="FLJ505" s="176" t="n"/>
      <c r="FLK505" s="176" t="n"/>
      <c r="FLL505" s="176" t="n"/>
      <c r="FLM505" s="176" t="n"/>
      <c r="FLN505" s="176" t="n"/>
      <c r="FLO505" s="176" t="n"/>
      <c r="FLP505" s="176" t="n"/>
      <c r="FLQ505" s="176" t="n"/>
      <c r="FLR505" s="176" t="n"/>
      <c r="FLS505" s="176" t="n"/>
      <c r="FLT505" s="176" t="n"/>
      <c r="FLU505" s="176" t="n"/>
      <c r="FLV505" s="176" t="n"/>
      <c r="FLW505" s="176" t="n"/>
      <c r="FLX505" s="176" t="n"/>
      <c r="FLY505" s="176" t="n"/>
      <c r="FLZ505" s="176" t="n"/>
      <c r="FMA505" s="176" t="n"/>
      <c r="FMB505" s="176" t="n"/>
      <c r="FMC505" s="176" t="n"/>
      <c r="FMD505" s="176" t="n"/>
      <c r="FME505" s="176" t="n"/>
      <c r="FMF505" s="176" t="n"/>
      <c r="FMG505" s="176" t="n"/>
      <c r="FMH505" s="176" t="n"/>
      <c r="FMI505" s="176" t="n"/>
      <c r="FMJ505" s="176" t="n"/>
      <c r="FMK505" s="176" t="n"/>
      <c r="FML505" s="176" t="n"/>
      <c r="FMM505" s="176" t="n"/>
      <c r="FMN505" s="176" t="n"/>
      <c r="FMO505" s="176" t="n"/>
      <c r="FMP505" s="176" t="n"/>
      <c r="FMQ505" s="176" t="n"/>
      <c r="FMR505" s="176" t="n"/>
      <c r="FMS505" s="176" t="n"/>
      <c r="FMT505" s="176" t="n"/>
      <c r="FMU505" s="176" t="n"/>
      <c r="FMV505" s="176" t="n"/>
      <c r="FMW505" s="176" t="n"/>
      <c r="FMX505" s="176" t="n"/>
      <c r="FMY505" s="176" t="n"/>
      <c r="FMZ505" s="176" t="n"/>
      <c r="FNA505" s="176" t="n"/>
      <c r="FNB505" s="176" t="n"/>
      <c r="FNC505" s="176" t="n"/>
      <c r="FND505" s="176" t="n"/>
      <c r="FNE505" s="176" t="n"/>
      <c r="FNF505" s="176" t="n"/>
      <c r="FNG505" s="176" t="n"/>
      <c r="FNH505" s="176" t="n"/>
      <c r="FNI505" s="176" t="n"/>
      <c r="FNJ505" s="176" t="n"/>
      <c r="FNK505" s="176" t="n"/>
      <c r="FNL505" s="176" t="n"/>
      <c r="FNM505" s="176" t="n"/>
      <c r="FNN505" s="176" t="n"/>
      <c r="FNO505" s="176" t="n"/>
      <c r="FNP505" s="176" t="n"/>
      <c r="FNQ505" s="176" t="n"/>
      <c r="FNR505" s="176" t="n"/>
      <c r="FNS505" s="176" t="n"/>
      <c r="FNT505" s="176" t="n"/>
      <c r="FNU505" s="176" t="n"/>
      <c r="FNV505" s="176" t="n"/>
      <c r="FNW505" s="176" t="n"/>
      <c r="FNX505" s="176" t="n"/>
      <c r="FNY505" s="176" t="n"/>
      <c r="FNZ505" s="176" t="n"/>
      <c r="FOA505" s="176" t="n"/>
      <c r="FOB505" s="176" t="n"/>
      <c r="FOC505" s="176" t="n"/>
      <c r="FOD505" s="176" t="n"/>
      <c r="FOE505" s="176" t="n"/>
      <c r="FOF505" s="176" t="n"/>
      <c r="FOG505" s="176" t="n"/>
      <c r="FOH505" s="176" t="n"/>
      <c r="FOI505" s="176" t="n"/>
      <c r="FOJ505" s="176" t="n"/>
      <c r="FOK505" s="176" t="n"/>
      <c r="FOL505" s="176" t="n"/>
      <c r="FOM505" s="176" t="n"/>
      <c r="FON505" s="176" t="n"/>
      <c r="FOO505" s="176" t="n"/>
      <c r="FOP505" s="176" t="n"/>
      <c r="FOQ505" s="176" t="n"/>
      <c r="FOR505" s="176" t="n"/>
      <c r="FOS505" s="176" t="n"/>
      <c r="FOT505" s="176" t="n"/>
      <c r="FOU505" s="176" t="n"/>
      <c r="FOV505" s="176" t="n"/>
      <c r="FOW505" s="176" t="n"/>
      <c r="FOX505" s="176" t="n"/>
      <c r="FOY505" s="176" t="n"/>
      <c r="FOZ505" s="176" t="n"/>
      <c r="FPA505" s="176" t="n"/>
      <c r="FPB505" s="176" t="n"/>
      <c r="FPC505" s="176" t="n"/>
      <c r="FPD505" s="176" t="n"/>
      <c r="FPE505" s="176" t="n"/>
      <c r="FPF505" s="176" t="n"/>
      <c r="FPG505" s="176" t="n"/>
      <c r="FPH505" s="176" t="n"/>
      <c r="FPI505" s="176" t="n"/>
      <c r="FPJ505" s="176" t="n"/>
      <c r="FPK505" s="176" t="n"/>
      <c r="FPL505" s="176" t="n"/>
      <c r="FPM505" s="176" t="n"/>
      <c r="FPN505" s="176" t="n"/>
      <c r="FPO505" s="176" t="n"/>
      <c r="FPP505" s="176" t="n"/>
      <c r="FPQ505" s="176" t="n"/>
      <c r="FPR505" s="176" t="n"/>
      <c r="FPS505" s="176" t="n"/>
      <c r="FPT505" s="176" t="n"/>
      <c r="FPU505" s="176" t="n"/>
      <c r="FPV505" s="176" t="n"/>
      <c r="FPW505" s="176" t="n"/>
      <c r="FPX505" s="176" t="n"/>
      <c r="FPY505" s="176" t="n"/>
      <c r="FPZ505" s="176" t="n"/>
      <c r="FQA505" s="176" t="n"/>
      <c r="FQB505" s="176" t="n"/>
      <c r="FQC505" s="176" t="n"/>
      <c r="FQD505" s="176" t="n"/>
      <c r="FQE505" s="176" t="n"/>
      <c r="FQF505" s="176" t="n"/>
      <c r="FQG505" s="176" t="n"/>
      <c r="FQH505" s="176" t="n"/>
      <c r="FQI505" s="176" t="n"/>
      <c r="FQJ505" s="176" t="n"/>
      <c r="FQK505" s="176" t="n"/>
      <c r="FQL505" s="176" t="n"/>
      <c r="FQM505" s="176" t="n"/>
      <c r="FQN505" s="176" t="n"/>
      <c r="FQO505" s="176" t="n"/>
      <c r="FQP505" s="176" t="n"/>
      <c r="FQQ505" s="176" t="n"/>
      <c r="FQR505" s="176" t="n"/>
      <c r="FQS505" s="176" t="n"/>
      <c r="FQT505" s="176" t="n"/>
      <c r="FQU505" s="176" t="n"/>
      <c r="FQV505" s="176" t="n"/>
      <c r="FQW505" s="176" t="n"/>
      <c r="FQX505" s="176" t="n"/>
      <c r="FQY505" s="176" t="n"/>
      <c r="FQZ505" s="176" t="n"/>
      <c r="FRA505" s="176" t="n"/>
      <c r="FRB505" s="176" t="n"/>
      <c r="FRC505" s="176" t="n"/>
      <c r="FRD505" s="176" t="n"/>
      <c r="FRE505" s="176" t="n"/>
      <c r="FRF505" s="176" t="n"/>
      <c r="FRG505" s="176" t="n"/>
      <c r="FRH505" s="176" t="n"/>
      <c r="FRI505" s="176" t="n"/>
      <c r="FRJ505" s="176" t="n"/>
      <c r="FRK505" s="176" t="n"/>
      <c r="FRL505" s="176" t="n"/>
      <c r="FRM505" s="176" t="n"/>
      <c r="FRN505" s="176" t="n"/>
      <c r="FRO505" s="176" t="n"/>
      <c r="FRP505" s="176" t="n"/>
      <c r="FRQ505" s="176" t="n"/>
      <c r="FRR505" s="176" t="n"/>
      <c r="FRS505" s="176" t="n"/>
      <c r="FRT505" s="176" t="n"/>
      <c r="FRU505" s="176" t="n"/>
      <c r="FRV505" s="176" t="n"/>
      <c r="FRW505" s="176" t="n"/>
      <c r="FRX505" s="176" t="n"/>
      <c r="FRY505" s="176" t="n"/>
      <c r="FRZ505" s="176" t="n"/>
      <c r="FSA505" s="176" t="n"/>
      <c r="FSB505" s="176" t="n"/>
      <c r="FSC505" s="176" t="n"/>
      <c r="FSD505" s="176" t="n"/>
      <c r="FSE505" s="176" t="n"/>
      <c r="FSF505" s="176" t="n"/>
      <c r="FSG505" s="176" t="n"/>
      <c r="FSH505" s="176" t="n"/>
      <c r="FSI505" s="176" t="n"/>
      <c r="FSJ505" s="176" t="n"/>
      <c r="FSK505" s="176" t="n"/>
      <c r="FSL505" s="176" t="n"/>
      <c r="FSM505" s="176" t="n"/>
      <c r="FSN505" s="176" t="n"/>
      <c r="FSO505" s="176" t="n"/>
      <c r="FSP505" s="176" t="n"/>
      <c r="FSQ505" s="176" t="n"/>
      <c r="FSR505" s="176" t="n"/>
      <c r="FSS505" s="176" t="n"/>
      <c r="FST505" s="176" t="n"/>
      <c r="FSU505" s="176" t="n"/>
      <c r="FSV505" s="176" t="n"/>
      <c r="FSW505" s="176" t="n"/>
      <c r="FSX505" s="176" t="n"/>
      <c r="FSY505" s="176" t="n"/>
      <c r="FSZ505" s="176" t="n"/>
      <c r="FTA505" s="176" t="n"/>
      <c r="FTB505" s="176" t="n"/>
      <c r="FTC505" s="176" t="n"/>
      <c r="FTD505" s="176" t="n"/>
      <c r="FTE505" s="176" t="n"/>
      <c r="FTF505" s="176" t="n"/>
      <c r="FTG505" s="176" t="n"/>
      <c r="FTH505" s="176" t="n"/>
      <c r="FTI505" s="176" t="n"/>
      <c r="FTJ505" s="176" t="n"/>
      <c r="FTK505" s="176" t="n"/>
      <c r="FTL505" s="176" t="n"/>
      <c r="FTM505" s="176" t="n"/>
      <c r="FTN505" s="176" t="n"/>
      <c r="FTO505" s="176" t="n"/>
      <c r="FTP505" s="176" t="n"/>
      <c r="FTQ505" s="176" t="n"/>
      <c r="FTR505" s="176" t="n"/>
      <c r="FTS505" s="176" t="n"/>
      <c r="FTT505" s="176" t="n"/>
      <c r="FTU505" s="176" t="n"/>
      <c r="FTV505" s="176" t="n"/>
      <c r="FTW505" s="176" t="n"/>
      <c r="FTX505" s="176" t="n"/>
      <c r="FTY505" s="176" t="n"/>
      <c r="FTZ505" s="176" t="n"/>
      <c r="FUA505" s="176" t="n"/>
      <c r="FUB505" s="176" t="n"/>
      <c r="FUC505" s="176" t="n"/>
      <c r="FUD505" s="176" t="n"/>
      <c r="FUE505" s="176" t="n"/>
      <c r="FUF505" s="176" t="n"/>
      <c r="FUG505" s="176" t="n"/>
      <c r="FUH505" s="176" t="n"/>
      <c r="FUI505" s="176" t="n"/>
      <c r="FUJ505" s="176" t="n"/>
      <c r="FUK505" s="176" t="n"/>
      <c r="FUL505" s="176" t="n"/>
      <c r="FUM505" s="176" t="n"/>
      <c r="FUN505" s="176" t="n"/>
      <c r="FUO505" s="176" t="n"/>
      <c r="FUP505" s="176" t="n"/>
      <c r="FUQ505" s="176" t="n"/>
      <c r="FUR505" s="176" t="n"/>
      <c r="FUS505" s="176" t="n"/>
      <c r="FUT505" s="176" t="n"/>
      <c r="FUU505" s="176" t="n"/>
      <c r="FUV505" s="176" t="n"/>
      <c r="FUW505" s="176" t="n"/>
      <c r="FUX505" s="176" t="n"/>
      <c r="FUY505" s="176" t="n"/>
      <c r="FUZ505" s="176" t="n"/>
      <c r="FVA505" s="176" t="n"/>
      <c r="FVB505" s="176" t="n"/>
      <c r="FVC505" s="176" t="n"/>
      <c r="FVD505" s="176" t="n"/>
      <c r="FVE505" s="176" t="n"/>
      <c r="FVF505" s="176" t="n"/>
      <c r="FVG505" s="176" t="n"/>
      <c r="FVH505" s="176" t="n"/>
      <c r="FVI505" s="176" t="n"/>
      <c r="FVJ505" s="176" t="n"/>
      <c r="FVK505" s="176" t="n"/>
      <c r="FVL505" s="176" t="n"/>
      <c r="FVM505" s="176" t="n"/>
      <c r="FVN505" s="176" t="n"/>
      <c r="FVO505" s="176" t="n"/>
      <c r="FVP505" s="176" t="n"/>
      <c r="FVQ505" s="176" t="n"/>
      <c r="FVR505" s="176" t="n"/>
      <c r="FVS505" s="176" t="n"/>
      <c r="FVT505" s="176" t="n"/>
      <c r="FVU505" s="176" t="n"/>
      <c r="FVV505" s="176" t="n"/>
      <c r="FVW505" s="176" t="n"/>
      <c r="FVX505" s="176" t="n"/>
      <c r="FVY505" s="176" t="n"/>
      <c r="FVZ505" s="176" t="n"/>
      <c r="FWA505" s="176" t="n"/>
      <c r="FWB505" s="176" t="n"/>
      <c r="FWC505" s="176" t="n"/>
      <c r="FWD505" s="176" t="n"/>
      <c r="FWE505" s="176" t="n"/>
      <c r="FWF505" s="176" t="n"/>
      <c r="FWG505" s="176" t="n"/>
      <c r="FWH505" s="176" t="n"/>
      <c r="FWI505" s="176" t="n"/>
      <c r="FWJ505" s="176" t="n"/>
      <c r="FWK505" s="176" t="n"/>
      <c r="FWL505" s="176" t="n"/>
      <c r="FWM505" s="176" t="n"/>
      <c r="FWN505" s="176" t="n"/>
      <c r="FWO505" s="176" t="n"/>
      <c r="FWP505" s="176" t="n"/>
      <c r="FWQ505" s="176" t="n"/>
      <c r="FWR505" s="176" t="n"/>
      <c r="FWS505" s="176" t="n"/>
      <c r="FWT505" s="176" t="n"/>
      <c r="FWU505" s="176" t="n"/>
      <c r="FWV505" s="176" t="n"/>
      <c r="FWW505" s="176" t="n"/>
      <c r="FWX505" s="176" t="n"/>
      <c r="FWY505" s="176" t="n"/>
      <c r="FWZ505" s="176" t="n"/>
      <c r="FXA505" s="176" t="n"/>
      <c r="FXB505" s="176" t="n"/>
      <c r="FXC505" s="176" t="n"/>
      <c r="FXD505" s="176" t="n"/>
      <c r="FXE505" s="176" t="n"/>
      <c r="FXF505" s="176" t="n"/>
      <c r="FXG505" s="176" t="n"/>
      <c r="FXH505" s="176" t="n"/>
      <c r="FXI505" s="176" t="n"/>
      <c r="FXJ505" s="176" t="n"/>
      <c r="FXK505" s="176" t="n"/>
      <c r="FXL505" s="176" t="n"/>
      <c r="FXM505" s="176" t="n"/>
      <c r="FXN505" s="176" t="n"/>
      <c r="FXO505" s="176" t="n"/>
      <c r="FXP505" s="176" t="n"/>
      <c r="FXQ505" s="176" t="n"/>
      <c r="FXR505" s="176" t="n"/>
      <c r="FXS505" s="176" t="n"/>
      <c r="FXT505" s="176" t="n"/>
      <c r="FXU505" s="176" t="n"/>
      <c r="FXV505" s="176" t="n"/>
      <c r="FXW505" s="176" t="n"/>
      <c r="FXX505" s="176" t="n"/>
      <c r="FXY505" s="176" t="n"/>
      <c r="FXZ505" s="176" t="n"/>
      <c r="FYA505" s="176" t="n"/>
      <c r="FYB505" s="176" t="n"/>
      <c r="FYC505" s="176" t="n"/>
      <c r="FYD505" s="176" t="n"/>
      <c r="FYE505" s="176" t="n"/>
      <c r="FYF505" s="176" t="n"/>
      <c r="FYG505" s="176" t="n"/>
      <c r="FYH505" s="176" t="n"/>
      <c r="FYI505" s="176" t="n"/>
      <c r="FYJ505" s="176" t="n"/>
      <c r="FYK505" s="176" t="n"/>
      <c r="FYL505" s="176" t="n"/>
      <c r="FYM505" s="176" t="n"/>
      <c r="FYN505" s="176" t="n"/>
      <c r="FYO505" s="176" t="n"/>
      <c r="FYP505" s="176" t="n"/>
      <c r="FYQ505" s="176" t="n"/>
      <c r="FYR505" s="176" t="n"/>
      <c r="FYS505" s="176" t="n"/>
      <c r="FYT505" s="176" t="n"/>
      <c r="FYU505" s="176" t="n"/>
      <c r="FYV505" s="176" t="n"/>
      <c r="FYW505" s="176" t="n"/>
      <c r="FYX505" s="176" t="n"/>
      <c r="FYY505" s="176" t="n"/>
      <c r="FYZ505" s="176" t="n"/>
      <c r="FZA505" s="176" t="n"/>
      <c r="FZB505" s="176" t="n"/>
      <c r="FZC505" s="176" t="n"/>
      <c r="FZD505" s="176" t="n"/>
      <c r="FZE505" s="176" t="n"/>
      <c r="FZF505" s="176" t="n"/>
      <c r="FZG505" s="176" t="n"/>
      <c r="FZH505" s="176" t="n"/>
      <c r="FZI505" s="176" t="n"/>
      <c r="FZJ505" s="176" t="n"/>
      <c r="FZK505" s="176" t="n"/>
      <c r="FZL505" s="176" t="n"/>
      <c r="FZM505" s="176" t="n"/>
      <c r="FZN505" s="176" t="n"/>
      <c r="FZO505" s="176" t="n"/>
      <c r="FZP505" s="176" t="n"/>
      <c r="FZQ505" s="176" t="n"/>
      <c r="FZR505" s="176" t="n"/>
      <c r="FZS505" s="176" t="n"/>
      <c r="FZT505" s="176" t="n"/>
      <c r="FZU505" s="176" t="n"/>
      <c r="FZV505" s="176" t="n"/>
      <c r="FZW505" s="176" t="n"/>
      <c r="FZX505" s="176" t="n"/>
      <c r="FZY505" s="176" t="n"/>
      <c r="FZZ505" s="176" t="n"/>
      <c r="GAA505" s="176" t="n"/>
      <c r="GAB505" s="176" t="n"/>
      <c r="GAC505" s="176" t="n"/>
      <c r="GAD505" s="176" t="n"/>
      <c r="GAE505" s="176" t="n"/>
      <c r="GAF505" s="176" t="n"/>
      <c r="GAG505" s="176" t="n"/>
      <c r="GAH505" s="176" t="n"/>
      <c r="GAI505" s="176" t="n"/>
      <c r="GAJ505" s="176" t="n"/>
      <c r="GAK505" s="176" t="n"/>
      <c r="GAL505" s="176" t="n"/>
      <c r="GAM505" s="176" t="n"/>
      <c r="GAN505" s="176" t="n"/>
      <c r="GAO505" s="176" t="n"/>
      <c r="GAP505" s="176" t="n"/>
      <c r="GAQ505" s="176" t="n"/>
      <c r="GAR505" s="176" t="n"/>
      <c r="GAS505" s="176" t="n"/>
      <c r="GAT505" s="176" t="n"/>
      <c r="GAU505" s="176" t="n"/>
      <c r="GAV505" s="176" t="n"/>
      <c r="GAW505" s="176" t="n"/>
      <c r="GAX505" s="176" t="n"/>
      <c r="GAY505" s="176" t="n"/>
      <c r="GAZ505" s="176" t="n"/>
      <c r="GBA505" s="176" t="n"/>
      <c r="GBB505" s="176" t="n"/>
      <c r="GBC505" s="176" t="n"/>
      <c r="GBD505" s="176" t="n"/>
      <c r="GBE505" s="176" t="n"/>
      <c r="GBF505" s="176" t="n"/>
      <c r="GBG505" s="176" t="n"/>
      <c r="GBH505" s="176" t="n"/>
      <c r="GBI505" s="176" t="n"/>
      <c r="GBJ505" s="176" t="n"/>
      <c r="GBK505" s="176" t="n"/>
      <c r="GBL505" s="176" t="n"/>
      <c r="GBM505" s="176" t="n"/>
      <c r="GBN505" s="176" t="n"/>
      <c r="GBO505" s="176" t="n"/>
      <c r="GBP505" s="176" t="n"/>
      <c r="GBQ505" s="176" t="n"/>
      <c r="GBR505" s="176" t="n"/>
      <c r="GBS505" s="176" t="n"/>
      <c r="GBT505" s="176" t="n"/>
      <c r="GBU505" s="176" t="n"/>
      <c r="GBV505" s="176" t="n"/>
      <c r="GBW505" s="176" t="n"/>
      <c r="GBX505" s="176" t="n"/>
      <c r="GBY505" s="176" t="n"/>
      <c r="GBZ505" s="176" t="n"/>
      <c r="GCA505" s="176" t="n"/>
      <c r="GCB505" s="176" t="n"/>
      <c r="GCC505" s="176" t="n"/>
      <c r="GCD505" s="176" t="n"/>
      <c r="GCE505" s="176" t="n"/>
      <c r="GCF505" s="176" t="n"/>
      <c r="GCG505" s="176" t="n"/>
      <c r="GCH505" s="176" t="n"/>
      <c r="GCI505" s="176" t="n"/>
      <c r="GCJ505" s="176" t="n"/>
      <c r="GCK505" s="176" t="n"/>
      <c r="GCL505" s="176" t="n"/>
      <c r="GCM505" s="176" t="n"/>
      <c r="GCN505" s="176" t="n"/>
      <c r="GCO505" s="176" t="n"/>
      <c r="GCP505" s="176" t="n"/>
      <c r="GCQ505" s="176" t="n"/>
      <c r="GCR505" s="176" t="n"/>
      <c r="GCS505" s="176" t="n"/>
      <c r="GCT505" s="176" t="n"/>
      <c r="GCU505" s="176" t="n"/>
      <c r="GCV505" s="176" t="n"/>
      <c r="GCW505" s="176" t="n"/>
      <c r="GCX505" s="176" t="n"/>
      <c r="GCY505" s="176" t="n"/>
      <c r="GCZ505" s="176" t="n"/>
      <c r="GDA505" s="176" t="n"/>
      <c r="GDB505" s="176" t="n"/>
      <c r="GDC505" s="176" t="n"/>
      <c r="GDD505" s="176" t="n"/>
      <c r="GDE505" s="176" t="n"/>
      <c r="GDF505" s="176" t="n"/>
      <c r="GDG505" s="176" t="n"/>
      <c r="GDH505" s="176" t="n"/>
      <c r="GDI505" s="176" t="n"/>
      <c r="GDJ505" s="176" t="n"/>
      <c r="GDK505" s="176" t="n"/>
      <c r="GDL505" s="176" t="n"/>
      <c r="GDM505" s="176" t="n"/>
      <c r="GDN505" s="176" t="n"/>
      <c r="GDO505" s="176" t="n"/>
      <c r="GDP505" s="176" t="n"/>
      <c r="GDQ505" s="176" t="n"/>
      <c r="GDR505" s="176" t="n"/>
      <c r="GDS505" s="176" t="n"/>
      <c r="GDT505" s="176" t="n"/>
      <c r="GDU505" s="176" t="n"/>
      <c r="GDV505" s="176" t="n"/>
      <c r="GDW505" s="176" t="n"/>
      <c r="GDX505" s="176" t="n"/>
      <c r="GDY505" s="176" t="n"/>
      <c r="GDZ505" s="176" t="n"/>
      <c r="GEA505" s="176" t="n"/>
      <c r="GEB505" s="176" t="n"/>
      <c r="GEC505" s="176" t="n"/>
      <c r="GED505" s="176" t="n"/>
      <c r="GEE505" s="176" t="n"/>
      <c r="GEF505" s="176" t="n"/>
      <c r="GEG505" s="176" t="n"/>
      <c r="GEH505" s="176" t="n"/>
      <c r="GEI505" s="176" t="n"/>
      <c r="GEJ505" s="176" t="n"/>
      <c r="GEK505" s="176" t="n"/>
      <c r="GEL505" s="176" t="n"/>
      <c r="GEM505" s="176" t="n"/>
      <c r="GEN505" s="176" t="n"/>
      <c r="GEO505" s="176" t="n"/>
      <c r="GEP505" s="176" t="n"/>
      <c r="GEQ505" s="176" t="n"/>
      <c r="GER505" s="176" t="n"/>
      <c r="GES505" s="176" t="n"/>
      <c r="GET505" s="176" t="n"/>
      <c r="GEU505" s="176" t="n"/>
      <c r="GEV505" s="176" t="n"/>
      <c r="GEW505" s="176" t="n"/>
      <c r="GEX505" s="176" t="n"/>
      <c r="GEY505" s="176" t="n"/>
      <c r="GEZ505" s="176" t="n"/>
      <c r="GFA505" s="176" t="n"/>
      <c r="GFB505" s="176" t="n"/>
      <c r="GFC505" s="176" t="n"/>
      <c r="GFD505" s="176" t="n"/>
      <c r="GFE505" s="176" t="n"/>
      <c r="GFF505" s="176" t="n"/>
      <c r="GFG505" s="176" t="n"/>
      <c r="GFH505" s="176" t="n"/>
      <c r="GFI505" s="176" t="n"/>
      <c r="GFJ505" s="176" t="n"/>
      <c r="GFK505" s="176" t="n"/>
      <c r="GFL505" s="176" t="n"/>
      <c r="GFM505" s="176" t="n"/>
      <c r="GFN505" s="176" t="n"/>
      <c r="GFO505" s="176" t="n"/>
      <c r="GFP505" s="176" t="n"/>
      <c r="GFQ505" s="176" t="n"/>
      <c r="GFR505" s="176" t="n"/>
      <c r="GFS505" s="176" t="n"/>
      <c r="GFT505" s="176" t="n"/>
      <c r="GFU505" s="176" t="n"/>
      <c r="GFV505" s="176" t="n"/>
      <c r="GFW505" s="176" t="n"/>
      <c r="GFX505" s="176" t="n"/>
      <c r="GFY505" s="176" t="n"/>
      <c r="GFZ505" s="176" t="n"/>
      <c r="GGA505" s="176" t="n"/>
      <c r="GGB505" s="176" t="n"/>
      <c r="GGC505" s="176" t="n"/>
      <c r="GGD505" s="176" t="n"/>
      <c r="GGE505" s="176" t="n"/>
      <c r="GGF505" s="176" t="n"/>
      <c r="GGG505" s="176" t="n"/>
      <c r="GGH505" s="176" t="n"/>
      <c r="GGI505" s="176" t="n"/>
      <c r="GGJ505" s="176" t="n"/>
      <c r="GGK505" s="176" t="n"/>
      <c r="GGL505" s="176" t="n"/>
      <c r="GGM505" s="176" t="n"/>
      <c r="GGN505" s="176" t="n"/>
      <c r="GGO505" s="176" t="n"/>
      <c r="GGP505" s="176" t="n"/>
      <c r="GGQ505" s="176" t="n"/>
      <c r="GGR505" s="176" t="n"/>
      <c r="GGS505" s="176" t="n"/>
      <c r="GGT505" s="176" t="n"/>
      <c r="GGU505" s="176" t="n"/>
      <c r="GGV505" s="176" t="n"/>
      <c r="GGW505" s="176" t="n"/>
      <c r="GGX505" s="176" t="n"/>
      <c r="GGY505" s="176" t="n"/>
      <c r="GGZ505" s="176" t="n"/>
      <c r="GHA505" s="176" t="n"/>
      <c r="GHB505" s="176" t="n"/>
      <c r="GHC505" s="176" t="n"/>
      <c r="GHD505" s="176" t="n"/>
      <c r="GHE505" s="176" t="n"/>
      <c r="GHF505" s="176" t="n"/>
      <c r="GHG505" s="176" t="n"/>
      <c r="GHH505" s="176" t="n"/>
      <c r="GHI505" s="176" t="n"/>
      <c r="GHJ505" s="176" t="n"/>
      <c r="GHK505" s="176" t="n"/>
      <c r="GHL505" s="176" t="n"/>
      <c r="GHM505" s="176" t="n"/>
      <c r="GHN505" s="176" t="n"/>
      <c r="GHO505" s="176" t="n"/>
      <c r="GHP505" s="176" t="n"/>
      <c r="GHQ505" s="176" t="n"/>
      <c r="GHR505" s="176" t="n"/>
      <c r="GHS505" s="176" t="n"/>
      <c r="GHT505" s="176" t="n"/>
      <c r="GHU505" s="176" t="n"/>
      <c r="GHV505" s="176" t="n"/>
      <c r="GHW505" s="176" t="n"/>
      <c r="GHX505" s="176" t="n"/>
      <c r="GHY505" s="176" t="n"/>
      <c r="GHZ505" s="176" t="n"/>
      <c r="GIA505" s="176" t="n"/>
      <c r="GIB505" s="176" t="n"/>
      <c r="GIC505" s="176" t="n"/>
      <c r="GID505" s="176" t="n"/>
      <c r="GIE505" s="176" t="n"/>
      <c r="GIF505" s="176" t="n"/>
      <c r="GIG505" s="176" t="n"/>
      <c r="GIH505" s="176" t="n"/>
      <c r="GII505" s="176" t="n"/>
      <c r="GIJ505" s="176" t="n"/>
      <c r="GIK505" s="176" t="n"/>
      <c r="GIL505" s="176" t="n"/>
      <c r="GIM505" s="176" t="n"/>
      <c r="GIN505" s="176" t="n"/>
      <c r="GIO505" s="176" t="n"/>
      <c r="GIP505" s="176" t="n"/>
      <c r="GIQ505" s="176" t="n"/>
      <c r="GIR505" s="176" t="n"/>
      <c r="GIS505" s="176" t="n"/>
      <c r="GIT505" s="176" t="n"/>
      <c r="GIU505" s="176" t="n"/>
      <c r="GIV505" s="176" t="n"/>
      <c r="GIW505" s="176" t="n"/>
      <c r="GIX505" s="176" t="n"/>
      <c r="GIY505" s="176" t="n"/>
      <c r="GIZ505" s="176" t="n"/>
      <c r="GJA505" s="176" t="n"/>
      <c r="GJB505" s="176" t="n"/>
      <c r="GJC505" s="176" t="n"/>
      <c r="GJD505" s="176" t="n"/>
      <c r="GJE505" s="176" t="n"/>
      <c r="GJF505" s="176" t="n"/>
      <c r="GJG505" s="176" t="n"/>
      <c r="GJH505" s="176" t="n"/>
      <c r="GJI505" s="176" t="n"/>
      <c r="GJJ505" s="176" t="n"/>
      <c r="GJK505" s="176" t="n"/>
      <c r="GJL505" s="176" t="n"/>
      <c r="GJM505" s="176" t="n"/>
      <c r="GJN505" s="176" t="n"/>
      <c r="GJO505" s="176" t="n"/>
      <c r="GJP505" s="176" t="n"/>
      <c r="GJQ505" s="176" t="n"/>
      <c r="GJR505" s="176" t="n"/>
      <c r="GJS505" s="176" t="n"/>
      <c r="GJT505" s="176" t="n"/>
      <c r="GJU505" s="176" t="n"/>
      <c r="GJV505" s="176" t="n"/>
      <c r="GJW505" s="176" t="n"/>
      <c r="GJX505" s="176" t="n"/>
      <c r="GJY505" s="176" t="n"/>
      <c r="GJZ505" s="176" t="n"/>
      <c r="GKA505" s="176" t="n"/>
      <c r="GKB505" s="176" t="n"/>
      <c r="GKC505" s="176" t="n"/>
      <c r="GKD505" s="176" t="n"/>
      <c r="GKE505" s="176" t="n"/>
      <c r="GKF505" s="176" t="n"/>
      <c r="GKG505" s="176" t="n"/>
      <c r="GKH505" s="176" t="n"/>
      <c r="GKI505" s="176" t="n"/>
      <c r="GKJ505" s="176" t="n"/>
      <c r="GKK505" s="176" t="n"/>
      <c r="GKL505" s="176" t="n"/>
      <c r="GKM505" s="176" t="n"/>
      <c r="GKN505" s="176" t="n"/>
      <c r="GKO505" s="176" t="n"/>
      <c r="GKP505" s="176" t="n"/>
      <c r="GKQ505" s="176" t="n"/>
      <c r="GKR505" s="176" t="n"/>
      <c r="GKS505" s="176" t="n"/>
      <c r="GKT505" s="176" t="n"/>
      <c r="GKU505" s="176" t="n"/>
      <c r="GKV505" s="176" t="n"/>
      <c r="GKW505" s="176" t="n"/>
      <c r="GKX505" s="176" t="n"/>
      <c r="GKY505" s="176" t="n"/>
      <c r="GKZ505" s="176" t="n"/>
      <c r="GLA505" s="176" t="n"/>
      <c r="GLB505" s="176" t="n"/>
      <c r="GLC505" s="176" t="n"/>
      <c r="GLD505" s="176" t="n"/>
      <c r="GLE505" s="176" t="n"/>
      <c r="GLF505" s="176" t="n"/>
      <c r="GLG505" s="176" t="n"/>
      <c r="GLH505" s="176" t="n"/>
      <c r="GLI505" s="176" t="n"/>
      <c r="GLJ505" s="176" t="n"/>
      <c r="GLK505" s="176" t="n"/>
      <c r="GLL505" s="176" t="n"/>
      <c r="GLM505" s="176" t="n"/>
      <c r="GLN505" s="176" t="n"/>
      <c r="GLO505" s="176" t="n"/>
      <c r="GLP505" s="176" t="n"/>
      <c r="GLQ505" s="176" t="n"/>
      <c r="GLR505" s="176" t="n"/>
      <c r="GLS505" s="176" t="n"/>
      <c r="GLT505" s="176" t="n"/>
      <c r="GLU505" s="176" t="n"/>
      <c r="GLV505" s="176" t="n"/>
      <c r="GLW505" s="176" t="n"/>
      <c r="GLX505" s="176" t="n"/>
      <c r="GLY505" s="176" t="n"/>
      <c r="GLZ505" s="176" t="n"/>
      <c r="GMA505" s="176" t="n"/>
      <c r="GMB505" s="176" t="n"/>
      <c r="GMC505" s="176" t="n"/>
      <c r="GMD505" s="176" t="n"/>
      <c r="GME505" s="176" t="n"/>
      <c r="GMF505" s="176" t="n"/>
      <c r="GMG505" s="176" t="n"/>
      <c r="GMH505" s="176" t="n"/>
      <c r="GMI505" s="176" t="n"/>
      <c r="GMJ505" s="176" t="n"/>
      <c r="GMK505" s="176" t="n"/>
      <c r="GML505" s="176" t="n"/>
      <c r="GMM505" s="176" t="n"/>
      <c r="GMN505" s="176" t="n"/>
      <c r="GMO505" s="176" t="n"/>
      <c r="GMP505" s="176" t="n"/>
      <c r="GMQ505" s="176" t="n"/>
      <c r="GMR505" s="176" t="n"/>
      <c r="GMS505" s="176" t="n"/>
      <c r="GMT505" s="176" t="n"/>
      <c r="GMU505" s="176" t="n"/>
      <c r="GMV505" s="176" t="n"/>
      <c r="GMW505" s="176" t="n"/>
      <c r="GMX505" s="176" t="n"/>
      <c r="GMY505" s="176" t="n"/>
      <c r="GMZ505" s="176" t="n"/>
      <c r="GNA505" s="176" t="n"/>
      <c r="GNB505" s="176" t="n"/>
      <c r="GNC505" s="176" t="n"/>
      <c r="GND505" s="176" t="n"/>
      <c r="GNE505" s="176" t="n"/>
      <c r="GNF505" s="176" t="n"/>
      <c r="GNG505" s="176" t="n"/>
      <c r="GNH505" s="176" t="n"/>
      <c r="GNI505" s="176" t="n"/>
      <c r="GNJ505" s="176" t="n"/>
      <c r="GNK505" s="176" t="n"/>
      <c r="GNL505" s="176" t="n"/>
      <c r="GNM505" s="176" t="n"/>
      <c r="GNN505" s="176" t="n"/>
      <c r="GNO505" s="176" t="n"/>
      <c r="GNP505" s="176" t="n"/>
      <c r="GNQ505" s="176" t="n"/>
      <c r="GNR505" s="176" t="n"/>
      <c r="GNS505" s="176" t="n"/>
      <c r="GNT505" s="176" t="n"/>
      <c r="GNU505" s="176" t="n"/>
      <c r="GNV505" s="176" t="n"/>
      <c r="GNW505" s="176" t="n"/>
      <c r="GNX505" s="176" t="n"/>
      <c r="GNY505" s="176" t="n"/>
      <c r="GNZ505" s="176" t="n"/>
      <c r="GOA505" s="176" t="n"/>
      <c r="GOB505" s="176" t="n"/>
      <c r="GOC505" s="176" t="n"/>
      <c r="GOD505" s="176" t="n"/>
      <c r="GOE505" s="176" t="n"/>
      <c r="GOF505" s="176" t="n"/>
      <c r="GOG505" s="176" t="n"/>
      <c r="GOH505" s="176" t="n"/>
      <c r="GOI505" s="176" t="n"/>
      <c r="GOJ505" s="176" t="n"/>
      <c r="GOK505" s="176" t="n"/>
      <c r="GOL505" s="176" t="n"/>
      <c r="GOM505" s="176" t="n"/>
      <c r="GON505" s="176" t="n"/>
      <c r="GOO505" s="176" t="n"/>
      <c r="GOP505" s="176" t="n"/>
      <c r="GOQ505" s="176" t="n"/>
      <c r="GOR505" s="176" t="n"/>
      <c r="GOS505" s="176" t="n"/>
      <c r="GOT505" s="176" t="n"/>
      <c r="GOU505" s="176" t="n"/>
      <c r="GOV505" s="176" t="n"/>
      <c r="GOW505" s="176" t="n"/>
      <c r="GOX505" s="176" t="n"/>
      <c r="GOY505" s="176" t="n"/>
      <c r="GOZ505" s="176" t="n"/>
      <c r="GPA505" s="176" t="n"/>
      <c r="GPB505" s="176" t="n"/>
      <c r="GPC505" s="176" t="n"/>
      <c r="GPD505" s="176" t="n"/>
      <c r="GPE505" s="176" t="n"/>
      <c r="GPF505" s="176" t="n"/>
      <c r="GPG505" s="176" t="n"/>
      <c r="GPH505" s="176" t="n"/>
      <c r="GPI505" s="176" t="n"/>
      <c r="GPJ505" s="176" t="n"/>
      <c r="GPK505" s="176" t="n"/>
      <c r="GPL505" s="176" t="n"/>
      <c r="GPM505" s="176" t="n"/>
      <c r="GPN505" s="176" t="n"/>
      <c r="GPO505" s="176" t="n"/>
      <c r="GPP505" s="176" t="n"/>
      <c r="GPQ505" s="176" t="n"/>
      <c r="GPR505" s="176" t="n"/>
      <c r="GPS505" s="176" t="n"/>
      <c r="GPT505" s="176" t="n"/>
      <c r="GPU505" s="176" t="n"/>
      <c r="GPV505" s="176" t="n"/>
      <c r="GPW505" s="176" t="n"/>
      <c r="GPX505" s="176" t="n"/>
      <c r="GPY505" s="176" t="n"/>
      <c r="GPZ505" s="176" t="n"/>
      <c r="GQA505" s="176" t="n"/>
      <c r="GQB505" s="176" t="n"/>
      <c r="GQC505" s="176" t="n"/>
      <c r="GQD505" s="176" t="n"/>
      <c r="GQE505" s="176" t="n"/>
      <c r="GQF505" s="176" t="n"/>
      <c r="GQG505" s="176" t="n"/>
      <c r="GQH505" s="176" t="n"/>
      <c r="GQI505" s="176" t="n"/>
      <c r="GQJ505" s="176" t="n"/>
      <c r="GQK505" s="176" t="n"/>
      <c r="GQL505" s="176" t="n"/>
      <c r="GQM505" s="176" t="n"/>
      <c r="GQN505" s="176" t="n"/>
      <c r="GQO505" s="176" t="n"/>
      <c r="GQP505" s="176" t="n"/>
      <c r="GQQ505" s="176" t="n"/>
      <c r="GQR505" s="176" t="n"/>
      <c r="GQS505" s="176" t="n"/>
      <c r="GQT505" s="176" t="n"/>
      <c r="GQU505" s="176" t="n"/>
      <c r="GQV505" s="176" t="n"/>
      <c r="GQW505" s="176" t="n"/>
      <c r="GQX505" s="176" t="n"/>
      <c r="GQY505" s="176" t="n"/>
      <c r="GQZ505" s="176" t="n"/>
      <c r="GRA505" s="176" t="n"/>
      <c r="GRB505" s="176" t="n"/>
      <c r="GRC505" s="176" t="n"/>
      <c r="GRD505" s="176" t="n"/>
      <c r="GRE505" s="176" t="n"/>
      <c r="GRF505" s="176" t="n"/>
      <c r="GRG505" s="176" t="n"/>
      <c r="GRH505" s="176" t="n"/>
      <c r="GRI505" s="176" t="n"/>
      <c r="GRJ505" s="176" t="n"/>
      <c r="GRK505" s="176" t="n"/>
      <c r="GRL505" s="176" t="n"/>
      <c r="GRM505" s="176" t="n"/>
      <c r="GRN505" s="176" t="n"/>
      <c r="GRO505" s="176" t="n"/>
      <c r="GRP505" s="176" t="n"/>
      <c r="GRQ505" s="176" t="n"/>
      <c r="GRR505" s="176" t="n"/>
      <c r="GRS505" s="176" t="n"/>
      <c r="GRT505" s="176" t="n"/>
      <c r="GRU505" s="176" t="n"/>
      <c r="GRV505" s="176" t="n"/>
      <c r="GRW505" s="176" t="n"/>
      <c r="GRX505" s="176" t="n"/>
      <c r="GRY505" s="176" t="n"/>
      <c r="GRZ505" s="176" t="n"/>
      <c r="GSA505" s="176" t="n"/>
      <c r="GSB505" s="176" t="n"/>
      <c r="GSC505" s="176" t="n"/>
      <c r="GSD505" s="176" t="n"/>
      <c r="GSE505" s="176" t="n"/>
      <c r="GSF505" s="176" t="n"/>
      <c r="GSG505" s="176" t="n"/>
      <c r="GSH505" s="176" t="n"/>
      <c r="GSI505" s="176" t="n"/>
      <c r="GSJ505" s="176" t="n"/>
      <c r="GSK505" s="176" t="n"/>
      <c r="GSL505" s="176" t="n"/>
      <c r="GSM505" s="176" t="n"/>
      <c r="GSN505" s="176" t="n"/>
      <c r="GSO505" s="176" t="n"/>
      <c r="GSP505" s="176" t="n"/>
      <c r="GSQ505" s="176" t="n"/>
      <c r="GSR505" s="176" t="n"/>
      <c r="GSS505" s="176" t="n"/>
      <c r="GST505" s="176" t="n"/>
      <c r="GSU505" s="176" t="n"/>
      <c r="GSV505" s="176" t="n"/>
      <c r="GSW505" s="176" t="n"/>
      <c r="GSX505" s="176" t="n"/>
      <c r="GSY505" s="176" t="n"/>
      <c r="GSZ505" s="176" t="n"/>
      <c r="GTA505" s="176" t="n"/>
      <c r="GTB505" s="176" t="n"/>
      <c r="GTC505" s="176" t="n"/>
      <c r="GTD505" s="176" t="n"/>
      <c r="GTE505" s="176" t="n"/>
      <c r="GTF505" s="176" t="n"/>
      <c r="GTG505" s="176" t="n"/>
      <c r="GTH505" s="176" t="n"/>
      <c r="GTI505" s="176" t="n"/>
      <c r="GTJ505" s="176" t="n"/>
      <c r="GTK505" s="176" t="n"/>
      <c r="GTL505" s="176" t="n"/>
      <c r="GTM505" s="176" t="n"/>
      <c r="GTN505" s="176" t="n"/>
      <c r="GTO505" s="176" t="n"/>
      <c r="GTP505" s="176" t="n"/>
      <c r="GTQ505" s="176" t="n"/>
      <c r="GTR505" s="176" t="n"/>
      <c r="GTS505" s="176" t="n"/>
      <c r="GTT505" s="176" t="n"/>
      <c r="GTU505" s="176" t="n"/>
      <c r="GTV505" s="176" t="n"/>
      <c r="GTW505" s="176" t="n"/>
      <c r="GTX505" s="176" t="n"/>
      <c r="GTY505" s="176" t="n"/>
      <c r="GTZ505" s="176" t="n"/>
      <c r="GUA505" s="176" t="n"/>
      <c r="GUB505" s="176" t="n"/>
      <c r="GUC505" s="176" t="n"/>
      <c r="GUD505" s="176" t="n"/>
      <c r="GUE505" s="176" t="n"/>
      <c r="GUF505" s="176" t="n"/>
      <c r="GUG505" s="176" t="n"/>
      <c r="GUH505" s="176" t="n"/>
      <c r="GUI505" s="176" t="n"/>
      <c r="GUJ505" s="176" t="n"/>
      <c r="GUK505" s="176" t="n"/>
      <c r="GUL505" s="176" t="n"/>
      <c r="GUM505" s="176" t="n"/>
      <c r="GUN505" s="176" t="n"/>
      <c r="GUO505" s="176" t="n"/>
      <c r="GUP505" s="176" t="n"/>
      <c r="GUQ505" s="176" t="n"/>
      <c r="GUR505" s="176" t="n"/>
      <c r="GUS505" s="176" t="n"/>
      <c r="GUT505" s="176" t="n"/>
      <c r="GUU505" s="176" t="n"/>
      <c r="GUV505" s="176" t="n"/>
      <c r="GUW505" s="176" t="n"/>
      <c r="GUX505" s="176" t="n"/>
      <c r="GUY505" s="176" t="n"/>
      <c r="GUZ505" s="176" t="n"/>
      <c r="GVA505" s="176" t="n"/>
      <c r="GVB505" s="176" t="n"/>
      <c r="GVC505" s="176" t="n"/>
      <c r="GVD505" s="176" t="n"/>
      <c r="GVE505" s="176" t="n"/>
      <c r="GVF505" s="176" t="n"/>
      <c r="GVG505" s="176" t="n"/>
      <c r="GVH505" s="176" t="n"/>
      <c r="GVI505" s="176" t="n"/>
      <c r="GVJ505" s="176" t="n"/>
      <c r="GVK505" s="176" t="n"/>
      <c r="GVL505" s="176" t="n"/>
      <c r="GVM505" s="176" t="n"/>
      <c r="GVN505" s="176" t="n"/>
      <c r="GVO505" s="176" t="n"/>
      <c r="GVP505" s="176" t="n"/>
      <c r="GVQ505" s="176" t="n"/>
      <c r="GVR505" s="176" t="n"/>
      <c r="GVS505" s="176" t="n"/>
      <c r="GVT505" s="176" t="n"/>
      <c r="GVU505" s="176" t="n"/>
      <c r="GVV505" s="176" t="n"/>
      <c r="GVW505" s="176" t="n"/>
      <c r="GVX505" s="176" t="n"/>
      <c r="GVY505" s="176" t="n"/>
      <c r="GVZ505" s="176" t="n"/>
      <c r="GWA505" s="176" t="n"/>
      <c r="GWB505" s="176" t="n"/>
      <c r="GWC505" s="176" t="n"/>
      <c r="GWD505" s="176" t="n"/>
      <c r="GWE505" s="176" t="n"/>
      <c r="GWF505" s="176" t="n"/>
      <c r="GWG505" s="176" t="n"/>
      <c r="GWH505" s="176" t="n"/>
      <c r="GWI505" s="176" t="n"/>
      <c r="GWJ505" s="176" t="n"/>
      <c r="GWK505" s="176" t="n"/>
      <c r="GWL505" s="176" t="n"/>
      <c r="GWM505" s="176" t="n"/>
      <c r="GWN505" s="176" t="n"/>
      <c r="GWO505" s="176" t="n"/>
      <c r="GWP505" s="176" t="n"/>
      <c r="GWQ505" s="176" t="n"/>
      <c r="GWR505" s="176" t="n"/>
      <c r="GWS505" s="176" t="n"/>
      <c r="GWT505" s="176" t="n"/>
      <c r="GWU505" s="176" t="n"/>
      <c r="GWV505" s="176" t="n"/>
      <c r="GWW505" s="176" t="n"/>
      <c r="GWX505" s="176" t="n"/>
      <c r="GWY505" s="176" t="n"/>
      <c r="GWZ505" s="176" t="n"/>
      <c r="GXA505" s="176" t="n"/>
      <c r="GXB505" s="176" t="n"/>
      <c r="GXC505" s="176" t="n"/>
      <c r="GXD505" s="176" t="n"/>
      <c r="GXE505" s="176" t="n"/>
      <c r="GXF505" s="176" t="n"/>
      <c r="GXG505" s="176" t="n"/>
      <c r="GXH505" s="176" t="n"/>
      <c r="GXI505" s="176" t="n"/>
      <c r="GXJ505" s="176" t="n"/>
      <c r="GXK505" s="176" t="n"/>
      <c r="GXL505" s="176" t="n"/>
      <c r="GXM505" s="176" t="n"/>
      <c r="GXN505" s="176" t="n"/>
      <c r="GXO505" s="176" t="n"/>
      <c r="GXP505" s="176" t="n"/>
      <c r="GXQ505" s="176" t="n"/>
      <c r="GXR505" s="176" t="n"/>
      <c r="GXS505" s="176" t="n"/>
      <c r="GXT505" s="176" t="n"/>
      <c r="GXU505" s="176" t="n"/>
      <c r="GXV505" s="176" t="n"/>
      <c r="GXW505" s="176" t="n"/>
      <c r="GXX505" s="176" t="n"/>
      <c r="GXY505" s="176" t="n"/>
      <c r="GXZ505" s="176" t="n"/>
      <c r="GYA505" s="176" t="n"/>
      <c r="GYB505" s="176" t="n"/>
      <c r="GYC505" s="176" t="n"/>
      <c r="GYD505" s="176" t="n"/>
      <c r="GYE505" s="176" t="n"/>
      <c r="GYF505" s="176" t="n"/>
      <c r="GYG505" s="176" t="n"/>
      <c r="GYH505" s="176" t="n"/>
      <c r="GYI505" s="176" t="n"/>
      <c r="GYJ505" s="176" t="n"/>
      <c r="GYK505" s="176" t="n"/>
      <c r="GYL505" s="176" t="n"/>
      <c r="GYM505" s="176" t="n"/>
      <c r="GYN505" s="176" t="n"/>
      <c r="GYO505" s="176" t="n"/>
      <c r="GYP505" s="176" t="n"/>
      <c r="GYQ505" s="176" t="n"/>
      <c r="GYR505" s="176" t="n"/>
      <c r="GYS505" s="176" t="n"/>
      <c r="GYT505" s="176" t="n"/>
      <c r="GYU505" s="176" t="n"/>
      <c r="GYV505" s="176" t="n"/>
      <c r="GYW505" s="176" t="n"/>
      <c r="GYX505" s="176" t="n"/>
      <c r="GYY505" s="176" t="n"/>
      <c r="GYZ505" s="176" t="n"/>
      <c r="GZA505" s="176" t="n"/>
      <c r="GZB505" s="176" t="n"/>
      <c r="GZC505" s="176" t="n"/>
      <c r="GZD505" s="176" t="n"/>
      <c r="GZE505" s="176" t="n"/>
      <c r="GZF505" s="176" t="n"/>
      <c r="GZG505" s="176" t="n"/>
      <c r="GZH505" s="176" t="n"/>
      <c r="GZI505" s="176" t="n"/>
      <c r="GZJ505" s="176" t="n"/>
      <c r="GZK505" s="176" t="n"/>
      <c r="GZL505" s="176" t="n"/>
      <c r="GZM505" s="176" t="n"/>
      <c r="GZN505" s="176" t="n"/>
      <c r="GZO505" s="176" t="n"/>
      <c r="GZP505" s="176" t="n"/>
      <c r="GZQ505" s="176" t="n"/>
      <c r="GZR505" s="176" t="n"/>
      <c r="GZS505" s="176" t="n"/>
      <c r="GZT505" s="176" t="n"/>
      <c r="GZU505" s="176" t="n"/>
      <c r="GZV505" s="176" t="n"/>
      <c r="GZW505" s="176" t="n"/>
      <c r="GZX505" s="176" t="n"/>
      <c r="GZY505" s="176" t="n"/>
      <c r="GZZ505" s="176" t="n"/>
      <c r="HAA505" s="176" t="n"/>
      <c r="HAB505" s="176" t="n"/>
      <c r="HAC505" s="176" t="n"/>
      <c r="HAD505" s="176" t="n"/>
      <c r="HAE505" s="176" t="n"/>
      <c r="HAF505" s="176" t="n"/>
      <c r="HAG505" s="176" t="n"/>
      <c r="HAH505" s="176" t="n"/>
      <c r="HAI505" s="176" t="n"/>
      <c r="HAJ505" s="176" t="n"/>
      <c r="HAK505" s="176" t="n"/>
      <c r="HAL505" s="176" t="n"/>
      <c r="HAM505" s="176" t="n"/>
      <c r="HAN505" s="176" t="n"/>
      <c r="HAO505" s="176" t="n"/>
      <c r="HAP505" s="176" t="n"/>
      <c r="HAQ505" s="176" t="n"/>
      <c r="HAR505" s="176" t="n"/>
      <c r="HAS505" s="176" t="n"/>
      <c r="HAT505" s="176" t="n"/>
      <c r="HAU505" s="176" t="n"/>
      <c r="HAV505" s="176" t="n"/>
      <c r="HAW505" s="176" t="n"/>
      <c r="HAX505" s="176" t="n"/>
      <c r="HAY505" s="176" t="n"/>
      <c r="HAZ505" s="176" t="n"/>
      <c r="HBA505" s="176" t="n"/>
      <c r="HBB505" s="176" t="n"/>
      <c r="HBC505" s="176" t="n"/>
      <c r="HBD505" s="176" t="n"/>
      <c r="HBE505" s="176" t="n"/>
      <c r="HBF505" s="176" t="n"/>
      <c r="HBG505" s="176" t="n"/>
      <c r="HBH505" s="176" t="n"/>
      <c r="HBI505" s="176" t="n"/>
      <c r="HBJ505" s="176" t="n"/>
      <c r="HBK505" s="176" t="n"/>
      <c r="HBL505" s="176" t="n"/>
      <c r="HBM505" s="176" t="n"/>
      <c r="HBN505" s="176" t="n"/>
      <c r="HBO505" s="176" t="n"/>
      <c r="HBP505" s="176" t="n"/>
      <c r="HBQ505" s="176" t="n"/>
      <c r="HBR505" s="176" t="n"/>
      <c r="HBS505" s="176" t="n"/>
      <c r="HBT505" s="176" t="n"/>
      <c r="HBU505" s="176" t="n"/>
      <c r="HBV505" s="176" t="n"/>
      <c r="HBW505" s="176" t="n"/>
      <c r="HBX505" s="176" t="n"/>
      <c r="HBY505" s="176" t="n"/>
      <c r="HBZ505" s="176" t="n"/>
      <c r="HCA505" s="176" t="n"/>
      <c r="HCB505" s="176" t="n"/>
      <c r="HCC505" s="176" t="n"/>
      <c r="HCD505" s="176" t="n"/>
      <c r="HCE505" s="176" t="n"/>
      <c r="HCF505" s="176" t="n"/>
      <c r="HCG505" s="176" t="n"/>
      <c r="HCH505" s="176" t="n"/>
      <c r="HCI505" s="176" t="n"/>
      <c r="HCJ505" s="176" t="n"/>
      <c r="HCK505" s="176" t="n"/>
      <c r="HCL505" s="176" t="n"/>
      <c r="HCM505" s="176" t="n"/>
      <c r="HCN505" s="176" t="n"/>
      <c r="HCO505" s="176" t="n"/>
      <c r="HCP505" s="176" t="n"/>
      <c r="HCQ505" s="176" t="n"/>
      <c r="HCR505" s="176" t="n"/>
      <c r="HCS505" s="176" t="n"/>
      <c r="HCT505" s="176" t="n"/>
      <c r="HCU505" s="176" t="n"/>
      <c r="HCV505" s="176" t="n"/>
      <c r="HCW505" s="176" t="n"/>
      <c r="HCX505" s="176" t="n"/>
      <c r="HCY505" s="176" t="n"/>
      <c r="HCZ505" s="176" t="n"/>
      <c r="HDA505" s="176" t="n"/>
      <c r="HDB505" s="176" t="n"/>
      <c r="HDC505" s="176" t="n"/>
      <c r="HDD505" s="176" t="n"/>
      <c r="HDE505" s="176" t="n"/>
      <c r="HDF505" s="176" t="n"/>
      <c r="HDG505" s="176" t="n"/>
      <c r="HDH505" s="176" t="n"/>
      <c r="HDI505" s="176" t="n"/>
      <c r="HDJ505" s="176" t="n"/>
      <c r="HDK505" s="176" t="n"/>
      <c r="HDL505" s="176" t="n"/>
      <c r="HDM505" s="176" t="n"/>
      <c r="HDN505" s="176" t="n"/>
      <c r="HDO505" s="176" t="n"/>
      <c r="HDP505" s="176" t="n"/>
      <c r="HDQ505" s="176" t="n"/>
      <c r="HDR505" s="176" t="n"/>
      <c r="HDS505" s="176" t="n"/>
      <c r="HDT505" s="176" t="n"/>
      <c r="HDU505" s="176" t="n"/>
      <c r="HDV505" s="176" t="n"/>
      <c r="HDW505" s="176" t="n"/>
      <c r="HDX505" s="176" t="n"/>
      <c r="HDY505" s="176" t="n"/>
      <c r="HDZ505" s="176" t="n"/>
      <c r="HEA505" s="176" t="n"/>
      <c r="HEB505" s="176" t="n"/>
      <c r="HEC505" s="176" t="n"/>
      <c r="HED505" s="176" t="n"/>
      <c r="HEE505" s="176" t="n"/>
      <c r="HEF505" s="176" t="n"/>
      <c r="HEG505" s="176" t="n"/>
      <c r="HEH505" s="176" t="n"/>
      <c r="HEI505" s="176" t="n"/>
      <c r="HEJ505" s="176" t="n"/>
      <c r="HEK505" s="176" t="n"/>
      <c r="HEL505" s="176" t="n"/>
      <c r="HEM505" s="176" t="n"/>
      <c r="HEN505" s="176" t="n"/>
      <c r="HEO505" s="176" t="n"/>
      <c r="HEP505" s="176" t="n"/>
      <c r="HEQ505" s="176" t="n"/>
      <c r="HER505" s="176" t="n"/>
      <c r="HES505" s="176" t="n"/>
      <c r="HET505" s="176" t="n"/>
      <c r="HEU505" s="176" t="n"/>
      <c r="HEV505" s="176" t="n"/>
      <c r="HEW505" s="176" t="n"/>
      <c r="HEX505" s="176" t="n"/>
      <c r="HEY505" s="176" t="n"/>
      <c r="HEZ505" s="176" t="n"/>
      <c r="HFA505" s="176" t="n"/>
      <c r="HFB505" s="176" t="n"/>
      <c r="HFC505" s="176" t="n"/>
      <c r="HFD505" s="176" t="n"/>
      <c r="HFE505" s="176" t="n"/>
      <c r="HFF505" s="176" t="n"/>
      <c r="HFG505" s="176" t="n"/>
      <c r="HFH505" s="176" t="n"/>
      <c r="HFI505" s="176" t="n"/>
      <c r="HFJ505" s="176" t="n"/>
      <c r="HFK505" s="176" t="n"/>
      <c r="HFL505" s="176" t="n"/>
      <c r="HFM505" s="176" t="n"/>
      <c r="HFN505" s="176" t="n"/>
      <c r="HFO505" s="176" t="n"/>
      <c r="HFP505" s="176" t="n"/>
      <c r="HFQ505" s="176" t="n"/>
      <c r="HFR505" s="176" t="n"/>
      <c r="HFS505" s="176" t="n"/>
      <c r="HFT505" s="176" t="n"/>
      <c r="HFU505" s="176" t="n"/>
      <c r="HFV505" s="176" t="n"/>
      <c r="HFW505" s="176" t="n"/>
      <c r="HFX505" s="176" t="n"/>
      <c r="HFY505" s="176" t="n"/>
      <c r="HFZ505" s="176" t="n"/>
      <c r="HGA505" s="176" t="n"/>
      <c r="HGB505" s="176" t="n"/>
      <c r="HGC505" s="176" t="n"/>
      <c r="HGD505" s="176" t="n"/>
      <c r="HGE505" s="176" t="n"/>
      <c r="HGF505" s="176" t="n"/>
      <c r="HGG505" s="176" t="n"/>
      <c r="HGH505" s="176" t="n"/>
      <c r="HGI505" s="176" t="n"/>
      <c r="HGJ505" s="176" t="n"/>
      <c r="HGK505" s="176" t="n"/>
      <c r="HGL505" s="176" t="n"/>
      <c r="HGM505" s="176" t="n"/>
      <c r="HGN505" s="176" t="n"/>
      <c r="HGO505" s="176" t="n"/>
      <c r="HGP505" s="176" t="n"/>
      <c r="HGQ505" s="176" t="n"/>
      <c r="HGR505" s="176" t="n"/>
      <c r="HGS505" s="176" t="n"/>
      <c r="HGT505" s="176" t="n"/>
      <c r="HGU505" s="176" t="n"/>
      <c r="HGV505" s="176" t="n"/>
      <c r="HGW505" s="176" t="n"/>
      <c r="HGX505" s="176" t="n"/>
      <c r="HGY505" s="176" t="n"/>
      <c r="HGZ505" s="176" t="n"/>
      <c r="HHA505" s="176" t="n"/>
      <c r="HHB505" s="176" t="n"/>
      <c r="HHC505" s="176" t="n"/>
      <c r="HHD505" s="176" t="n"/>
      <c r="HHE505" s="176" t="n"/>
      <c r="HHF505" s="176" t="n"/>
      <c r="HHG505" s="176" t="n"/>
      <c r="HHH505" s="176" t="n"/>
      <c r="HHI505" s="176" t="n"/>
      <c r="HHJ505" s="176" t="n"/>
      <c r="HHK505" s="176" t="n"/>
      <c r="HHL505" s="176" t="n"/>
      <c r="HHM505" s="176" t="n"/>
      <c r="HHN505" s="176" t="n"/>
      <c r="HHO505" s="176" t="n"/>
      <c r="HHP505" s="176" t="n"/>
      <c r="HHQ505" s="176" t="n"/>
      <c r="HHR505" s="176" t="n"/>
      <c r="HHS505" s="176" t="n"/>
      <c r="HHT505" s="176" t="n"/>
      <c r="HHU505" s="176" t="n"/>
      <c r="HHV505" s="176" t="n"/>
      <c r="HHW505" s="176" t="n"/>
      <c r="HHX505" s="176" t="n"/>
      <c r="HHY505" s="176" t="n"/>
      <c r="HHZ505" s="176" t="n"/>
      <c r="HIA505" s="176" t="n"/>
      <c r="HIB505" s="176" t="n"/>
      <c r="HIC505" s="176" t="n"/>
      <c r="HID505" s="176" t="n"/>
      <c r="HIE505" s="176" t="n"/>
      <c r="HIF505" s="176" t="n"/>
      <c r="HIG505" s="176" t="n"/>
      <c r="HIH505" s="176" t="n"/>
      <c r="HII505" s="176" t="n"/>
      <c r="HIJ505" s="176" t="n"/>
      <c r="HIK505" s="176" t="n"/>
      <c r="HIL505" s="176" t="n"/>
      <c r="HIM505" s="176" t="n"/>
      <c r="HIN505" s="176" t="n"/>
      <c r="HIO505" s="176" t="n"/>
      <c r="HIP505" s="176" t="n"/>
      <c r="HIQ505" s="176" t="n"/>
      <c r="HIR505" s="176" t="n"/>
      <c r="HIS505" s="176" t="n"/>
      <c r="HIT505" s="176" t="n"/>
      <c r="HIU505" s="176" t="n"/>
      <c r="HIV505" s="176" t="n"/>
      <c r="HIW505" s="176" t="n"/>
      <c r="HIX505" s="176" t="n"/>
      <c r="HIY505" s="176" t="n"/>
      <c r="HIZ505" s="176" t="n"/>
      <c r="HJA505" s="176" t="n"/>
      <c r="HJB505" s="176" t="n"/>
      <c r="HJC505" s="176" t="n"/>
      <c r="HJD505" s="176" t="n"/>
      <c r="HJE505" s="176" t="n"/>
      <c r="HJF505" s="176" t="n"/>
      <c r="HJG505" s="176" t="n"/>
      <c r="HJH505" s="176" t="n"/>
      <c r="HJI505" s="176" t="n"/>
      <c r="HJJ505" s="176" t="n"/>
      <c r="HJK505" s="176" t="n"/>
      <c r="HJL505" s="176" t="n"/>
      <c r="HJM505" s="176" t="n"/>
      <c r="HJN505" s="176" t="n"/>
      <c r="HJO505" s="176" t="n"/>
      <c r="HJP505" s="176" t="n"/>
      <c r="HJQ505" s="176" t="n"/>
      <c r="HJR505" s="176" t="n"/>
      <c r="HJS505" s="176" t="n"/>
      <c r="HJT505" s="176" t="n"/>
      <c r="HJU505" s="176" t="n"/>
      <c r="HJV505" s="176" t="n"/>
      <c r="HJW505" s="176" t="n"/>
      <c r="HJX505" s="176" t="n"/>
      <c r="HJY505" s="176" t="n"/>
      <c r="HJZ505" s="176" t="n"/>
      <c r="HKA505" s="176" t="n"/>
      <c r="HKB505" s="176" t="n"/>
      <c r="HKC505" s="176" t="n"/>
      <c r="HKD505" s="176" t="n"/>
      <c r="HKE505" s="176" t="n"/>
      <c r="HKF505" s="176" t="n"/>
      <c r="HKG505" s="176" t="n"/>
      <c r="HKH505" s="176" t="n"/>
      <c r="HKI505" s="176" t="n"/>
      <c r="HKJ505" s="176" t="n"/>
      <c r="HKK505" s="176" t="n"/>
      <c r="HKL505" s="176" t="n"/>
      <c r="HKM505" s="176" t="n"/>
      <c r="HKN505" s="176" t="n"/>
      <c r="HKO505" s="176" t="n"/>
      <c r="HKP505" s="176" t="n"/>
      <c r="HKQ505" s="176" t="n"/>
      <c r="HKR505" s="176" t="n"/>
      <c r="HKS505" s="176" t="n"/>
      <c r="HKT505" s="176" t="n"/>
      <c r="HKU505" s="176" t="n"/>
      <c r="HKV505" s="176" t="n"/>
      <c r="HKW505" s="176" t="n"/>
      <c r="HKX505" s="176" t="n"/>
      <c r="HKY505" s="176" t="n"/>
      <c r="HKZ505" s="176" t="n"/>
      <c r="HLA505" s="176" t="n"/>
      <c r="HLB505" s="176" t="n"/>
      <c r="HLC505" s="176" t="n"/>
      <c r="HLD505" s="176" t="n"/>
      <c r="HLE505" s="176" t="n"/>
      <c r="HLF505" s="176" t="n"/>
      <c r="HLG505" s="176" t="n"/>
      <c r="HLH505" s="176" t="n"/>
      <c r="HLI505" s="176" t="n"/>
      <c r="HLJ505" s="176" t="n"/>
      <c r="HLK505" s="176" t="n"/>
      <c r="HLL505" s="176" t="n"/>
      <c r="HLM505" s="176" t="n"/>
      <c r="HLN505" s="176" t="n"/>
      <c r="HLO505" s="176" t="n"/>
      <c r="HLP505" s="176" t="n"/>
      <c r="HLQ505" s="176" t="n"/>
      <c r="HLR505" s="176" t="n"/>
      <c r="HLS505" s="176" t="n"/>
      <c r="HLT505" s="176" t="n"/>
      <c r="HLU505" s="176" t="n"/>
      <c r="HLV505" s="176" t="n"/>
      <c r="HLW505" s="176" t="n"/>
      <c r="HLX505" s="176" t="n"/>
      <c r="HLY505" s="176" t="n"/>
      <c r="HLZ505" s="176" t="n"/>
      <c r="HMA505" s="176" t="n"/>
      <c r="HMB505" s="176" t="n"/>
      <c r="HMC505" s="176" t="n"/>
      <c r="HMD505" s="176" t="n"/>
      <c r="HME505" s="176" t="n"/>
      <c r="HMF505" s="176" t="n"/>
      <c r="HMG505" s="176" t="n"/>
      <c r="HMH505" s="176" t="n"/>
      <c r="HMI505" s="176" t="n"/>
      <c r="HMJ505" s="176" t="n"/>
      <c r="HMK505" s="176" t="n"/>
      <c r="HML505" s="176" t="n"/>
      <c r="HMM505" s="176" t="n"/>
      <c r="HMN505" s="176" t="n"/>
      <c r="HMO505" s="176" t="n"/>
      <c r="HMP505" s="176" t="n"/>
      <c r="HMQ505" s="176" t="n"/>
      <c r="HMR505" s="176" t="n"/>
      <c r="HMS505" s="176" t="n"/>
      <c r="HMT505" s="176" t="n"/>
      <c r="HMU505" s="176" t="n"/>
      <c r="HMV505" s="176" t="n"/>
      <c r="HMW505" s="176" t="n"/>
      <c r="HMX505" s="176" t="n"/>
      <c r="HMY505" s="176" t="n"/>
      <c r="HMZ505" s="176" t="n"/>
      <c r="HNA505" s="176" t="n"/>
      <c r="HNB505" s="176" t="n"/>
      <c r="HNC505" s="176" t="n"/>
      <c r="HND505" s="176" t="n"/>
      <c r="HNE505" s="176" t="n"/>
      <c r="HNF505" s="176" t="n"/>
      <c r="HNG505" s="176" t="n"/>
      <c r="HNH505" s="176" t="n"/>
      <c r="HNI505" s="176" t="n"/>
      <c r="HNJ505" s="176" t="n"/>
      <c r="HNK505" s="176" t="n"/>
      <c r="HNL505" s="176" t="n"/>
      <c r="HNM505" s="176" t="n"/>
      <c r="HNN505" s="176" t="n"/>
      <c r="HNO505" s="176" t="n"/>
      <c r="HNP505" s="176" t="n"/>
      <c r="HNQ505" s="176" t="n"/>
      <c r="HNR505" s="176" t="n"/>
      <c r="HNS505" s="176" t="n"/>
      <c r="HNT505" s="176" t="n"/>
      <c r="HNU505" s="176" t="n"/>
      <c r="HNV505" s="176" t="n"/>
      <c r="HNW505" s="176" t="n"/>
      <c r="HNX505" s="176" t="n"/>
      <c r="HNY505" s="176" t="n"/>
      <c r="HNZ505" s="176" t="n"/>
      <c r="HOA505" s="176" t="n"/>
      <c r="HOB505" s="176" t="n"/>
      <c r="HOC505" s="176" t="n"/>
      <c r="HOD505" s="176" t="n"/>
      <c r="HOE505" s="176" t="n"/>
      <c r="HOF505" s="176" t="n"/>
      <c r="HOG505" s="176" t="n"/>
      <c r="HOH505" s="176" t="n"/>
      <c r="HOI505" s="176" t="n"/>
      <c r="HOJ505" s="176" t="n"/>
      <c r="HOK505" s="176" t="n"/>
      <c r="HOL505" s="176" t="n"/>
      <c r="HOM505" s="176" t="n"/>
      <c r="HON505" s="176" t="n"/>
      <c r="HOO505" s="176" t="n"/>
      <c r="HOP505" s="176" t="n"/>
      <c r="HOQ505" s="176" t="n"/>
      <c r="HOR505" s="176" t="n"/>
      <c r="HOS505" s="176" t="n"/>
      <c r="HOT505" s="176" t="n"/>
      <c r="HOU505" s="176" t="n"/>
      <c r="HOV505" s="176" t="n"/>
      <c r="HOW505" s="176" t="n"/>
      <c r="HOX505" s="176" t="n"/>
      <c r="HOY505" s="176" t="n"/>
      <c r="HOZ505" s="176" t="n"/>
      <c r="HPA505" s="176" t="n"/>
      <c r="HPB505" s="176" t="n"/>
      <c r="HPC505" s="176" t="n"/>
      <c r="HPD505" s="176" t="n"/>
      <c r="HPE505" s="176" t="n"/>
      <c r="HPF505" s="176" t="n"/>
      <c r="HPG505" s="176" t="n"/>
      <c r="HPH505" s="176" t="n"/>
      <c r="HPI505" s="176" t="n"/>
      <c r="HPJ505" s="176" t="n"/>
      <c r="HPK505" s="176" t="n"/>
      <c r="HPL505" s="176" t="n"/>
      <c r="HPM505" s="176" t="n"/>
      <c r="HPN505" s="176" t="n"/>
      <c r="HPO505" s="176" t="n"/>
      <c r="HPP505" s="176" t="n"/>
      <c r="HPQ505" s="176" t="n"/>
      <c r="HPR505" s="176" t="n"/>
      <c r="HPS505" s="176" t="n"/>
      <c r="HPT505" s="176" t="n"/>
      <c r="HPU505" s="176" t="n"/>
      <c r="HPV505" s="176" t="n"/>
      <c r="HPW505" s="176" t="n"/>
      <c r="HPX505" s="176" t="n"/>
      <c r="HPY505" s="176" t="n"/>
      <c r="HPZ505" s="176" t="n"/>
      <c r="HQA505" s="176" t="n"/>
      <c r="HQB505" s="176" t="n"/>
      <c r="HQC505" s="176" t="n"/>
      <c r="HQD505" s="176" t="n"/>
      <c r="HQE505" s="176" t="n"/>
      <c r="HQF505" s="176" t="n"/>
      <c r="HQG505" s="176" t="n"/>
      <c r="HQH505" s="176" t="n"/>
      <c r="HQI505" s="176" t="n"/>
      <c r="HQJ505" s="176" t="n"/>
      <c r="HQK505" s="176" t="n"/>
      <c r="HQL505" s="176" t="n"/>
      <c r="HQM505" s="176" t="n"/>
      <c r="HQN505" s="176" t="n"/>
      <c r="HQO505" s="176" t="n"/>
      <c r="HQP505" s="176" t="n"/>
      <c r="HQQ505" s="176" t="n"/>
      <c r="HQR505" s="176" t="n"/>
      <c r="HQS505" s="176" t="n"/>
      <c r="HQT505" s="176" t="n"/>
      <c r="HQU505" s="176" t="n"/>
      <c r="HQV505" s="176" t="n"/>
      <c r="HQW505" s="176" t="n"/>
      <c r="HQX505" s="176" t="n"/>
      <c r="HQY505" s="176" t="n"/>
      <c r="HQZ505" s="176" t="n"/>
      <c r="HRA505" s="176" t="n"/>
      <c r="HRB505" s="176" t="n"/>
      <c r="HRC505" s="176" t="n"/>
      <c r="HRD505" s="176" t="n"/>
      <c r="HRE505" s="176" t="n"/>
      <c r="HRF505" s="176" t="n"/>
      <c r="HRG505" s="176" t="n"/>
      <c r="HRH505" s="176" t="n"/>
      <c r="HRI505" s="176" t="n"/>
      <c r="HRJ505" s="176" t="n"/>
      <c r="HRK505" s="176" t="n"/>
      <c r="HRL505" s="176" t="n"/>
      <c r="HRM505" s="176" t="n"/>
      <c r="HRN505" s="176" t="n"/>
      <c r="HRO505" s="176" t="n"/>
      <c r="HRP505" s="176" t="n"/>
      <c r="HRQ505" s="176" t="n"/>
      <c r="HRR505" s="176" t="n"/>
      <c r="HRS505" s="176" t="n"/>
      <c r="HRT505" s="176" t="n"/>
      <c r="HRU505" s="176" t="n"/>
      <c r="HRV505" s="176" t="n"/>
      <c r="HRW505" s="176" t="n"/>
      <c r="HRX505" s="176" t="n"/>
      <c r="HRY505" s="176" t="n"/>
      <c r="HRZ505" s="176" t="n"/>
      <c r="HSA505" s="176" t="n"/>
      <c r="HSB505" s="176" t="n"/>
      <c r="HSC505" s="176" t="n"/>
      <c r="HSD505" s="176" t="n"/>
      <c r="HSE505" s="176" t="n"/>
      <c r="HSF505" s="176" t="n"/>
      <c r="HSG505" s="176" t="n"/>
      <c r="HSH505" s="176" t="n"/>
      <c r="HSI505" s="176" t="n"/>
      <c r="HSJ505" s="176" t="n"/>
      <c r="HSK505" s="176" t="n"/>
      <c r="HSL505" s="176" t="n"/>
      <c r="HSM505" s="176" t="n"/>
      <c r="HSN505" s="176" t="n"/>
      <c r="HSO505" s="176" t="n"/>
      <c r="HSP505" s="176" t="n"/>
      <c r="HSQ505" s="176" t="n"/>
      <c r="HSR505" s="176" t="n"/>
      <c r="HSS505" s="176" t="n"/>
      <c r="HST505" s="176" t="n"/>
      <c r="HSU505" s="176" t="n"/>
      <c r="HSV505" s="176" t="n"/>
      <c r="HSW505" s="176" t="n"/>
      <c r="HSX505" s="176" t="n"/>
      <c r="HSY505" s="176" t="n"/>
      <c r="HSZ505" s="176" t="n"/>
      <c r="HTA505" s="176" t="n"/>
      <c r="HTB505" s="176" t="n"/>
      <c r="HTC505" s="176" t="n"/>
      <c r="HTD505" s="176" t="n"/>
      <c r="HTE505" s="176" t="n"/>
      <c r="HTF505" s="176" t="n"/>
      <c r="HTG505" s="176" t="n"/>
      <c r="HTH505" s="176" t="n"/>
      <c r="HTI505" s="176" t="n"/>
      <c r="HTJ505" s="176" t="n"/>
      <c r="HTK505" s="176" t="n"/>
      <c r="HTL505" s="176" t="n"/>
      <c r="HTM505" s="176" t="n"/>
      <c r="HTN505" s="176" t="n"/>
      <c r="HTO505" s="176" t="n"/>
      <c r="HTP505" s="176" t="n"/>
      <c r="HTQ505" s="176" t="n"/>
      <c r="HTR505" s="176" t="n"/>
      <c r="HTS505" s="176" t="n"/>
      <c r="HTT505" s="176" t="n"/>
      <c r="HTU505" s="176" t="n"/>
      <c r="HTV505" s="176" t="n"/>
      <c r="HTW505" s="176" t="n"/>
      <c r="HTX505" s="176" t="n"/>
      <c r="HTY505" s="176" t="n"/>
      <c r="HTZ505" s="176" t="n"/>
      <c r="HUA505" s="176" t="n"/>
      <c r="HUB505" s="176" t="n"/>
      <c r="HUC505" s="176" t="n"/>
      <c r="HUD505" s="176" t="n"/>
      <c r="HUE505" s="176" t="n"/>
      <c r="HUF505" s="176" t="n"/>
      <c r="HUG505" s="176" t="n"/>
      <c r="HUH505" s="176" t="n"/>
      <c r="HUI505" s="176" t="n"/>
      <c r="HUJ505" s="176" t="n"/>
      <c r="HUK505" s="176" t="n"/>
      <c r="HUL505" s="176" t="n"/>
      <c r="HUM505" s="176" t="n"/>
      <c r="HUN505" s="176" t="n"/>
      <c r="HUO505" s="176" t="n"/>
      <c r="HUP505" s="176" t="n"/>
      <c r="HUQ505" s="176" t="n"/>
      <c r="HUR505" s="176" t="n"/>
      <c r="HUS505" s="176" t="n"/>
      <c r="HUT505" s="176" t="n"/>
      <c r="HUU505" s="176" t="n"/>
      <c r="HUV505" s="176" t="n"/>
      <c r="HUW505" s="176" t="n"/>
      <c r="HUX505" s="176" t="n"/>
      <c r="HUY505" s="176" t="n"/>
      <c r="HUZ505" s="176" t="n"/>
      <c r="HVA505" s="176" t="n"/>
      <c r="HVB505" s="176" t="n"/>
      <c r="HVC505" s="176" t="n"/>
      <c r="HVD505" s="176" t="n"/>
      <c r="HVE505" s="176" t="n"/>
      <c r="HVF505" s="176" t="n"/>
      <c r="HVG505" s="176" t="n"/>
      <c r="HVH505" s="176" t="n"/>
      <c r="HVI505" s="176" t="n"/>
      <c r="HVJ505" s="176" t="n"/>
      <c r="HVK505" s="176" t="n"/>
      <c r="HVL505" s="176" t="n"/>
      <c r="HVM505" s="176" t="n"/>
      <c r="HVN505" s="176" t="n"/>
      <c r="HVO505" s="176" t="n"/>
      <c r="HVP505" s="176" t="n"/>
      <c r="HVQ505" s="176" t="n"/>
      <c r="HVR505" s="176" t="n"/>
      <c r="HVS505" s="176" t="n"/>
      <c r="HVT505" s="176" t="n"/>
      <c r="HVU505" s="176" t="n"/>
      <c r="HVV505" s="176" t="n"/>
      <c r="HVW505" s="176" t="n"/>
      <c r="HVX505" s="176" t="n"/>
      <c r="HVY505" s="176" t="n"/>
      <c r="HVZ505" s="176" t="n"/>
      <c r="HWA505" s="176" t="n"/>
      <c r="HWB505" s="176" t="n"/>
      <c r="HWC505" s="176" t="n"/>
      <c r="HWD505" s="176" t="n"/>
      <c r="HWE505" s="176" t="n"/>
      <c r="HWF505" s="176" t="n"/>
      <c r="HWG505" s="176" t="n"/>
      <c r="HWH505" s="176" t="n"/>
      <c r="HWI505" s="176" t="n"/>
      <c r="HWJ505" s="176" t="n"/>
      <c r="HWK505" s="176" t="n"/>
      <c r="HWL505" s="176" t="n"/>
      <c r="HWM505" s="176" t="n"/>
      <c r="HWN505" s="176" t="n"/>
      <c r="HWO505" s="176" t="n"/>
      <c r="HWP505" s="176" t="n"/>
      <c r="HWQ505" s="176" t="n"/>
      <c r="HWR505" s="176" t="n"/>
      <c r="HWS505" s="176" t="n"/>
      <c r="HWT505" s="176" t="n"/>
      <c r="HWU505" s="176" t="n"/>
      <c r="HWV505" s="176" t="n"/>
      <c r="HWW505" s="176" t="n"/>
      <c r="HWX505" s="176" t="n"/>
      <c r="HWY505" s="176" t="n"/>
      <c r="HWZ505" s="176" t="n"/>
      <c r="HXA505" s="176" t="n"/>
      <c r="HXB505" s="176" t="n"/>
      <c r="HXC505" s="176" t="n"/>
      <c r="HXD505" s="176" t="n"/>
      <c r="HXE505" s="176" t="n"/>
      <c r="HXF505" s="176" t="n"/>
      <c r="HXG505" s="176" t="n"/>
      <c r="HXH505" s="176" t="n"/>
      <c r="HXI505" s="176" t="n"/>
      <c r="HXJ505" s="176" t="n"/>
      <c r="HXK505" s="176" t="n"/>
      <c r="HXL505" s="176" t="n"/>
      <c r="HXM505" s="176" t="n"/>
      <c r="HXN505" s="176" t="n"/>
      <c r="HXO505" s="176" t="n"/>
      <c r="HXP505" s="176" t="n"/>
      <c r="HXQ505" s="176" t="n"/>
      <c r="HXR505" s="176" t="n"/>
      <c r="HXS505" s="176" t="n"/>
      <c r="HXT505" s="176" t="n"/>
      <c r="HXU505" s="176" t="n"/>
      <c r="HXV505" s="176" t="n"/>
      <c r="HXW505" s="176" t="n"/>
      <c r="HXX505" s="176" t="n"/>
      <c r="HXY505" s="176" t="n"/>
      <c r="HXZ505" s="176" t="n"/>
      <c r="HYA505" s="176" t="n"/>
      <c r="HYB505" s="176" t="n"/>
      <c r="HYC505" s="176" t="n"/>
      <c r="HYD505" s="176" t="n"/>
      <c r="HYE505" s="176" t="n"/>
      <c r="HYF505" s="176" t="n"/>
      <c r="HYG505" s="176" t="n"/>
      <c r="HYH505" s="176" t="n"/>
      <c r="HYI505" s="176" t="n"/>
      <c r="HYJ505" s="176" t="n"/>
      <c r="HYK505" s="176" t="n"/>
      <c r="HYL505" s="176" t="n"/>
      <c r="HYM505" s="176" t="n"/>
      <c r="HYN505" s="176" t="n"/>
      <c r="HYO505" s="176" t="n"/>
      <c r="HYP505" s="176" t="n"/>
      <c r="HYQ505" s="176" t="n"/>
      <c r="HYR505" s="176" t="n"/>
      <c r="HYS505" s="176" t="n"/>
      <c r="HYT505" s="176" t="n"/>
      <c r="HYU505" s="176" t="n"/>
      <c r="HYV505" s="176" t="n"/>
      <c r="HYW505" s="176" t="n"/>
      <c r="HYX505" s="176" t="n"/>
      <c r="HYY505" s="176" t="n"/>
      <c r="HYZ505" s="176" t="n"/>
      <c r="HZA505" s="176" t="n"/>
      <c r="HZB505" s="176" t="n"/>
      <c r="HZC505" s="176" t="n"/>
      <c r="HZD505" s="176" t="n"/>
      <c r="HZE505" s="176" t="n"/>
      <c r="HZF505" s="176" t="n"/>
      <c r="HZG505" s="176" t="n"/>
      <c r="HZH505" s="176" t="n"/>
      <c r="HZI505" s="176" t="n"/>
      <c r="HZJ505" s="176" t="n"/>
      <c r="HZK505" s="176" t="n"/>
      <c r="HZL505" s="176" t="n"/>
      <c r="HZM505" s="176" t="n"/>
      <c r="HZN505" s="176" t="n"/>
      <c r="HZO505" s="176" t="n"/>
      <c r="HZP505" s="176" t="n"/>
      <c r="HZQ505" s="176" t="n"/>
      <c r="HZR505" s="176" t="n"/>
      <c r="HZS505" s="176" t="n"/>
      <c r="HZT505" s="176" t="n"/>
      <c r="HZU505" s="176" t="n"/>
      <c r="HZV505" s="176" t="n"/>
      <c r="HZW505" s="176" t="n"/>
      <c r="HZX505" s="176" t="n"/>
      <c r="HZY505" s="176" t="n"/>
      <c r="HZZ505" s="176" t="n"/>
      <c r="IAA505" s="176" t="n"/>
      <c r="IAB505" s="176" t="n"/>
      <c r="IAC505" s="176" t="n"/>
      <c r="IAD505" s="176" t="n"/>
      <c r="IAE505" s="176" t="n"/>
      <c r="IAF505" s="176" t="n"/>
      <c r="IAG505" s="176" t="n"/>
      <c r="IAH505" s="176" t="n"/>
      <c r="IAI505" s="176" t="n"/>
      <c r="IAJ505" s="176" t="n"/>
      <c r="IAK505" s="176" t="n"/>
      <c r="IAL505" s="176" t="n"/>
      <c r="IAM505" s="176" t="n"/>
      <c r="IAN505" s="176" t="n"/>
      <c r="IAO505" s="176" t="n"/>
      <c r="IAP505" s="176" t="n"/>
      <c r="IAQ505" s="176" t="n"/>
      <c r="IAR505" s="176" t="n"/>
      <c r="IAS505" s="176" t="n"/>
      <c r="IAT505" s="176" t="n"/>
      <c r="IAU505" s="176" t="n"/>
      <c r="IAV505" s="176" t="n"/>
      <c r="IAW505" s="176" t="n"/>
      <c r="IAX505" s="176" t="n"/>
      <c r="IAY505" s="176" t="n"/>
      <c r="IAZ505" s="176" t="n"/>
      <c r="IBA505" s="176" t="n"/>
      <c r="IBB505" s="176" t="n"/>
      <c r="IBC505" s="176" t="n"/>
      <c r="IBD505" s="176" t="n"/>
      <c r="IBE505" s="176" t="n"/>
      <c r="IBF505" s="176" t="n"/>
      <c r="IBG505" s="176" t="n"/>
      <c r="IBH505" s="176" t="n"/>
      <c r="IBI505" s="176" t="n"/>
      <c r="IBJ505" s="176" t="n"/>
      <c r="IBK505" s="176" t="n"/>
      <c r="IBL505" s="176" t="n"/>
      <c r="IBM505" s="176" t="n"/>
      <c r="IBN505" s="176" t="n"/>
      <c r="IBO505" s="176" t="n"/>
      <c r="IBP505" s="176" t="n"/>
      <c r="IBQ505" s="176" t="n"/>
      <c r="IBR505" s="176" t="n"/>
      <c r="IBS505" s="176" t="n"/>
      <c r="IBT505" s="176" t="n"/>
      <c r="IBU505" s="176" t="n"/>
      <c r="IBV505" s="176" t="n"/>
      <c r="IBW505" s="176" t="n"/>
      <c r="IBX505" s="176" t="n"/>
      <c r="IBY505" s="176" t="n"/>
      <c r="IBZ505" s="176" t="n"/>
      <c r="ICA505" s="176" t="n"/>
      <c r="ICB505" s="176" t="n"/>
      <c r="ICC505" s="176" t="n"/>
      <c r="ICD505" s="176" t="n"/>
      <c r="ICE505" s="176" t="n"/>
      <c r="ICF505" s="176" t="n"/>
      <c r="ICG505" s="176" t="n"/>
      <c r="ICH505" s="176" t="n"/>
      <c r="ICI505" s="176" t="n"/>
      <c r="ICJ505" s="176" t="n"/>
      <c r="ICK505" s="176" t="n"/>
      <c r="ICL505" s="176" t="n"/>
      <c r="ICM505" s="176" t="n"/>
      <c r="ICN505" s="176" t="n"/>
      <c r="ICO505" s="176" t="n"/>
      <c r="ICP505" s="176" t="n"/>
      <c r="ICQ505" s="176" t="n"/>
      <c r="ICR505" s="176" t="n"/>
      <c r="ICS505" s="176" t="n"/>
      <c r="ICT505" s="176" t="n"/>
      <c r="ICU505" s="176" t="n"/>
      <c r="ICV505" s="176" t="n"/>
      <c r="ICW505" s="176" t="n"/>
      <c r="ICX505" s="176" t="n"/>
      <c r="ICY505" s="176" t="n"/>
      <c r="ICZ505" s="176" t="n"/>
      <c r="IDA505" s="176" t="n"/>
      <c r="IDB505" s="176" t="n"/>
      <c r="IDC505" s="176" t="n"/>
      <c r="IDD505" s="176" t="n"/>
      <c r="IDE505" s="176" t="n"/>
      <c r="IDF505" s="176" t="n"/>
      <c r="IDG505" s="176" t="n"/>
      <c r="IDH505" s="176" t="n"/>
      <c r="IDI505" s="176" t="n"/>
      <c r="IDJ505" s="176" t="n"/>
      <c r="IDK505" s="176" t="n"/>
      <c r="IDL505" s="176" t="n"/>
      <c r="IDM505" s="176" t="n"/>
      <c r="IDN505" s="176" t="n"/>
      <c r="IDO505" s="176" t="n"/>
      <c r="IDP505" s="176" t="n"/>
      <c r="IDQ505" s="176" t="n"/>
      <c r="IDR505" s="176" t="n"/>
      <c r="IDS505" s="176" t="n"/>
      <c r="IDT505" s="176" t="n"/>
      <c r="IDU505" s="176" t="n"/>
      <c r="IDV505" s="176" t="n"/>
      <c r="IDW505" s="176" t="n"/>
      <c r="IDX505" s="176" t="n"/>
      <c r="IDY505" s="176" t="n"/>
      <c r="IDZ505" s="176" t="n"/>
      <c r="IEA505" s="176" t="n"/>
      <c r="IEB505" s="176" t="n"/>
      <c r="IEC505" s="176" t="n"/>
      <c r="IED505" s="176" t="n"/>
      <c r="IEE505" s="176" t="n"/>
      <c r="IEF505" s="176" t="n"/>
      <c r="IEG505" s="176" t="n"/>
      <c r="IEH505" s="176" t="n"/>
      <c r="IEI505" s="176" t="n"/>
      <c r="IEJ505" s="176" t="n"/>
      <c r="IEK505" s="176" t="n"/>
      <c r="IEL505" s="176" t="n"/>
      <c r="IEM505" s="176" t="n"/>
      <c r="IEN505" s="176" t="n"/>
      <c r="IEO505" s="176" t="n"/>
      <c r="IEP505" s="176" t="n"/>
      <c r="IEQ505" s="176" t="n"/>
      <c r="IER505" s="176" t="n"/>
      <c r="IES505" s="176" t="n"/>
      <c r="IET505" s="176" t="n"/>
      <c r="IEU505" s="176" t="n"/>
      <c r="IEV505" s="176" t="n"/>
      <c r="IEW505" s="176" t="n"/>
      <c r="IEX505" s="176" t="n"/>
      <c r="IEY505" s="176" t="n"/>
      <c r="IEZ505" s="176" t="n"/>
      <c r="IFA505" s="176" t="n"/>
      <c r="IFB505" s="176" t="n"/>
      <c r="IFC505" s="176" t="n"/>
      <c r="IFD505" s="176" t="n"/>
      <c r="IFE505" s="176" t="n"/>
      <c r="IFF505" s="176" t="n"/>
      <c r="IFG505" s="176" t="n"/>
      <c r="IFH505" s="176" t="n"/>
      <c r="IFI505" s="176" t="n"/>
      <c r="IFJ505" s="176" t="n"/>
      <c r="IFK505" s="176" t="n"/>
      <c r="IFL505" s="176" t="n"/>
      <c r="IFM505" s="176" t="n"/>
      <c r="IFN505" s="176" t="n"/>
      <c r="IFO505" s="176" t="n"/>
      <c r="IFP505" s="176" t="n"/>
      <c r="IFQ505" s="176" t="n"/>
      <c r="IFR505" s="176" t="n"/>
      <c r="IFS505" s="176" t="n"/>
      <c r="IFT505" s="176" t="n"/>
      <c r="IFU505" s="176" t="n"/>
      <c r="IFV505" s="176" t="n"/>
      <c r="IFW505" s="176" t="n"/>
      <c r="IFX505" s="176" t="n"/>
      <c r="IFY505" s="176" t="n"/>
      <c r="IFZ505" s="176" t="n"/>
      <c r="IGA505" s="176" t="n"/>
      <c r="IGB505" s="176" t="n"/>
      <c r="IGC505" s="176" t="n"/>
      <c r="IGD505" s="176" t="n"/>
      <c r="IGE505" s="176" t="n"/>
      <c r="IGF505" s="176" t="n"/>
      <c r="IGG505" s="176" t="n"/>
      <c r="IGH505" s="176" t="n"/>
      <c r="IGI505" s="176" t="n"/>
      <c r="IGJ505" s="176" t="n"/>
      <c r="IGK505" s="176" t="n"/>
      <c r="IGL505" s="176" t="n"/>
      <c r="IGM505" s="176" t="n"/>
      <c r="IGN505" s="176" t="n"/>
      <c r="IGO505" s="176" t="n"/>
      <c r="IGP505" s="176" t="n"/>
      <c r="IGQ505" s="176" t="n"/>
      <c r="IGR505" s="176" t="n"/>
      <c r="IGS505" s="176" t="n"/>
      <c r="IGT505" s="176" t="n"/>
      <c r="IGU505" s="176" t="n"/>
      <c r="IGV505" s="176" t="n"/>
      <c r="IGW505" s="176" t="n"/>
      <c r="IGX505" s="176" t="n"/>
      <c r="IGY505" s="176" t="n"/>
      <c r="IGZ505" s="176" t="n"/>
      <c r="IHA505" s="176" t="n"/>
      <c r="IHB505" s="176" t="n"/>
      <c r="IHC505" s="176" t="n"/>
      <c r="IHD505" s="176" t="n"/>
      <c r="IHE505" s="176" t="n"/>
      <c r="IHF505" s="176" t="n"/>
      <c r="IHG505" s="176" t="n"/>
      <c r="IHH505" s="176" t="n"/>
      <c r="IHI505" s="176" t="n"/>
      <c r="IHJ505" s="176" t="n"/>
      <c r="IHK505" s="176" t="n"/>
      <c r="IHL505" s="176" t="n"/>
      <c r="IHM505" s="176" t="n"/>
      <c r="IHN505" s="176" t="n"/>
      <c r="IHO505" s="176" t="n"/>
      <c r="IHP505" s="176" t="n"/>
      <c r="IHQ505" s="176" t="n"/>
      <c r="IHR505" s="176" t="n"/>
      <c r="IHS505" s="176" t="n"/>
      <c r="IHT505" s="176" t="n"/>
      <c r="IHU505" s="176" t="n"/>
      <c r="IHV505" s="176" t="n"/>
      <c r="IHW505" s="176" t="n"/>
      <c r="IHX505" s="176" t="n"/>
      <c r="IHY505" s="176" t="n"/>
      <c r="IHZ505" s="176" t="n"/>
      <c r="IIA505" s="176" t="n"/>
      <c r="IIB505" s="176" t="n"/>
      <c r="IIC505" s="176" t="n"/>
      <c r="IID505" s="176" t="n"/>
      <c r="IIE505" s="176" t="n"/>
      <c r="IIF505" s="176" t="n"/>
      <c r="IIG505" s="176" t="n"/>
      <c r="IIH505" s="176" t="n"/>
      <c r="III505" s="176" t="n"/>
      <c r="IIJ505" s="176" t="n"/>
      <c r="IIK505" s="176" t="n"/>
      <c r="IIL505" s="176" t="n"/>
      <c r="IIM505" s="176" t="n"/>
      <c r="IIN505" s="176" t="n"/>
      <c r="IIO505" s="176" t="n"/>
      <c r="IIP505" s="176" t="n"/>
      <c r="IIQ505" s="176" t="n"/>
      <c r="IIR505" s="176" t="n"/>
      <c r="IIS505" s="176" t="n"/>
      <c r="IIT505" s="176" t="n"/>
      <c r="IIU505" s="176" t="n"/>
      <c r="IIV505" s="176" t="n"/>
      <c r="IIW505" s="176" t="n"/>
      <c r="IIX505" s="176" t="n"/>
      <c r="IIY505" s="176" t="n"/>
      <c r="IIZ505" s="176" t="n"/>
      <c r="IJA505" s="176" t="n"/>
      <c r="IJB505" s="176" t="n"/>
      <c r="IJC505" s="176" t="n"/>
      <c r="IJD505" s="176" t="n"/>
      <c r="IJE505" s="176" t="n"/>
      <c r="IJF505" s="176" t="n"/>
      <c r="IJG505" s="176" t="n"/>
      <c r="IJH505" s="176" t="n"/>
      <c r="IJI505" s="176" t="n"/>
      <c r="IJJ505" s="176" t="n"/>
      <c r="IJK505" s="176" t="n"/>
      <c r="IJL505" s="176" t="n"/>
      <c r="IJM505" s="176" t="n"/>
      <c r="IJN505" s="176" t="n"/>
      <c r="IJO505" s="176" t="n"/>
      <c r="IJP505" s="176" t="n"/>
      <c r="IJQ505" s="176" t="n"/>
      <c r="IJR505" s="176" t="n"/>
      <c r="IJS505" s="176" t="n"/>
      <c r="IJT505" s="176" t="n"/>
      <c r="IJU505" s="176" t="n"/>
      <c r="IJV505" s="176" t="n"/>
      <c r="IJW505" s="176" t="n"/>
      <c r="IJX505" s="176" t="n"/>
      <c r="IJY505" s="176" t="n"/>
      <c r="IJZ505" s="176" t="n"/>
      <c r="IKA505" s="176" t="n"/>
      <c r="IKB505" s="176" t="n"/>
      <c r="IKC505" s="176" t="n"/>
      <c r="IKD505" s="176" t="n"/>
      <c r="IKE505" s="176" t="n"/>
      <c r="IKF505" s="176" t="n"/>
      <c r="IKG505" s="176" t="n"/>
      <c r="IKH505" s="176" t="n"/>
      <c r="IKI505" s="176" t="n"/>
      <c r="IKJ505" s="176" t="n"/>
      <c r="IKK505" s="176" t="n"/>
      <c r="IKL505" s="176" t="n"/>
      <c r="IKM505" s="176" t="n"/>
      <c r="IKN505" s="176" t="n"/>
      <c r="IKO505" s="176" t="n"/>
      <c r="IKP505" s="176" t="n"/>
      <c r="IKQ505" s="176" t="n"/>
      <c r="IKR505" s="176" t="n"/>
      <c r="IKS505" s="176" t="n"/>
      <c r="IKT505" s="176" t="n"/>
      <c r="IKU505" s="176" t="n"/>
      <c r="IKV505" s="176" t="n"/>
      <c r="IKW505" s="176" t="n"/>
      <c r="IKX505" s="176" t="n"/>
      <c r="IKY505" s="176" t="n"/>
      <c r="IKZ505" s="176" t="n"/>
      <c r="ILA505" s="176" t="n"/>
      <c r="ILB505" s="176" t="n"/>
      <c r="ILC505" s="176" t="n"/>
      <c r="ILD505" s="176" t="n"/>
      <c r="ILE505" s="176" t="n"/>
      <c r="ILF505" s="176" t="n"/>
      <c r="ILG505" s="176" t="n"/>
      <c r="ILH505" s="176" t="n"/>
      <c r="ILI505" s="176" t="n"/>
      <c r="ILJ505" s="176" t="n"/>
      <c r="ILK505" s="176" t="n"/>
      <c r="ILL505" s="176" t="n"/>
      <c r="ILM505" s="176" t="n"/>
      <c r="ILN505" s="176" t="n"/>
      <c r="ILO505" s="176" t="n"/>
      <c r="ILP505" s="176" t="n"/>
      <c r="ILQ505" s="176" t="n"/>
      <c r="ILR505" s="176" t="n"/>
      <c r="ILS505" s="176" t="n"/>
      <c r="ILT505" s="176" t="n"/>
      <c r="ILU505" s="176" t="n"/>
      <c r="ILV505" s="176" t="n"/>
      <c r="ILW505" s="176" t="n"/>
      <c r="ILX505" s="176" t="n"/>
      <c r="ILY505" s="176" t="n"/>
      <c r="ILZ505" s="176" t="n"/>
      <c r="IMA505" s="176" t="n"/>
      <c r="IMB505" s="176" t="n"/>
      <c r="IMC505" s="176" t="n"/>
      <c r="IMD505" s="176" t="n"/>
      <c r="IME505" s="176" t="n"/>
      <c r="IMF505" s="176" t="n"/>
      <c r="IMG505" s="176" t="n"/>
      <c r="IMH505" s="176" t="n"/>
      <c r="IMI505" s="176" t="n"/>
      <c r="IMJ505" s="176" t="n"/>
      <c r="IMK505" s="176" t="n"/>
      <c r="IML505" s="176" t="n"/>
      <c r="IMM505" s="176" t="n"/>
      <c r="IMN505" s="176" t="n"/>
      <c r="IMO505" s="176" t="n"/>
      <c r="IMP505" s="176" t="n"/>
      <c r="IMQ505" s="176" t="n"/>
      <c r="IMR505" s="176" t="n"/>
      <c r="IMS505" s="176" t="n"/>
      <c r="IMT505" s="176" t="n"/>
      <c r="IMU505" s="176" t="n"/>
      <c r="IMV505" s="176" t="n"/>
      <c r="IMW505" s="176" t="n"/>
      <c r="IMX505" s="176" t="n"/>
      <c r="IMY505" s="176" t="n"/>
      <c r="IMZ505" s="176" t="n"/>
      <c r="INA505" s="176" t="n"/>
      <c r="INB505" s="176" t="n"/>
      <c r="INC505" s="176" t="n"/>
      <c r="IND505" s="176" t="n"/>
      <c r="INE505" s="176" t="n"/>
      <c r="INF505" s="176" t="n"/>
      <c r="ING505" s="176" t="n"/>
      <c r="INH505" s="176" t="n"/>
      <c r="INI505" s="176" t="n"/>
      <c r="INJ505" s="176" t="n"/>
      <c r="INK505" s="176" t="n"/>
      <c r="INL505" s="176" t="n"/>
      <c r="INM505" s="176" t="n"/>
      <c r="INN505" s="176" t="n"/>
      <c r="INO505" s="176" t="n"/>
      <c r="INP505" s="176" t="n"/>
      <c r="INQ505" s="176" t="n"/>
      <c r="INR505" s="176" t="n"/>
      <c r="INS505" s="176" t="n"/>
      <c r="INT505" s="176" t="n"/>
      <c r="INU505" s="176" t="n"/>
      <c r="INV505" s="176" t="n"/>
      <c r="INW505" s="176" t="n"/>
      <c r="INX505" s="176" t="n"/>
      <c r="INY505" s="176" t="n"/>
      <c r="INZ505" s="176" t="n"/>
      <c r="IOA505" s="176" t="n"/>
      <c r="IOB505" s="176" t="n"/>
      <c r="IOC505" s="176" t="n"/>
      <c r="IOD505" s="176" t="n"/>
      <c r="IOE505" s="176" t="n"/>
      <c r="IOF505" s="176" t="n"/>
      <c r="IOG505" s="176" t="n"/>
      <c r="IOH505" s="176" t="n"/>
      <c r="IOI505" s="176" t="n"/>
      <c r="IOJ505" s="176" t="n"/>
      <c r="IOK505" s="176" t="n"/>
      <c r="IOL505" s="176" t="n"/>
      <c r="IOM505" s="176" t="n"/>
      <c r="ION505" s="176" t="n"/>
      <c r="IOO505" s="176" t="n"/>
      <c r="IOP505" s="176" t="n"/>
      <c r="IOQ505" s="176" t="n"/>
      <c r="IOR505" s="176" t="n"/>
      <c r="IOS505" s="176" t="n"/>
      <c r="IOT505" s="176" t="n"/>
      <c r="IOU505" s="176" t="n"/>
      <c r="IOV505" s="176" t="n"/>
      <c r="IOW505" s="176" t="n"/>
      <c r="IOX505" s="176" t="n"/>
      <c r="IOY505" s="176" t="n"/>
      <c r="IOZ505" s="176" t="n"/>
      <c r="IPA505" s="176" t="n"/>
      <c r="IPB505" s="176" t="n"/>
      <c r="IPC505" s="176" t="n"/>
      <c r="IPD505" s="176" t="n"/>
      <c r="IPE505" s="176" t="n"/>
      <c r="IPF505" s="176" t="n"/>
      <c r="IPG505" s="176" t="n"/>
      <c r="IPH505" s="176" t="n"/>
      <c r="IPI505" s="176" t="n"/>
      <c r="IPJ505" s="176" t="n"/>
      <c r="IPK505" s="176" t="n"/>
      <c r="IPL505" s="176" t="n"/>
      <c r="IPM505" s="176" t="n"/>
      <c r="IPN505" s="176" t="n"/>
      <c r="IPO505" s="176" t="n"/>
      <c r="IPP505" s="176" t="n"/>
      <c r="IPQ505" s="176" t="n"/>
      <c r="IPR505" s="176" t="n"/>
      <c r="IPS505" s="176" t="n"/>
      <c r="IPT505" s="176" t="n"/>
      <c r="IPU505" s="176" t="n"/>
      <c r="IPV505" s="176" t="n"/>
      <c r="IPW505" s="176" t="n"/>
      <c r="IPX505" s="176" t="n"/>
      <c r="IPY505" s="176" t="n"/>
      <c r="IPZ505" s="176" t="n"/>
      <c r="IQA505" s="176" t="n"/>
      <c r="IQB505" s="176" t="n"/>
      <c r="IQC505" s="176" t="n"/>
      <c r="IQD505" s="176" t="n"/>
      <c r="IQE505" s="176" t="n"/>
      <c r="IQF505" s="176" t="n"/>
      <c r="IQG505" s="176" t="n"/>
      <c r="IQH505" s="176" t="n"/>
      <c r="IQI505" s="176" t="n"/>
      <c r="IQJ505" s="176" t="n"/>
      <c r="IQK505" s="176" t="n"/>
      <c r="IQL505" s="176" t="n"/>
      <c r="IQM505" s="176" t="n"/>
      <c r="IQN505" s="176" t="n"/>
      <c r="IQO505" s="176" t="n"/>
      <c r="IQP505" s="176" t="n"/>
      <c r="IQQ505" s="176" t="n"/>
      <c r="IQR505" s="176" t="n"/>
      <c r="IQS505" s="176" t="n"/>
      <c r="IQT505" s="176" t="n"/>
      <c r="IQU505" s="176" t="n"/>
      <c r="IQV505" s="176" t="n"/>
      <c r="IQW505" s="176" t="n"/>
      <c r="IQX505" s="176" t="n"/>
      <c r="IQY505" s="176" t="n"/>
      <c r="IQZ505" s="176" t="n"/>
      <c r="IRA505" s="176" t="n"/>
      <c r="IRB505" s="176" t="n"/>
      <c r="IRC505" s="176" t="n"/>
      <c r="IRD505" s="176" t="n"/>
      <c r="IRE505" s="176" t="n"/>
      <c r="IRF505" s="176" t="n"/>
      <c r="IRG505" s="176" t="n"/>
      <c r="IRH505" s="176" t="n"/>
      <c r="IRI505" s="176" t="n"/>
      <c r="IRJ505" s="176" t="n"/>
      <c r="IRK505" s="176" t="n"/>
      <c r="IRL505" s="176" t="n"/>
      <c r="IRM505" s="176" t="n"/>
      <c r="IRN505" s="176" t="n"/>
      <c r="IRO505" s="176" t="n"/>
      <c r="IRP505" s="176" t="n"/>
      <c r="IRQ505" s="176" t="n"/>
      <c r="IRR505" s="176" t="n"/>
      <c r="IRS505" s="176" t="n"/>
      <c r="IRT505" s="176" t="n"/>
      <c r="IRU505" s="176" t="n"/>
      <c r="IRV505" s="176" t="n"/>
      <c r="IRW505" s="176" t="n"/>
      <c r="IRX505" s="176" t="n"/>
      <c r="IRY505" s="176" t="n"/>
      <c r="IRZ505" s="176" t="n"/>
      <c r="ISA505" s="176" t="n"/>
      <c r="ISB505" s="176" t="n"/>
      <c r="ISC505" s="176" t="n"/>
      <c r="ISD505" s="176" t="n"/>
      <c r="ISE505" s="176" t="n"/>
      <c r="ISF505" s="176" t="n"/>
      <c r="ISG505" s="176" t="n"/>
      <c r="ISH505" s="176" t="n"/>
      <c r="ISI505" s="176" t="n"/>
      <c r="ISJ505" s="176" t="n"/>
      <c r="ISK505" s="176" t="n"/>
      <c r="ISL505" s="176" t="n"/>
      <c r="ISM505" s="176" t="n"/>
      <c r="ISN505" s="176" t="n"/>
      <c r="ISO505" s="176" t="n"/>
      <c r="ISP505" s="176" t="n"/>
      <c r="ISQ505" s="176" t="n"/>
      <c r="ISR505" s="176" t="n"/>
      <c r="ISS505" s="176" t="n"/>
      <c r="IST505" s="176" t="n"/>
      <c r="ISU505" s="176" t="n"/>
      <c r="ISV505" s="176" t="n"/>
      <c r="ISW505" s="176" t="n"/>
      <c r="ISX505" s="176" t="n"/>
      <c r="ISY505" s="176" t="n"/>
      <c r="ISZ505" s="176" t="n"/>
      <c r="ITA505" s="176" t="n"/>
      <c r="ITB505" s="176" t="n"/>
      <c r="ITC505" s="176" t="n"/>
      <c r="ITD505" s="176" t="n"/>
      <c r="ITE505" s="176" t="n"/>
      <c r="ITF505" s="176" t="n"/>
      <c r="ITG505" s="176" t="n"/>
      <c r="ITH505" s="176" t="n"/>
      <c r="ITI505" s="176" t="n"/>
      <c r="ITJ505" s="176" t="n"/>
      <c r="ITK505" s="176" t="n"/>
      <c r="ITL505" s="176" t="n"/>
      <c r="ITM505" s="176" t="n"/>
      <c r="ITN505" s="176" t="n"/>
      <c r="ITO505" s="176" t="n"/>
      <c r="ITP505" s="176" t="n"/>
      <c r="ITQ505" s="176" t="n"/>
      <c r="ITR505" s="176" t="n"/>
      <c r="ITS505" s="176" t="n"/>
      <c r="ITT505" s="176" t="n"/>
      <c r="ITU505" s="176" t="n"/>
      <c r="ITV505" s="176" t="n"/>
      <c r="ITW505" s="176" t="n"/>
      <c r="ITX505" s="176" t="n"/>
      <c r="ITY505" s="176" t="n"/>
      <c r="ITZ505" s="176" t="n"/>
      <c r="IUA505" s="176" t="n"/>
      <c r="IUB505" s="176" t="n"/>
      <c r="IUC505" s="176" t="n"/>
      <c r="IUD505" s="176" t="n"/>
      <c r="IUE505" s="176" t="n"/>
      <c r="IUF505" s="176" t="n"/>
      <c r="IUG505" s="176" t="n"/>
      <c r="IUH505" s="176" t="n"/>
      <c r="IUI505" s="176" t="n"/>
      <c r="IUJ505" s="176" t="n"/>
      <c r="IUK505" s="176" t="n"/>
      <c r="IUL505" s="176" t="n"/>
      <c r="IUM505" s="176" t="n"/>
      <c r="IUN505" s="176" t="n"/>
      <c r="IUO505" s="176" t="n"/>
      <c r="IUP505" s="176" t="n"/>
      <c r="IUQ505" s="176" t="n"/>
      <c r="IUR505" s="176" t="n"/>
      <c r="IUS505" s="176" t="n"/>
      <c r="IUT505" s="176" t="n"/>
      <c r="IUU505" s="176" t="n"/>
      <c r="IUV505" s="176" t="n"/>
      <c r="IUW505" s="176" t="n"/>
      <c r="IUX505" s="176" t="n"/>
      <c r="IUY505" s="176" t="n"/>
      <c r="IUZ505" s="176" t="n"/>
      <c r="IVA505" s="176" t="n"/>
      <c r="IVB505" s="176" t="n"/>
      <c r="IVC505" s="176" t="n"/>
      <c r="IVD505" s="176" t="n"/>
      <c r="IVE505" s="176" t="n"/>
      <c r="IVF505" s="176" t="n"/>
      <c r="IVG505" s="176" t="n"/>
      <c r="IVH505" s="176" t="n"/>
      <c r="IVI505" s="176" t="n"/>
      <c r="IVJ505" s="176" t="n"/>
      <c r="IVK505" s="176" t="n"/>
      <c r="IVL505" s="176" t="n"/>
      <c r="IVM505" s="176" t="n"/>
      <c r="IVN505" s="176" t="n"/>
      <c r="IVO505" s="176" t="n"/>
      <c r="IVP505" s="176" t="n"/>
      <c r="IVQ505" s="176" t="n"/>
      <c r="IVR505" s="176" t="n"/>
      <c r="IVS505" s="176" t="n"/>
      <c r="IVT505" s="176" t="n"/>
      <c r="IVU505" s="176" t="n"/>
      <c r="IVV505" s="176" t="n"/>
      <c r="IVW505" s="176" t="n"/>
      <c r="IVX505" s="176" t="n"/>
      <c r="IVY505" s="176" t="n"/>
      <c r="IVZ505" s="176" t="n"/>
      <c r="IWA505" s="176" t="n"/>
      <c r="IWB505" s="176" t="n"/>
      <c r="IWC505" s="176" t="n"/>
      <c r="IWD505" s="176" t="n"/>
      <c r="IWE505" s="176" t="n"/>
      <c r="IWF505" s="176" t="n"/>
      <c r="IWG505" s="176" t="n"/>
      <c r="IWH505" s="176" t="n"/>
      <c r="IWI505" s="176" t="n"/>
      <c r="IWJ505" s="176" t="n"/>
      <c r="IWK505" s="176" t="n"/>
      <c r="IWL505" s="176" t="n"/>
      <c r="IWM505" s="176" t="n"/>
      <c r="IWN505" s="176" t="n"/>
      <c r="IWO505" s="176" t="n"/>
      <c r="IWP505" s="176" t="n"/>
      <c r="IWQ505" s="176" t="n"/>
      <c r="IWR505" s="176" t="n"/>
      <c r="IWS505" s="176" t="n"/>
      <c r="IWT505" s="176" t="n"/>
      <c r="IWU505" s="176" t="n"/>
      <c r="IWV505" s="176" t="n"/>
      <c r="IWW505" s="176" t="n"/>
      <c r="IWX505" s="176" t="n"/>
      <c r="IWY505" s="176" t="n"/>
      <c r="IWZ505" s="176" t="n"/>
      <c r="IXA505" s="176" t="n"/>
      <c r="IXB505" s="176" t="n"/>
      <c r="IXC505" s="176" t="n"/>
      <c r="IXD505" s="176" t="n"/>
      <c r="IXE505" s="176" t="n"/>
      <c r="IXF505" s="176" t="n"/>
      <c r="IXG505" s="176" t="n"/>
      <c r="IXH505" s="176" t="n"/>
      <c r="IXI505" s="176" t="n"/>
      <c r="IXJ505" s="176" t="n"/>
      <c r="IXK505" s="176" t="n"/>
      <c r="IXL505" s="176" t="n"/>
      <c r="IXM505" s="176" t="n"/>
      <c r="IXN505" s="176" t="n"/>
      <c r="IXO505" s="176" t="n"/>
      <c r="IXP505" s="176" t="n"/>
      <c r="IXQ505" s="176" t="n"/>
      <c r="IXR505" s="176" t="n"/>
      <c r="IXS505" s="176" t="n"/>
      <c r="IXT505" s="176" t="n"/>
      <c r="IXU505" s="176" t="n"/>
      <c r="IXV505" s="176" t="n"/>
      <c r="IXW505" s="176" t="n"/>
      <c r="IXX505" s="176" t="n"/>
      <c r="IXY505" s="176" t="n"/>
      <c r="IXZ505" s="176" t="n"/>
      <c r="IYA505" s="176" t="n"/>
      <c r="IYB505" s="176" t="n"/>
      <c r="IYC505" s="176" t="n"/>
      <c r="IYD505" s="176" t="n"/>
      <c r="IYE505" s="176" t="n"/>
      <c r="IYF505" s="176" t="n"/>
      <c r="IYG505" s="176" t="n"/>
      <c r="IYH505" s="176" t="n"/>
      <c r="IYI505" s="176" t="n"/>
      <c r="IYJ505" s="176" t="n"/>
      <c r="IYK505" s="176" t="n"/>
      <c r="IYL505" s="176" t="n"/>
      <c r="IYM505" s="176" t="n"/>
      <c r="IYN505" s="176" t="n"/>
      <c r="IYO505" s="176" t="n"/>
      <c r="IYP505" s="176" t="n"/>
      <c r="IYQ505" s="176" t="n"/>
      <c r="IYR505" s="176" t="n"/>
      <c r="IYS505" s="176" t="n"/>
      <c r="IYT505" s="176" t="n"/>
      <c r="IYU505" s="176" t="n"/>
      <c r="IYV505" s="176" t="n"/>
      <c r="IYW505" s="176" t="n"/>
      <c r="IYX505" s="176" t="n"/>
      <c r="IYY505" s="176" t="n"/>
      <c r="IYZ505" s="176" t="n"/>
      <c r="IZA505" s="176" t="n"/>
      <c r="IZB505" s="176" t="n"/>
      <c r="IZC505" s="176" t="n"/>
      <c r="IZD505" s="176" t="n"/>
      <c r="IZE505" s="176" t="n"/>
      <c r="IZF505" s="176" t="n"/>
      <c r="IZG505" s="176" t="n"/>
      <c r="IZH505" s="176" t="n"/>
      <c r="IZI505" s="176" t="n"/>
      <c r="IZJ505" s="176" t="n"/>
      <c r="IZK505" s="176" t="n"/>
      <c r="IZL505" s="176" t="n"/>
      <c r="IZM505" s="176" t="n"/>
      <c r="IZN505" s="176" t="n"/>
      <c r="IZO505" s="176" t="n"/>
      <c r="IZP505" s="176" t="n"/>
      <c r="IZQ505" s="176" t="n"/>
      <c r="IZR505" s="176" t="n"/>
      <c r="IZS505" s="176" t="n"/>
      <c r="IZT505" s="176" t="n"/>
      <c r="IZU505" s="176" t="n"/>
      <c r="IZV505" s="176" t="n"/>
      <c r="IZW505" s="176" t="n"/>
      <c r="IZX505" s="176" t="n"/>
      <c r="IZY505" s="176" t="n"/>
      <c r="IZZ505" s="176" t="n"/>
      <c r="JAA505" s="176" t="n"/>
      <c r="JAB505" s="176" t="n"/>
      <c r="JAC505" s="176" t="n"/>
      <c r="JAD505" s="176" t="n"/>
      <c r="JAE505" s="176" t="n"/>
      <c r="JAF505" s="176" t="n"/>
      <c r="JAG505" s="176" t="n"/>
      <c r="JAH505" s="176" t="n"/>
      <c r="JAI505" s="176" t="n"/>
      <c r="JAJ505" s="176" t="n"/>
      <c r="JAK505" s="176" t="n"/>
      <c r="JAL505" s="176" t="n"/>
      <c r="JAM505" s="176" t="n"/>
      <c r="JAN505" s="176" t="n"/>
      <c r="JAO505" s="176" t="n"/>
      <c r="JAP505" s="176" t="n"/>
      <c r="JAQ505" s="176" t="n"/>
      <c r="JAR505" s="176" t="n"/>
      <c r="JAS505" s="176" t="n"/>
      <c r="JAT505" s="176" t="n"/>
      <c r="JAU505" s="176" t="n"/>
      <c r="JAV505" s="176" t="n"/>
      <c r="JAW505" s="176" t="n"/>
      <c r="JAX505" s="176" t="n"/>
      <c r="JAY505" s="176" t="n"/>
      <c r="JAZ505" s="176" t="n"/>
      <c r="JBA505" s="176" t="n"/>
      <c r="JBB505" s="176" t="n"/>
      <c r="JBC505" s="176" t="n"/>
      <c r="JBD505" s="176" t="n"/>
      <c r="JBE505" s="176" t="n"/>
      <c r="JBF505" s="176" t="n"/>
      <c r="JBG505" s="176" t="n"/>
      <c r="JBH505" s="176" t="n"/>
      <c r="JBI505" s="176" t="n"/>
      <c r="JBJ505" s="176" t="n"/>
      <c r="JBK505" s="176" t="n"/>
      <c r="JBL505" s="176" t="n"/>
      <c r="JBM505" s="176" t="n"/>
      <c r="JBN505" s="176" t="n"/>
      <c r="JBO505" s="176" t="n"/>
      <c r="JBP505" s="176" t="n"/>
      <c r="JBQ505" s="176" t="n"/>
      <c r="JBR505" s="176" t="n"/>
      <c r="JBS505" s="176" t="n"/>
      <c r="JBT505" s="176" t="n"/>
      <c r="JBU505" s="176" t="n"/>
      <c r="JBV505" s="176" t="n"/>
      <c r="JBW505" s="176" t="n"/>
      <c r="JBX505" s="176" t="n"/>
      <c r="JBY505" s="176" t="n"/>
      <c r="JBZ505" s="176" t="n"/>
      <c r="JCA505" s="176" t="n"/>
      <c r="JCB505" s="176" t="n"/>
      <c r="JCC505" s="176" t="n"/>
      <c r="JCD505" s="176" t="n"/>
      <c r="JCE505" s="176" t="n"/>
      <c r="JCF505" s="176" t="n"/>
      <c r="JCG505" s="176" t="n"/>
      <c r="JCH505" s="176" t="n"/>
      <c r="JCI505" s="176" t="n"/>
      <c r="JCJ505" s="176" t="n"/>
      <c r="JCK505" s="176" t="n"/>
      <c r="JCL505" s="176" t="n"/>
      <c r="JCM505" s="176" t="n"/>
      <c r="JCN505" s="176" t="n"/>
      <c r="JCO505" s="176" t="n"/>
      <c r="JCP505" s="176" t="n"/>
      <c r="JCQ505" s="176" t="n"/>
      <c r="JCR505" s="176" t="n"/>
      <c r="JCS505" s="176" t="n"/>
      <c r="JCT505" s="176" t="n"/>
      <c r="JCU505" s="176" t="n"/>
      <c r="JCV505" s="176" t="n"/>
      <c r="JCW505" s="176" t="n"/>
      <c r="JCX505" s="176" t="n"/>
      <c r="JCY505" s="176" t="n"/>
      <c r="JCZ505" s="176" t="n"/>
      <c r="JDA505" s="176" t="n"/>
      <c r="JDB505" s="176" t="n"/>
      <c r="JDC505" s="176" t="n"/>
      <c r="JDD505" s="176" t="n"/>
      <c r="JDE505" s="176" t="n"/>
      <c r="JDF505" s="176" t="n"/>
      <c r="JDG505" s="176" t="n"/>
      <c r="JDH505" s="176" t="n"/>
      <c r="JDI505" s="176" t="n"/>
      <c r="JDJ505" s="176" t="n"/>
      <c r="JDK505" s="176" t="n"/>
      <c r="JDL505" s="176" t="n"/>
      <c r="JDM505" s="176" t="n"/>
      <c r="JDN505" s="176" t="n"/>
      <c r="JDO505" s="176" t="n"/>
      <c r="JDP505" s="176" t="n"/>
      <c r="JDQ505" s="176" t="n"/>
      <c r="JDR505" s="176" t="n"/>
      <c r="JDS505" s="176" t="n"/>
      <c r="JDT505" s="176" t="n"/>
      <c r="JDU505" s="176" t="n"/>
      <c r="JDV505" s="176" t="n"/>
      <c r="JDW505" s="176" t="n"/>
      <c r="JDX505" s="176" t="n"/>
      <c r="JDY505" s="176" t="n"/>
      <c r="JDZ505" s="176" t="n"/>
      <c r="JEA505" s="176" t="n"/>
      <c r="JEB505" s="176" t="n"/>
      <c r="JEC505" s="176" t="n"/>
      <c r="JED505" s="176" t="n"/>
      <c r="JEE505" s="176" t="n"/>
      <c r="JEF505" s="176" t="n"/>
      <c r="JEG505" s="176" t="n"/>
      <c r="JEH505" s="176" t="n"/>
      <c r="JEI505" s="176" t="n"/>
      <c r="JEJ505" s="176" t="n"/>
      <c r="JEK505" s="176" t="n"/>
      <c r="JEL505" s="176" t="n"/>
      <c r="JEM505" s="176" t="n"/>
      <c r="JEN505" s="176" t="n"/>
      <c r="JEO505" s="176" t="n"/>
      <c r="JEP505" s="176" t="n"/>
      <c r="JEQ505" s="176" t="n"/>
      <c r="JER505" s="176" t="n"/>
      <c r="JES505" s="176" t="n"/>
      <c r="JET505" s="176" t="n"/>
      <c r="JEU505" s="176" t="n"/>
      <c r="JEV505" s="176" t="n"/>
      <c r="JEW505" s="176" t="n"/>
      <c r="JEX505" s="176" t="n"/>
      <c r="JEY505" s="176" t="n"/>
      <c r="JEZ505" s="176" t="n"/>
      <c r="JFA505" s="176" t="n"/>
      <c r="JFB505" s="176" t="n"/>
      <c r="JFC505" s="176" t="n"/>
      <c r="JFD505" s="176" t="n"/>
      <c r="JFE505" s="176" t="n"/>
      <c r="JFF505" s="176" t="n"/>
      <c r="JFG505" s="176" t="n"/>
      <c r="JFH505" s="176" t="n"/>
      <c r="JFI505" s="176" t="n"/>
      <c r="JFJ505" s="176" t="n"/>
      <c r="JFK505" s="176" t="n"/>
      <c r="JFL505" s="176" t="n"/>
      <c r="JFM505" s="176" t="n"/>
      <c r="JFN505" s="176" t="n"/>
      <c r="JFO505" s="176" t="n"/>
      <c r="JFP505" s="176" t="n"/>
      <c r="JFQ505" s="176" t="n"/>
      <c r="JFR505" s="176" t="n"/>
      <c r="JFS505" s="176" t="n"/>
      <c r="JFT505" s="176" t="n"/>
      <c r="JFU505" s="176" t="n"/>
      <c r="JFV505" s="176" t="n"/>
      <c r="JFW505" s="176" t="n"/>
      <c r="JFX505" s="176" t="n"/>
      <c r="JFY505" s="176" t="n"/>
      <c r="JFZ505" s="176" t="n"/>
      <c r="JGA505" s="176" t="n"/>
      <c r="JGB505" s="176" t="n"/>
      <c r="JGC505" s="176" t="n"/>
      <c r="JGD505" s="176" t="n"/>
      <c r="JGE505" s="176" t="n"/>
      <c r="JGF505" s="176" t="n"/>
      <c r="JGG505" s="176" t="n"/>
      <c r="JGH505" s="176" t="n"/>
      <c r="JGI505" s="176" t="n"/>
      <c r="JGJ505" s="176" t="n"/>
      <c r="JGK505" s="176" t="n"/>
      <c r="JGL505" s="176" t="n"/>
      <c r="JGM505" s="176" t="n"/>
      <c r="JGN505" s="176" t="n"/>
      <c r="JGO505" s="176" t="n"/>
      <c r="JGP505" s="176" t="n"/>
      <c r="JGQ505" s="176" t="n"/>
      <c r="JGR505" s="176" t="n"/>
      <c r="JGS505" s="176" t="n"/>
      <c r="JGT505" s="176" t="n"/>
      <c r="JGU505" s="176" t="n"/>
      <c r="JGV505" s="176" t="n"/>
      <c r="JGW505" s="176" t="n"/>
      <c r="JGX505" s="176" t="n"/>
      <c r="JGY505" s="176" t="n"/>
      <c r="JGZ505" s="176" t="n"/>
      <c r="JHA505" s="176" t="n"/>
      <c r="JHB505" s="176" t="n"/>
      <c r="JHC505" s="176" t="n"/>
      <c r="JHD505" s="176" t="n"/>
      <c r="JHE505" s="176" t="n"/>
      <c r="JHF505" s="176" t="n"/>
      <c r="JHG505" s="176" t="n"/>
      <c r="JHH505" s="176" t="n"/>
      <c r="JHI505" s="176" t="n"/>
      <c r="JHJ505" s="176" t="n"/>
      <c r="JHK505" s="176" t="n"/>
      <c r="JHL505" s="176" t="n"/>
      <c r="JHM505" s="176" t="n"/>
      <c r="JHN505" s="176" t="n"/>
      <c r="JHO505" s="176" t="n"/>
      <c r="JHP505" s="176" t="n"/>
      <c r="JHQ505" s="176" t="n"/>
      <c r="JHR505" s="176" t="n"/>
      <c r="JHS505" s="176" t="n"/>
      <c r="JHT505" s="176" t="n"/>
      <c r="JHU505" s="176" t="n"/>
      <c r="JHV505" s="176" t="n"/>
      <c r="JHW505" s="176" t="n"/>
      <c r="JHX505" s="176" t="n"/>
      <c r="JHY505" s="176" t="n"/>
      <c r="JHZ505" s="176" t="n"/>
      <c r="JIA505" s="176" t="n"/>
      <c r="JIB505" s="176" t="n"/>
      <c r="JIC505" s="176" t="n"/>
      <c r="JID505" s="176" t="n"/>
      <c r="JIE505" s="176" t="n"/>
      <c r="JIF505" s="176" t="n"/>
      <c r="JIG505" s="176" t="n"/>
      <c r="JIH505" s="176" t="n"/>
      <c r="JII505" s="176" t="n"/>
      <c r="JIJ505" s="176" t="n"/>
      <c r="JIK505" s="176" t="n"/>
      <c r="JIL505" s="176" t="n"/>
      <c r="JIM505" s="176" t="n"/>
      <c r="JIN505" s="176" t="n"/>
      <c r="JIO505" s="176" t="n"/>
      <c r="JIP505" s="176" t="n"/>
      <c r="JIQ505" s="176" t="n"/>
      <c r="JIR505" s="176" t="n"/>
      <c r="JIS505" s="176" t="n"/>
      <c r="JIT505" s="176" t="n"/>
      <c r="JIU505" s="176" t="n"/>
      <c r="JIV505" s="176" t="n"/>
      <c r="JIW505" s="176" t="n"/>
      <c r="JIX505" s="176" t="n"/>
      <c r="JIY505" s="176" t="n"/>
      <c r="JIZ505" s="176" t="n"/>
      <c r="JJA505" s="176" t="n"/>
      <c r="JJB505" s="176" t="n"/>
      <c r="JJC505" s="176" t="n"/>
      <c r="JJD505" s="176" t="n"/>
      <c r="JJE505" s="176" t="n"/>
      <c r="JJF505" s="176" t="n"/>
      <c r="JJG505" s="176" t="n"/>
      <c r="JJH505" s="176" t="n"/>
      <c r="JJI505" s="176" t="n"/>
      <c r="JJJ505" s="176" t="n"/>
      <c r="JJK505" s="176" t="n"/>
      <c r="JJL505" s="176" t="n"/>
      <c r="JJM505" s="176" t="n"/>
      <c r="JJN505" s="176" t="n"/>
      <c r="JJO505" s="176" t="n"/>
      <c r="JJP505" s="176" t="n"/>
      <c r="JJQ505" s="176" t="n"/>
      <c r="JJR505" s="176" t="n"/>
      <c r="JJS505" s="176" t="n"/>
      <c r="JJT505" s="176" t="n"/>
      <c r="JJU505" s="176" t="n"/>
      <c r="JJV505" s="176" t="n"/>
      <c r="JJW505" s="176" t="n"/>
      <c r="JJX505" s="176" t="n"/>
      <c r="JJY505" s="176" t="n"/>
      <c r="JJZ505" s="176" t="n"/>
      <c r="JKA505" s="176" t="n"/>
      <c r="JKB505" s="176" t="n"/>
      <c r="JKC505" s="176" t="n"/>
      <c r="JKD505" s="176" t="n"/>
      <c r="JKE505" s="176" t="n"/>
      <c r="JKF505" s="176" t="n"/>
      <c r="JKG505" s="176" t="n"/>
      <c r="JKH505" s="176" t="n"/>
      <c r="JKI505" s="176" t="n"/>
      <c r="JKJ505" s="176" t="n"/>
      <c r="JKK505" s="176" t="n"/>
      <c r="JKL505" s="176" t="n"/>
      <c r="JKM505" s="176" t="n"/>
      <c r="JKN505" s="176" t="n"/>
      <c r="JKO505" s="176" t="n"/>
      <c r="JKP505" s="176" t="n"/>
      <c r="JKQ505" s="176" t="n"/>
      <c r="JKR505" s="176" t="n"/>
      <c r="JKS505" s="176" t="n"/>
      <c r="JKT505" s="176" t="n"/>
      <c r="JKU505" s="176" t="n"/>
      <c r="JKV505" s="176" t="n"/>
      <c r="JKW505" s="176" t="n"/>
      <c r="JKX505" s="176" t="n"/>
      <c r="JKY505" s="176" t="n"/>
      <c r="JKZ505" s="176" t="n"/>
      <c r="JLA505" s="176" t="n"/>
      <c r="JLB505" s="176" t="n"/>
      <c r="JLC505" s="176" t="n"/>
      <c r="JLD505" s="176" t="n"/>
      <c r="JLE505" s="176" t="n"/>
      <c r="JLF505" s="176" t="n"/>
      <c r="JLG505" s="176" t="n"/>
      <c r="JLH505" s="176" t="n"/>
      <c r="JLI505" s="176" t="n"/>
      <c r="JLJ505" s="176" t="n"/>
      <c r="JLK505" s="176" t="n"/>
      <c r="JLL505" s="176" t="n"/>
      <c r="JLM505" s="176" t="n"/>
      <c r="JLN505" s="176" t="n"/>
      <c r="JLO505" s="176" t="n"/>
      <c r="JLP505" s="176" t="n"/>
      <c r="JLQ505" s="176" t="n"/>
      <c r="JLR505" s="176" t="n"/>
      <c r="JLS505" s="176" t="n"/>
      <c r="JLT505" s="176" t="n"/>
      <c r="JLU505" s="176" t="n"/>
      <c r="JLV505" s="176" t="n"/>
      <c r="JLW505" s="176" t="n"/>
      <c r="JLX505" s="176" t="n"/>
      <c r="JLY505" s="176" t="n"/>
      <c r="JLZ505" s="176" t="n"/>
      <c r="JMA505" s="176" t="n"/>
      <c r="JMB505" s="176" t="n"/>
      <c r="JMC505" s="176" t="n"/>
      <c r="JMD505" s="176" t="n"/>
      <c r="JME505" s="176" t="n"/>
      <c r="JMF505" s="176" t="n"/>
      <c r="JMG505" s="176" t="n"/>
      <c r="JMH505" s="176" t="n"/>
      <c r="JMI505" s="176" t="n"/>
      <c r="JMJ505" s="176" t="n"/>
      <c r="JMK505" s="176" t="n"/>
      <c r="JML505" s="176" t="n"/>
      <c r="JMM505" s="176" t="n"/>
      <c r="JMN505" s="176" t="n"/>
      <c r="JMO505" s="176" t="n"/>
      <c r="JMP505" s="176" t="n"/>
      <c r="JMQ505" s="176" t="n"/>
      <c r="JMR505" s="176" t="n"/>
      <c r="JMS505" s="176" t="n"/>
      <c r="JMT505" s="176" t="n"/>
      <c r="JMU505" s="176" t="n"/>
      <c r="JMV505" s="176" t="n"/>
      <c r="JMW505" s="176" t="n"/>
      <c r="JMX505" s="176" t="n"/>
      <c r="JMY505" s="176" t="n"/>
      <c r="JMZ505" s="176" t="n"/>
      <c r="JNA505" s="176" t="n"/>
      <c r="JNB505" s="176" t="n"/>
      <c r="JNC505" s="176" t="n"/>
      <c r="JND505" s="176" t="n"/>
      <c r="JNE505" s="176" t="n"/>
      <c r="JNF505" s="176" t="n"/>
      <c r="JNG505" s="176" t="n"/>
      <c r="JNH505" s="176" t="n"/>
      <c r="JNI505" s="176" t="n"/>
      <c r="JNJ505" s="176" t="n"/>
      <c r="JNK505" s="176" t="n"/>
      <c r="JNL505" s="176" t="n"/>
      <c r="JNM505" s="176" t="n"/>
      <c r="JNN505" s="176" t="n"/>
      <c r="JNO505" s="176" t="n"/>
      <c r="JNP505" s="176" t="n"/>
      <c r="JNQ505" s="176" t="n"/>
      <c r="JNR505" s="176" t="n"/>
      <c r="JNS505" s="176" t="n"/>
      <c r="JNT505" s="176" t="n"/>
      <c r="JNU505" s="176" t="n"/>
      <c r="JNV505" s="176" t="n"/>
      <c r="JNW505" s="176" t="n"/>
      <c r="JNX505" s="176" t="n"/>
      <c r="JNY505" s="176" t="n"/>
      <c r="JNZ505" s="176" t="n"/>
      <c r="JOA505" s="176" t="n"/>
      <c r="JOB505" s="176" t="n"/>
      <c r="JOC505" s="176" t="n"/>
      <c r="JOD505" s="176" t="n"/>
      <c r="JOE505" s="176" t="n"/>
      <c r="JOF505" s="176" t="n"/>
      <c r="JOG505" s="176" t="n"/>
      <c r="JOH505" s="176" t="n"/>
      <c r="JOI505" s="176" t="n"/>
      <c r="JOJ505" s="176" t="n"/>
      <c r="JOK505" s="176" t="n"/>
      <c r="JOL505" s="176" t="n"/>
      <c r="JOM505" s="176" t="n"/>
      <c r="JON505" s="176" t="n"/>
      <c r="JOO505" s="176" t="n"/>
      <c r="JOP505" s="176" t="n"/>
      <c r="JOQ505" s="176" t="n"/>
      <c r="JOR505" s="176" t="n"/>
      <c r="JOS505" s="176" t="n"/>
      <c r="JOT505" s="176" t="n"/>
      <c r="JOU505" s="176" t="n"/>
      <c r="JOV505" s="176" t="n"/>
      <c r="JOW505" s="176" t="n"/>
      <c r="JOX505" s="176" t="n"/>
      <c r="JOY505" s="176" t="n"/>
      <c r="JOZ505" s="176" t="n"/>
      <c r="JPA505" s="176" t="n"/>
      <c r="JPB505" s="176" t="n"/>
      <c r="JPC505" s="176" t="n"/>
      <c r="JPD505" s="176" t="n"/>
      <c r="JPE505" s="176" t="n"/>
      <c r="JPF505" s="176" t="n"/>
      <c r="JPG505" s="176" t="n"/>
      <c r="JPH505" s="176" t="n"/>
      <c r="JPI505" s="176" t="n"/>
      <c r="JPJ505" s="176" t="n"/>
      <c r="JPK505" s="176" t="n"/>
      <c r="JPL505" s="176" t="n"/>
      <c r="JPM505" s="176" t="n"/>
      <c r="JPN505" s="176" t="n"/>
      <c r="JPO505" s="176" t="n"/>
      <c r="JPP505" s="176" t="n"/>
      <c r="JPQ505" s="176" t="n"/>
      <c r="JPR505" s="176" t="n"/>
      <c r="JPS505" s="176" t="n"/>
      <c r="JPT505" s="176" t="n"/>
      <c r="JPU505" s="176" t="n"/>
      <c r="JPV505" s="176" t="n"/>
      <c r="JPW505" s="176" t="n"/>
      <c r="JPX505" s="176" t="n"/>
      <c r="JPY505" s="176" t="n"/>
      <c r="JPZ505" s="176" t="n"/>
      <c r="JQA505" s="176" t="n"/>
      <c r="JQB505" s="176" t="n"/>
      <c r="JQC505" s="176" t="n"/>
      <c r="JQD505" s="176" t="n"/>
      <c r="JQE505" s="176" t="n"/>
      <c r="JQF505" s="176" t="n"/>
      <c r="JQG505" s="176" t="n"/>
      <c r="JQH505" s="176" t="n"/>
      <c r="JQI505" s="176" t="n"/>
      <c r="JQJ505" s="176" t="n"/>
      <c r="JQK505" s="176" t="n"/>
      <c r="JQL505" s="176" t="n"/>
      <c r="JQM505" s="176" t="n"/>
      <c r="JQN505" s="176" t="n"/>
      <c r="JQO505" s="176" t="n"/>
      <c r="JQP505" s="176" t="n"/>
      <c r="JQQ505" s="176" t="n"/>
      <c r="JQR505" s="176" t="n"/>
      <c r="JQS505" s="176" t="n"/>
      <c r="JQT505" s="176" t="n"/>
      <c r="JQU505" s="176" t="n"/>
      <c r="JQV505" s="176" t="n"/>
      <c r="JQW505" s="176" t="n"/>
      <c r="JQX505" s="176" t="n"/>
      <c r="JQY505" s="176" t="n"/>
      <c r="JQZ505" s="176" t="n"/>
      <c r="JRA505" s="176" t="n"/>
      <c r="JRB505" s="176" t="n"/>
      <c r="JRC505" s="176" t="n"/>
      <c r="JRD505" s="176" t="n"/>
      <c r="JRE505" s="176" t="n"/>
      <c r="JRF505" s="176" t="n"/>
      <c r="JRG505" s="176" t="n"/>
      <c r="JRH505" s="176" t="n"/>
      <c r="JRI505" s="176" t="n"/>
      <c r="JRJ505" s="176" t="n"/>
      <c r="JRK505" s="176" t="n"/>
      <c r="JRL505" s="176" t="n"/>
      <c r="JRM505" s="176" t="n"/>
      <c r="JRN505" s="176" t="n"/>
      <c r="JRO505" s="176" t="n"/>
      <c r="JRP505" s="176" t="n"/>
      <c r="JRQ505" s="176" t="n"/>
      <c r="JRR505" s="176" t="n"/>
      <c r="JRS505" s="176" t="n"/>
      <c r="JRT505" s="176" t="n"/>
      <c r="JRU505" s="176" t="n"/>
      <c r="JRV505" s="176" t="n"/>
      <c r="JRW505" s="176" t="n"/>
      <c r="JRX505" s="176" t="n"/>
      <c r="JRY505" s="176" t="n"/>
      <c r="JRZ505" s="176" t="n"/>
      <c r="JSA505" s="176" t="n"/>
      <c r="JSB505" s="176" t="n"/>
      <c r="JSC505" s="176" t="n"/>
      <c r="JSD505" s="176" t="n"/>
      <c r="JSE505" s="176" t="n"/>
      <c r="JSF505" s="176" t="n"/>
      <c r="JSG505" s="176" t="n"/>
      <c r="JSH505" s="176" t="n"/>
      <c r="JSI505" s="176" t="n"/>
      <c r="JSJ505" s="176" t="n"/>
      <c r="JSK505" s="176" t="n"/>
      <c r="JSL505" s="176" t="n"/>
      <c r="JSM505" s="176" t="n"/>
      <c r="JSN505" s="176" t="n"/>
      <c r="JSO505" s="176" t="n"/>
      <c r="JSP505" s="176" t="n"/>
      <c r="JSQ505" s="176" t="n"/>
      <c r="JSR505" s="176" t="n"/>
      <c r="JSS505" s="176" t="n"/>
      <c r="JST505" s="176" t="n"/>
      <c r="JSU505" s="176" t="n"/>
      <c r="JSV505" s="176" t="n"/>
      <c r="JSW505" s="176" t="n"/>
      <c r="JSX505" s="176" t="n"/>
      <c r="JSY505" s="176" t="n"/>
      <c r="JSZ505" s="176" t="n"/>
      <c r="JTA505" s="176" t="n"/>
      <c r="JTB505" s="176" t="n"/>
      <c r="JTC505" s="176" t="n"/>
      <c r="JTD505" s="176" t="n"/>
      <c r="JTE505" s="176" t="n"/>
      <c r="JTF505" s="176" t="n"/>
      <c r="JTG505" s="176" t="n"/>
      <c r="JTH505" s="176" t="n"/>
      <c r="JTI505" s="176" t="n"/>
      <c r="JTJ505" s="176" t="n"/>
      <c r="JTK505" s="176" t="n"/>
      <c r="JTL505" s="176" t="n"/>
      <c r="JTM505" s="176" t="n"/>
      <c r="JTN505" s="176" t="n"/>
      <c r="JTO505" s="176" t="n"/>
      <c r="JTP505" s="176" t="n"/>
      <c r="JTQ505" s="176" t="n"/>
      <c r="JTR505" s="176" t="n"/>
      <c r="JTS505" s="176" t="n"/>
      <c r="JTT505" s="176" t="n"/>
      <c r="JTU505" s="176" t="n"/>
      <c r="JTV505" s="176" t="n"/>
      <c r="JTW505" s="176" t="n"/>
      <c r="JTX505" s="176" t="n"/>
      <c r="JTY505" s="176" t="n"/>
      <c r="JTZ505" s="176" t="n"/>
      <c r="JUA505" s="176" t="n"/>
      <c r="JUB505" s="176" t="n"/>
      <c r="JUC505" s="176" t="n"/>
      <c r="JUD505" s="176" t="n"/>
      <c r="JUE505" s="176" t="n"/>
      <c r="JUF505" s="176" t="n"/>
      <c r="JUG505" s="176" t="n"/>
      <c r="JUH505" s="176" t="n"/>
      <c r="JUI505" s="176" t="n"/>
      <c r="JUJ505" s="176" t="n"/>
      <c r="JUK505" s="176" t="n"/>
      <c r="JUL505" s="176" t="n"/>
      <c r="JUM505" s="176" t="n"/>
      <c r="JUN505" s="176" t="n"/>
      <c r="JUO505" s="176" t="n"/>
      <c r="JUP505" s="176" t="n"/>
      <c r="JUQ505" s="176" t="n"/>
      <c r="JUR505" s="176" t="n"/>
      <c r="JUS505" s="176" t="n"/>
      <c r="JUT505" s="176" t="n"/>
      <c r="JUU505" s="176" t="n"/>
      <c r="JUV505" s="176" t="n"/>
      <c r="JUW505" s="176" t="n"/>
      <c r="JUX505" s="176" t="n"/>
      <c r="JUY505" s="176" t="n"/>
      <c r="JUZ505" s="176" t="n"/>
      <c r="JVA505" s="176" t="n"/>
      <c r="JVB505" s="176" t="n"/>
      <c r="JVC505" s="176" t="n"/>
      <c r="JVD505" s="176" t="n"/>
      <c r="JVE505" s="176" t="n"/>
      <c r="JVF505" s="176" t="n"/>
      <c r="JVG505" s="176" t="n"/>
      <c r="JVH505" s="176" t="n"/>
      <c r="JVI505" s="176" t="n"/>
      <c r="JVJ505" s="176" t="n"/>
      <c r="JVK505" s="176" t="n"/>
      <c r="JVL505" s="176" t="n"/>
      <c r="JVM505" s="176" t="n"/>
      <c r="JVN505" s="176" t="n"/>
      <c r="JVO505" s="176" t="n"/>
      <c r="JVP505" s="176" t="n"/>
      <c r="JVQ505" s="176" t="n"/>
      <c r="JVR505" s="176" t="n"/>
      <c r="JVS505" s="176" t="n"/>
      <c r="JVT505" s="176" t="n"/>
      <c r="JVU505" s="176" t="n"/>
      <c r="JVV505" s="176" t="n"/>
      <c r="JVW505" s="176" t="n"/>
      <c r="JVX505" s="176" t="n"/>
      <c r="JVY505" s="176" t="n"/>
      <c r="JVZ505" s="176" t="n"/>
      <c r="JWA505" s="176" t="n"/>
      <c r="JWB505" s="176" t="n"/>
      <c r="JWC505" s="176" t="n"/>
      <c r="JWD505" s="176" t="n"/>
      <c r="JWE505" s="176" t="n"/>
      <c r="JWF505" s="176" t="n"/>
      <c r="JWG505" s="176" t="n"/>
      <c r="JWH505" s="176" t="n"/>
      <c r="JWI505" s="176" t="n"/>
      <c r="JWJ505" s="176" t="n"/>
      <c r="JWK505" s="176" t="n"/>
      <c r="JWL505" s="176" t="n"/>
      <c r="JWM505" s="176" t="n"/>
      <c r="JWN505" s="176" t="n"/>
      <c r="JWO505" s="176" t="n"/>
      <c r="JWP505" s="176" t="n"/>
      <c r="JWQ505" s="176" t="n"/>
      <c r="JWR505" s="176" t="n"/>
      <c r="JWS505" s="176" t="n"/>
      <c r="JWT505" s="176" t="n"/>
      <c r="JWU505" s="176" t="n"/>
      <c r="JWV505" s="176" t="n"/>
      <c r="JWW505" s="176" t="n"/>
      <c r="JWX505" s="176" t="n"/>
      <c r="JWY505" s="176" t="n"/>
      <c r="JWZ505" s="176" t="n"/>
      <c r="JXA505" s="176" t="n"/>
      <c r="JXB505" s="176" t="n"/>
      <c r="JXC505" s="176" t="n"/>
      <c r="JXD505" s="176" t="n"/>
      <c r="JXE505" s="176" t="n"/>
      <c r="JXF505" s="176" t="n"/>
      <c r="JXG505" s="176" t="n"/>
      <c r="JXH505" s="176" t="n"/>
      <c r="JXI505" s="176" t="n"/>
      <c r="JXJ505" s="176" t="n"/>
      <c r="JXK505" s="176" t="n"/>
      <c r="JXL505" s="176" t="n"/>
      <c r="JXM505" s="176" t="n"/>
      <c r="JXN505" s="176" t="n"/>
      <c r="JXO505" s="176" t="n"/>
      <c r="JXP505" s="176" t="n"/>
      <c r="JXQ505" s="176" t="n"/>
      <c r="JXR505" s="176" t="n"/>
      <c r="JXS505" s="176" t="n"/>
      <c r="JXT505" s="176" t="n"/>
      <c r="JXU505" s="176" t="n"/>
      <c r="JXV505" s="176" t="n"/>
      <c r="JXW505" s="176" t="n"/>
      <c r="JXX505" s="176" t="n"/>
      <c r="JXY505" s="176" t="n"/>
      <c r="JXZ505" s="176" t="n"/>
      <c r="JYA505" s="176" t="n"/>
      <c r="JYB505" s="176" t="n"/>
      <c r="JYC505" s="176" t="n"/>
      <c r="JYD505" s="176" t="n"/>
      <c r="JYE505" s="176" t="n"/>
      <c r="JYF505" s="176" t="n"/>
      <c r="JYG505" s="176" t="n"/>
      <c r="JYH505" s="176" t="n"/>
      <c r="JYI505" s="176" t="n"/>
      <c r="JYJ505" s="176" t="n"/>
      <c r="JYK505" s="176" t="n"/>
      <c r="JYL505" s="176" t="n"/>
      <c r="JYM505" s="176" t="n"/>
      <c r="JYN505" s="176" t="n"/>
      <c r="JYO505" s="176" t="n"/>
      <c r="JYP505" s="176" t="n"/>
      <c r="JYQ505" s="176" t="n"/>
      <c r="JYR505" s="176" t="n"/>
      <c r="JYS505" s="176" t="n"/>
      <c r="JYT505" s="176" t="n"/>
      <c r="JYU505" s="176" t="n"/>
      <c r="JYV505" s="176" t="n"/>
      <c r="JYW505" s="176" t="n"/>
      <c r="JYX505" s="176" t="n"/>
      <c r="JYY505" s="176" t="n"/>
      <c r="JYZ505" s="176" t="n"/>
      <c r="JZA505" s="176" t="n"/>
      <c r="JZB505" s="176" t="n"/>
      <c r="JZC505" s="176" t="n"/>
      <c r="JZD505" s="176" t="n"/>
      <c r="JZE505" s="176" t="n"/>
      <c r="JZF505" s="176" t="n"/>
      <c r="JZG505" s="176" t="n"/>
      <c r="JZH505" s="176" t="n"/>
      <c r="JZI505" s="176" t="n"/>
      <c r="JZJ505" s="176" t="n"/>
      <c r="JZK505" s="176" t="n"/>
      <c r="JZL505" s="176" t="n"/>
      <c r="JZM505" s="176" t="n"/>
      <c r="JZN505" s="176" t="n"/>
      <c r="JZO505" s="176" t="n"/>
      <c r="JZP505" s="176" t="n"/>
      <c r="JZQ505" s="176" t="n"/>
      <c r="JZR505" s="176" t="n"/>
      <c r="JZS505" s="176" t="n"/>
      <c r="JZT505" s="176" t="n"/>
      <c r="JZU505" s="176" t="n"/>
      <c r="JZV505" s="176" t="n"/>
      <c r="JZW505" s="176" t="n"/>
      <c r="JZX505" s="176" t="n"/>
      <c r="JZY505" s="176" t="n"/>
      <c r="JZZ505" s="176" t="n"/>
      <c r="KAA505" s="176" t="n"/>
      <c r="KAB505" s="176" t="n"/>
      <c r="KAC505" s="176" t="n"/>
      <c r="KAD505" s="176" t="n"/>
      <c r="KAE505" s="176" t="n"/>
      <c r="KAF505" s="176" t="n"/>
      <c r="KAG505" s="176" t="n"/>
      <c r="KAH505" s="176" t="n"/>
      <c r="KAI505" s="176" t="n"/>
      <c r="KAJ505" s="176" t="n"/>
      <c r="KAK505" s="176" t="n"/>
      <c r="KAL505" s="176" t="n"/>
      <c r="KAM505" s="176" t="n"/>
      <c r="KAN505" s="176" t="n"/>
      <c r="KAO505" s="176" t="n"/>
      <c r="KAP505" s="176" t="n"/>
      <c r="KAQ505" s="176" t="n"/>
      <c r="KAR505" s="176" t="n"/>
      <c r="KAS505" s="176" t="n"/>
      <c r="KAT505" s="176" t="n"/>
      <c r="KAU505" s="176" t="n"/>
      <c r="KAV505" s="176" t="n"/>
      <c r="KAW505" s="176" t="n"/>
      <c r="KAX505" s="176" t="n"/>
      <c r="KAY505" s="176" t="n"/>
      <c r="KAZ505" s="176" t="n"/>
      <c r="KBA505" s="176" t="n"/>
      <c r="KBB505" s="176" t="n"/>
      <c r="KBC505" s="176" t="n"/>
      <c r="KBD505" s="176" t="n"/>
      <c r="KBE505" s="176" t="n"/>
      <c r="KBF505" s="176" t="n"/>
      <c r="KBG505" s="176" t="n"/>
      <c r="KBH505" s="176" t="n"/>
      <c r="KBI505" s="176" t="n"/>
      <c r="KBJ505" s="176" t="n"/>
      <c r="KBK505" s="176" t="n"/>
      <c r="KBL505" s="176" t="n"/>
      <c r="KBM505" s="176" t="n"/>
      <c r="KBN505" s="176" t="n"/>
      <c r="KBO505" s="176" t="n"/>
      <c r="KBP505" s="176" t="n"/>
      <c r="KBQ505" s="176" t="n"/>
      <c r="KBR505" s="176" t="n"/>
      <c r="KBS505" s="176" t="n"/>
      <c r="KBT505" s="176" t="n"/>
      <c r="KBU505" s="176" t="n"/>
      <c r="KBV505" s="176" t="n"/>
      <c r="KBW505" s="176" t="n"/>
      <c r="KBX505" s="176" t="n"/>
      <c r="KBY505" s="176" t="n"/>
      <c r="KBZ505" s="176" t="n"/>
      <c r="KCA505" s="176" t="n"/>
      <c r="KCB505" s="176" t="n"/>
      <c r="KCC505" s="176" t="n"/>
      <c r="KCD505" s="176" t="n"/>
      <c r="KCE505" s="176" t="n"/>
      <c r="KCF505" s="176" t="n"/>
      <c r="KCG505" s="176" t="n"/>
      <c r="KCH505" s="176" t="n"/>
      <c r="KCI505" s="176" t="n"/>
      <c r="KCJ505" s="176" t="n"/>
      <c r="KCK505" s="176" t="n"/>
      <c r="KCL505" s="176" t="n"/>
      <c r="KCM505" s="176" t="n"/>
      <c r="KCN505" s="176" t="n"/>
      <c r="KCO505" s="176" t="n"/>
      <c r="KCP505" s="176" t="n"/>
      <c r="KCQ505" s="176" t="n"/>
      <c r="KCR505" s="176" t="n"/>
      <c r="KCS505" s="176" t="n"/>
      <c r="KCT505" s="176" t="n"/>
      <c r="KCU505" s="176" t="n"/>
      <c r="KCV505" s="176" t="n"/>
      <c r="KCW505" s="176" t="n"/>
      <c r="KCX505" s="176" t="n"/>
      <c r="KCY505" s="176" t="n"/>
      <c r="KCZ505" s="176" t="n"/>
      <c r="KDA505" s="176" t="n"/>
      <c r="KDB505" s="176" t="n"/>
      <c r="KDC505" s="176" t="n"/>
      <c r="KDD505" s="176" t="n"/>
      <c r="KDE505" s="176" t="n"/>
      <c r="KDF505" s="176" t="n"/>
      <c r="KDG505" s="176" t="n"/>
      <c r="KDH505" s="176" t="n"/>
      <c r="KDI505" s="176" t="n"/>
      <c r="KDJ505" s="176" t="n"/>
      <c r="KDK505" s="176" t="n"/>
      <c r="KDL505" s="176" t="n"/>
      <c r="KDM505" s="176" t="n"/>
      <c r="KDN505" s="176" t="n"/>
      <c r="KDO505" s="176" t="n"/>
      <c r="KDP505" s="176" t="n"/>
      <c r="KDQ505" s="176" t="n"/>
      <c r="KDR505" s="176" t="n"/>
      <c r="KDS505" s="176" t="n"/>
      <c r="KDT505" s="176" t="n"/>
      <c r="KDU505" s="176" t="n"/>
      <c r="KDV505" s="176" t="n"/>
      <c r="KDW505" s="176" t="n"/>
      <c r="KDX505" s="176" t="n"/>
      <c r="KDY505" s="176" t="n"/>
      <c r="KDZ505" s="176" t="n"/>
      <c r="KEA505" s="176" t="n"/>
      <c r="KEB505" s="176" t="n"/>
      <c r="KEC505" s="176" t="n"/>
      <c r="KED505" s="176" t="n"/>
      <c r="KEE505" s="176" t="n"/>
      <c r="KEF505" s="176" t="n"/>
      <c r="KEG505" s="176" t="n"/>
      <c r="KEH505" s="176" t="n"/>
      <c r="KEI505" s="176" t="n"/>
      <c r="KEJ505" s="176" t="n"/>
      <c r="KEK505" s="176" t="n"/>
      <c r="KEL505" s="176" t="n"/>
      <c r="KEM505" s="176" t="n"/>
      <c r="KEN505" s="176" t="n"/>
      <c r="KEO505" s="176" t="n"/>
      <c r="KEP505" s="176" t="n"/>
      <c r="KEQ505" s="176" t="n"/>
      <c r="KER505" s="176" t="n"/>
      <c r="KES505" s="176" t="n"/>
      <c r="KET505" s="176" t="n"/>
      <c r="KEU505" s="176" t="n"/>
      <c r="KEV505" s="176" t="n"/>
      <c r="KEW505" s="176" t="n"/>
      <c r="KEX505" s="176" t="n"/>
      <c r="KEY505" s="176" t="n"/>
      <c r="KEZ505" s="176" t="n"/>
      <c r="KFA505" s="176" t="n"/>
      <c r="KFB505" s="176" t="n"/>
      <c r="KFC505" s="176" t="n"/>
      <c r="KFD505" s="176" t="n"/>
      <c r="KFE505" s="176" t="n"/>
      <c r="KFF505" s="176" t="n"/>
      <c r="KFG505" s="176" t="n"/>
      <c r="KFH505" s="176" t="n"/>
      <c r="KFI505" s="176" t="n"/>
      <c r="KFJ505" s="176" t="n"/>
      <c r="KFK505" s="176" t="n"/>
      <c r="KFL505" s="176" t="n"/>
      <c r="KFM505" s="176" t="n"/>
      <c r="KFN505" s="176" t="n"/>
      <c r="KFO505" s="176" t="n"/>
      <c r="KFP505" s="176" t="n"/>
      <c r="KFQ505" s="176" t="n"/>
      <c r="KFR505" s="176" t="n"/>
      <c r="KFS505" s="176" t="n"/>
      <c r="KFT505" s="176" t="n"/>
      <c r="KFU505" s="176" t="n"/>
      <c r="KFV505" s="176" t="n"/>
      <c r="KFW505" s="176" t="n"/>
      <c r="KFX505" s="176" t="n"/>
      <c r="KFY505" s="176" t="n"/>
      <c r="KFZ505" s="176" t="n"/>
      <c r="KGA505" s="176" t="n"/>
      <c r="KGB505" s="176" t="n"/>
      <c r="KGC505" s="176" t="n"/>
      <c r="KGD505" s="176" t="n"/>
      <c r="KGE505" s="176" t="n"/>
      <c r="KGF505" s="176" t="n"/>
      <c r="KGG505" s="176" t="n"/>
      <c r="KGH505" s="176" t="n"/>
      <c r="KGI505" s="176" t="n"/>
      <c r="KGJ505" s="176" t="n"/>
      <c r="KGK505" s="176" t="n"/>
      <c r="KGL505" s="176" t="n"/>
      <c r="KGM505" s="176" t="n"/>
      <c r="KGN505" s="176" t="n"/>
      <c r="KGO505" s="176" t="n"/>
      <c r="KGP505" s="176" t="n"/>
      <c r="KGQ505" s="176" t="n"/>
      <c r="KGR505" s="176" t="n"/>
      <c r="KGS505" s="176" t="n"/>
      <c r="KGT505" s="176" t="n"/>
      <c r="KGU505" s="176" t="n"/>
      <c r="KGV505" s="176" t="n"/>
      <c r="KGW505" s="176" t="n"/>
      <c r="KGX505" s="176" t="n"/>
      <c r="KGY505" s="176" t="n"/>
      <c r="KGZ505" s="176" t="n"/>
      <c r="KHA505" s="176" t="n"/>
      <c r="KHB505" s="176" t="n"/>
      <c r="KHC505" s="176" t="n"/>
      <c r="KHD505" s="176" t="n"/>
      <c r="KHE505" s="176" t="n"/>
      <c r="KHF505" s="176" t="n"/>
      <c r="KHG505" s="176" t="n"/>
      <c r="KHH505" s="176" t="n"/>
      <c r="KHI505" s="176" t="n"/>
      <c r="KHJ505" s="176" t="n"/>
      <c r="KHK505" s="176" t="n"/>
      <c r="KHL505" s="176" t="n"/>
      <c r="KHM505" s="176" t="n"/>
      <c r="KHN505" s="176" t="n"/>
      <c r="KHO505" s="176" t="n"/>
      <c r="KHP505" s="176" t="n"/>
      <c r="KHQ505" s="176" t="n"/>
      <c r="KHR505" s="176" t="n"/>
      <c r="KHS505" s="176" t="n"/>
      <c r="KHT505" s="176" t="n"/>
      <c r="KHU505" s="176" t="n"/>
      <c r="KHV505" s="176" t="n"/>
      <c r="KHW505" s="176" t="n"/>
      <c r="KHX505" s="176" t="n"/>
      <c r="KHY505" s="176" t="n"/>
      <c r="KHZ505" s="176" t="n"/>
      <c r="KIA505" s="176" t="n"/>
      <c r="KIB505" s="176" t="n"/>
      <c r="KIC505" s="176" t="n"/>
      <c r="KID505" s="176" t="n"/>
      <c r="KIE505" s="176" t="n"/>
      <c r="KIF505" s="176" t="n"/>
      <c r="KIG505" s="176" t="n"/>
      <c r="KIH505" s="176" t="n"/>
      <c r="KII505" s="176" t="n"/>
      <c r="KIJ505" s="176" t="n"/>
      <c r="KIK505" s="176" t="n"/>
      <c r="KIL505" s="176" t="n"/>
      <c r="KIM505" s="176" t="n"/>
      <c r="KIN505" s="176" t="n"/>
      <c r="KIO505" s="176" t="n"/>
      <c r="KIP505" s="176" t="n"/>
      <c r="KIQ505" s="176" t="n"/>
      <c r="KIR505" s="176" t="n"/>
      <c r="KIS505" s="176" t="n"/>
      <c r="KIT505" s="176" t="n"/>
      <c r="KIU505" s="176" t="n"/>
      <c r="KIV505" s="176" t="n"/>
      <c r="KIW505" s="176" t="n"/>
      <c r="KIX505" s="176" t="n"/>
      <c r="KIY505" s="176" t="n"/>
      <c r="KIZ505" s="176" t="n"/>
      <c r="KJA505" s="176" t="n"/>
      <c r="KJB505" s="176" t="n"/>
      <c r="KJC505" s="176" t="n"/>
      <c r="KJD505" s="176" t="n"/>
      <c r="KJE505" s="176" t="n"/>
      <c r="KJF505" s="176" t="n"/>
      <c r="KJG505" s="176" t="n"/>
      <c r="KJH505" s="176" t="n"/>
      <c r="KJI505" s="176" t="n"/>
      <c r="KJJ505" s="176" t="n"/>
      <c r="KJK505" s="176" t="n"/>
      <c r="KJL505" s="176" t="n"/>
      <c r="KJM505" s="176" t="n"/>
      <c r="KJN505" s="176" t="n"/>
      <c r="KJO505" s="176" t="n"/>
      <c r="KJP505" s="176" t="n"/>
      <c r="KJQ505" s="176" t="n"/>
      <c r="KJR505" s="176" t="n"/>
      <c r="KJS505" s="176" t="n"/>
      <c r="KJT505" s="176" t="n"/>
      <c r="KJU505" s="176" t="n"/>
      <c r="KJV505" s="176" t="n"/>
      <c r="KJW505" s="176" t="n"/>
      <c r="KJX505" s="176" t="n"/>
      <c r="KJY505" s="176" t="n"/>
      <c r="KJZ505" s="176" t="n"/>
      <c r="KKA505" s="176" t="n"/>
      <c r="KKB505" s="176" t="n"/>
      <c r="KKC505" s="176" t="n"/>
      <c r="KKD505" s="176" t="n"/>
      <c r="KKE505" s="176" t="n"/>
      <c r="KKF505" s="176" t="n"/>
      <c r="KKG505" s="176" t="n"/>
      <c r="KKH505" s="176" t="n"/>
      <c r="KKI505" s="176" t="n"/>
      <c r="KKJ505" s="176" t="n"/>
      <c r="KKK505" s="176" t="n"/>
      <c r="KKL505" s="176" t="n"/>
      <c r="KKM505" s="176" t="n"/>
      <c r="KKN505" s="176" t="n"/>
      <c r="KKO505" s="176" t="n"/>
      <c r="KKP505" s="176" t="n"/>
      <c r="KKQ505" s="176" t="n"/>
      <c r="KKR505" s="176" t="n"/>
      <c r="KKS505" s="176" t="n"/>
      <c r="KKT505" s="176" t="n"/>
      <c r="KKU505" s="176" t="n"/>
      <c r="KKV505" s="176" t="n"/>
      <c r="KKW505" s="176" t="n"/>
      <c r="KKX505" s="176" t="n"/>
      <c r="KKY505" s="176" t="n"/>
      <c r="KKZ505" s="176" t="n"/>
      <c r="KLA505" s="176" t="n"/>
      <c r="KLB505" s="176" t="n"/>
      <c r="KLC505" s="176" t="n"/>
      <c r="KLD505" s="176" t="n"/>
      <c r="KLE505" s="176" t="n"/>
      <c r="KLF505" s="176" t="n"/>
      <c r="KLG505" s="176" t="n"/>
      <c r="KLH505" s="176" t="n"/>
      <c r="KLI505" s="176" t="n"/>
      <c r="KLJ505" s="176" t="n"/>
      <c r="KLK505" s="176" t="n"/>
      <c r="KLL505" s="176" t="n"/>
      <c r="KLM505" s="176" t="n"/>
      <c r="KLN505" s="176" t="n"/>
      <c r="KLO505" s="176" t="n"/>
      <c r="KLP505" s="176" t="n"/>
      <c r="KLQ505" s="176" t="n"/>
      <c r="KLR505" s="176" t="n"/>
      <c r="KLS505" s="176" t="n"/>
      <c r="KLT505" s="176" t="n"/>
      <c r="KLU505" s="176" t="n"/>
      <c r="KLV505" s="176" t="n"/>
      <c r="KLW505" s="176" t="n"/>
      <c r="KLX505" s="176" t="n"/>
      <c r="KLY505" s="176" t="n"/>
      <c r="KLZ505" s="176" t="n"/>
      <c r="KMA505" s="176" t="n"/>
      <c r="KMB505" s="176" t="n"/>
      <c r="KMC505" s="176" t="n"/>
      <c r="KMD505" s="176" t="n"/>
      <c r="KME505" s="176" t="n"/>
      <c r="KMF505" s="176" t="n"/>
      <c r="KMG505" s="176" t="n"/>
      <c r="KMH505" s="176" t="n"/>
      <c r="KMI505" s="176" t="n"/>
      <c r="KMJ505" s="176" t="n"/>
      <c r="KMK505" s="176" t="n"/>
      <c r="KML505" s="176" t="n"/>
      <c r="KMM505" s="176" t="n"/>
      <c r="KMN505" s="176" t="n"/>
      <c r="KMO505" s="176" t="n"/>
      <c r="KMP505" s="176" t="n"/>
      <c r="KMQ505" s="176" t="n"/>
      <c r="KMR505" s="176" t="n"/>
      <c r="KMS505" s="176" t="n"/>
      <c r="KMT505" s="176" t="n"/>
      <c r="KMU505" s="176" t="n"/>
      <c r="KMV505" s="176" t="n"/>
      <c r="KMW505" s="176" t="n"/>
      <c r="KMX505" s="176" t="n"/>
      <c r="KMY505" s="176" t="n"/>
      <c r="KMZ505" s="176" t="n"/>
      <c r="KNA505" s="176" t="n"/>
      <c r="KNB505" s="176" t="n"/>
      <c r="KNC505" s="176" t="n"/>
      <c r="KND505" s="176" t="n"/>
      <c r="KNE505" s="176" t="n"/>
      <c r="KNF505" s="176" t="n"/>
      <c r="KNG505" s="176" t="n"/>
      <c r="KNH505" s="176" t="n"/>
      <c r="KNI505" s="176" t="n"/>
      <c r="KNJ505" s="176" t="n"/>
      <c r="KNK505" s="176" t="n"/>
      <c r="KNL505" s="176" t="n"/>
      <c r="KNM505" s="176" t="n"/>
      <c r="KNN505" s="176" t="n"/>
      <c r="KNO505" s="176" t="n"/>
      <c r="KNP505" s="176" t="n"/>
      <c r="KNQ505" s="176" t="n"/>
      <c r="KNR505" s="176" t="n"/>
      <c r="KNS505" s="176" t="n"/>
      <c r="KNT505" s="176" t="n"/>
      <c r="KNU505" s="176" t="n"/>
      <c r="KNV505" s="176" t="n"/>
      <c r="KNW505" s="176" t="n"/>
      <c r="KNX505" s="176" t="n"/>
      <c r="KNY505" s="176" t="n"/>
      <c r="KNZ505" s="176" t="n"/>
      <c r="KOA505" s="176" t="n"/>
      <c r="KOB505" s="176" t="n"/>
      <c r="KOC505" s="176" t="n"/>
      <c r="KOD505" s="176" t="n"/>
      <c r="KOE505" s="176" t="n"/>
      <c r="KOF505" s="176" t="n"/>
      <c r="KOG505" s="176" t="n"/>
      <c r="KOH505" s="176" t="n"/>
      <c r="KOI505" s="176" t="n"/>
      <c r="KOJ505" s="176" t="n"/>
      <c r="KOK505" s="176" t="n"/>
      <c r="KOL505" s="176" t="n"/>
      <c r="KOM505" s="176" t="n"/>
      <c r="KON505" s="176" t="n"/>
      <c r="KOO505" s="176" t="n"/>
      <c r="KOP505" s="176" t="n"/>
      <c r="KOQ505" s="176" t="n"/>
      <c r="KOR505" s="176" t="n"/>
      <c r="KOS505" s="176" t="n"/>
      <c r="KOT505" s="176" t="n"/>
      <c r="KOU505" s="176" t="n"/>
      <c r="KOV505" s="176" t="n"/>
      <c r="KOW505" s="176" t="n"/>
      <c r="KOX505" s="176" t="n"/>
      <c r="KOY505" s="176" t="n"/>
      <c r="KOZ505" s="176" t="n"/>
      <c r="KPA505" s="176" t="n"/>
      <c r="KPB505" s="176" t="n"/>
      <c r="KPC505" s="176" t="n"/>
      <c r="KPD505" s="176" t="n"/>
      <c r="KPE505" s="176" t="n"/>
      <c r="KPF505" s="176" t="n"/>
      <c r="KPG505" s="176" t="n"/>
      <c r="KPH505" s="176" t="n"/>
      <c r="KPI505" s="176" t="n"/>
      <c r="KPJ505" s="176" t="n"/>
      <c r="KPK505" s="176" t="n"/>
      <c r="KPL505" s="176" t="n"/>
      <c r="KPM505" s="176" t="n"/>
      <c r="KPN505" s="176" t="n"/>
      <c r="KPO505" s="176" t="n"/>
      <c r="KPP505" s="176" t="n"/>
      <c r="KPQ505" s="176" t="n"/>
      <c r="KPR505" s="176" t="n"/>
      <c r="KPS505" s="176" t="n"/>
      <c r="KPT505" s="176" t="n"/>
      <c r="KPU505" s="176" t="n"/>
      <c r="KPV505" s="176" t="n"/>
      <c r="KPW505" s="176" t="n"/>
      <c r="KPX505" s="176" t="n"/>
      <c r="KPY505" s="176" t="n"/>
      <c r="KPZ505" s="176" t="n"/>
      <c r="KQA505" s="176" t="n"/>
      <c r="KQB505" s="176" t="n"/>
      <c r="KQC505" s="176" t="n"/>
      <c r="KQD505" s="176" t="n"/>
      <c r="KQE505" s="176" t="n"/>
      <c r="KQF505" s="176" t="n"/>
      <c r="KQG505" s="176" t="n"/>
      <c r="KQH505" s="176" t="n"/>
      <c r="KQI505" s="176" t="n"/>
      <c r="KQJ505" s="176" t="n"/>
      <c r="KQK505" s="176" t="n"/>
      <c r="KQL505" s="176" t="n"/>
      <c r="KQM505" s="176" t="n"/>
      <c r="KQN505" s="176" t="n"/>
      <c r="KQO505" s="176" t="n"/>
      <c r="KQP505" s="176" t="n"/>
      <c r="KQQ505" s="176" t="n"/>
      <c r="KQR505" s="176" t="n"/>
      <c r="KQS505" s="176" t="n"/>
      <c r="KQT505" s="176" t="n"/>
      <c r="KQU505" s="176" t="n"/>
      <c r="KQV505" s="176" t="n"/>
      <c r="KQW505" s="176" t="n"/>
      <c r="KQX505" s="176" t="n"/>
      <c r="KQY505" s="176" t="n"/>
      <c r="KQZ505" s="176" t="n"/>
      <c r="KRA505" s="176" t="n"/>
      <c r="KRB505" s="176" t="n"/>
      <c r="KRC505" s="176" t="n"/>
      <c r="KRD505" s="176" t="n"/>
      <c r="KRE505" s="176" t="n"/>
      <c r="KRF505" s="176" t="n"/>
      <c r="KRG505" s="176" t="n"/>
      <c r="KRH505" s="176" t="n"/>
      <c r="KRI505" s="176" t="n"/>
      <c r="KRJ505" s="176" t="n"/>
      <c r="KRK505" s="176" t="n"/>
      <c r="KRL505" s="176" t="n"/>
      <c r="KRM505" s="176" t="n"/>
      <c r="KRN505" s="176" t="n"/>
      <c r="KRO505" s="176" t="n"/>
      <c r="KRP505" s="176" t="n"/>
      <c r="KRQ505" s="176" t="n"/>
      <c r="KRR505" s="176" t="n"/>
      <c r="KRS505" s="176" t="n"/>
      <c r="KRT505" s="176" t="n"/>
      <c r="KRU505" s="176" t="n"/>
      <c r="KRV505" s="176" t="n"/>
      <c r="KRW505" s="176" t="n"/>
      <c r="KRX505" s="176" t="n"/>
      <c r="KRY505" s="176" t="n"/>
      <c r="KRZ505" s="176" t="n"/>
      <c r="KSA505" s="176" t="n"/>
      <c r="KSB505" s="176" t="n"/>
      <c r="KSC505" s="176" t="n"/>
      <c r="KSD505" s="176" t="n"/>
      <c r="KSE505" s="176" t="n"/>
      <c r="KSF505" s="176" t="n"/>
      <c r="KSG505" s="176" t="n"/>
      <c r="KSH505" s="176" t="n"/>
      <c r="KSI505" s="176" t="n"/>
      <c r="KSJ505" s="176" t="n"/>
      <c r="KSK505" s="176" t="n"/>
      <c r="KSL505" s="176" t="n"/>
      <c r="KSM505" s="176" t="n"/>
      <c r="KSN505" s="176" t="n"/>
      <c r="KSO505" s="176" t="n"/>
      <c r="KSP505" s="176" t="n"/>
      <c r="KSQ505" s="176" t="n"/>
      <c r="KSR505" s="176" t="n"/>
      <c r="KSS505" s="176" t="n"/>
      <c r="KST505" s="176" t="n"/>
      <c r="KSU505" s="176" t="n"/>
      <c r="KSV505" s="176" t="n"/>
      <c r="KSW505" s="176" t="n"/>
      <c r="KSX505" s="176" t="n"/>
      <c r="KSY505" s="176" t="n"/>
      <c r="KSZ505" s="176" t="n"/>
      <c r="KTA505" s="176" t="n"/>
      <c r="KTB505" s="176" t="n"/>
      <c r="KTC505" s="176" t="n"/>
      <c r="KTD505" s="176" t="n"/>
      <c r="KTE505" s="176" t="n"/>
      <c r="KTF505" s="176" t="n"/>
      <c r="KTG505" s="176" t="n"/>
      <c r="KTH505" s="176" t="n"/>
      <c r="KTI505" s="176" t="n"/>
      <c r="KTJ505" s="176" t="n"/>
      <c r="KTK505" s="176" t="n"/>
      <c r="KTL505" s="176" t="n"/>
      <c r="KTM505" s="176" t="n"/>
      <c r="KTN505" s="176" t="n"/>
      <c r="KTO505" s="176" t="n"/>
      <c r="KTP505" s="176" t="n"/>
      <c r="KTQ505" s="176" t="n"/>
      <c r="KTR505" s="176" t="n"/>
      <c r="KTS505" s="176" t="n"/>
      <c r="KTT505" s="176" t="n"/>
      <c r="KTU505" s="176" t="n"/>
      <c r="KTV505" s="176" t="n"/>
      <c r="KTW505" s="176" t="n"/>
      <c r="KTX505" s="176" t="n"/>
      <c r="KTY505" s="176" t="n"/>
      <c r="KTZ505" s="176" t="n"/>
      <c r="KUA505" s="176" t="n"/>
      <c r="KUB505" s="176" t="n"/>
      <c r="KUC505" s="176" t="n"/>
      <c r="KUD505" s="176" t="n"/>
      <c r="KUE505" s="176" t="n"/>
      <c r="KUF505" s="176" t="n"/>
      <c r="KUG505" s="176" t="n"/>
      <c r="KUH505" s="176" t="n"/>
      <c r="KUI505" s="176" t="n"/>
      <c r="KUJ505" s="176" t="n"/>
      <c r="KUK505" s="176" t="n"/>
      <c r="KUL505" s="176" t="n"/>
      <c r="KUM505" s="176" t="n"/>
      <c r="KUN505" s="176" t="n"/>
      <c r="KUO505" s="176" t="n"/>
      <c r="KUP505" s="176" t="n"/>
      <c r="KUQ505" s="176" t="n"/>
      <c r="KUR505" s="176" t="n"/>
      <c r="KUS505" s="176" t="n"/>
      <c r="KUT505" s="176" t="n"/>
      <c r="KUU505" s="176" t="n"/>
      <c r="KUV505" s="176" t="n"/>
      <c r="KUW505" s="176" t="n"/>
      <c r="KUX505" s="176" t="n"/>
      <c r="KUY505" s="176" t="n"/>
      <c r="KUZ505" s="176" t="n"/>
      <c r="KVA505" s="176" t="n"/>
      <c r="KVB505" s="176" t="n"/>
      <c r="KVC505" s="176" t="n"/>
      <c r="KVD505" s="176" t="n"/>
      <c r="KVE505" s="176" t="n"/>
      <c r="KVF505" s="176" t="n"/>
      <c r="KVG505" s="176" t="n"/>
      <c r="KVH505" s="176" t="n"/>
      <c r="KVI505" s="176" t="n"/>
      <c r="KVJ505" s="176" t="n"/>
      <c r="KVK505" s="176" t="n"/>
      <c r="KVL505" s="176" t="n"/>
      <c r="KVM505" s="176" t="n"/>
      <c r="KVN505" s="176" t="n"/>
      <c r="KVO505" s="176" t="n"/>
      <c r="KVP505" s="176" t="n"/>
      <c r="KVQ505" s="176" t="n"/>
      <c r="KVR505" s="176" t="n"/>
      <c r="KVS505" s="176" t="n"/>
      <c r="KVT505" s="176" t="n"/>
      <c r="KVU505" s="176" t="n"/>
      <c r="KVV505" s="176" t="n"/>
      <c r="KVW505" s="176" t="n"/>
      <c r="KVX505" s="176" t="n"/>
      <c r="KVY505" s="176" t="n"/>
      <c r="KVZ505" s="176" t="n"/>
      <c r="KWA505" s="176" t="n"/>
      <c r="KWB505" s="176" t="n"/>
      <c r="KWC505" s="176" t="n"/>
      <c r="KWD505" s="176" t="n"/>
      <c r="KWE505" s="176" t="n"/>
      <c r="KWF505" s="176" t="n"/>
      <c r="KWG505" s="176" t="n"/>
      <c r="KWH505" s="176" t="n"/>
      <c r="KWI505" s="176" t="n"/>
      <c r="KWJ505" s="176" t="n"/>
      <c r="KWK505" s="176" t="n"/>
      <c r="KWL505" s="176" t="n"/>
      <c r="KWM505" s="176" t="n"/>
      <c r="KWN505" s="176" t="n"/>
      <c r="KWO505" s="176" t="n"/>
      <c r="KWP505" s="176" t="n"/>
      <c r="KWQ505" s="176" t="n"/>
      <c r="KWR505" s="176" t="n"/>
      <c r="KWS505" s="176" t="n"/>
      <c r="KWT505" s="176" t="n"/>
      <c r="KWU505" s="176" t="n"/>
      <c r="KWV505" s="176" t="n"/>
      <c r="KWW505" s="176" t="n"/>
      <c r="KWX505" s="176" t="n"/>
      <c r="KWY505" s="176" t="n"/>
      <c r="KWZ505" s="176" t="n"/>
      <c r="KXA505" s="176" t="n"/>
      <c r="KXB505" s="176" t="n"/>
      <c r="KXC505" s="176" t="n"/>
      <c r="KXD505" s="176" t="n"/>
      <c r="KXE505" s="176" t="n"/>
      <c r="KXF505" s="176" t="n"/>
      <c r="KXG505" s="176" t="n"/>
      <c r="KXH505" s="176" t="n"/>
      <c r="KXI505" s="176" t="n"/>
      <c r="KXJ505" s="176" t="n"/>
      <c r="KXK505" s="176" t="n"/>
      <c r="KXL505" s="176" t="n"/>
      <c r="KXM505" s="176" t="n"/>
      <c r="KXN505" s="176" t="n"/>
      <c r="KXO505" s="176" t="n"/>
      <c r="KXP505" s="176" t="n"/>
      <c r="KXQ505" s="176" t="n"/>
      <c r="KXR505" s="176" t="n"/>
      <c r="KXS505" s="176" t="n"/>
      <c r="KXT505" s="176" t="n"/>
      <c r="KXU505" s="176" t="n"/>
      <c r="KXV505" s="176" t="n"/>
      <c r="KXW505" s="176" t="n"/>
      <c r="KXX505" s="176" t="n"/>
      <c r="KXY505" s="176" t="n"/>
      <c r="KXZ505" s="176" t="n"/>
      <c r="KYA505" s="176" t="n"/>
      <c r="KYB505" s="176" t="n"/>
      <c r="KYC505" s="176" t="n"/>
      <c r="KYD505" s="176" t="n"/>
      <c r="KYE505" s="176" t="n"/>
      <c r="KYF505" s="176" t="n"/>
      <c r="KYG505" s="176" t="n"/>
      <c r="KYH505" s="176" t="n"/>
      <c r="KYI505" s="176" t="n"/>
      <c r="KYJ505" s="176" t="n"/>
      <c r="KYK505" s="176" t="n"/>
      <c r="KYL505" s="176" t="n"/>
      <c r="KYM505" s="176" t="n"/>
      <c r="KYN505" s="176" t="n"/>
      <c r="KYO505" s="176" t="n"/>
      <c r="KYP505" s="176" t="n"/>
      <c r="KYQ505" s="176" t="n"/>
      <c r="KYR505" s="176" t="n"/>
      <c r="KYS505" s="176" t="n"/>
      <c r="KYT505" s="176" t="n"/>
      <c r="KYU505" s="176" t="n"/>
      <c r="KYV505" s="176" t="n"/>
      <c r="KYW505" s="176" t="n"/>
      <c r="KYX505" s="176" t="n"/>
      <c r="KYY505" s="176" t="n"/>
      <c r="KYZ505" s="176" t="n"/>
      <c r="KZA505" s="176" t="n"/>
      <c r="KZB505" s="176" t="n"/>
      <c r="KZC505" s="176" t="n"/>
      <c r="KZD505" s="176" t="n"/>
      <c r="KZE505" s="176" t="n"/>
      <c r="KZF505" s="176" t="n"/>
      <c r="KZG505" s="176" t="n"/>
      <c r="KZH505" s="176" t="n"/>
      <c r="KZI505" s="176" t="n"/>
      <c r="KZJ505" s="176" t="n"/>
      <c r="KZK505" s="176" t="n"/>
      <c r="KZL505" s="176" t="n"/>
      <c r="KZM505" s="176" t="n"/>
      <c r="KZN505" s="176" t="n"/>
      <c r="KZO505" s="176" t="n"/>
      <c r="KZP505" s="176" t="n"/>
      <c r="KZQ505" s="176" t="n"/>
      <c r="KZR505" s="176" t="n"/>
      <c r="KZS505" s="176" t="n"/>
      <c r="KZT505" s="176" t="n"/>
      <c r="KZU505" s="176" t="n"/>
      <c r="KZV505" s="176" t="n"/>
      <c r="KZW505" s="176" t="n"/>
      <c r="KZX505" s="176" t="n"/>
      <c r="KZY505" s="176" t="n"/>
      <c r="KZZ505" s="176" t="n"/>
      <c r="LAA505" s="176" t="n"/>
      <c r="LAB505" s="176" t="n"/>
      <c r="LAC505" s="176" t="n"/>
      <c r="LAD505" s="176" t="n"/>
      <c r="LAE505" s="176" t="n"/>
      <c r="LAF505" s="176" t="n"/>
      <c r="LAG505" s="176" t="n"/>
      <c r="LAH505" s="176" t="n"/>
      <c r="LAI505" s="176" t="n"/>
      <c r="LAJ505" s="176" t="n"/>
      <c r="LAK505" s="176" t="n"/>
      <c r="LAL505" s="176" t="n"/>
      <c r="LAM505" s="176" t="n"/>
      <c r="LAN505" s="176" t="n"/>
      <c r="LAO505" s="176" t="n"/>
      <c r="LAP505" s="176" t="n"/>
      <c r="LAQ505" s="176" t="n"/>
      <c r="LAR505" s="176" t="n"/>
      <c r="LAS505" s="176" t="n"/>
      <c r="LAT505" s="176" t="n"/>
      <c r="LAU505" s="176" t="n"/>
      <c r="LAV505" s="176" t="n"/>
      <c r="LAW505" s="176" t="n"/>
      <c r="LAX505" s="176" t="n"/>
      <c r="LAY505" s="176" t="n"/>
      <c r="LAZ505" s="176" t="n"/>
      <c r="LBA505" s="176" t="n"/>
      <c r="LBB505" s="176" t="n"/>
      <c r="LBC505" s="176" t="n"/>
      <c r="LBD505" s="176" t="n"/>
      <c r="LBE505" s="176" t="n"/>
      <c r="LBF505" s="176" t="n"/>
      <c r="LBG505" s="176" t="n"/>
      <c r="LBH505" s="176" t="n"/>
      <c r="LBI505" s="176" t="n"/>
      <c r="LBJ505" s="176" t="n"/>
      <c r="LBK505" s="176" t="n"/>
      <c r="LBL505" s="176" t="n"/>
      <c r="LBM505" s="176" t="n"/>
      <c r="LBN505" s="176" t="n"/>
      <c r="LBO505" s="176" t="n"/>
      <c r="LBP505" s="176" t="n"/>
      <c r="LBQ505" s="176" t="n"/>
      <c r="LBR505" s="176" t="n"/>
      <c r="LBS505" s="176" t="n"/>
      <c r="LBT505" s="176" t="n"/>
      <c r="LBU505" s="176" t="n"/>
      <c r="LBV505" s="176" t="n"/>
      <c r="LBW505" s="176" t="n"/>
      <c r="LBX505" s="176" t="n"/>
      <c r="LBY505" s="176" t="n"/>
      <c r="LBZ505" s="176" t="n"/>
      <c r="LCA505" s="176" t="n"/>
      <c r="LCB505" s="176" t="n"/>
      <c r="LCC505" s="176" t="n"/>
      <c r="LCD505" s="176" t="n"/>
      <c r="LCE505" s="176" t="n"/>
      <c r="LCF505" s="176" t="n"/>
      <c r="LCG505" s="176" t="n"/>
      <c r="LCH505" s="176" t="n"/>
      <c r="LCI505" s="176" t="n"/>
      <c r="LCJ505" s="176" t="n"/>
      <c r="LCK505" s="176" t="n"/>
      <c r="LCL505" s="176" t="n"/>
      <c r="LCM505" s="176" t="n"/>
      <c r="LCN505" s="176" t="n"/>
      <c r="LCO505" s="176" t="n"/>
      <c r="LCP505" s="176" t="n"/>
      <c r="LCQ505" s="176" t="n"/>
      <c r="LCR505" s="176" t="n"/>
      <c r="LCS505" s="176" t="n"/>
      <c r="LCT505" s="176" t="n"/>
      <c r="LCU505" s="176" t="n"/>
      <c r="LCV505" s="176" t="n"/>
      <c r="LCW505" s="176" t="n"/>
      <c r="LCX505" s="176" t="n"/>
      <c r="LCY505" s="176" t="n"/>
      <c r="LCZ505" s="176" t="n"/>
      <c r="LDA505" s="176" t="n"/>
      <c r="LDB505" s="176" t="n"/>
      <c r="LDC505" s="176" t="n"/>
      <c r="LDD505" s="176" t="n"/>
      <c r="LDE505" s="176" t="n"/>
      <c r="LDF505" s="176" t="n"/>
      <c r="LDG505" s="176" t="n"/>
      <c r="LDH505" s="176" t="n"/>
      <c r="LDI505" s="176" t="n"/>
      <c r="LDJ505" s="176" t="n"/>
      <c r="LDK505" s="176" t="n"/>
      <c r="LDL505" s="176" t="n"/>
      <c r="LDM505" s="176" t="n"/>
      <c r="LDN505" s="176" t="n"/>
      <c r="LDO505" s="176" t="n"/>
      <c r="LDP505" s="176" t="n"/>
      <c r="LDQ505" s="176" t="n"/>
      <c r="LDR505" s="176" t="n"/>
      <c r="LDS505" s="176" t="n"/>
      <c r="LDT505" s="176" t="n"/>
      <c r="LDU505" s="176" t="n"/>
      <c r="LDV505" s="176" t="n"/>
      <c r="LDW505" s="176" t="n"/>
      <c r="LDX505" s="176" t="n"/>
      <c r="LDY505" s="176" t="n"/>
      <c r="LDZ505" s="176" t="n"/>
      <c r="LEA505" s="176" t="n"/>
      <c r="LEB505" s="176" t="n"/>
      <c r="LEC505" s="176" t="n"/>
      <c r="LED505" s="176" t="n"/>
      <c r="LEE505" s="176" t="n"/>
      <c r="LEF505" s="176" t="n"/>
      <c r="LEG505" s="176" t="n"/>
      <c r="LEH505" s="176" t="n"/>
      <c r="LEI505" s="176" t="n"/>
      <c r="LEJ505" s="176" t="n"/>
      <c r="LEK505" s="176" t="n"/>
      <c r="LEL505" s="176" t="n"/>
      <c r="LEM505" s="176" t="n"/>
      <c r="LEN505" s="176" t="n"/>
      <c r="LEO505" s="176" t="n"/>
      <c r="LEP505" s="176" t="n"/>
      <c r="LEQ505" s="176" t="n"/>
      <c r="LER505" s="176" t="n"/>
      <c r="LES505" s="176" t="n"/>
      <c r="LET505" s="176" t="n"/>
      <c r="LEU505" s="176" t="n"/>
      <c r="LEV505" s="176" t="n"/>
      <c r="LEW505" s="176" t="n"/>
      <c r="LEX505" s="176" t="n"/>
      <c r="LEY505" s="176" t="n"/>
      <c r="LEZ505" s="176" t="n"/>
      <c r="LFA505" s="176" t="n"/>
      <c r="LFB505" s="176" t="n"/>
      <c r="LFC505" s="176" t="n"/>
      <c r="LFD505" s="176" t="n"/>
      <c r="LFE505" s="176" t="n"/>
      <c r="LFF505" s="176" t="n"/>
      <c r="LFG505" s="176" t="n"/>
      <c r="LFH505" s="176" t="n"/>
      <c r="LFI505" s="176" t="n"/>
      <c r="LFJ505" s="176" t="n"/>
      <c r="LFK505" s="176" t="n"/>
      <c r="LFL505" s="176" t="n"/>
      <c r="LFM505" s="176" t="n"/>
      <c r="LFN505" s="176" t="n"/>
      <c r="LFO505" s="176" t="n"/>
      <c r="LFP505" s="176" t="n"/>
      <c r="LFQ505" s="176" t="n"/>
      <c r="LFR505" s="176" t="n"/>
      <c r="LFS505" s="176" t="n"/>
      <c r="LFT505" s="176" t="n"/>
      <c r="LFU505" s="176" t="n"/>
      <c r="LFV505" s="176" t="n"/>
      <c r="LFW505" s="176" t="n"/>
      <c r="LFX505" s="176" t="n"/>
      <c r="LFY505" s="176" t="n"/>
      <c r="LFZ505" s="176" t="n"/>
      <c r="LGA505" s="176" t="n"/>
      <c r="LGB505" s="176" t="n"/>
      <c r="LGC505" s="176" t="n"/>
      <c r="LGD505" s="176" t="n"/>
      <c r="LGE505" s="176" t="n"/>
      <c r="LGF505" s="176" t="n"/>
      <c r="LGG505" s="176" t="n"/>
      <c r="LGH505" s="176" t="n"/>
      <c r="LGI505" s="176" t="n"/>
      <c r="LGJ505" s="176" t="n"/>
      <c r="LGK505" s="176" t="n"/>
      <c r="LGL505" s="176" t="n"/>
      <c r="LGM505" s="176" t="n"/>
      <c r="LGN505" s="176" t="n"/>
      <c r="LGO505" s="176" t="n"/>
      <c r="LGP505" s="176" t="n"/>
      <c r="LGQ505" s="176" t="n"/>
      <c r="LGR505" s="176" t="n"/>
      <c r="LGS505" s="176" t="n"/>
      <c r="LGT505" s="176" t="n"/>
      <c r="LGU505" s="176" t="n"/>
      <c r="LGV505" s="176" t="n"/>
      <c r="LGW505" s="176" t="n"/>
      <c r="LGX505" s="176" t="n"/>
      <c r="LGY505" s="176" t="n"/>
      <c r="LGZ505" s="176" t="n"/>
      <c r="LHA505" s="176" t="n"/>
      <c r="LHB505" s="176" t="n"/>
      <c r="LHC505" s="176" t="n"/>
      <c r="LHD505" s="176" t="n"/>
      <c r="LHE505" s="176" t="n"/>
      <c r="LHF505" s="176" t="n"/>
      <c r="LHG505" s="176" t="n"/>
      <c r="LHH505" s="176" t="n"/>
      <c r="LHI505" s="176" t="n"/>
      <c r="LHJ505" s="176" t="n"/>
      <c r="LHK505" s="176" t="n"/>
      <c r="LHL505" s="176" t="n"/>
      <c r="LHM505" s="176" t="n"/>
      <c r="LHN505" s="176" t="n"/>
      <c r="LHO505" s="176" t="n"/>
      <c r="LHP505" s="176" t="n"/>
      <c r="LHQ505" s="176" t="n"/>
      <c r="LHR505" s="176" t="n"/>
      <c r="LHS505" s="176" t="n"/>
      <c r="LHT505" s="176" t="n"/>
      <c r="LHU505" s="176" t="n"/>
      <c r="LHV505" s="176" t="n"/>
      <c r="LHW505" s="176" t="n"/>
      <c r="LHX505" s="176" t="n"/>
      <c r="LHY505" s="176" t="n"/>
      <c r="LHZ505" s="176" t="n"/>
      <c r="LIA505" s="176" t="n"/>
      <c r="LIB505" s="176" t="n"/>
      <c r="LIC505" s="176" t="n"/>
      <c r="LID505" s="176" t="n"/>
      <c r="LIE505" s="176" t="n"/>
      <c r="LIF505" s="176" t="n"/>
      <c r="LIG505" s="176" t="n"/>
      <c r="LIH505" s="176" t="n"/>
      <c r="LII505" s="176" t="n"/>
      <c r="LIJ505" s="176" t="n"/>
      <c r="LIK505" s="176" t="n"/>
      <c r="LIL505" s="176" t="n"/>
      <c r="LIM505" s="176" t="n"/>
      <c r="LIN505" s="176" t="n"/>
      <c r="LIO505" s="176" t="n"/>
      <c r="LIP505" s="176" t="n"/>
      <c r="LIQ505" s="176" t="n"/>
      <c r="LIR505" s="176" t="n"/>
      <c r="LIS505" s="176" t="n"/>
      <c r="LIT505" s="176" t="n"/>
      <c r="LIU505" s="176" t="n"/>
      <c r="LIV505" s="176" t="n"/>
      <c r="LIW505" s="176" t="n"/>
      <c r="LIX505" s="176" t="n"/>
      <c r="LIY505" s="176" t="n"/>
      <c r="LIZ505" s="176" t="n"/>
      <c r="LJA505" s="176" t="n"/>
      <c r="LJB505" s="176" t="n"/>
      <c r="LJC505" s="176" t="n"/>
      <c r="LJD505" s="176" t="n"/>
      <c r="LJE505" s="176" t="n"/>
      <c r="LJF505" s="176" t="n"/>
      <c r="LJG505" s="176" t="n"/>
      <c r="LJH505" s="176" t="n"/>
      <c r="LJI505" s="176" t="n"/>
      <c r="LJJ505" s="176" t="n"/>
      <c r="LJK505" s="176" t="n"/>
      <c r="LJL505" s="176" t="n"/>
      <c r="LJM505" s="176" t="n"/>
      <c r="LJN505" s="176" t="n"/>
      <c r="LJO505" s="176" t="n"/>
      <c r="LJP505" s="176" t="n"/>
      <c r="LJQ505" s="176" t="n"/>
      <c r="LJR505" s="176" t="n"/>
      <c r="LJS505" s="176" t="n"/>
      <c r="LJT505" s="176" t="n"/>
      <c r="LJU505" s="176" t="n"/>
      <c r="LJV505" s="176" t="n"/>
      <c r="LJW505" s="176" t="n"/>
      <c r="LJX505" s="176" t="n"/>
      <c r="LJY505" s="176" t="n"/>
      <c r="LJZ505" s="176" t="n"/>
      <c r="LKA505" s="176" t="n"/>
      <c r="LKB505" s="176" t="n"/>
      <c r="LKC505" s="176" t="n"/>
      <c r="LKD505" s="176" t="n"/>
      <c r="LKE505" s="176" t="n"/>
      <c r="LKF505" s="176" t="n"/>
      <c r="LKG505" s="176" t="n"/>
      <c r="LKH505" s="176" t="n"/>
      <c r="LKI505" s="176" t="n"/>
      <c r="LKJ505" s="176" t="n"/>
      <c r="LKK505" s="176" t="n"/>
      <c r="LKL505" s="176" t="n"/>
      <c r="LKM505" s="176" t="n"/>
      <c r="LKN505" s="176" t="n"/>
      <c r="LKO505" s="176" t="n"/>
      <c r="LKP505" s="176" t="n"/>
      <c r="LKQ505" s="176" t="n"/>
      <c r="LKR505" s="176" t="n"/>
      <c r="LKS505" s="176" t="n"/>
      <c r="LKT505" s="176" t="n"/>
      <c r="LKU505" s="176" t="n"/>
      <c r="LKV505" s="176" t="n"/>
      <c r="LKW505" s="176" t="n"/>
      <c r="LKX505" s="176" t="n"/>
      <c r="LKY505" s="176" t="n"/>
      <c r="LKZ505" s="176" t="n"/>
      <c r="LLA505" s="176" t="n"/>
      <c r="LLB505" s="176" t="n"/>
      <c r="LLC505" s="176" t="n"/>
      <c r="LLD505" s="176" t="n"/>
      <c r="LLE505" s="176" t="n"/>
      <c r="LLF505" s="176" t="n"/>
      <c r="LLG505" s="176" t="n"/>
      <c r="LLH505" s="176" t="n"/>
      <c r="LLI505" s="176" t="n"/>
      <c r="LLJ505" s="176" t="n"/>
      <c r="LLK505" s="176" t="n"/>
      <c r="LLL505" s="176" t="n"/>
      <c r="LLM505" s="176" t="n"/>
      <c r="LLN505" s="176" t="n"/>
      <c r="LLO505" s="176" t="n"/>
      <c r="LLP505" s="176" t="n"/>
      <c r="LLQ505" s="176" t="n"/>
      <c r="LLR505" s="176" t="n"/>
      <c r="LLS505" s="176" t="n"/>
      <c r="LLT505" s="176" t="n"/>
      <c r="LLU505" s="176" t="n"/>
      <c r="LLV505" s="176" t="n"/>
      <c r="LLW505" s="176" t="n"/>
      <c r="LLX505" s="176" t="n"/>
      <c r="LLY505" s="176" t="n"/>
      <c r="LLZ505" s="176" t="n"/>
      <c r="LMA505" s="176" t="n"/>
      <c r="LMB505" s="176" t="n"/>
      <c r="LMC505" s="176" t="n"/>
      <c r="LMD505" s="176" t="n"/>
      <c r="LME505" s="176" t="n"/>
      <c r="LMF505" s="176" t="n"/>
      <c r="LMG505" s="176" t="n"/>
      <c r="LMH505" s="176" t="n"/>
      <c r="LMI505" s="176" t="n"/>
      <c r="LMJ505" s="176" t="n"/>
      <c r="LMK505" s="176" t="n"/>
      <c r="LML505" s="176" t="n"/>
      <c r="LMM505" s="176" t="n"/>
      <c r="LMN505" s="176" t="n"/>
      <c r="LMO505" s="176" t="n"/>
      <c r="LMP505" s="176" t="n"/>
      <c r="LMQ505" s="176" t="n"/>
      <c r="LMR505" s="176" t="n"/>
      <c r="LMS505" s="176" t="n"/>
      <c r="LMT505" s="176" t="n"/>
      <c r="LMU505" s="176" t="n"/>
      <c r="LMV505" s="176" t="n"/>
      <c r="LMW505" s="176" t="n"/>
      <c r="LMX505" s="176" t="n"/>
      <c r="LMY505" s="176" t="n"/>
      <c r="LMZ505" s="176" t="n"/>
      <c r="LNA505" s="176" t="n"/>
      <c r="LNB505" s="176" t="n"/>
      <c r="LNC505" s="176" t="n"/>
      <c r="LND505" s="176" t="n"/>
      <c r="LNE505" s="176" t="n"/>
      <c r="LNF505" s="176" t="n"/>
      <c r="LNG505" s="176" t="n"/>
      <c r="LNH505" s="176" t="n"/>
      <c r="LNI505" s="176" t="n"/>
      <c r="LNJ505" s="176" t="n"/>
      <c r="LNK505" s="176" t="n"/>
      <c r="LNL505" s="176" t="n"/>
      <c r="LNM505" s="176" t="n"/>
      <c r="LNN505" s="176" t="n"/>
      <c r="LNO505" s="176" t="n"/>
      <c r="LNP505" s="176" t="n"/>
      <c r="LNQ505" s="176" t="n"/>
      <c r="LNR505" s="176" t="n"/>
      <c r="LNS505" s="176" t="n"/>
      <c r="LNT505" s="176" t="n"/>
      <c r="LNU505" s="176" t="n"/>
      <c r="LNV505" s="176" t="n"/>
      <c r="LNW505" s="176" t="n"/>
      <c r="LNX505" s="176" t="n"/>
      <c r="LNY505" s="176" t="n"/>
      <c r="LNZ505" s="176" t="n"/>
      <c r="LOA505" s="176" t="n"/>
      <c r="LOB505" s="176" t="n"/>
      <c r="LOC505" s="176" t="n"/>
      <c r="LOD505" s="176" t="n"/>
      <c r="LOE505" s="176" t="n"/>
      <c r="LOF505" s="176" t="n"/>
      <c r="LOG505" s="176" t="n"/>
      <c r="LOH505" s="176" t="n"/>
      <c r="LOI505" s="176" t="n"/>
      <c r="LOJ505" s="176" t="n"/>
      <c r="LOK505" s="176" t="n"/>
      <c r="LOL505" s="176" t="n"/>
      <c r="LOM505" s="176" t="n"/>
      <c r="LON505" s="176" t="n"/>
      <c r="LOO505" s="176" t="n"/>
      <c r="LOP505" s="176" t="n"/>
      <c r="LOQ505" s="176" t="n"/>
      <c r="LOR505" s="176" t="n"/>
      <c r="LOS505" s="176" t="n"/>
      <c r="LOT505" s="176" t="n"/>
      <c r="LOU505" s="176" t="n"/>
      <c r="LOV505" s="176" t="n"/>
      <c r="LOW505" s="176" t="n"/>
      <c r="LOX505" s="176" t="n"/>
      <c r="LOY505" s="176" t="n"/>
      <c r="LOZ505" s="176" t="n"/>
      <c r="LPA505" s="176" t="n"/>
      <c r="LPB505" s="176" t="n"/>
      <c r="LPC505" s="176" t="n"/>
      <c r="LPD505" s="176" t="n"/>
      <c r="LPE505" s="176" t="n"/>
      <c r="LPF505" s="176" t="n"/>
      <c r="LPG505" s="176" t="n"/>
      <c r="LPH505" s="176" t="n"/>
      <c r="LPI505" s="176" t="n"/>
      <c r="LPJ505" s="176" t="n"/>
      <c r="LPK505" s="176" t="n"/>
      <c r="LPL505" s="176" t="n"/>
      <c r="LPM505" s="176" t="n"/>
      <c r="LPN505" s="176" t="n"/>
      <c r="LPO505" s="176" t="n"/>
      <c r="LPP505" s="176" t="n"/>
      <c r="LPQ505" s="176" t="n"/>
      <c r="LPR505" s="176" t="n"/>
      <c r="LPS505" s="176" t="n"/>
      <c r="LPT505" s="176" t="n"/>
      <c r="LPU505" s="176" t="n"/>
      <c r="LPV505" s="176" t="n"/>
      <c r="LPW505" s="176" t="n"/>
      <c r="LPX505" s="176" t="n"/>
      <c r="LPY505" s="176" t="n"/>
      <c r="LPZ505" s="176" t="n"/>
      <c r="LQA505" s="176" t="n"/>
      <c r="LQB505" s="176" t="n"/>
      <c r="LQC505" s="176" t="n"/>
      <c r="LQD505" s="176" t="n"/>
      <c r="LQE505" s="176" t="n"/>
      <c r="LQF505" s="176" t="n"/>
      <c r="LQG505" s="176" t="n"/>
      <c r="LQH505" s="176" t="n"/>
      <c r="LQI505" s="176" t="n"/>
      <c r="LQJ505" s="176" t="n"/>
      <c r="LQK505" s="176" t="n"/>
      <c r="LQL505" s="176" t="n"/>
      <c r="LQM505" s="176" t="n"/>
      <c r="LQN505" s="176" t="n"/>
      <c r="LQO505" s="176" t="n"/>
      <c r="LQP505" s="176" t="n"/>
      <c r="LQQ505" s="176" t="n"/>
      <c r="LQR505" s="176" t="n"/>
      <c r="LQS505" s="176" t="n"/>
      <c r="LQT505" s="176" t="n"/>
      <c r="LQU505" s="176" t="n"/>
      <c r="LQV505" s="176" t="n"/>
      <c r="LQW505" s="176" t="n"/>
      <c r="LQX505" s="176" t="n"/>
      <c r="LQY505" s="176" t="n"/>
      <c r="LQZ505" s="176" t="n"/>
      <c r="LRA505" s="176" t="n"/>
      <c r="LRB505" s="176" t="n"/>
      <c r="LRC505" s="176" t="n"/>
      <c r="LRD505" s="176" t="n"/>
      <c r="LRE505" s="176" t="n"/>
      <c r="LRF505" s="176" t="n"/>
      <c r="LRG505" s="176" t="n"/>
      <c r="LRH505" s="176" t="n"/>
      <c r="LRI505" s="176" t="n"/>
      <c r="LRJ505" s="176" t="n"/>
      <c r="LRK505" s="176" t="n"/>
      <c r="LRL505" s="176" t="n"/>
      <c r="LRM505" s="176" t="n"/>
      <c r="LRN505" s="176" t="n"/>
      <c r="LRO505" s="176" t="n"/>
      <c r="LRP505" s="176" t="n"/>
      <c r="LRQ505" s="176" t="n"/>
      <c r="LRR505" s="176" t="n"/>
      <c r="LRS505" s="176" t="n"/>
      <c r="LRT505" s="176" t="n"/>
      <c r="LRU505" s="176" t="n"/>
      <c r="LRV505" s="176" t="n"/>
      <c r="LRW505" s="176" t="n"/>
      <c r="LRX505" s="176" t="n"/>
      <c r="LRY505" s="176" t="n"/>
      <c r="LRZ505" s="176" t="n"/>
      <c r="LSA505" s="176" t="n"/>
      <c r="LSB505" s="176" t="n"/>
      <c r="LSC505" s="176" t="n"/>
      <c r="LSD505" s="176" t="n"/>
      <c r="LSE505" s="176" t="n"/>
      <c r="LSF505" s="176" t="n"/>
      <c r="LSG505" s="176" t="n"/>
      <c r="LSH505" s="176" t="n"/>
      <c r="LSI505" s="176" t="n"/>
      <c r="LSJ505" s="176" t="n"/>
      <c r="LSK505" s="176" t="n"/>
      <c r="LSL505" s="176" t="n"/>
      <c r="LSM505" s="176" t="n"/>
      <c r="LSN505" s="176" t="n"/>
      <c r="LSO505" s="176" t="n"/>
      <c r="LSP505" s="176" t="n"/>
      <c r="LSQ505" s="176" t="n"/>
      <c r="LSR505" s="176" t="n"/>
      <c r="LSS505" s="176" t="n"/>
      <c r="LST505" s="176" t="n"/>
      <c r="LSU505" s="176" t="n"/>
      <c r="LSV505" s="176" t="n"/>
      <c r="LSW505" s="176" t="n"/>
      <c r="LSX505" s="176" t="n"/>
      <c r="LSY505" s="176" t="n"/>
      <c r="LSZ505" s="176" t="n"/>
      <c r="LTA505" s="176" t="n"/>
      <c r="LTB505" s="176" t="n"/>
      <c r="LTC505" s="176" t="n"/>
      <c r="LTD505" s="176" t="n"/>
      <c r="LTE505" s="176" t="n"/>
      <c r="LTF505" s="176" t="n"/>
      <c r="LTG505" s="176" t="n"/>
      <c r="LTH505" s="176" t="n"/>
      <c r="LTI505" s="176" t="n"/>
      <c r="LTJ505" s="176" t="n"/>
      <c r="LTK505" s="176" t="n"/>
      <c r="LTL505" s="176" t="n"/>
      <c r="LTM505" s="176" t="n"/>
      <c r="LTN505" s="176" t="n"/>
      <c r="LTO505" s="176" t="n"/>
      <c r="LTP505" s="176" t="n"/>
      <c r="LTQ505" s="176" t="n"/>
      <c r="LTR505" s="176" t="n"/>
      <c r="LTS505" s="176" t="n"/>
      <c r="LTT505" s="176" t="n"/>
      <c r="LTU505" s="176" t="n"/>
      <c r="LTV505" s="176" t="n"/>
      <c r="LTW505" s="176" t="n"/>
      <c r="LTX505" s="176" t="n"/>
      <c r="LTY505" s="176" t="n"/>
      <c r="LTZ505" s="176" t="n"/>
      <c r="LUA505" s="176" t="n"/>
      <c r="LUB505" s="176" t="n"/>
      <c r="LUC505" s="176" t="n"/>
      <c r="LUD505" s="176" t="n"/>
      <c r="LUE505" s="176" t="n"/>
      <c r="LUF505" s="176" t="n"/>
      <c r="LUG505" s="176" t="n"/>
      <c r="LUH505" s="176" t="n"/>
      <c r="LUI505" s="176" t="n"/>
      <c r="LUJ505" s="176" t="n"/>
      <c r="LUK505" s="176" t="n"/>
      <c r="LUL505" s="176" t="n"/>
      <c r="LUM505" s="176" t="n"/>
      <c r="LUN505" s="176" t="n"/>
      <c r="LUO505" s="176" t="n"/>
      <c r="LUP505" s="176" t="n"/>
      <c r="LUQ505" s="176" t="n"/>
      <c r="LUR505" s="176" t="n"/>
      <c r="LUS505" s="176" t="n"/>
      <c r="LUT505" s="176" t="n"/>
      <c r="LUU505" s="176" t="n"/>
      <c r="LUV505" s="176" t="n"/>
      <c r="LUW505" s="176" t="n"/>
      <c r="LUX505" s="176" t="n"/>
      <c r="LUY505" s="176" t="n"/>
      <c r="LUZ505" s="176" t="n"/>
      <c r="LVA505" s="176" t="n"/>
      <c r="LVB505" s="176" t="n"/>
      <c r="LVC505" s="176" t="n"/>
      <c r="LVD505" s="176" t="n"/>
      <c r="LVE505" s="176" t="n"/>
      <c r="LVF505" s="176" t="n"/>
      <c r="LVG505" s="176" t="n"/>
      <c r="LVH505" s="176" t="n"/>
      <c r="LVI505" s="176" t="n"/>
      <c r="LVJ505" s="176" t="n"/>
      <c r="LVK505" s="176" t="n"/>
      <c r="LVL505" s="176" t="n"/>
      <c r="LVM505" s="176" t="n"/>
      <c r="LVN505" s="176" t="n"/>
      <c r="LVO505" s="176" t="n"/>
      <c r="LVP505" s="176" t="n"/>
      <c r="LVQ505" s="176" t="n"/>
      <c r="LVR505" s="176" t="n"/>
      <c r="LVS505" s="176" t="n"/>
      <c r="LVT505" s="176" t="n"/>
      <c r="LVU505" s="176" t="n"/>
      <c r="LVV505" s="176" t="n"/>
      <c r="LVW505" s="176" t="n"/>
      <c r="LVX505" s="176" t="n"/>
      <c r="LVY505" s="176" t="n"/>
      <c r="LVZ505" s="176" t="n"/>
      <c r="LWA505" s="176" t="n"/>
      <c r="LWB505" s="176" t="n"/>
      <c r="LWC505" s="176" t="n"/>
      <c r="LWD505" s="176" t="n"/>
      <c r="LWE505" s="176" t="n"/>
      <c r="LWF505" s="176" t="n"/>
      <c r="LWG505" s="176" t="n"/>
      <c r="LWH505" s="176" t="n"/>
      <c r="LWI505" s="176" t="n"/>
      <c r="LWJ505" s="176" t="n"/>
      <c r="LWK505" s="176" t="n"/>
      <c r="LWL505" s="176" t="n"/>
      <c r="LWM505" s="176" t="n"/>
      <c r="LWN505" s="176" t="n"/>
      <c r="LWO505" s="176" t="n"/>
      <c r="LWP505" s="176" t="n"/>
      <c r="LWQ505" s="176" t="n"/>
      <c r="LWR505" s="176" t="n"/>
      <c r="LWS505" s="176" t="n"/>
      <c r="LWT505" s="176" t="n"/>
      <c r="LWU505" s="176" t="n"/>
      <c r="LWV505" s="176" t="n"/>
      <c r="LWW505" s="176" t="n"/>
      <c r="LWX505" s="176" t="n"/>
      <c r="LWY505" s="176" t="n"/>
      <c r="LWZ505" s="176" t="n"/>
      <c r="LXA505" s="176" t="n"/>
      <c r="LXB505" s="176" t="n"/>
      <c r="LXC505" s="176" t="n"/>
      <c r="LXD505" s="176" t="n"/>
      <c r="LXE505" s="176" t="n"/>
      <c r="LXF505" s="176" t="n"/>
      <c r="LXG505" s="176" t="n"/>
      <c r="LXH505" s="176" t="n"/>
      <c r="LXI505" s="176" t="n"/>
      <c r="LXJ505" s="176" t="n"/>
      <c r="LXK505" s="176" t="n"/>
      <c r="LXL505" s="176" t="n"/>
      <c r="LXM505" s="176" t="n"/>
      <c r="LXN505" s="176" t="n"/>
      <c r="LXO505" s="176" t="n"/>
      <c r="LXP505" s="176" t="n"/>
      <c r="LXQ505" s="176" t="n"/>
      <c r="LXR505" s="176" t="n"/>
      <c r="LXS505" s="176" t="n"/>
      <c r="LXT505" s="176" t="n"/>
      <c r="LXU505" s="176" t="n"/>
      <c r="LXV505" s="176" t="n"/>
      <c r="LXW505" s="176" t="n"/>
      <c r="LXX505" s="176" t="n"/>
      <c r="LXY505" s="176" t="n"/>
      <c r="LXZ505" s="176" t="n"/>
      <c r="LYA505" s="176" t="n"/>
      <c r="LYB505" s="176" t="n"/>
      <c r="LYC505" s="176" t="n"/>
      <c r="LYD505" s="176" t="n"/>
      <c r="LYE505" s="176" t="n"/>
      <c r="LYF505" s="176" t="n"/>
      <c r="LYG505" s="176" t="n"/>
      <c r="LYH505" s="176" t="n"/>
      <c r="LYI505" s="176" t="n"/>
      <c r="LYJ505" s="176" t="n"/>
      <c r="LYK505" s="176" t="n"/>
      <c r="LYL505" s="176" t="n"/>
      <c r="LYM505" s="176" t="n"/>
      <c r="LYN505" s="176" t="n"/>
      <c r="LYO505" s="176" t="n"/>
      <c r="LYP505" s="176" t="n"/>
      <c r="LYQ505" s="176" t="n"/>
      <c r="LYR505" s="176" t="n"/>
      <c r="LYS505" s="176" t="n"/>
      <c r="LYT505" s="176" t="n"/>
      <c r="LYU505" s="176" t="n"/>
      <c r="LYV505" s="176" t="n"/>
      <c r="LYW505" s="176" t="n"/>
      <c r="LYX505" s="176" t="n"/>
      <c r="LYY505" s="176" t="n"/>
      <c r="LYZ505" s="176" t="n"/>
      <c r="LZA505" s="176" t="n"/>
      <c r="LZB505" s="176" t="n"/>
      <c r="LZC505" s="176" t="n"/>
      <c r="LZD505" s="176" t="n"/>
      <c r="LZE505" s="176" t="n"/>
      <c r="LZF505" s="176" t="n"/>
      <c r="LZG505" s="176" t="n"/>
      <c r="LZH505" s="176" t="n"/>
      <c r="LZI505" s="176" t="n"/>
      <c r="LZJ505" s="176" t="n"/>
      <c r="LZK505" s="176" t="n"/>
      <c r="LZL505" s="176" t="n"/>
      <c r="LZM505" s="176" t="n"/>
      <c r="LZN505" s="176" t="n"/>
      <c r="LZO505" s="176" t="n"/>
      <c r="LZP505" s="176" t="n"/>
      <c r="LZQ505" s="176" t="n"/>
      <c r="LZR505" s="176" t="n"/>
      <c r="LZS505" s="176" t="n"/>
      <c r="LZT505" s="176" t="n"/>
      <c r="LZU505" s="176" t="n"/>
      <c r="LZV505" s="176" t="n"/>
      <c r="LZW505" s="176" t="n"/>
      <c r="LZX505" s="176" t="n"/>
      <c r="LZY505" s="176" t="n"/>
      <c r="LZZ505" s="176" t="n"/>
      <c r="MAA505" s="176" t="n"/>
      <c r="MAB505" s="176" t="n"/>
      <c r="MAC505" s="176" t="n"/>
      <c r="MAD505" s="176" t="n"/>
      <c r="MAE505" s="176" t="n"/>
      <c r="MAF505" s="176" t="n"/>
      <c r="MAG505" s="176" t="n"/>
      <c r="MAH505" s="176" t="n"/>
      <c r="MAI505" s="176" t="n"/>
      <c r="MAJ505" s="176" t="n"/>
      <c r="MAK505" s="176" t="n"/>
      <c r="MAL505" s="176" t="n"/>
      <c r="MAM505" s="176" t="n"/>
      <c r="MAN505" s="176" t="n"/>
      <c r="MAO505" s="176" t="n"/>
      <c r="MAP505" s="176" t="n"/>
      <c r="MAQ505" s="176" t="n"/>
      <c r="MAR505" s="176" t="n"/>
      <c r="MAS505" s="176" t="n"/>
      <c r="MAT505" s="176" t="n"/>
      <c r="MAU505" s="176" t="n"/>
      <c r="MAV505" s="176" t="n"/>
      <c r="MAW505" s="176" t="n"/>
      <c r="MAX505" s="176" t="n"/>
      <c r="MAY505" s="176" t="n"/>
      <c r="MAZ505" s="176" t="n"/>
      <c r="MBA505" s="176" t="n"/>
      <c r="MBB505" s="176" t="n"/>
      <c r="MBC505" s="176" t="n"/>
      <c r="MBD505" s="176" t="n"/>
      <c r="MBE505" s="176" t="n"/>
      <c r="MBF505" s="176" t="n"/>
      <c r="MBG505" s="176" t="n"/>
      <c r="MBH505" s="176" t="n"/>
      <c r="MBI505" s="176" t="n"/>
      <c r="MBJ505" s="176" t="n"/>
      <c r="MBK505" s="176" t="n"/>
      <c r="MBL505" s="176" t="n"/>
      <c r="MBM505" s="176" t="n"/>
      <c r="MBN505" s="176" t="n"/>
      <c r="MBO505" s="176" t="n"/>
      <c r="MBP505" s="176" t="n"/>
      <c r="MBQ505" s="176" t="n"/>
      <c r="MBR505" s="176" t="n"/>
      <c r="MBS505" s="176" t="n"/>
      <c r="MBT505" s="176" t="n"/>
      <c r="MBU505" s="176" t="n"/>
      <c r="MBV505" s="176" t="n"/>
      <c r="MBW505" s="176" t="n"/>
      <c r="MBX505" s="176" t="n"/>
      <c r="MBY505" s="176" t="n"/>
      <c r="MBZ505" s="176" t="n"/>
      <c r="MCA505" s="176" t="n"/>
      <c r="MCB505" s="176" t="n"/>
      <c r="MCC505" s="176" t="n"/>
      <c r="MCD505" s="176" t="n"/>
      <c r="MCE505" s="176" t="n"/>
      <c r="MCF505" s="176" t="n"/>
      <c r="MCG505" s="176" t="n"/>
      <c r="MCH505" s="176" t="n"/>
      <c r="MCI505" s="176" t="n"/>
      <c r="MCJ505" s="176" t="n"/>
      <c r="MCK505" s="176" t="n"/>
      <c r="MCL505" s="176" t="n"/>
      <c r="MCM505" s="176" t="n"/>
      <c r="MCN505" s="176" t="n"/>
      <c r="MCO505" s="176" t="n"/>
      <c r="MCP505" s="176" t="n"/>
      <c r="MCQ505" s="176" t="n"/>
      <c r="MCR505" s="176" t="n"/>
      <c r="MCS505" s="176" t="n"/>
      <c r="MCT505" s="176" t="n"/>
      <c r="MCU505" s="176" t="n"/>
      <c r="MCV505" s="176" t="n"/>
      <c r="MCW505" s="176" t="n"/>
      <c r="MCX505" s="176" t="n"/>
      <c r="MCY505" s="176" t="n"/>
      <c r="MCZ505" s="176" t="n"/>
      <c r="MDA505" s="176" t="n"/>
      <c r="MDB505" s="176" t="n"/>
      <c r="MDC505" s="176" t="n"/>
      <c r="MDD505" s="176" t="n"/>
      <c r="MDE505" s="176" t="n"/>
      <c r="MDF505" s="176" t="n"/>
      <c r="MDG505" s="176" t="n"/>
      <c r="MDH505" s="176" t="n"/>
      <c r="MDI505" s="176" t="n"/>
      <c r="MDJ505" s="176" t="n"/>
      <c r="MDK505" s="176" t="n"/>
      <c r="MDL505" s="176" t="n"/>
      <c r="MDM505" s="176" t="n"/>
      <c r="MDN505" s="176" t="n"/>
      <c r="MDO505" s="176" t="n"/>
      <c r="MDP505" s="176" t="n"/>
      <c r="MDQ505" s="176" t="n"/>
      <c r="MDR505" s="176" t="n"/>
      <c r="MDS505" s="176" t="n"/>
      <c r="MDT505" s="176" t="n"/>
      <c r="MDU505" s="176" t="n"/>
      <c r="MDV505" s="176" t="n"/>
      <c r="MDW505" s="176" t="n"/>
      <c r="MDX505" s="176" t="n"/>
      <c r="MDY505" s="176" t="n"/>
      <c r="MDZ505" s="176" t="n"/>
      <c r="MEA505" s="176" t="n"/>
      <c r="MEB505" s="176" t="n"/>
      <c r="MEC505" s="176" t="n"/>
      <c r="MED505" s="176" t="n"/>
      <c r="MEE505" s="176" t="n"/>
      <c r="MEF505" s="176" t="n"/>
      <c r="MEG505" s="176" t="n"/>
      <c r="MEH505" s="176" t="n"/>
      <c r="MEI505" s="176" t="n"/>
      <c r="MEJ505" s="176" t="n"/>
      <c r="MEK505" s="176" t="n"/>
      <c r="MEL505" s="176" t="n"/>
      <c r="MEM505" s="176" t="n"/>
      <c r="MEN505" s="176" t="n"/>
      <c r="MEO505" s="176" t="n"/>
      <c r="MEP505" s="176" t="n"/>
      <c r="MEQ505" s="176" t="n"/>
      <c r="MER505" s="176" t="n"/>
      <c r="MES505" s="176" t="n"/>
      <c r="MET505" s="176" t="n"/>
      <c r="MEU505" s="176" t="n"/>
      <c r="MEV505" s="176" t="n"/>
      <c r="MEW505" s="176" t="n"/>
      <c r="MEX505" s="176" t="n"/>
      <c r="MEY505" s="176" t="n"/>
      <c r="MEZ505" s="176" t="n"/>
      <c r="MFA505" s="176" t="n"/>
      <c r="MFB505" s="176" t="n"/>
      <c r="MFC505" s="176" t="n"/>
      <c r="MFD505" s="176" t="n"/>
      <c r="MFE505" s="176" t="n"/>
      <c r="MFF505" s="176" t="n"/>
      <c r="MFG505" s="176" t="n"/>
      <c r="MFH505" s="176" t="n"/>
      <c r="MFI505" s="176" t="n"/>
      <c r="MFJ505" s="176" t="n"/>
      <c r="MFK505" s="176" t="n"/>
      <c r="MFL505" s="176" t="n"/>
      <c r="MFM505" s="176" t="n"/>
      <c r="MFN505" s="176" t="n"/>
      <c r="MFO505" s="176" t="n"/>
      <c r="MFP505" s="176" t="n"/>
      <c r="MFQ505" s="176" t="n"/>
      <c r="MFR505" s="176" t="n"/>
      <c r="MFS505" s="176" t="n"/>
      <c r="MFT505" s="176" t="n"/>
      <c r="MFU505" s="176" t="n"/>
      <c r="MFV505" s="176" t="n"/>
      <c r="MFW505" s="176" t="n"/>
      <c r="MFX505" s="176" t="n"/>
      <c r="MFY505" s="176" t="n"/>
      <c r="MFZ505" s="176" t="n"/>
      <c r="MGA505" s="176" t="n"/>
      <c r="MGB505" s="176" t="n"/>
      <c r="MGC505" s="176" t="n"/>
      <c r="MGD505" s="176" t="n"/>
      <c r="MGE505" s="176" t="n"/>
      <c r="MGF505" s="176" t="n"/>
      <c r="MGG505" s="176" t="n"/>
      <c r="MGH505" s="176" t="n"/>
      <c r="MGI505" s="176" t="n"/>
      <c r="MGJ505" s="176" t="n"/>
      <c r="MGK505" s="176" t="n"/>
      <c r="MGL505" s="176" t="n"/>
      <c r="MGM505" s="176" t="n"/>
      <c r="MGN505" s="176" t="n"/>
      <c r="MGO505" s="176" t="n"/>
      <c r="MGP505" s="176" t="n"/>
      <c r="MGQ505" s="176" t="n"/>
      <c r="MGR505" s="176" t="n"/>
      <c r="MGS505" s="176" t="n"/>
      <c r="MGT505" s="176" t="n"/>
      <c r="MGU505" s="176" t="n"/>
      <c r="MGV505" s="176" t="n"/>
      <c r="MGW505" s="176" t="n"/>
      <c r="MGX505" s="176" t="n"/>
      <c r="MGY505" s="176" t="n"/>
      <c r="MGZ505" s="176" t="n"/>
      <c r="MHA505" s="176" t="n"/>
      <c r="MHB505" s="176" t="n"/>
      <c r="MHC505" s="176" t="n"/>
      <c r="MHD505" s="176" t="n"/>
      <c r="MHE505" s="176" t="n"/>
      <c r="MHF505" s="176" t="n"/>
      <c r="MHG505" s="176" t="n"/>
      <c r="MHH505" s="176" t="n"/>
      <c r="MHI505" s="176" t="n"/>
      <c r="MHJ505" s="176" t="n"/>
      <c r="MHK505" s="176" t="n"/>
      <c r="MHL505" s="176" t="n"/>
      <c r="MHM505" s="176" t="n"/>
      <c r="MHN505" s="176" t="n"/>
      <c r="MHO505" s="176" t="n"/>
      <c r="MHP505" s="176" t="n"/>
      <c r="MHQ505" s="176" t="n"/>
      <c r="MHR505" s="176" t="n"/>
      <c r="MHS505" s="176" t="n"/>
      <c r="MHT505" s="176" t="n"/>
      <c r="MHU505" s="176" t="n"/>
      <c r="MHV505" s="176" t="n"/>
      <c r="MHW505" s="176" t="n"/>
      <c r="MHX505" s="176" t="n"/>
      <c r="MHY505" s="176" t="n"/>
      <c r="MHZ505" s="176" t="n"/>
      <c r="MIA505" s="176" t="n"/>
      <c r="MIB505" s="176" t="n"/>
      <c r="MIC505" s="176" t="n"/>
      <c r="MID505" s="176" t="n"/>
      <c r="MIE505" s="176" t="n"/>
      <c r="MIF505" s="176" t="n"/>
      <c r="MIG505" s="176" t="n"/>
      <c r="MIH505" s="176" t="n"/>
      <c r="MII505" s="176" t="n"/>
      <c r="MIJ505" s="176" t="n"/>
      <c r="MIK505" s="176" t="n"/>
      <c r="MIL505" s="176" t="n"/>
      <c r="MIM505" s="176" t="n"/>
      <c r="MIN505" s="176" t="n"/>
      <c r="MIO505" s="176" t="n"/>
      <c r="MIP505" s="176" t="n"/>
      <c r="MIQ505" s="176" t="n"/>
      <c r="MIR505" s="176" t="n"/>
      <c r="MIS505" s="176" t="n"/>
      <c r="MIT505" s="176" t="n"/>
      <c r="MIU505" s="176" t="n"/>
      <c r="MIV505" s="176" t="n"/>
      <c r="MIW505" s="176" t="n"/>
      <c r="MIX505" s="176" t="n"/>
      <c r="MIY505" s="176" t="n"/>
      <c r="MIZ505" s="176" t="n"/>
      <c r="MJA505" s="176" t="n"/>
      <c r="MJB505" s="176" t="n"/>
      <c r="MJC505" s="176" t="n"/>
      <c r="MJD505" s="176" t="n"/>
      <c r="MJE505" s="176" t="n"/>
      <c r="MJF505" s="176" t="n"/>
      <c r="MJG505" s="176" t="n"/>
      <c r="MJH505" s="176" t="n"/>
      <c r="MJI505" s="176" t="n"/>
      <c r="MJJ505" s="176" t="n"/>
      <c r="MJK505" s="176" t="n"/>
      <c r="MJL505" s="176" t="n"/>
      <c r="MJM505" s="176" t="n"/>
      <c r="MJN505" s="176" t="n"/>
      <c r="MJO505" s="176" t="n"/>
      <c r="MJP505" s="176" t="n"/>
      <c r="MJQ505" s="176" t="n"/>
      <c r="MJR505" s="176" t="n"/>
      <c r="MJS505" s="176" t="n"/>
      <c r="MJT505" s="176" t="n"/>
      <c r="MJU505" s="176" t="n"/>
      <c r="MJV505" s="176" t="n"/>
      <c r="MJW505" s="176" t="n"/>
      <c r="MJX505" s="176" t="n"/>
      <c r="MJY505" s="176" t="n"/>
      <c r="MJZ505" s="176" t="n"/>
      <c r="MKA505" s="176" t="n"/>
      <c r="MKB505" s="176" t="n"/>
      <c r="MKC505" s="176" t="n"/>
      <c r="MKD505" s="176" t="n"/>
      <c r="MKE505" s="176" t="n"/>
      <c r="MKF505" s="176" t="n"/>
      <c r="MKG505" s="176" t="n"/>
      <c r="MKH505" s="176" t="n"/>
      <c r="MKI505" s="176" t="n"/>
      <c r="MKJ505" s="176" t="n"/>
      <c r="MKK505" s="176" t="n"/>
      <c r="MKL505" s="176" t="n"/>
      <c r="MKM505" s="176" t="n"/>
      <c r="MKN505" s="176" t="n"/>
      <c r="MKO505" s="176" t="n"/>
      <c r="MKP505" s="176" t="n"/>
      <c r="MKQ505" s="176" t="n"/>
      <c r="MKR505" s="176" t="n"/>
      <c r="MKS505" s="176" t="n"/>
      <c r="MKT505" s="176" t="n"/>
      <c r="MKU505" s="176" t="n"/>
      <c r="MKV505" s="176" t="n"/>
      <c r="MKW505" s="176" t="n"/>
      <c r="MKX505" s="176" t="n"/>
      <c r="MKY505" s="176" t="n"/>
      <c r="MKZ505" s="176" t="n"/>
      <c r="MLA505" s="176" t="n"/>
      <c r="MLB505" s="176" t="n"/>
      <c r="MLC505" s="176" t="n"/>
      <c r="MLD505" s="176" t="n"/>
      <c r="MLE505" s="176" t="n"/>
      <c r="MLF505" s="176" t="n"/>
      <c r="MLG505" s="176" t="n"/>
      <c r="MLH505" s="176" t="n"/>
      <c r="MLI505" s="176" t="n"/>
      <c r="MLJ505" s="176" t="n"/>
      <c r="MLK505" s="176" t="n"/>
      <c r="MLL505" s="176" t="n"/>
      <c r="MLM505" s="176" t="n"/>
      <c r="MLN505" s="176" t="n"/>
      <c r="MLO505" s="176" t="n"/>
      <c r="MLP505" s="176" t="n"/>
      <c r="MLQ505" s="176" t="n"/>
      <c r="MLR505" s="176" t="n"/>
      <c r="MLS505" s="176" t="n"/>
      <c r="MLT505" s="176" t="n"/>
      <c r="MLU505" s="176" t="n"/>
      <c r="MLV505" s="176" t="n"/>
      <c r="MLW505" s="176" t="n"/>
      <c r="MLX505" s="176" t="n"/>
      <c r="MLY505" s="176" t="n"/>
      <c r="MLZ505" s="176" t="n"/>
      <c r="MMA505" s="176" t="n"/>
      <c r="MMB505" s="176" t="n"/>
      <c r="MMC505" s="176" t="n"/>
      <c r="MMD505" s="176" t="n"/>
      <c r="MME505" s="176" t="n"/>
      <c r="MMF505" s="176" t="n"/>
      <c r="MMG505" s="176" t="n"/>
      <c r="MMH505" s="176" t="n"/>
      <c r="MMI505" s="176" t="n"/>
      <c r="MMJ505" s="176" t="n"/>
      <c r="MMK505" s="176" t="n"/>
      <c r="MML505" s="176" t="n"/>
      <c r="MMM505" s="176" t="n"/>
      <c r="MMN505" s="176" t="n"/>
      <c r="MMO505" s="176" t="n"/>
      <c r="MMP505" s="176" t="n"/>
      <c r="MMQ505" s="176" t="n"/>
      <c r="MMR505" s="176" t="n"/>
      <c r="MMS505" s="176" t="n"/>
      <c r="MMT505" s="176" t="n"/>
      <c r="MMU505" s="176" t="n"/>
      <c r="MMV505" s="176" t="n"/>
      <c r="MMW505" s="176" t="n"/>
      <c r="MMX505" s="176" t="n"/>
      <c r="MMY505" s="176" t="n"/>
      <c r="MMZ505" s="176" t="n"/>
      <c r="MNA505" s="176" t="n"/>
      <c r="MNB505" s="176" t="n"/>
      <c r="MNC505" s="176" t="n"/>
      <c r="MND505" s="176" t="n"/>
      <c r="MNE505" s="176" t="n"/>
      <c r="MNF505" s="176" t="n"/>
      <c r="MNG505" s="176" t="n"/>
      <c r="MNH505" s="176" t="n"/>
      <c r="MNI505" s="176" t="n"/>
      <c r="MNJ505" s="176" t="n"/>
      <c r="MNK505" s="176" t="n"/>
      <c r="MNL505" s="176" t="n"/>
      <c r="MNM505" s="176" t="n"/>
      <c r="MNN505" s="176" t="n"/>
      <c r="MNO505" s="176" t="n"/>
      <c r="MNP505" s="176" t="n"/>
      <c r="MNQ505" s="176" t="n"/>
      <c r="MNR505" s="176" t="n"/>
      <c r="MNS505" s="176" t="n"/>
      <c r="MNT505" s="176" t="n"/>
      <c r="MNU505" s="176" t="n"/>
      <c r="MNV505" s="176" t="n"/>
      <c r="MNW505" s="176" t="n"/>
      <c r="MNX505" s="176" t="n"/>
      <c r="MNY505" s="176" t="n"/>
      <c r="MNZ505" s="176" t="n"/>
      <c r="MOA505" s="176" t="n"/>
      <c r="MOB505" s="176" t="n"/>
      <c r="MOC505" s="176" t="n"/>
      <c r="MOD505" s="176" t="n"/>
      <c r="MOE505" s="176" t="n"/>
      <c r="MOF505" s="176" t="n"/>
      <c r="MOG505" s="176" t="n"/>
      <c r="MOH505" s="176" t="n"/>
      <c r="MOI505" s="176" t="n"/>
      <c r="MOJ505" s="176" t="n"/>
      <c r="MOK505" s="176" t="n"/>
      <c r="MOL505" s="176" t="n"/>
      <c r="MOM505" s="176" t="n"/>
      <c r="MON505" s="176" t="n"/>
      <c r="MOO505" s="176" t="n"/>
      <c r="MOP505" s="176" t="n"/>
      <c r="MOQ505" s="176" t="n"/>
      <c r="MOR505" s="176" t="n"/>
      <c r="MOS505" s="176" t="n"/>
      <c r="MOT505" s="176" t="n"/>
      <c r="MOU505" s="176" t="n"/>
      <c r="MOV505" s="176" t="n"/>
      <c r="MOW505" s="176" t="n"/>
      <c r="MOX505" s="176" t="n"/>
      <c r="MOY505" s="176" t="n"/>
      <c r="MOZ505" s="176" t="n"/>
      <c r="MPA505" s="176" t="n"/>
      <c r="MPB505" s="176" t="n"/>
      <c r="MPC505" s="176" t="n"/>
      <c r="MPD505" s="176" t="n"/>
      <c r="MPE505" s="176" t="n"/>
      <c r="MPF505" s="176" t="n"/>
      <c r="MPG505" s="176" t="n"/>
      <c r="MPH505" s="176" t="n"/>
      <c r="MPI505" s="176" t="n"/>
      <c r="MPJ505" s="176" t="n"/>
      <c r="MPK505" s="176" t="n"/>
      <c r="MPL505" s="176" t="n"/>
      <c r="MPM505" s="176" t="n"/>
      <c r="MPN505" s="176" t="n"/>
      <c r="MPO505" s="176" t="n"/>
      <c r="MPP505" s="176" t="n"/>
      <c r="MPQ505" s="176" t="n"/>
      <c r="MPR505" s="176" t="n"/>
      <c r="MPS505" s="176" t="n"/>
      <c r="MPT505" s="176" t="n"/>
      <c r="MPU505" s="176" t="n"/>
      <c r="MPV505" s="176" t="n"/>
      <c r="MPW505" s="176" t="n"/>
      <c r="MPX505" s="176" t="n"/>
      <c r="MPY505" s="176" t="n"/>
      <c r="MPZ505" s="176" t="n"/>
      <c r="MQA505" s="176" t="n"/>
      <c r="MQB505" s="176" t="n"/>
      <c r="MQC505" s="176" t="n"/>
      <c r="MQD505" s="176" t="n"/>
      <c r="MQE505" s="176" t="n"/>
      <c r="MQF505" s="176" t="n"/>
      <c r="MQG505" s="176" t="n"/>
      <c r="MQH505" s="176" t="n"/>
      <c r="MQI505" s="176" t="n"/>
      <c r="MQJ505" s="176" t="n"/>
      <c r="MQK505" s="176" t="n"/>
      <c r="MQL505" s="176" t="n"/>
      <c r="MQM505" s="176" t="n"/>
      <c r="MQN505" s="176" t="n"/>
      <c r="MQO505" s="176" t="n"/>
      <c r="MQP505" s="176" t="n"/>
      <c r="MQQ505" s="176" t="n"/>
      <c r="MQR505" s="176" t="n"/>
      <c r="MQS505" s="176" t="n"/>
      <c r="MQT505" s="176" t="n"/>
      <c r="MQU505" s="176" t="n"/>
      <c r="MQV505" s="176" t="n"/>
      <c r="MQW505" s="176" t="n"/>
      <c r="MQX505" s="176" t="n"/>
      <c r="MQY505" s="176" t="n"/>
      <c r="MQZ505" s="176" t="n"/>
      <c r="MRA505" s="176" t="n"/>
      <c r="MRB505" s="176" t="n"/>
      <c r="MRC505" s="176" t="n"/>
      <c r="MRD505" s="176" t="n"/>
      <c r="MRE505" s="176" t="n"/>
      <c r="MRF505" s="176" t="n"/>
      <c r="MRG505" s="176" t="n"/>
      <c r="MRH505" s="176" t="n"/>
      <c r="MRI505" s="176" t="n"/>
      <c r="MRJ505" s="176" t="n"/>
      <c r="MRK505" s="176" t="n"/>
      <c r="MRL505" s="176" t="n"/>
      <c r="MRM505" s="176" t="n"/>
      <c r="MRN505" s="176" t="n"/>
      <c r="MRO505" s="176" t="n"/>
      <c r="MRP505" s="176" t="n"/>
      <c r="MRQ505" s="176" t="n"/>
      <c r="MRR505" s="176" t="n"/>
      <c r="MRS505" s="176" t="n"/>
      <c r="MRT505" s="176" t="n"/>
      <c r="MRU505" s="176" t="n"/>
      <c r="MRV505" s="176" t="n"/>
      <c r="MRW505" s="176" t="n"/>
      <c r="MRX505" s="176" t="n"/>
      <c r="MRY505" s="176" t="n"/>
      <c r="MRZ505" s="176" t="n"/>
      <c r="MSA505" s="176" t="n"/>
      <c r="MSB505" s="176" t="n"/>
      <c r="MSC505" s="176" t="n"/>
      <c r="MSD505" s="176" t="n"/>
      <c r="MSE505" s="176" t="n"/>
      <c r="MSF505" s="176" t="n"/>
      <c r="MSG505" s="176" t="n"/>
      <c r="MSH505" s="176" t="n"/>
      <c r="MSI505" s="176" t="n"/>
      <c r="MSJ505" s="176" t="n"/>
      <c r="MSK505" s="176" t="n"/>
      <c r="MSL505" s="176" t="n"/>
      <c r="MSM505" s="176" t="n"/>
      <c r="MSN505" s="176" t="n"/>
      <c r="MSO505" s="176" t="n"/>
      <c r="MSP505" s="176" t="n"/>
      <c r="MSQ505" s="176" t="n"/>
      <c r="MSR505" s="176" t="n"/>
      <c r="MSS505" s="176" t="n"/>
      <c r="MST505" s="176" t="n"/>
      <c r="MSU505" s="176" t="n"/>
      <c r="MSV505" s="176" t="n"/>
      <c r="MSW505" s="176" t="n"/>
      <c r="MSX505" s="176" t="n"/>
      <c r="MSY505" s="176" t="n"/>
      <c r="MSZ505" s="176" t="n"/>
      <c r="MTA505" s="176" t="n"/>
      <c r="MTB505" s="176" t="n"/>
      <c r="MTC505" s="176" t="n"/>
      <c r="MTD505" s="176" t="n"/>
      <c r="MTE505" s="176" t="n"/>
      <c r="MTF505" s="176" t="n"/>
      <c r="MTG505" s="176" t="n"/>
      <c r="MTH505" s="176" t="n"/>
      <c r="MTI505" s="176" t="n"/>
      <c r="MTJ505" s="176" t="n"/>
      <c r="MTK505" s="176" t="n"/>
      <c r="MTL505" s="176" t="n"/>
      <c r="MTM505" s="176" t="n"/>
      <c r="MTN505" s="176" t="n"/>
      <c r="MTO505" s="176" t="n"/>
      <c r="MTP505" s="176" t="n"/>
      <c r="MTQ505" s="176" t="n"/>
      <c r="MTR505" s="176" t="n"/>
      <c r="MTS505" s="176" t="n"/>
      <c r="MTT505" s="176" t="n"/>
      <c r="MTU505" s="176" t="n"/>
      <c r="MTV505" s="176" t="n"/>
      <c r="MTW505" s="176" t="n"/>
      <c r="MTX505" s="176" t="n"/>
      <c r="MTY505" s="176" t="n"/>
      <c r="MTZ505" s="176" t="n"/>
      <c r="MUA505" s="176" t="n"/>
      <c r="MUB505" s="176" t="n"/>
      <c r="MUC505" s="176" t="n"/>
      <c r="MUD505" s="176" t="n"/>
      <c r="MUE505" s="176" t="n"/>
      <c r="MUF505" s="176" t="n"/>
      <c r="MUG505" s="176" t="n"/>
      <c r="MUH505" s="176" t="n"/>
      <c r="MUI505" s="176" t="n"/>
      <c r="MUJ505" s="176" t="n"/>
      <c r="MUK505" s="176" t="n"/>
      <c r="MUL505" s="176" t="n"/>
      <c r="MUM505" s="176" t="n"/>
      <c r="MUN505" s="176" t="n"/>
      <c r="MUO505" s="176" t="n"/>
      <c r="MUP505" s="176" t="n"/>
      <c r="MUQ505" s="176" t="n"/>
      <c r="MUR505" s="176" t="n"/>
      <c r="MUS505" s="176" t="n"/>
      <c r="MUT505" s="176" t="n"/>
      <c r="MUU505" s="176" t="n"/>
      <c r="MUV505" s="176" t="n"/>
      <c r="MUW505" s="176" t="n"/>
      <c r="MUX505" s="176" t="n"/>
      <c r="MUY505" s="176" t="n"/>
      <c r="MUZ505" s="176" t="n"/>
      <c r="MVA505" s="176" t="n"/>
      <c r="MVB505" s="176" t="n"/>
      <c r="MVC505" s="176" t="n"/>
      <c r="MVD505" s="176" t="n"/>
      <c r="MVE505" s="176" t="n"/>
      <c r="MVF505" s="176" t="n"/>
      <c r="MVG505" s="176" t="n"/>
      <c r="MVH505" s="176" t="n"/>
      <c r="MVI505" s="176" t="n"/>
      <c r="MVJ505" s="176" t="n"/>
      <c r="MVK505" s="176" t="n"/>
      <c r="MVL505" s="176" t="n"/>
      <c r="MVM505" s="176" t="n"/>
      <c r="MVN505" s="176" t="n"/>
      <c r="MVO505" s="176" t="n"/>
      <c r="MVP505" s="176" t="n"/>
      <c r="MVQ505" s="176" t="n"/>
      <c r="MVR505" s="176" t="n"/>
      <c r="MVS505" s="176" t="n"/>
      <c r="MVT505" s="176" t="n"/>
      <c r="MVU505" s="176" t="n"/>
      <c r="MVV505" s="176" t="n"/>
      <c r="MVW505" s="176" t="n"/>
      <c r="MVX505" s="176" t="n"/>
      <c r="MVY505" s="176" t="n"/>
      <c r="MVZ505" s="176" t="n"/>
      <c r="MWA505" s="176" t="n"/>
      <c r="MWB505" s="176" t="n"/>
      <c r="MWC505" s="176" t="n"/>
      <c r="MWD505" s="176" t="n"/>
      <c r="MWE505" s="176" t="n"/>
      <c r="MWF505" s="176" t="n"/>
      <c r="MWG505" s="176" t="n"/>
      <c r="MWH505" s="176" t="n"/>
      <c r="MWI505" s="176" t="n"/>
      <c r="MWJ505" s="176" t="n"/>
      <c r="MWK505" s="176" t="n"/>
      <c r="MWL505" s="176" t="n"/>
      <c r="MWM505" s="176" t="n"/>
      <c r="MWN505" s="176" t="n"/>
      <c r="MWO505" s="176" t="n"/>
      <c r="MWP505" s="176" t="n"/>
      <c r="MWQ505" s="176" t="n"/>
      <c r="MWR505" s="176" t="n"/>
      <c r="MWS505" s="176" t="n"/>
      <c r="MWT505" s="176" t="n"/>
      <c r="MWU505" s="176" t="n"/>
      <c r="MWV505" s="176" t="n"/>
      <c r="MWW505" s="176" t="n"/>
      <c r="MWX505" s="176" t="n"/>
      <c r="MWY505" s="176" t="n"/>
      <c r="MWZ505" s="176" t="n"/>
      <c r="MXA505" s="176" t="n"/>
      <c r="MXB505" s="176" t="n"/>
      <c r="MXC505" s="176" t="n"/>
      <c r="MXD505" s="176" t="n"/>
      <c r="MXE505" s="176" t="n"/>
      <c r="MXF505" s="176" t="n"/>
      <c r="MXG505" s="176" t="n"/>
      <c r="MXH505" s="176" t="n"/>
      <c r="MXI505" s="176" t="n"/>
      <c r="MXJ505" s="176" t="n"/>
      <c r="MXK505" s="176" t="n"/>
      <c r="MXL505" s="176" t="n"/>
      <c r="MXM505" s="176" t="n"/>
      <c r="MXN505" s="176" t="n"/>
      <c r="MXO505" s="176" t="n"/>
      <c r="MXP505" s="176" t="n"/>
      <c r="MXQ505" s="176" t="n"/>
      <c r="MXR505" s="176" t="n"/>
      <c r="MXS505" s="176" t="n"/>
      <c r="MXT505" s="176" t="n"/>
      <c r="MXU505" s="176" t="n"/>
      <c r="MXV505" s="176" t="n"/>
      <c r="MXW505" s="176" t="n"/>
      <c r="MXX505" s="176" t="n"/>
      <c r="MXY505" s="176" t="n"/>
      <c r="MXZ505" s="176" t="n"/>
      <c r="MYA505" s="176" t="n"/>
      <c r="MYB505" s="176" t="n"/>
      <c r="MYC505" s="176" t="n"/>
      <c r="MYD505" s="176" t="n"/>
      <c r="MYE505" s="176" t="n"/>
      <c r="MYF505" s="176" t="n"/>
      <c r="MYG505" s="176" t="n"/>
      <c r="MYH505" s="176" t="n"/>
      <c r="MYI505" s="176" t="n"/>
      <c r="MYJ505" s="176" t="n"/>
      <c r="MYK505" s="176" t="n"/>
      <c r="MYL505" s="176" t="n"/>
      <c r="MYM505" s="176" t="n"/>
      <c r="MYN505" s="176" t="n"/>
      <c r="MYO505" s="176" t="n"/>
      <c r="MYP505" s="176" t="n"/>
      <c r="MYQ505" s="176" t="n"/>
      <c r="MYR505" s="176" t="n"/>
      <c r="MYS505" s="176" t="n"/>
      <c r="MYT505" s="176" t="n"/>
      <c r="MYU505" s="176" t="n"/>
      <c r="MYV505" s="176" t="n"/>
      <c r="MYW505" s="176" t="n"/>
      <c r="MYX505" s="176" t="n"/>
      <c r="MYY505" s="176" t="n"/>
      <c r="MYZ505" s="176" t="n"/>
      <c r="MZA505" s="176" t="n"/>
      <c r="MZB505" s="176" t="n"/>
      <c r="MZC505" s="176" t="n"/>
      <c r="MZD505" s="176" t="n"/>
      <c r="MZE505" s="176" t="n"/>
      <c r="MZF505" s="176" t="n"/>
      <c r="MZG505" s="176" t="n"/>
      <c r="MZH505" s="176" t="n"/>
      <c r="MZI505" s="176" t="n"/>
      <c r="MZJ505" s="176" t="n"/>
      <c r="MZK505" s="176" t="n"/>
      <c r="MZL505" s="176" t="n"/>
      <c r="MZM505" s="176" t="n"/>
      <c r="MZN505" s="176" t="n"/>
      <c r="MZO505" s="176" t="n"/>
      <c r="MZP505" s="176" t="n"/>
      <c r="MZQ505" s="176" t="n"/>
      <c r="MZR505" s="176" t="n"/>
      <c r="MZS505" s="176" t="n"/>
      <c r="MZT505" s="176" t="n"/>
      <c r="MZU505" s="176" t="n"/>
      <c r="MZV505" s="176" t="n"/>
      <c r="MZW505" s="176" t="n"/>
      <c r="MZX505" s="176" t="n"/>
      <c r="MZY505" s="176" t="n"/>
      <c r="MZZ505" s="176" t="n"/>
      <c r="NAA505" s="176" t="n"/>
      <c r="NAB505" s="176" t="n"/>
      <c r="NAC505" s="176" t="n"/>
      <c r="NAD505" s="176" t="n"/>
      <c r="NAE505" s="176" t="n"/>
      <c r="NAF505" s="176" t="n"/>
      <c r="NAG505" s="176" t="n"/>
      <c r="NAH505" s="176" t="n"/>
      <c r="NAI505" s="176" t="n"/>
      <c r="NAJ505" s="176" t="n"/>
      <c r="NAK505" s="176" t="n"/>
      <c r="NAL505" s="176" t="n"/>
      <c r="NAM505" s="176" t="n"/>
      <c r="NAN505" s="176" t="n"/>
      <c r="NAO505" s="176" t="n"/>
      <c r="NAP505" s="176" t="n"/>
      <c r="NAQ505" s="176" t="n"/>
      <c r="NAR505" s="176" t="n"/>
      <c r="NAS505" s="176" t="n"/>
      <c r="NAT505" s="176" t="n"/>
      <c r="NAU505" s="176" t="n"/>
      <c r="NAV505" s="176" t="n"/>
      <c r="NAW505" s="176" t="n"/>
      <c r="NAX505" s="176" t="n"/>
      <c r="NAY505" s="176" t="n"/>
      <c r="NAZ505" s="176" t="n"/>
      <c r="NBA505" s="176" t="n"/>
      <c r="NBB505" s="176" t="n"/>
      <c r="NBC505" s="176" t="n"/>
      <c r="NBD505" s="176" t="n"/>
      <c r="NBE505" s="176" t="n"/>
      <c r="NBF505" s="176" t="n"/>
      <c r="NBG505" s="176" t="n"/>
      <c r="NBH505" s="176" t="n"/>
      <c r="NBI505" s="176" t="n"/>
      <c r="NBJ505" s="176" t="n"/>
      <c r="NBK505" s="176" t="n"/>
      <c r="NBL505" s="176" t="n"/>
      <c r="NBM505" s="176" t="n"/>
      <c r="NBN505" s="176" t="n"/>
      <c r="NBO505" s="176" t="n"/>
      <c r="NBP505" s="176" t="n"/>
      <c r="NBQ505" s="176" t="n"/>
      <c r="NBR505" s="176" t="n"/>
      <c r="NBS505" s="176" t="n"/>
      <c r="NBT505" s="176" t="n"/>
      <c r="NBU505" s="176" t="n"/>
      <c r="NBV505" s="176" t="n"/>
      <c r="NBW505" s="176" t="n"/>
      <c r="NBX505" s="176" t="n"/>
      <c r="NBY505" s="176" t="n"/>
      <c r="NBZ505" s="176" t="n"/>
      <c r="NCA505" s="176" t="n"/>
      <c r="NCB505" s="176" t="n"/>
      <c r="NCC505" s="176" t="n"/>
      <c r="NCD505" s="176" t="n"/>
      <c r="NCE505" s="176" t="n"/>
      <c r="NCF505" s="176" t="n"/>
      <c r="NCG505" s="176" t="n"/>
      <c r="NCH505" s="176" t="n"/>
      <c r="NCI505" s="176" t="n"/>
      <c r="NCJ505" s="176" t="n"/>
      <c r="NCK505" s="176" t="n"/>
      <c r="NCL505" s="176" t="n"/>
      <c r="NCM505" s="176" t="n"/>
      <c r="NCN505" s="176" t="n"/>
      <c r="NCO505" s="176" t="n"/>
      <c r="NCP505" s="176" t="n"/>
      <c r="NCQ505" s="176" t="n"/>
      <c r="NCR505" s="176" t="n"/>
      <c r="NCS505" s="176" t="n"/>
      <c r="NCT505" s="176" t="n"/>
      <c r="NCU505" s="176" t="n"/>
      <c r="NCV505" s="176" t="n"/>
      <c r="NCW505" s="176" t="n"/>
      <c r="NCX505" s="176" t="n"/>
      <c r="NCY505" s="176" t="n"/>
      <c r="NCZ505" s="176" t="n"/>
      <c r="NDA505" s="176" t="n"/>
      <c r="NDB505" s="176" t="n"/>
      <c r="NDC505" s="176" t="n"/>
      <c r="NDD505" s="176" t="n"/>
      <c r="NDE505" s="176" t="n"/>
      <c r="NDF505" s="176" t="n"/>
      <c r="NDG505" s="176" t="n"/>
      <c r="NDH505" s="176" t="n"/>
      <c r="NDI505" s="176" t="n"/>
      <c r="NDJ505" s="176" t="n"/>
      <c r="NDK505" s="176" t="n"/>
      <c r="NDL505" s="176" t="n"/>
      <c r="NDM505" s="176" t="n"/>
      <c r="NDN505" s="176" t="n"/>
      <c r="NDO505" s="176" t="n"/>
      <c r="NDP505" s="176" t="n"/>
      <c r="NDQ505" s="176" t="n"/>
      <c r="NDR505" s="176" t="n"/>
      <c r="NDS505" s="176" t="n"/>
      <c r="NDT505" s="176" t="n"/>
      <c r="NDU505" s="176" t="n"/>
      <c r="NDV505" s="176" t="n"/>
      <c r="NDW505" s="176" t="n"/>
      <c r="NDX505" s="176" t="n"/>
      <c r="NDY505" s="176" t="n"/>
      <c r="NDZ505" s="176" t="n"/>
      <c r="NEA505" s="176" t="n"/>
      <c r="NEB505" s="176" t="n"/>
      <c r="NEC505" s="176" t="n"/>
      <c r="NED505" s="176" t="n"/>
      <c r="NEE505" s="176" t="n"/>
      <c r="NEF505" s="176" t="n"/>
      <c r="NEG505" s="176" t="n"/>
      <c r="NEH505" s="176" t="n"/>
      <c r="NEI505" s="176" t="n"/>
      <c r="NEJ505" s="176" t="n"/>
      <c r="NEK505" s="176" t="n"/>
      <c r="NEL505" s="176" t="n"/>
      <c r="NEM505" s="176" t="n"/>
      <c r="NEN505" s="176" t="n"/>
      <c r="NEO505" s="176" t="n"/>
      <c r="NEP505" s="176" t="n"/>
      <c r="NEQ505" s="176" t="n"/>
      <c r="NER505" s="176" t="n"/>
      <c r="NES505" s="176" t="n"/>
      <c r="NET505" s="176" t="n"/>
      <c r="NEU505" s="176" t="n"/>
      <c r="NEV505" s="176" t="n"/>
      <c r="NEW505" s="176" t="n"/>
      <c r="NEX505" s="176" t="n"/>
      <c r="NEY505" s="176" t="n"/>
      <c r="NEZ505" s="176" t="n"/>
      <c r="NFA505" s="176" t="n"/>
      <c r="NFB505" s="176" t="n"/>
      <c r="NFC505" s="176" t="n"/>
      <c r="NFD505" s="176" t="n"/>
      <c r="NFE505" s="176" t="n"/>
      <c r="NFF505" s="176" t="n"/>
      <c r="NFG505" s="176" t="n"/>
      <c r="NFH505" s="176" t="n"/>
      <c r="NFI505" s="176" t="n"/>
      <c r="NFJ505" s="176" t="n"/>
      <c r="NFK505" s="176" t="n"/>
      <c r="NFL505" s="176" t="n"/>
      <c r="NFM505" s="176" t="n"/>
      <c r="NFN505" s="176" t="n"/>
      <c r="NFO505" s="176" t="n"/>
      <c r="NFP505" s="176" t="n"/>
      <c r="NFQ505" s="176" t="n"/>
      <c r="NFR505" s="176" t="n"/>
      <c r="NFS505" s="176" t="n"/>
      <c r="NFT505" s="176" t="n"/>
      <c r="NFU505" s="176" t="n"/>
      <c r="NFV505" s="176" t="n"/>
      <c r="NFW505" s="176" t="n"/>
      <c r="NFX505" s="176" t="n"/>
      <c r="NFY505" s="176" t="n"/>
      <c r="NFZ505" s="176" t="n"/>
      <c r="NGA505" s="176" t="n"/>
      <c r="NGB505" s="176" t="n"/>
      <c r="NGC505" s="176" t="n"/>
      <c r="NGD505" s="176" t="n"/>
      <c r="NGE505" s="176" t="n"/>
      <c r="NGF505" s="176" t="n"/>
      <c r="NGG505" s="176" t="n"/>
      <c r="NGH505" s="176" t="n"/>
      <c r="NGI505" s="176" t="n"/>
      <c r="NGJ505" s="176" t="n"/>
      <c r="NGK505" s="176" t="n"/>
      <c r="NGL505" s="176" t="n"/>
      <c r="NGM505" s="176" t="n"/>
      <c r="NGN505" s="176" t="n"/>
      <c r="NGO505" s="176" t="n"/>
      <c r="NGP505" s="176" t="n"/>
      <c r="NGQ505" s="176" t="n"/>
      <c r="NGR505" s="176" t="n"/>
      <c r="NGS505" s="176" t="n"/>
      <c r="NGT505" s="176" t="n"/>
      <c r="NGU505" s="176" t="n"/>
      <c r="NGV505" s="176" t="n"/>
      <c r="NGW505" s="176" t="n"/>
      <c r="NGX505" s="176" t="n"/>
      <c r="NGY505" s="176" t="n"/>
      <c r="NGZ505" s="176" t="n"/>
      <c r="NHA505" s="176" t="n"/>
      <c r="NHB505" s="176" t="n"/>
      <c r="NHC505" s="176" t="n"/>
      <c r="NHD505" s="176" t="n"/>
      <c r="NHE505" s="176" t="n"/>
      <c r="NHF505" s="176" t="n"/>
      <c r="NHG505" s="176" t="n"/>
      <c r="NHH505" s="176" t="n"/>
      <c r="NHI505" s="176" t="n"/>
      <c r="NHJ505" s="176" t="n"/>
      <c r="NHK505" s="176" t="n"/>
      <c r="NHL505" s="176" t="n"/>
      <c r="NHM505" s="176" t="n"/>
      <c r="NHN505" s="176" t="n"/>
      <c r="NHO505" s="176" t="n"/>
      <c r="NHP505" s="176" t="n"/>
      <c r="NHQ505" s="176" t="n"/>
      <c r="NHR505" s="176" t="n"/>
      <c r="NHS505" s="176" t="n"/>
      <c r="NHT505" s="176" t="n"/>
      <c r="NHU505" s="176" t="n"/>
      <c r="NHV505" s="176" t="n"/>
      <c r="NHW505" s="176" t="n"/>
      <c r="NHX505" s="176" t="n"/>
      <c r="NHY505" s="176" t="n"/>
      <c r="NHZ505" s="176" t="n"/>
      <c r="NIA505" s="176" t="n"/>
      <c r="NIB505" s="176" t="n"/>
      <c r="NIC505" s="176" t="n"/>
      <c r="NID505" s="176" t="n"/>
      <c r="NIE505" s="176" t="n"/>
      <c r="NIF505" s="176" t="n"/>
      <c r="NIG505" s="176" t="n"/>
      <c r="NIH505" s="176" t="n"/>
      <c r="NII505" s="176" t="n"/>
      <c r="NIJ505" s="176" t="n"/>
      <c r="NIK505" s="176" t="n"/>
      <c r="NIL505" s="176" t="n"/>
      <c r="NIM505" s="176" t="n"/>
      <c r="NIN505" s="176" t="n"/>
      <c r="NIO505" s="176" t="n"/>
      <c r="NIP505" s="176" t="n"/>
      <c r="NIQ505" s="176" t="n"/>
      <c r="NIR505" s="176" t="n"/>
      <c r="NIS505" s="176" t="n"/>
      <c r="NIT505" s="176" t="n"/>
      <c r="NIU505" s="176" t="n"/>
      <c r="NIV505" s="176" t="n"/>
      <c r="NIW505" s="176" t="n"/>
      <c r="NIX505" s="176" t="n"/>
      <c r="NIY505" s="176" t="n"/>
      <c r="NIZ505" s="176" t="n"/>
      <c r="NJA505" s="176" t="n"/>
      <c r="NJB505" s="176" t="n"/>
      <c r="NJC505" s="176" t="n"/>
      <c r="NJD505" s="176" t="n"/>
      <c r="NJE505" s="176" t="n"/>
      <c r="NJF505" s="176" t="n"/>
      <c r="NJG505" s="176" t="n"/>
      <c r="NJH505" s="176" t="n"/>
      <c r="NJI505" s="176" t="n"/>
      <c r="NJJ505" s="176" t="n"/>
      <c r="NJK505" s="176" t="n"/>
      <c r="NJL505" s="176" t="n"/>
      <c r="NJM505" s="176" t="n"/>
      <c r="NJN505" s="176" t="n"/>
      <c r="NJO505" s="176" t="n"/>
      <c r="NJP505" s="176" t="n"/>
      <c r="NJQ505" s="176" t="n"/>
      <c r="NJR505" s="176" t="n"/>
      <c r="NJS505" s="176" t="n"/>
      <c r="NJT505" s="176" t="n"/>
      <c r="NJU505" s="176" t="n"/>
      <c r="NJV505" s="176" t="n"/>
      <c r="NJW505" s="176" t="n"/>
      <c r="NJX505" s="176" t="n"/>
      <c r="NJY505" s="176" t="n"/>
      <c r="NJZ505" s="176" t="n"/>
      <c r="NKA505" s="176" t="n"/>
      <c r="NKB505" s="176" t="n"/>
      <c r="NKC505" s="176" t="n"/>
      <c r="NKD505" s="176" t="n"/>
      <c r="NKE505" s="176" t="n"/>
      <c r="NKF505" s="176" t="n"/>
      <c r="NKG505" s="176" t="n"/>
      <c r="NKH505" s="176" t="n"/>
      <c r="NKI505" s="176" t="n"/>
      <c r="NKJ505" s="176" t="n"/>
      <c r="NKK505" s="176" t="n"/>
      <c r="NKL505" s="176" t="n"/>
      <c r="NKM505" s="176" t="n"/>
      <c r="NKN505" s="176" t="n"/>
      <c r="NKO505" s="176" t="n"/>
      <c r="NKP505" s="176" t="n"/>
      <c r="NKQ505" s="176" t="n"/>
      <c r="NKR505" s="176" t="n"/>
      <c r="NKS505" s="176" t="n"/>
      <c r="NKT505" s="176" t="n"/>
      <c r="NKU505" s="176" t="n"/>
      <c r="NKV505" s="176" t="n"/>
      <c r="NKW505" s="176" t="n"/>
      <c r="NKX505" s="176" t="n"/>
      <c r="NKY505" s="176" t="n"/>
      <c r="NKZ505" s="176" t="n"/>
      <c r="NLA505" s="176" t="n"/>
      <c r="NLB505" s="176" t="n"/>
      <c r="NLC505" s="176" t="n"/>
      <c r="NLD505" s="176" t="n"/>
      <c r="NLE505" s="176" t="n"/>
      <c r="NLF505" s="176" t="n"/>
      <c r="NLG505" s="176" t="n"/>
      <c r="NLH505" s="176" t="n"/>
      <c r="NLI505" s="176" t="n"/>
      <c r="NLJ505" s="176" t="n"/>
      <c r="NLK505" s="176" t="n"/>
      <c r="NLL505" s="176" t="n"/>
      <c r="NLM505" s="176" t="n"/>
      <c r="NLN505" s="176" t="n"/>
      <c r="NLO505" s="176" t="n"/>
      <c r="NLP505" s="176" t="n"/>
      <c r="NLQ505" s="176" t="n"/>
      <c r="NLR505" s="176" t="n"/>
      <c r="NLS505" s="176" t="n"/>
      <c r="NLT505" s="176" t="n"/>
      <c r="NLU505" s="176" t="n"/>
      <c r="NLV505" s="176" t="n"/>
      <c r="NLW505" s="176" t="n"/>
      <c r="NLX505" s="176" t="n"/>
      <c r="NLY505" s="176" t="n"/>
      <c r="NLZ505" s="176" t="n"/>
      <c r="NMA505" s="176" t="n"/>
      <c r="NMB505" s="176" t="n"/>
      <c r="NMC505" s="176" t="n"/>
      <c r="NMD505" s="176" t="n"/>
      <c r="NME505" s="176" t="n"/>
      <c r="NMF505" s="176" t="n"/>
      <c r="NMG505" s="176" t="n"/>
      <c r="NMH505" s="176" t="n"/>
      <c r="NMI505" s="176" t="n"/>
      <c r="NMJ505" s="176" t="n"/>
      <c r="NMK505" s="176" t="n"/>
      <c r="NML505" s="176" t="n"/>
      <c r="NMM505" s="176" t="n"/>
      <c r="NMN505" s="176" t="n"/>
      <c r="NMO505" s="176" t="n"/>
      <c r="NMP505" s="176" t="n"/>
      <c r="NMQ505" s="176" t="n"/>
      <c r="NMR505" s="176" t="n"/>
      <c r="NMS505" s="176" t="n"/>
      <c r="NMT505" s="176" t="n"/>
      <c r="NMU505" s="176" t="n"/>
      <c r="NMV505" s="176" t="n"/>
      <c r="NMW505" s="176" t="n"/>
      <c r="NMX505" s="176" t="n"/>
      <c r="NMY505" s="176" t="n"/>
      <c r="NMZ505" s="176" t="n"/>
      <c r="NNA505" s="176" t="n"/>
      <c r="NNB505" s="176" t="n"/>
      <c r="NNC505" s="176" t="n"/>
      <c r="NND505" s="176" t="n"/>
      <c r="NNE505" s="176" t="n"/>
      <c r="NNF505" s="176" t="n"/>
      <c r="NNG505" s="176" t="n"/>
      <c r="NNH505" s="176" t="n"/>
      <c r="NNI505" s="176" t="n"/>
      <c r="NNJ505" s="176" t="n"/>
      <c r="NNK505" s="176" t="n"/>
      <c r="NNL505" s="176" t="n"/>
      <c r="NNM505" s="176" t="n"/>
      <c r="NNN505" s="176" t="n"/>
      <c r="NNO505" s="176" t="n"/>
      <c r="NNP505" s="176" t="n"/>
      <c r="NNQ505" s="176" t="n"/>
      <c r="NNR505" s="176" t="n"/>
      <c r="NNS505" s="176" t="n"/>
      <c r="NNT505" s="176" t="n"/>
      <c r="NNU505" s="176" t="n"/>
      <c r="NNV505" s="176" t="n"/>
      <c r="NNW505" s="176" t="n"/>
      <c r="NNX505" s="176" t="n"/>
      <c r="NNY505" s="176" t="n"/>
      <c r="NNZ505" s="176" t="n"/>
      <c r="NOA505" s="176" t="n"/>
      <c r="NOB505" s="176" t="n"/>
      <c r="NOC505" s="176" t="n"/>
      <c r="NOD505" s="176" t="n"/>
      <c r="NOE505" s="176" t="n"/>
      <c r="NOF505" s="176" t="n"/>
      <c r="NOG505" s="176" t="n"/>
      <c r="NOH505" s="176" t="n"/>
      <c r="NOI505" s="176" t="n"/>
      <c r="NOJ505" s="176" t="n"/>
      <c r="NOK505" s="176" t="n"/>
      <c r="NOL505" s="176" t="n"/>
      <c r="NOM505" s="176" t="n"/>
      <c r="NON505" s="176" t="n"/>
      <c r="NOO505" s="176" t="n"/>
      <c r="NOP505" s="176" t="n"/>
      <c r="NOQ505" s="176" t="n"/>
      <c r="NOR505" s="176" t="n"/>
      <c r="NOS505" s="176" t="n"/>
      <c r="NOT505" s="176" t="n"/>
      <c r="NOU505" s="176" t="n"/>
      <c r="NOV505" s="176" t="n"/>
      <c r="NOW505" s="176" t="n"/>
      <c r="NOX505" s="176" t="n"/>
      <c r="NOY505" s="176" t="n"/>
      <c r="NOZ505" s="176" t="n"/>
      <c r="NPA505" s="176" t="n"/>
      <c r="NPB505" s="176" t="n"/>
      <c r="NPC505" s="176" t="n"/>
      <c r="NPD505" s="176" t="n"/>
      <c r="NPE505" s="176" t="n"/>
      <c r="NPF505" s="176" t="n"/>
      <c r="NPG505" s="176" t="n"/>
      <c r="NPH505" s="176" t="n"/>
      <c r="NPI505" s="176" t="n"/>
      <c r="NPJ505" s="176" t="n"/>
      <c r="NPK505" s="176" t="n"/>
      <c r="NPL505" s="176" t="n"/>
      <c r="NPM505" s="176" t="n"/>
      <c r="NPN505" s="176" t="n"/>
      <c r="NPO505" s="176" t="n"/>
      <c r="NPP505" s="176" t="n"/>
      <c r="NPQ505" s="176" t="n"/>
      <c r="NPR505" s="176" t="n"/>
      <c r="NPS505" s="176" t="n"/>
      <c r="NPT505" s="176" t="n"/>
      <c r="NPU505" s="176" t="n"/>
      <c r="NPV505" s="176" t="n"/>
      <c r="NPW505" s="176" t="n"/>
      <c r="NPX505" s="176" t="n"/>
      <c r="NPY505" s="176" t="n"/>
      <c r="NPZ505" s="176" t="n"/>
      <c r="NQA505" s="176" t="n"/>
      <c r="NQB505" s="176" t="n"/>
      <c r="NQC505" s="176" t="n"/>
      <c r="NQD505" s="176" t="n"/>
      <c r="NQE505" s="176" t="n"/>
      <c r="NQF505" s="176" t="n"/>
      <c r="NQG505" s="176" t="n"/>
      <c r="NQH505" s="176" t="n"/>
      <c r="NQI505" s="176" t="n"/>
      <c r="NQJ505" s="176" t="n"/>
      <c r="NQK505" s="176" t="n"/>
      <c r="NQL505" s="176" t="n"/>
      <c r="NQM505" s="176" t="n"/>
      <c r="NQN505" s="176" t="n"/>
      <c r="NQO505" s="176" t="n"/>
      <c r="NQP505" s="176" t="n"/>
      <c r="NQQ505" s="176" t="n"/>
      <c r="NQR505" s="176" t="n"/>
      <c r="NQS505" s="176" t="n"/>
      <c r="NQT505" s="176" t="n"/>
      <c r="NQU505" s="176" t="n"/>
      <c r="NQV505" s="176" t="n"/>
      <c r="NQW505" s="176" t="n"/>
      <c r="NQX505" s="176" t="n"/>
      <c r="NQY505" s="176" t="n"/>
      <c r="NQZ505" s="176" t="n"/>
      <c r="NRA505" s="176" t="n"/>
      <c r="NRB505" s="176" t="n"/>
      <c r="NRC505" s="176" t="n"/>
      <c r="NRD505" s="176" t="n"/>
      <c r="NRE505" s="176" t="n"/>
      <c r="NRF505" s="176" t="n"/>
      <c r="NRG505" s="176" t="n"/>
      <c r="NRH505" s="176" t="n"/>
      <c r="NRI505" s="176" t="n"/>
      <c r="NRJ505" s="176" t="n"/>
      <c r="NRK505" s="176" t="n"/>
      <c r="NRL505" s="176" t="n"/>
      <c r="NRM505" s="176" t="n"/>
      <c r="NRN505" s="176" t="n"/>
      <c r="NRO505" s="176" t="n"/>
      <c r="NRP505" s="176" t="n"/>
      <c r="NRQ505" s="176" t="n"/>
      <c r="NRR505" s="176" t="n"/>
      <c r="NRS505" s="176" t="n"/>
      <c r="NRT505" s="176" t="n"/>
      <c r="NRU505" s="176" t="n"/>
      <c r="NRV505" s="176" t="n"/>
      <c r="NRW505" s="176" t="n"/>
      <c r="NRX505" s="176" t="n"/>
      <c r="NRY505" s="176" t="n"/>
      <c r="NRZ505" s="176" t="n"/>
      <c r="NSA505" s="176" t="n"/>
      <c r="NSB505" s="176" t="n"/>
      <c r="NSC505" s="176" t="n"/>
      <c r="NSD505" s="176" t="n"/>
      <c r="NSE505" s="176" t="n"/>
      <c r="NSF505" s="176" t="n"/>
      <c r="NSG505" s="176" t="n"/>
      <c r="NSH505" s="176" t="n"/>
      <c r="NSI505" s="176" t="n"/>
      <c r="NSJ505" s="176" t="n"/>
      <c r="NSK505" s="176" t="n"/>
      <c r="NSL505" s="176" t="n"/>
      <c r="NSM505" s="176" t="n"/>
      <c r="NSN505" s="176" t="n"/>
      <c r="NSO505" s="176" t="n"/>
      <c r="NSP505" s="176" t="n"/>
      <c r="NSQ505" s="176" t="n"/>
      <c r="NSR505" s="176" t="n"/>
      <c r="NSS505" s="176" t="n"/>
      <c r="NST505" s="176" t="n"/>
      <c r="NSU505" s="176" t="n"/>
      <c r="NSV505" s="176" t="n"/>
      <c r="NSW505" s="176" t="n"/>
      <c r="NSX505" s="176" t="n"/>
      <c r="NSY505" s="176" t="n"/>
      <c r="NSZ505" s="176" t="n"/>
      <c r="NTA505" s="176" t="n"/>
      <c r="NTB505" s="176" t="n"/>
      <c r="NTC505" s="176" t="n"/>
      <c r="NTD505" s="176" t="n"/>
      <c r="NTE505" s="176" t="n"/>
      <c r="NTF505" s="176" t="n"/>
      <c r="NTG505" s="176" t="n"/>
      <c r="NTH505" s="176" t="n"/>
      <c r="NTI505" s="176" t="n"/>
      <c r="NTJ505" s="176" t="n"/>
      <c r="NTK505" s="176" t="n"/>
      <c r="NTL505" s="176" t="n"/>
      <c r="NTM505" s="176" t="n"/>
      <c r="NTN505" s="176" t="n"/>
      <c r="NTO505" s="176" t="n"/>
      <c r="NTP505" s="176" t="n"/>
      <c r="NTQ505" s="176" t="n"/>
      <c r="NTR505" s="176" t="n"/>
      <c r="NTS505" s="176" t="n"/>
      <c r="NTT505" s="176" t="n"/>
      <c r="NTU505" s="176" t="n"/>
      <c r="NTV505" s="176" t="n"/>
      <c r="NTW505" s="176" t="n"/>
      <c r="NTX505" s="176" t="n"/>
      <c r="NTY505" s="176" t="n"/>
      <c r="NTZ505" s="176" t="n"/>
      <c r="NUA505" s="176" t="n"/>
      <c r="NUB505" s="176" t="n"/>
      <c r="NUC505" s="176" t="n"/>
      <c r="NUD505" s="176" t="n"/>
      <c r="NUE505" s="176" t="n"/>
      <c r="NUF505" s="176" t="n"/>
      <c r="NUG505" s="176" t="n"/>
      <c r="NUH505" s="176" t="n"/>
      <c r="NUI505" s="176" t="n"/>
      <c r="NUJ505" s="176" t="n"/>
      <c r="NUK505" s="176" t="n"/>
      <c r="NUL505" s="176" t="n"/>
      <c r="NUM505" s="176" t="n"/>
      <c r="NUN505" s="176" t="n"/>
      <c r="NUO505" s="176" t="n"/>
      <c r="NUP505" s="176" t="n"/>
      <c r="NUQ505" s="176" t="n"/>
      <c r="NUR505" s="176" t="n"/>
      <c r="NUS505" s="176" t="n"/>
      <c r="NUT505" s="176" t="n"/>
      <c r="NUU505" s="176" t="n"/>
      <c r="NUV505" s="176" t="n"/>
      <c r="NUW505" s="176" t="n"/>
      <c r="NUX505" s="176" t="n"/>
      <c r="NUY505" s="176" t="n"/>
      <c r="NUZ505" s="176" t="n"/>
      <c r="NVA505" s="176" t="n"/>
      <c r="NVB505" s="176" t="n"/>
      <c r="NVC505" s="176" t="n"/>
      <c r="NVD505" s="176" t="n"/>
      <c r="NVE505" s="176" t="n"/>
      <c r="NVF505" s="176" t="n"/>
      <c r="NVG505" s="176" t="n"/>
      <c r="NVH505" s="176" t="n"/>
      <c r="NVI505" s="176" t="n"/>
      <c r="NVJ505" s="176" t="n"/>
      <c r="NVK505" s="176" t="n"/>
      <c r="NVL505" s="176" t="n"/>
      <c r="NVM505" s="176" t="n"/>
      <c r="NVN505" s="176" t="n"/>
      <c r="NVO505" s="176" t="n"/>
      <c r="NVP505" s="176" t="n"/>
      <c r="NVQ505" s="176" t="n"/>
      <c r="NVR505" s="176" t="n"/>
      <c r="NVS505" s="176" t="n"/>
      <c r="NVT505" s="176" t="n"/>
      <c r="NVU505" s="176" t="n"/>
      <c r="NVV505" s="176" t="n"/>
      <c r="NVW505" s="176" t="n"/>
      <c r="NVX505" s="176" t="n"/>
      <c r="NVY505" s="176" t="n"/>
      <c r="NVZ505" s="176" t="n"/>
      <c r="NWA505" s="176" t="n"/>
      <c r="NWB505" s="176" t="n"/>
      <c r="NWC505" s="176" t="n"/>
      <c r="NWD505" s="176" t="n"/>
      <c r="NWE505" s="176" t="n"/>
      <c r="NWF505" s="176" t="n"/>
      <c r="NWG505" s="176" t="n"/>
      <c r="NWH505" s="176" t="n"/>
      <c r="NWI505" s="176" t="n"/>
      <c r="NWJ505" s="176" t="n"/>
      <c r="NWK505" s="176" t="n"/>
      <c r="NWL505" s="176" t="n"/>
      <c r="NWM505" s="176" t="n"/>
      <c r="NWN505" s="176" t="n"/>
      <c r="NWO505" s="176" t="n"/>
      <c r="NWP505" s="176" t="n"/>
      <c r="NWQ505" s="176" t="n"/>
      <c r="NWR505" s="176" t="n"/>
      <c r="NWS505" s="176" t="n"/>
      <c r="NWT505" s="176" t="n"/>
      <c r="NWU505" s="176" t="n"/>
      <c r="NWV505" s="176" t="n"/>
      <c r="NWW505" s="176" t="n"/>
      <c r="NWX505" s="176" t="n"/>
      <c r="NWY505" s="176" t="n"/>
      <c r="NWZ505" s="176" t="n"/>
      <c r="NXA505" s="176" t="n"/>
      <c r="NXB505" s="176" t="n"/>
      <c r="NXC505" s="176" t="n"/>
      <c r="NXD505" s="176" t="n"/>
      <c r="NXE505" s="176" t="n"/>
      <c r="NXF505" s="176" t="n"/>
      <c r="NXG505" s="176" t="n"/>
      <c r="NXH505" s="176" t="n"/>
      <c r="NXI505" s="176" t="n"/>
      <c r="NXJ505" s="176" t="n"/>
      <c r="NXK505" s="176" t="n"/>
      <c r="NXL505" s="176" t="n"/>
      <c r="NXM505" s="176" t="n"/>
      <c r="NXN505" s="176" t="n"/>
      <c r="NXO505" s="176" t="n"/>
      <c r="NXP505" s="176" t="n"/>
      <c r="NXQ505" s="176" t="n"/>
      <c r="NXR505" s="176" t="n"/>
      <c r="NXS505" s="176" t="n"/>
      <c r="NXT505" s="176" t="n"/>
      <c r="NXU505" s="176" t="n"/>
      <c r="NXV505" s="176" t="n"/>
      <c r="NXW505" s="176" t="n"/>
      <c r="NXX505" s="176" t="n"/>
      <c r="NXY505" s="176" t="n"/>
      <c r="NXZ505" s="176" t="n"/>
      <c r="NYA505" s="176" t="n"/>
      <c r="NYB505" s="176" t="n"/>
      <c r="NYC505" s="176" t="n"/>
      <c r="NYD505" s="176" t="n"/>
      <c r="NYE505" s="176" t="n"/>
      <c r="NYF505" s="176" t="n"/>
      <c r="NYG505" s="176" t="n"/>
      <c r="NYH505" s="176" t="n"/>
      <c r="NYI505" s="176" t="n"/>
      <c r="NYJ505" s="176" t="n"/>
      <c r="NYK505" s="176" t="n"/>
      <c r="NYL505" s="176" t="n"/>
      <c r="NYM505" s="176" t="n"/>
      <c r="NYN505" s="176" t="n"/>
      <c r="NYO505" s="176" t="n"/>
      <c r="NYP505" s="176" t="n"/>
      <c r="NYQ505" s="176" t="n"/>
      <c r="NYR505" s="176" t="n"/>
      <c r="NYS505" s="176" t="n"/>
      <c r="NYT505" s="176" t="n"/>
      <c r="NYU505" s="176" t="n"/>
      <c r="NYV505" s="176" t="n"/>
      <c r="NYW505" s="176" t="n"/>
      <c r="NYX505" s="176" t="n"/>
      <c r="NYY505" s="176" t="n"/>
      <c r="NYZ505" s="176" t="n"/>
      <c r="NZA505" s="176" t="n"/>
      <c r="NZB505" s="176" t="n"/>
      <c r="NZC505" s="176" t="n"/>
      <c r="NZD505" s="176" t="n"/>
      <c r="NZE505" s="176" t="n"/>
      <c r="NZF505" s="176" t="n"/>
      <c r="NZG505" s="176" t="n"/>
      <c r="NZH505" s="176" t="n"/>
      <c r="NZI505" s="176" t="n"/>
      <c r="NZJ505" s="176" t="n"/>
      <c r="NZK505" s="176" t="n"/>
      <c r="NZL505" s="176" t="n"/>
      <c r="NZM505" s="176" t="n"/>
      <c r="NZN505" s="176" t="n"/>
      <c r="NZO505" s="176" t="n"/>
      <c r="NZP505" s="176" t="n"/>
      <c r="NZQ505" s="176" t="n"/>
      <c r="NZR505" s="176" t="n"/>
      <c r="NZS505" s="176" t="n"/>
      <c r="NZT505" s="176" t="n"/>
      <c r="NZU505" s="176" t="n"/>
      <c r="NZV505" s="176" t="n"/>
      <c r="NZW505" s="176" t="n"/>
      <c r="NZX505" s="176" t="n"/>
      <c r="NZY505" s="176" t="n"/>
      <c r="NZZ505" s="176" t="n"/>
      <c r="OAA505" s="176" t="n"/>
      <c r="OAB505" s="176" t="n"/>
      <c r="OAC505" s="176" t="n"/>
      <c r="OAD505" s="176" t="n"/>
      <c r="OAE505" s="176" t="n"/>
      <c r="OAF505" s="176" t="n"/>
      <c r="OAG505" s="176" t="n"/>
      <c r="OAH505" s="176" t="n"/>
      <c r="OAI505" s="176" t="n"/>
      <c r="OAJ505" s="176" t="n"/>
      <c r="OAK505" s="176" t="n"/>
      <c r="OAL505" s="176" t="n"/>
      <c r="OAM505" s="176" t="n"/>
      <c r="OAN505" s="176" t="n"/>
      <c r="OAO505" s="176" t="n"/>
      <c r="OAP505" s="176" t="n"/>
      <c r="OAQ505" s="176" t="n"/>
      <c r="OAR505" s="176" t="n"/>
      <c r="OAS505" s="176" t="n"/>
      <c r="OAT505" s="176" t="n"/>
      <c r="OAU505" s="176" t="n"/>
      <c r="OAV505" s="176" t="n"/>
      <c r="OAW505" s="176" t="n"/>
      <c r="OAX505" s="176" t="n"/>
      <c r="OAY505" s="176" t="n"/>
      <c r="OAZ505" s="176" t="n"/>
      <c r="OBA505" s="176" t="n"/>
      <c r="OBB505" s="176" t="n"/>
      <c r="OBC505" s="176" t="n"/>
      <c r="OBD505" s="176" t="n"/>
      <c r="OBE505" s="176" t="n"/>
      <c r="OBF505" s="176" t="n"/>
      <c r="OBG505" s="176" t="n"/>
      <c r="OBH505" s="176" t="n"/>
      <c r="OBI505" s="176" t="n"/>
      <c r="OBJ505" s="176" t="n"/>
      <c r="OBK505" s="176" t="n"/>
      <c r="OBL505" s="176" t="n"/>
      <c r="OBM505" s="176" t="n"/>
      <c r="OBN505" s="176" t="n"/>
      <c r="OBO505" s="176" t="n"/>
      <c r="OBP505" s="176" t="n"/>
      <c r="OBQ505" s="176" t="n"/>
      <c r="OBR505" s="176" t="n"/>
      <c r="OBS505" s="176" t="n"/>
      <c r="OBT505" s="176" t="n"/>
      <c r="OBU505" s="176" t="n"/>
      <c r="OBV505" s="176" t="n"/>
      <c r="OBW505" s="176" t="n"/>
      <c r="OBX505" s="176" t="n"/>
      <c r="OBY505" s="176" t="n"/>
      <c r="OBZ505" s="176" t="n"/>
      <c r="OCA505" s="176" t="n"/>
      <c r="OCB505" s="176" t="n"/>
      <c r="OCC505" s="176" t="n"/>
      <c r="OCD505" s="176" t="n"/>
      <c r="OCE505" s="176" t="n"/>
      <c r="OCF505" s="176" t="n"/>
      <c r="OCG505" s="176" t="n"/>
      <c r="OCH505" s="176" t="n"/>
      <c r="OCI505" s="176" t="n"/>
      <c r="OCJ505" s="176" t="n"/>
      <c r="OCK505" s="176" t="n"/>
      <c r="OCL505" s="176" t="n"/>
      <c r="OCM505" s="176" t="n"/>
      <c r="OCN505" s="176" t="n"/>
      <c r="OCO505" s="176" t="n"/>
      <c r="OCP505" s="176" t="n"/>
      <c r="OCQ505" s="176" t="n"/>
      <c r="OCR505" s="176" t="n"/>
      <c r="OCS505" s="176" t="n"/>
      <c r="OCT505" s="176" t="n"/>
      <c r="OCU505" s="176" t="n"/>
      <c r="OCV505" s="176" t="n"/>
      <c r="OCW505" s="176" t="n"/>
      <c r="OCX505" s="176" t="n"/>
      <c r="OCY505" s="176" t="n"/>
      <c r="OCZ505" s="176" t="n"/>
      <c r="ODA505" s="176" t="n"/>
      <c r="ODB505" s="176" t="n"/>
      <c r="ODC505" s="176" t="n"/>
      <c r="ODD505" s="176" t="n"/>
      <c r="ODE505" s="176" t="n"/>
      <c r="ODF505" s="176" t="n"/>
      <c r="ODG505" s="176" t="n"/>
      <c r="ODH505" s="176" t="n"/>
      <c r="ODI505" s="176" t="n"/>
      <c r="ODJ505" s="176" t="n"/>
      <c r="ODK505" s="176" t="n"/>
      <c r="ODL505" s="176" t="n"/>
      <c r="ODM505" s="176" t="n"/>
      <c r="ODN505" s="176" t="n"/>
      <c r="ODO505" s="176" t="n"/>
      <c r="ODP505" s="176" t="n"/>
      <c r="ODQ505" s="176" t="n"/>
      <c r="ODR505" s="176" t="n"/>
      <c r="ODS505" s="176" t="n"/>
      <c r="ODT505" s="176" t="n"/>
      <c r="ODU505" s="176" t="n"/>
      <c r="ODV505" s="176" t="n"/>
      <c r="ODW505" s="176" t="n"/>
      <c r="ODX505" s="176" t="n"/>
      <c r="ODY505" s="176" t="n"/>
      <c r="ODZ505" s="176" t="n"/>
      <c r="OEA505" s="176" t="n"/>
      <c r="OEB505" s="176" t="n"/>
      <c r="OEC505" s="176" t="n"/>
      <c r="OED505" s="176" t="n"/>
      <c r="OEE505" s="176" t="n"/>
      <c r="OEF505" s="176" t="n"/>
      <c r="OEG505" s="176" t="n"/>
      <c r="OEH505" s="176" t="n"/>
      <c r="OEI505" s="176" t="n"/>
      <c r="OEJ505" s="176" t="n"/>
      <c r="OEK505" s="176" t="n"/>
      <c r="OEL505" s="176" t="n"/>
      <c r="OEM505" s="176" t="n"/>
      <c r="OEN505" s="176" t="n"/>
      <c r="OEO505" s="176" t="n"/>
      <c r="OEP505" s="176" t="n"/>
      <c r="OEQ505" s="176" t="n"/>
      <c r="OER505" s="176" t="n"/>
      <c r="OES505" s="176" t="n"/>
      <c r="OET505" s="176" t="n"/>
      <c r="OEU505" s="176" t="n"/>
      <c r="OEV505" s="176" t="n"/>
      <c r="OEW505" s="176" t="n"/>
      <c r="OEX505" s="176" t="n"/>
      <c r="OEY505" s="176" t="n"/>
      <c r="OEZ505" s="176" t="n"/>
      <c r="OFA505" s="176" t="n"/>
      <c r="OFB505" s="176" t="n"/>
      <c r="OFC505" s="176" t="n"/>
      <c r="OFD505" s="176" t="n"/>
      <c r="OFE505" s="176" t="n"/>
      <c r="OFF505" s="176" t="n"/>
      <c r="OFG505" s="176" t="n"/>
      <c r="OFH505" s="176" t="n"/>
      <c r="OFI505" s="176" t="n"/>
      <c r="OFJ505" s="176" t="n"/>
      <c r="OFK505" s="176" t="n"/>
      <c r="OFL505" s="176" t="n"/>
      <c r="OFM505" s="176" t="n"/>
      <c r="OFN505" s="176" t="n"/>
      <c r="OFO505" s="176" t="n"/>
      <c r="OFP505" s="176" t="n"/>
      <c r="OFQ505" s="176" t="n"/>
      <c r="OFR505" s="176" t="n"/>
      <c r="OFS505" s="176" t="n"/>
      <c r="OFT505" s="176" t="n"/>
      <c r="OFU505" s="176" t="n"/>
      <c r="OFV505" s="176" t="n"/>
      <c r="OFW505" s="176" t="n"/>
      <c r="OFX505" s="176" t="n"/>
      <c r="OFY505" s="176" t="n"/>
      <c r="OFZ505" s="176" t="n"/>
      <c r="OGA505" s="176" t="n"/>
      <c r="OGB505" s="176" t="n"/>
      <c r="OGC505" s="176" t="n"/>
      <c r="OGD505" s="176" t="n"/>
      <c r="OGE505" s="176" t="n"/>
      <c r="OGF505" s="176" t="n"/>
      <c r="OGG505" s="176" t="n"/>
      <c r="OGH505" s="176" t="n"/>
      <c r="OGI505" s="176" t="n"/>
      <c r="OGJ505" s="176" t="n"/>
      <c r="OGK505" s="176" t="n"/>
      <c r="OGL505" s="176" t="n"/>
      <c r="OGM505" s="176" t="n"/>
      <c r="OGN505" s="176" t="n"/>
      <c r="OGO505" s="176" t="n"/>
      <c r="OGP505" s="176" t="n"/>
      <c r="OGQ505" s="176" t="n"/>
      <c r="OGR505" s="176" t="n"/>
      <c r="OGS505" s="176" t="n"/>
      <c r="OGT505" s="176" t="n"/>
      <c r="OGU505" s="176" t="n"/>
      <c r="OGV505" s="176" t="n"/>
      <c r="OGW505" s="176" t="n"/>
      <c r="OGX505" s="176" t="n"/>
      <c r="OGY505" s="176" t="n"/>
      <c r="OGZ505" s="176" t="n"/>
      <c r="OHA505" s="176" t="n"/>
      <c r="OHB505" s="176" t="n"/>
      <c r="OHC505" s="176" t="n"/>
      <c r="OHD505" s="176" t="n"/>
      <c r="OHE505" s="176" t="n"/>
      <c r="OHF505" s="176" t="n"/>
      <c r="OHG505" s="176" t="n"/>
      <c r="OHH505" s="176" t="n"/>
      <c r="OHI505" s="176" t="n"/>
      <c r="OHJ505" s="176" t="n"/>
      <c r="OHK505" s="176" t="n"/>
      <c r="OHL505" s="176" t="n"/>
      <c r="OHM505" s="176" t="n"/>
      <c r="OHN505" s="176" t="n"/>
      <c r="OHO505" s="176" t="n"/>
      <c r="OHP505" s="176" t="n"/>
      <c r="OHQ505" s="176" t="n"/>
      <c r="OHR505" s="176" t="n"/>
      <c r="OHS505" s="176" t="n"/>
      <c r="OHT505" s="176" t="n"/>
      <c r="OHU505" s="176" t="n"/>
      <c r="OHV505" s="176" t="n"/>
      <c r="OHW505" s="176" t="n"/>
      <c r="OHX505" s="176" t="n"/>
      <c r="OHY505" s="176" t="n"/>
      <c r="OHZ505" s="176" t="n"/>
      <c r="OIA505" s="176" t="n"/>
      <c r="OIB505" s="176" t="n"/>
      <c r="OIC505" s="176" t="n"/>
      <c r="OID505" s="176" t="n"/>
      <c r="OIE505" s="176" t="n"/>
      <c r="OIF505" s="176" t="n"/>
      <c r="OIG505" s="176" t="n"/>
      <c r="OIH505" s="176" t="n"/>
      <c r="OII505" s="176" t="n"/>
      <c r="OIJ505" s="176" t="n"/>
      <c r="OIK505" s="176" t="n"/>
      <c r="OIL505" s="176" t="n"/>
      <c r="OIM505" s="176" t="n"/>
      <c r="OIN505" s="176" t="n"/>
      <c r="OIO505" s="176" t="n"/>
      <c r="OIP505" s="176" t="n"/>
      <c r="OIQ505" s="176" t="n"/>
      <c r="OIR505" s="176" t="n"/>
      <c r="OIS505" s="176" t="n"/>
      <c r="OIT505" s="176" t="n"/>
      <c r="OIU505" s="176" t="n"/>
      <c r="OIV505" s="176" t="n"/>
      <c r="OIW505" s="176" t="n"/>
      <c r="OIX505" s="176" t="n"/>
      <c r="OIY505" s="176" t="n"/>
      <c r="OIZ505" s="176" t="n"/>
      <c r="OJA505" s="176" t="n"/>
      <c r="OJB505" s="176" t="n"/>
      <c r="OJC505" s="176" t="n"/>
      <c r="OJD505" s="176" t="n"/>
      <c r="OJE505" s="176" t="n"/>
      <c r="OJF505" s="176" t="n"/>
      <c r="OJG505" s="176" t="n"/>
      <c r="OJH505" s="176" t="n"/>
      <c r="OJI505" s="176" t="n"/>
      <c r="OJJ505" s="176" t="n"/>
      <c r="OJK505" s="176" t="n"/>
      <c r="OJL505" s="176" t="n"/>
      <c r="OJM505" s="176" t="n"/>
      <c r="OJN505" s="176" t="n"/>
      <c r="OJO505" s="176" t="n"/>
      <c r="OJP505" s="176" t="n"/>
      <c r="OJQ505" s="176" t="n"/>
      <c r="OJR505" s="176" t="n"/>
      <c r="OJS505" s="176" t="n"/>
      <c r="OJT505" s="176" t="n"/>
      <c r="OJU505" s="176" t="n"/>
      <c r="OJV505" s="176" t="n"/>
      <c r="OJW505" s="176" t="n"/>
      <c r="OJX505" s="176" t="n"/>
      <c r="OJY505" s="176" t="n"/>
      <c r="OJZ505" s="176" t="n"/>
      <c r="OKA505" s="176" t="n"/>
      <c r="OKB505" s="176" t="n"/>
      <c r="OKC505" s="176" t="n"/>
      <c r="OKD505" s="176" t="n"/>
      <c r="OKE505" s="176" t="n"/>
      <c r="OKF505" s="176" t="n"/>
      <c r="OKG505" s="176" t="n"/>
      <c r="OKH505" s="176" t="n"/>
      <c r="OKI505" s="176" t="n"/>
      <c r="OKJ505" s="176" t="n"/>
      <c r="OKK505" s="176" t="n"/>
      <c r="OKL505" s="176" t="n"/>
      <c r="OKM505" s="176" t="n"/>
      <c r="OKN505" s="176" t="n"/>
      <c r="OKO505" s="176" t="n"/>
      <c r="OKP505" s="176" t="n"/>
      <c r="OKQ505" s="176" t="n"/>
      <c r="OKR505" s="176" t="n"/>
      <c r="OKS505" s="176" t="n"/>
      <c r="OKT505" s="176" t="n"/>
      <c r="OKU505" s="176" t="n"/>
      <c r="OKV505" s="176" t="n"/>
      <c r="OKW505" s="176" t="n"/>
      <c r="OKX505" s="176" t="n"/>
      <c r="OKY505" s="176" t="n"/>
      <c r="OKZ505" s="176" t="n"/>
      <c r="OLA505" s="176" t="n"/>
      <c r="OLB505" s="176" t="n"/>
      <c r="OLC505" s="176" t="n"/>
      <c r="OLD505" s="176" t="n"/>
      <c r="OLE505" s="176" t="n"/>
      <c r="OLF505" s="176" t="n"/>
      <c r="OLG505" s="176" t="n"/>
      <c r="OLH505" s="176" t="n"/>
      <c r="OLI505" s="176" t="n"/>
      <c r="OLJ505" s="176" t="n"/>
      <c r="OLK505" s="176" t="n"/>
      <c r="OLL505" s="176" t="n"/>
      <c r="OLM505" s="176" t="n"/>
      <c r="OLN505" s="176" t="n"/>
      <c r="OLO505" s="176" t="n"/>
      <c r="OLP505" s="176" t="n"/>
      <c r="OLQ505" s="176" t="n"/>
      <c r="OLR505" s="176" t="n"/>
      <c r="OLS505" s="176" t="n"/>
      <c r="OLT505" s="176" t="n"/>
      <c r="OLU505" s="176" t="n"/>
      <c r="OLV505" s="176" t="n"/>
      <c r="OLW505" s="176" t="n"/>
      <c r="OLX505" s="176" t="n"/>
      <c r="OLY505" s="176" t="n"/>
      <c r="OLZ505" s="176" t="n"/>
      <c r="OMA505" s="176" t="n"/>
      <c r="OMB505" s="176" t="n"/>
      <c r="OMC505" s="176" t="n"/>
      <c r="OMD505" s="176" t="n"/>
      <c r="OME505" s="176" t="n"/>
      <c r="OMF505" s="176" t="n"/>
      <c r="OMG505" s="176" t="n"/>
      <c r="OMH505" s="176" t="n"/>
      <c r="OMI505" s="176" t="n"/>
      <c r="OMJ505" s="176" t="n"/>
      <c r="OMK505" s="176" t="n"/>
      <c r="OML505" s="176" t="n"/>
      <c r="OMM505" s="176" t="n"/>
      <c r="OMN505" s="176" t="n"/>
      <c r="OMO505" s="176" t="n"/>
      <c r="OMP505" s="176" t="n"/>
      <c r="OMQ505" s="176" t="n"/>
      <c r="OMR505" s="176" t="n"/>
      <c r="OMS505" s="176" t="n"/>
      <c r="OMT505" s="176" t="n"/>
      <c r="OMU505" s="176" t="n"/>
      <c r="OMV505" s="176" t="n"/>
      <c r="OMW505" s="176" t="n"/>
      <c r="OMX505" s="176" t="n"/>
      <c r="OMY505" s="176" t="n"/>
      <c r="OMZ505" s="176" t="n"/>
      <c r="ONA505" s="176" t="n"/>
      <c r="ONB505" s="176" t="n"/>
      <c r="ONC505" s="176" t="n"/>
      <c r="OND505" s="176" t="n"/>
      <c r="ONE505" s="176" t="n"/>
      <c r="ONF505" s="176" t="n"/>
      <c r="ONG505" s="176" t="n"/>
      <c r="ONH505" s="176" t="n"/>
      <c r="ONI505" s="176" t="n"/>
      <c r="ONJ505" s="176" t="n"/>
      <c r="ONK505" s="176" t="n"/>
      <c r="ONL505" s="176" t="n"/>
      <c r="ONM505" s="176" t="n"/>
      <c r="ONN505" s="176" t="n"/>
      <c r="ONO505" s="176" t="n"/>
      <c r="ONP505" s="176" t="n"/>
      <c r="ONQ505" s="176" t="n"/>
      <c r="ONR505" s="176" t="n"/>
      <c r="ONS505" s="176" t="n"/>
      <c r="ONT505" s="176" t="n"/>
      <c r="ONU505" s="176" t="n"/>
      <c r="ONV505" s="176" t="n"/>
      <c r="ONW505" s="176" t="n"/>
      <c r="ONX505" s="176" t="n"/>
      <c r="ONY505" s="176" t="n"/>
      <c r="ONZ505" s="176" t="n"/>
      <c r="OOA505" s="176" t="n"/>
      <c r="OOB505" s="176" t="n"/>
      <c r="OOC505" s="176" t="n"/>
      <c r="OOD505" s="176" t="n"/>
      <c r="OOE505" s="176" t="n"/>
      <c r="OOF505" s="176" t="n"/>
      <c r="OOG505" s="176" t="n"/>
      <c r="OOH505" s="176" t="n"/>
      <c r="OOI505" s="176" t="n"/>
      <c r="OOJ505" s="176" t="n"/>
      <c r="OOK505" s="176" t="n"/>
      <c r="OOL505" s="176" t="n"/>
      <c r="OOM505" s="176" t="n"/>
      <c r="OON505" s="176" t="n"/>
      <c r="OOO505" s="176" t="n"/>
      <c r="OOP505" s="176" t="n"/>
      <c r="OOQ505" s="176" t="n"/>
      <c r="OOR505" s="176" t="n"/>
      <c r="OOS505" s="176" t="n"/>
      <c r="OOT505" s="176" t="n"/>
      <c r="OOU505" s="176" t="n"/>
      <c r="OOV505" s="176" t="n"/>
      <c r="OOW505" s="176" t="n"/>
      <c r="OOX505" s="176" t="n"/>
      <c r="OOY505" s="176" t="n"/>
      <c r="OOZ505" s="176" t="n"/>
      <c r="OPA505" s="176" t="n"/>
      <c r="OPB505" s="176" t="n"/>
      <c r="OPC505" s="176" t="n"/>
      <c r="OPD505" s="176" t="n"/>
      <c r="OPE505" s="176" t="n"/>
      <c r="OPF505" s="176" t="n"/>
      <c r="OPG505" s="176" t="n"/>
      <c r="OPH505" s="176" t="n"/>
      <c r="OPI505" s="176" t="n"/>
      <c r="OPJ505" s="176" t="n"/>
      <c r="OPK505" s="176" t="n"/>
      <c r="OPL505" s="176" t="n"/>
      <c r="OPM505" s="176" t="n"/>
      <c r="OPN505" s="176" t="n"/>
      <c r="OPO505" s="176" t="n"/>
      <c r="OPP505" s="176" t="n"/>
      <c r="OPQ505" s="176" t="n"/>
      <c r="OPR505" s="176" t="n"/>
      <c r="OPS505" s="176" t="n"/>
      <c r="OPT505" s="176" t="n"/>
      <c r="OPU505" s="176" t="n"/>
      <c r="OPV505" s="176" t="n"/>
      <c r="OPW505" s="176" t="n"/>
      <c r="OPX505" s="176" t="n"/>
      <c r="OPY505" s="176" t="n"/>
      <c r="OPZ505" s="176" t="n"/>
      <c r="OQA505" s="176" t="n"/>
      <c r="OQB505" s="176" t="n"/>
      <c r="OQC505" s="176" t="n"/>
      <c r="OQD505" s="176" t="n"/>
      <c r="OQE505" s="176" t="n"/>
      <c r="OQF505" s="176" t="n"/>
      <c r="OQG505" s="176" t="n"/>
      <c r="OQH505" s="176" t="n"/>
      <c r="OQI505" s="176" t="n"/>
      <c r="OQJ505" s="176" t="n"/>
      <c r="OQK505" s="176" t="n"/>
      <c r="OQL505" s="176" t="n"/>
      <c r="OQM505" s="176" t="n"/>
      <c r="OQN505" s="176" t="n"/>
      <c r="OQO505" s="176" t="n"/>
      <c r="OQP505" s="176" t="n"/>
      <c r="OQQ505" s="176" t="n"/>
      <c r="OQR505" s="176" t="n"/>
      <c r="OQS505" s="176" t="n"/>
      <c r="OQT505" s="176" t="n"/>
      <c r="OQU505" s="176" t="n"/>
      <c r="OQV505" s="176" t="n"/>
      <c r="OQW505" s="176" t="n"/>
      <c r="OQX505" s="176" t="n"/>
      <c r="OQY505" s="176" t="n"/>
      <c r="OQZ505" s="176" t="n"/>
      <c r="ORA505" s="176" t="n"/>
      <c r="ORB505" s="176" t="n"/>
      <c r="ORC505" s="176" t="n"/>
      <c r="ORD505" s="176" t="n"/>
      <c r="ORE505" s="176" t="n"/>
      <c r="ORF505" s="176" t="n"/>
      <c r="ORG505" s="176" t="n"/>
      <c r="ORH505" s="176" t="n"/>
      <c r="ORI505" s="176" t="n"/>
      <c r="ORJ505" s="176" t="n"/>
      <c r="ORK505" s="176" t="n"/>
      <c r="ORL505" s="176" t="n"/>
      <c r="ORM505" s="176" t="n"/>
      <c r="ORN505" s="176" t="n"/>
      <c r="ORO505" s="176" t="n"/>
      <c r="ORP505" s="176" t="n"/>
      <c r="ORQ505" s="176" t="n"/>
      <c r="ORR505" s="176" t="n"/>
      <c r="ORS505" s="176" t="n"/>
      <c r="ORT505" s="176" t="n"/>
      <c r="ORU505" s="176" t="n"/>
      <c r="ORV505" s="176" t="n"/>
      <c r="ORW505" s="176" t="n"/>
      <c r="ORX505" s="176" t="n"/>
      <c r="ORY505" s="176" t="n"/>
      <c r="ORZ505" s="176" t="n"/>
      <c r="OSA505" s="176" t="n"/>
      <c r="OSB505" s="176" t="n"/>
      <c r="OSC505" s="176" t="n"/>
      <c r="OSD505" s="176" t="n"/>
      <c r="OSE505" s="176" t="n"/>
      <c r="OSF505" s="176" t="n"/>
      <c r="OSG505" s="176" t="n"/>
      <c r="OSH505" s="176" t="n"/>
      <c r="OSI505" s="176" t="n"/>
      <c r="OSJ505" s="176" t="n"/>
      <c r="OSK505" s="176" t="n"/>
      <c r="OSL505" s="176" t="n"/>
      <c r="OSM505" s="176" t="n"/>
      <c r="OSN505" s="176" t="n"/>
      <c r="OSO505" s="176" t="n"/>
      <c r="OSP505" s="176" t="n"/>
      <c r="OSQ505" s="176" t="n"/>
      <c r="OSR505" s="176" t="n"/>
      <c r="OSS505" s="176" t="n"/>
      <c r="OST505" s="176" t="n"/>
      <c r="OSU505" s="176" t="n"/>
      <c r="OSV505" s="176" t="n"/>
      <c r="OSW505" s="176" t="n"/>
      <c r="OSX505" s="176" t="n"/>
      <c r="OSY505" s="176" t="n"/>
      <c r="OSZ505" s="176" t="n"/>
      <c r="OTA505" s="176" t="n"/>
      <c r="OTB505" s="176" t="n"/>
      <c r="OTC505" s="176" t="n"/>
      <c r="OTD505" s="176" t="n"/>
      <c r="OTE505" s="176" t="n"/>
      <c r="OTF505" s="176" t="n"/>
      <c r="OTG505" s="176" t="n"/>
      <c r="OTH505" s="176" t="n"/>
      <c r="OTI505" s="176" t="n"/>
      <c r="OTJ505" s="176" t="n"/>
      <c r="OTK505" s="176" t="n"/>
      <c r="OTL505" s="176" t="n"/>
      <c r="OTM505" s="176" t="n"/>
      <c r="OTN505" s="176" t="n"/>
      <c r="OTO505" s="176" t="n"/>
      <c r="OTP505" s="176" t="n"/>
      <c r="OTQ505" s="176" t="n"/>
      <c r="OTR505" s="176" t="n"/>
      <c r="OTS505" s="176" t="n"/>
      <c r="OTT505" s="176" t="n"/>
      <c r="OTU505" s="176" t="n"/>
      <c r="OTV505" s="176" t="n"/>
      <c r="OTW505" s="176" t="n"/>
      <c r="OTX505" s="176" t="n"/>
      <c r="OTY505" s="176" t="n"/>
      <c r="OTZ505" s="176" t="n"/>
      <c r="OUA505" s="176" t="n"/>
      <c r="OUB505" s="176" t="n"/>
      <c r="OUC505" s="176" t="n"/>
      <c r="OUD505" s="176" t="n"/>
      <c r="OUE505" s="176" t="n"/>
      <c r="OUF505" s="176" t="n"/>
      <c r="OUG505" s="176" t="n"/>
      <c r="OUH505" s="176" t="n"/>
      <c r="OUI505" s="176" t="n"/>
      <c r="OUJ505" s="176" t="n"/>
      <c r="OUK505" s="176" t="n"/>
      <c r="OUL505" s="176" t="n"/>
      <c r="OUM505" s="176" t="n"/>
      <c r="OUN505" s="176" t="n"/>
      <c r="OUO505" s="176" t="n"/>
      <c r="OUP505" s="176" t="n"/>
      <c r="OUQ505" s="176" t="n"/>
      <c r="OUR505" s="176" t="n"/>
      <c r="OUS505" s="176" t="n"/>
      <c r="OUT505" s="176" t="n"/>
      <c r="OUU505" s="176" t="n"/>
      <c r="OUV505" s="176" t="n"/>
      <c r="OUW505" s="176" t="n"/>
      <c r="OUX505" s="176" t="n"/>
      <c r="OUY505" s="176" t="n"/>
      <c r="OUZ505" s="176" t="n"/>
      <c r="OVA505" s="176" t="n"/>
      <c r="OVB505" s="176" t="n"/>
      <c r="OVC505" s="176" t="n"/>
      <c r="OVD505" s="176" t="n"/>
      <c r="OVE505" s="176" t="n"/>
      <c r="OVF505" s="176" t="n"/>
      <c r="OVG505" s="176" t="n"/>
      <c r="OVH505" s="176" t="n"/>
      <c r="OVI505" s="176" t="n"/>
      <c r="OVJ505" s="176" t="n"/>
      <c r="OVK505" s="176" t="n"/>
      <c r="OVL505" s="176" t="n"/>
      <c r="OVM505" s="176" t="n"/>
      <c r="OVN505" s="176" t="n"/>
      <c r="OVO505" s="176" t="n"/>
      <c r="OVP505" s="176" t="n"/>
      <c r="OVQ505" s="176" t="n"/>
      <c r="OVR505" s="176" t="n"/>
      <c r="OVS505" s="176" t="n"/>
      <c r="OVT505" s="176" t="n"/>
      <c r="OVU505" s="176" t="n"/>
      <c r="OVV505" s="176" t="n"/>
      <c r="OVW505" s="176" t="n"/>
      <c r="OVX505" s="176" t="n"/>
      <c r="OVY505" s="176" t="n"/>
      <c r="OVZ505" s="176" t="n"/>
      <c r="OWA505" s="176" t="n"/>
      <c r="OWB505" s="176" t="n"/>
      <c r="OWC505" s="176" t="n"/>
      <c r="OWD505" s="176" t="n"/>
      <c r="OWE505" s="176" t="n"/>
      <c r="OWF505" s="176" t="n"/>
      <c r="OWG505" s="176" t="n"/>
      <c r="OWH505" s="176" t="n"/>
      <c r="OWI505" s="176" t="n"/>
      <c r="OWJ505" s="176" t="n"/>
      <c r="OWK505" s="176" t="n"/>
      <c r="OWL505" s="176" t="n"/>
      <c r="OWM505" s="176" t="n"/>
      <c r="OWN505" s="176" t="n"/>
      <c r="OWO505" s="176" t="n"/>
      <c r="OWP505" s="176" t="n"/>
      <c r="OWQ505" s="176" t="n"/>
      <c r="OWR505" s="176" t="n"/>
      <c r="OWS505" s="176" t="n"/>
      <c r="OWT505" s="176" t="n"/>
      <c r="OWU505" s="176" t="n"/>
      <c r="OWV505" s="176" t="n"/>
      <c r="OWW505" s="176" t="n"/>
      <c r="OWX505" s="176" t="n"/>
      <c r="OWY505" s="176" t="n"/>
      <c r="OWZ505" s="176" t="n"/>
      <c r="OXA505" s="176" t="n"/>
      <c r="OXB505" s="176" t="n"/>
      <c r="OXC505" s="176" t="n"/>
      <c r="OXD505" s="176" t="n"/>
      <c r="OXE505" s="176" t="n"/>
      <c r="OXF505" s="176" t="n"/>
      <c r="OXG505" s="176" t="n"/>
      <c r="OXH505" s="176" t="n"/>
      <c r="OXI505" s="176" t="n"/>
      <c r="OXJ505" s="176" t="n"/>
      <c r="OXK505" s="176" t="n"/>
      <c r="OXL505" s="176" t="n"/>
      <c r="OXM505" s="176" t="n"/>
      <c r="OXN505" s="176" t="n"/>
      <c r="OXO505" s="176" t="n"/>
      <c r="OXP505" s="176" t="n"/>
      <c r="OXQ505" s="176" t="n"/>
      <c r="OXR505" s="176" t="n"/>
      <c r="OXS505" s="176" t="n"/>
      <c r="OXT505" s="176" t="n"/>
      <c r="OXU505" s="176" t="n"/>
      <c r="OXV505" s="176" t="n"/>
      <c r="OXW505" s="176" t="n"/>
      <c r="OXX505" s="176" t="n"/>
      <c r="OXY505" s="176" t="n"/>
      <c r="OXZ505" s="176" t="n"/>
      <c r="OYA505" s="176" t="n"/>
      <c r="OYB505" s="176" t="n"/>
      <c r="OYC505" s="176" t="n"/>
      <c r="OYD505" s="176" t="n"/>
      <c r="OYE505" s="176" t="n"/>
      <c r="OYF505" s="176" t="n"/>
      <c r="OYG505" s="176" t="n"/>
      <c r="OYH505" s="176" t="n"/>
      <c r="OYI505" s="176" t="n"/>
      <c r="OYJ505" s="176" t="n"/>
      <c r="OYK505" s="176" t="n"/>
      <c r="OYL505" s="176" t="n"/>
      <c r="OYM505" s="176" t="n"/>
      <c r="OYN505" s="176" t="n"/>
      <c r="OYO505" s="176" t="n"/>
      <c r="OYP505" s="176" t="n"/>
      <c r="OYQ505" s="176" t="n"/>
      <c r="OYR505" s="176" t="n"/>
      <c r="OYS505" s="176" t="n"/>
      <c r="OYT505" s="176" t="n"/>
      <c r="OYU505" s="176" t="n"/>
      <c r="OYV505" s="176" t="n"/>
      <c r="OYW505" s="176" t="n"/>
      <c r="OYX505" s="176" t="n"/>
      <c r="OYY505" s="176" t="n"/>
      <c r="OYZ505" s="176" t="n"/>
      <c r="OZA505" s="176" t="n"/>
      <c r="OZB505" s="176" t="n"/>
      <c r="OZC505" s="176" t="n"/>
      <c r="OZD505" s="176" t="n"/>
      <c r="OZE505" s="176" t="n"/>
      <c r="OZF505" s="176" t="n"/>
      <c r="OZG505" s="176" t="n"/>
      <c r="OZH505" s="176" t="n"/>
      <c r="OZI505" s="176" t="n"/>
      <c r="OZJ505" s="176" t="n"/>
      <c r="OZK505" s="176" t="n"/>
      <c r="OZL505" s="176" t="n"/>
      <c r="OZM505" s="176" t="n"/>
      <c r="OZN505" s="176" t="n"/>
      <c r="OZO505" s="176" t="n"/>
      <c r="OZP505" s="176" t="n"/>
      <c r="OZQ505" s="176" t="n"/>
      <c r="OZR505" s="176" t="n"/>
      <c r="OZS505" s="176" t="n"/>
      <c r="OZT505" s="176" t="n"/>
      <c r="OZU505" s="176" t="n"/>
      <c r="OZV505" s="176" t="n"/>
      <c r="OZW505" s="176" t="n"/>
      <c r="OZX505" s="176" t="n"/>
      <c r="OZY505" s="176" t="n"/>
      <c r="OZZ505" s="176" t="n"/>
      <c r="PAA505" s="176" t="n"/>
      <c r="PAB505" s="176" t="n"/>
      <c r="PAC505" s="176" t="n"/>
      <c r="PAD505" s="176" t="n"/>
      <c r="PAE505" s="176" t="n"/>
      <c r="PAF505" s="176" t="n"/>
      <c r="PAG505" s="176" t="n"/>
      <c r="PAH505" s="176" t="n"/>
      <c r="PAI505" s="176" t="n"/>
      <c r="PAJ505" s="176" t="n"/>
      <c r="PAK505" s="176" t="n"/>
      <c r="PAL505" s="176" t="n"/>
      <c r="PAM505" s="176" t="n"/>
      <c r="PAN505" s="176" t="n"/>
      <c r="PAO505" s="176" t="n"/>
      <c r="PAP505" s="176" t="n"/>
      <c r="PAQ505" s="176" t="n"/>
      <c r="PAR505" s="176" t="n"/>
      <c r="PAS505" s="176" t="n"/>
      <c r="PAT505" s="176" t="n"/>
      <c r="PAU505" s="176" t="n"/>
      <c r="PAV505" s="176" t="n"/>
      <c r="PAW505" s="176" t="n"/>
      <c r="PAX505" s="176" t="n"/>
      <c r="PAY505" s="176" t="n"/>
      <c r="PAZ505" s="176" t="n"/>
      <c r="PBA505" s="176" t="n"/>
      <c r="PBB505" s="176" t="n"/>
      <c r="PBC505" s="176" t="n"/>
      <c r="PBD505" s="176" t="n"/>
      <c r="PBE505" s="176" t="n"/>
      <c r="PBF505" s="176" t="n"/>
      <c r="PBG505" s="176" t="n"/>
      <c r="PBH505" s="176" t="n"/>
      <c r="PBI505" s="176" t="n"/>
      <c r="PBJ505" s="176" t="n"/>
      <c r="PBK505" s="176" t="n"/>
      <c r="PBL505" s="176" t="n"/>
      <c r="PBM505" s="176" t="n"/>
      <c r="PBN505" s="176" t="n"/>
      <c r="PBO505" s="176" t="n"/>
      <c r="PBP505" s="176" t="n"/>
      <c r="PBQ505" s="176" t="n"/>
      <c r="PBR505" s="176" t="n"/>
      <c r="PBS505" s="176" t="n"/>
      <c r="PBT505" s="176" t="n"/>
      <c r="PBU505" s="176" t="n"/>
      <c r="PBV505" s="176" t="n"/>
      <c r="PBW505" s="176" t="n"/>
      <c r="PBX505" s="176" t="n"/>
      <c r="PBY505" s="176" t="n"/>
      <c r="PBZ505" s="176" t="n"/>
      <c r="PCA505" s="176" t="n"/>
      <c r="PCB505" s="176" t="n"/>
      <c r="PCC505" s="176" t="n"/>
      <c r="PCD505" s="176" t="n"/>
      <c r="PCE505" s="176" t="n"/>
      <c r="PCF505" s="176" t="n"/>
      <c r="PCG505" s="176" t="n"/>
      <c r="PCH505" s="176" t="n"/>
      <c r="PCI505" s="176" t="n"/>
      <c r="PCJ505" s="176" t="n"/>
      <c r="PCK505" s="176" t="n"/>
      <c r="PCL505" s="176" t="n"/>
      <c r="PCM505" s="176" t="n"/>
      <c r="PCN505" s="176" t="n"/>
      <c r="PCO505" s="176" t="n"/>
      <c r="PCP505" s="176" t="n"/>
      <c r="PCQ505" s="176" t="n"/>
      <c r="PCR505" s="176" t="n"/>
      <c r="PCS505" s="176" t="n"/>
      <c r="PCT505" s="176" t="n"/>
      <c r="PCU505" s="176" t="n"/>
      <c r="PCV505" s="176" t="n"/>
      <c r="PCW505" s="176" t="n"/>
      <c r="PCX505" s="176" t="n"/>
      <c r="PCY505" s="176" t="n"/>
      <c r="PCZ505" s="176" t="n"/>
      <c r="PDA505" s="176" t="n"/>
      <c r="PDB505" s="176" t="n"/>
      <c r="PDC505" s="176" t="n"/>
      <c r="PDD505" s="176" t="n"/>
      <c r="PDE505" s="176" t="n"/>
      <c r="PDF505" s="176" t="n"/>
      <c r="PDG505" s="176" t="n"/>
      <c r="PDH505" s="176" t="n"/>
      <c r="PDI505" s="176" t="n"/>
      <c r="PDJ505" s="176" t="n"/>
      <c r="PDK505" s="176" t="n"/>
      <c r="PDL505" s="176" t="n"/>
      <c r="PDM505" s="176" t="n"/>
      <c r="PDN505" s="176" t="n"/>
      <c r="PDO505" s="176" t="n"/>
      <c r="PDP505" s="176" t="n"/>
      <c r="PDQ505" s="176" t="n"/>
      <c r="PDR505" s="176" t="n"/>
      <c r="PDS505" s="176" t="n"/>
      <c r="PDT505" s="176" t="n"/>
      <c r="PDU505" s="176" t="n"/>
      <c r="PDV505" s="176" t="n"/>
      <c r="PDW505" s="176" t="n"/>
      <c r="PDX505" s="176" t="n"/>
      <c r="PDY505" s="176" t="n"/>
      <c r="PDZ505" s="176" t="n"/>
      <c r="PEA505" s="176" t="n"/>
      <c r="PEB505" s="176" t="n"/>
      <c r="PEC505" s="176" t="n"/>
      <c r="PED505" s="176" t="n"/>
      <c r="PEE505" s="176" t="n"/>
      <c r="PEF505" s="176" t="n"/>
      <c r="PEG505" s="176" t="n"/>
      <c r="PEH505" s="176" t="n"/>
      <c r="PEI505" s="176" t="n"/>
      <c r="PEJ505" s="176" t="n"/>
      <c r="PEK505" s="176" t="n"/>
      <c r="PEL505" s="176" t="n"/>
      <c r="PEM505" s="176" t="n"/>
      <c r="PEN505" s="176" t="n"/>
      <c r="PEO505" s="176" t="n"/>
      <c r="PEP505" s="176" t="n"/>
      <c r="PEQ505" s="176" t="n"/>
      <c r="PER505" s="176" t="n"/>
      <c r="PES505" s="176" t="n"/>
      <c r="PET505" s="176" t="n"/>
      <c r="PEU505" s="176" t="n"/>
      <c r="PEV505" s="176" t="n"/>
      <c r="PEW505" s="176" t="n"/>
      <c r="PEX505" s="176" t="n"/>
      <c r="PEY505" s="176" t="n"/>
      <c r="PEZ505" s="176" t="n"/>
      <c r="PFA505" s="176" t="n"/>
      <c r="PFB505" s="176" t="n"/>
      <c r="PFC505" s="176" t="n"/>
      <c r="PFD505" s="176" t="n"/>
      <c r="PFE505" s="176" t="n"/>
      <c r="PFF505" s="176" t="n"/>
      <c r="PFG505" s="176" t="n"/>
      <c r="PFH505" s="176" t="n"/>
      <c r="PFI505" s="176" t="n"/>
      <c r="PFJ505" s="176" t="n"/>
      <c r="PFK505" s="176" t="n"/>
      <c r="PFL505" s="176" t="n"/>
      <c r="PFM505" s="176" t="n"/>
      <c r="PFN505" s="176" t="n"/>
      <c r="PFO505" s="176" t="n"/>
      <c r="PFP505" s="176" t="n"/>
      <c r="PFQ505" s="176" t="n"/>
      <c r="PFR505" s="176" t="n"/>
      <c r="PFS505" s="176" t="n"/>
      <c r="PFT505" s="176" t="n"/>
      <c r="PFU505" s="176" t="n"/>
      <c r="PFV505" s="176" t="n"/>
      <c r="PFW505" s="176" t="n"/>
      <c r="PFX505" s="176" t="n"/>
      <c r="PFY505" s="176" t="n"/>
      <c r="PFZ505" s="176" t="n"/>
      <c r="PGA505" s="176" t="n"/>
      <c r="PGB505" s="176" t="n"/>
      <c r="PGC505" s="176" t="n"/>
      <c r="PGD505" s="176" t="n"/>
      <c r="PGE505" s="176" t="n"/>
      <c r="PGF505" s="176" t="n"/>
      <c r="PGG505" s="176" t="n"/>
      <c r="PGH505" s="176" t="n"/>
      <c r="PGI505" s="176" t="n"/>
      <c r="PGJ505" s="176" t="n"/>
      <c r="PGK505" s="176" t="n"/>
      <c r="PGL505" s="176" t="n"/>
      <c r="PGM505" s="176" t="n"/>
      <c r="PGN505" s="176" t="n"/>
      <c r="PGO505" s="176" t="n"/>
      <c r="PGP505" s="176" t="n"/>
      <c r="PGQ505" s="176" t="n"/>
      <c r="PGR505" s="176" t="n"/>
      <c r="PGS505" s="176" t="n"/>
      <c r="PGT505" s="176" t="n"/>
      <c r="PGU505" s="176" t="n"/>
      <c r="PGV505" s="176" t="n"/>
      <c r="PGW505" s="176" t="n"/>
      <c r="PGX505" s="176" t="n"/>
      <c r="PGY505" s="176" t="n"/>
      <c r="PGZ505" s="176" t="n"/>
      <c r="PHA505" s="176" t="n"/>
      <c r="PHB505" s="176" t="n"/>
      <c r="PHC505" s="176" t="n"/>
      <c r="PHD505" s="176" t="n"/>
      <c r="PHE505" s="176" t="n"/>
      <c r="PHF505" s="176" t="n"/>
      <c r="PHG505" s="176" t="n"/>
      <c r="PHH505" s="176" t="n"/>
      <c r="PHI505" s="176" t="n"/>
      <c r="PHJ505" s="176" t="n"/>
      <c r="PHK505" s="176" t="n"/>
      <c r="PHL505" s="176" t="n"/>
      <c r="PHM505" s="176" t="n"/>
      <c r="PHN505" s="176" t="n"/>
      <c r="PHO505" s="176" t="n"/>
      <c r="PHP505" s="176" t="n"/>
      <c r="PHQ505" s="176" t="n"/>
      <c r="PHR505" s="176" t="n"/>
      <c r="PHS505" s="176" t="n"/>
      <c r="PHT505" s="176" t="n"/>
      <c r="PHU505" s="176" t="n"/>
      <c r="PHV505" s="176" t="n"/>
      <c r="PHW505" s="176" t="n"/>
      <c r="PHX505" s="176" t="n"/>
      <c r="PHY505" s="176" t="n"/>
      <c r="PHZ505" s="176" t="n"/>
      <c r="PIA505" s="176" t="n"/>
      <c r="PIB505" s="176" t="n"/>
      <c r="PIC505" s="176" t="n"/>
      <c r="PID505" s="176" t="n"/>
      <c r="PIE505" s="176" t="n"/>
      <c r="PIF505" s="176" t="n"/>
      <c r="PIG505" s="176" t="n"/>
      <c r="PIH505" s="176" t="n"/>
      <c r="PII505" s="176" t="n"/>
      <c r="PIJ505" s="176" t="n"/>
      <c r="PIK505" s="176" t="n"/>
      <c r="PIL505" s="176" t="n"/>
      <c r="PIM505" s="176" t="n"/>
      <c r="PIN505" s="176" t="n"/>
      <c r="PIO505" s="176" t="n"/>
      <c r="PIP505" s="176" t="n"/>
      <c r="PIQ505" s="176" t="n"/>
      <c r="PIR505" s="176" t="n"/>
      <c r="PIS505" s="176" t="n"/>
      <c r="PIT505" s="176" t="n"/>
      <c r="PIU505" s="176" t="n"/>
      <c r="PIV505" s="176" t="n"/>
      <c r="PIW505" s="176" t="n"/>
      <c r="PIX505" s="176" t="n"/>
      <c r="PIY505" s="176" t="n"/>
      <c r="PIZ505" s="176" t="n"/>
      <c r="PJA505" s="176" t="n"/>
      <c r="PJB505" s="176" t="n"/>
      <c r="PJC505" s="176" t="n"/>
      <c r="PJD505" s="176" t="n"/>
      <c r="PJE505" s="176" t="n"/>
      <c r="PJF505" s="176" t="n"/>
      <c r="PJG505" s="176" t="n"/>
      <c r="PJH505" s="176" t="n"/>
      <c r="PJI505" s="176" t="n"/>
      <c r="PJJ505" s="176" t="n"/>
      <c r="PJK505" s="176" t="n"/>
      <c r="PJL505" s="176" t="n"/>
      <c r="PJM505" s="176" t="n"/>
      <c r="PJN505" s="176" t="n"/>
      <c r="PJO505" s="176" t="n"/>
      <c r="PJP505" s="176" t="n"/>
      <c r="PJQ505" s="176" t="n"/>
      <c r="PJR505" s="176" t="n"/>
      <c r="PJS505" s="176" t="n"/>
      <c r="PJT505" s="176" t="n"/>
      <c r="PJU505" s="176" t="n"/>
      <c r="PJV505" s="176" t="n"/>
      <c r="PJW505" s="176" t="n"/>
      <c r="PJX505" s="176" t="n"/>
      <c r="PJY505" s="176" t="n"/>
      <c r="PJZ505" s="176" t="n"/>
      <c r="PKA505" s="176" t="n"/>
      <c r="PKB505" s="176" t="n"/>
      <c r="PKC505" s="176" t="n"/>
      <c r="PKD505" s="176" t="n"/>
      <c r="PKE505" s="176" t="n"/>
      <c r="PKF505" s="176" t="n"/>
      <c r="PKG505" s="176" t="n"/>
      <c r="PKH505" s="176" t="n"/>
      <c r="PKI505" s="176" t="n"/>
      <c r="PKJ505" s="176" t="n"/>
      <c r="PKK505" s="176" t="n"/>
      <c r="PKL505" s="176" t="n"/>
      <c r="PKM505" s="176" t="n"/>
      <c r="PKN505" s="176" t="n"/>
      <c r="PKO505" s="176" t="n"/>
      <c r="PKP505" s="176" t="n"/>
      <c r="PKQ505" s="176" t="n"/>
      <c r="PKR505" s="176" t="n"/>
      <c r="PKS505" s="176" t="n"/>
      <c r="PKT505" s="176" t="n"/>
      <c r="PKU505" s="176" t="n"/>
      <c r="PKV505" s="176" t="n"/>
      <c r="PKW505" s="176" t="n"/>
      <c r="PKX505" s="176" t="n"/>
      <c r="PKY505" s="176" t="n"/>
      <c r="PKZ505" s="176" t="n"/>
      <c r="PLA505" s="176" t="n"/>
      <c r="PLB505" s="176" t="n"/>
      <c r="PLC505" s="176" t="n"/>
      <c r="PLD505" s="176" t="n"/>
      <c r="PLE505" s="176" t="n"/>
      <c r="PLF505" s="176" t="n"/>
      <c r="PLG505" s="176" t="n"/>
      <c r="PLH505" s="176" t="n"/>
      <c r="PLI505" s="176" t="n"/>
      <c r="PLJ505" s="176" t="n"/>
      <c r="PLK505" s="176" t="n"/>
      <c r="PLL505" s="176" t="n"/>
      <c r="PLM505" s="176" t="n"/>
      <c r="PLN505" s="176" t="n"/>
      <c r="PLO505" s="176" t="n"/>
      <c r="PLP505" s="176" t="n"/>
      <c r="PLQ505" s="176" t="n"/>
      <c r="PLR505" s="176" t="n"/>
      <c r="PLS505" s="176" t="n"/>
      <c r="PLT505" s="176" t="n"/>
      <c r="PLU505" s="176" t="n"/>
      <c r="PLV505" s="176" t="n"/>
      <c r="PLW505" s="176" t="n"/>
      <c r="PLX505" s="176" t="n"/>
      <c r="PLY505" s="176" t="n"/>
      <c r="PLZ505" s="176" t="n"/>
      <c r="PMA505" s="176" t="n"/>
      <c r="PMB505" s="176" t="n"/>
      <c r="PMC505" s="176" t="n"/>
      <c r="PMD505" s="176" t="n"/>
      <c r="PME505" s="176" t="n"/>
      <c r="PMF505" s="176" t="n"/>
      <c r="PMG505" s="176" t="n"/>
      <c r="PMH505" s="176" t="n"/>
      <c r="PMI505" s="176" t="n"/>
      <c r="PMJ505" s="176" t="n"/>
      <c r="PMK505" s="176" t="n"/>
      <c r="PML505" s="176" t="n"/>
      <c r="PMM505" s="176" t="n"/>
      <c r="PMN505" s="176" t="n"/>
      <c r="PMO505" s="176" t="n"/>
      <c r="PMP505" s="176" t="n"/>
      <c r="PMQ505" s="176" t="n"/>
      <c r="PMR505" s="176" t="n"/>
      <c r="PMS505" s="176" t="n"/>
      <c r="PMT505" s="176" t="n"/>
      <c r="PMU505" s="176" t="n"/>
      <c r="PMV505" s="176" t="n"/>
      <c r="PMW505" s="176" t="n"/>
      <c r="PMX505" s="176" t="n"/>
      <c r="PMY505" s="176" t="n"/>
      <c r="PMZ505" s="176" t="n"/>
      <c r="PNA505" s="176" t="n"/>
      <c r="PNB505" s="176" t="n"/>
      <c r="PNC505" s="176" t="n"/>
      <c r="PND505" s="176" t="n"/>
      <c r="PNE505" s="176" t="n"/>
      <c r="PNF505" s="176" t="n"/>
      <c r="PNG505" s="176" t="n"/>
      <c r="PNH505" s="176" t="n"/>
      <c r="PNI505" s="176" t="n"/>
      <c r="PNJ505" s="176" t="n"/>
      <c r="PNK505" s="176" t="n"/>
      <c r="PNL505" s="176" t="n"/>
      <c r="PNM505" s="176" t="n"/>
      <c r="PNN505" s="176" t="n"/>
      <c r="PNO505" s="176" t="n"/>
      <c r="PNP505" s="176" t="n"/>
      <c r="PNQ505" s="176" t="n"/>
      <c r="PNR505" s="176" t="n"/>
      <c r="PNS505" s="176" t="n"/>
      <c r="PNT505" s="176" t="n"/>
      <c r="PNU505" s="176" t="n"/>
      <c r="PNV505" s="176" t="n"/>
      <c r="PNW505" s="176" t="n"/>
      <c r="PNX505" s="176" t="n"/>
      <c r="PNY505" s="176" t="n"/>
      <c r="PNZ505" s="176" t="n"/>
      <c r="POA505" s="176" t="n"/>
      <c r="POB505" s="176" t="n"/>
      <c r="POC505" s="176" t="n"/>
      <c r="POD505" s="176" t="n"/>
      <c r="POE505" s="176" t="n"/>
      <c r="POF505" s="176" t="n"/>
      <c r="POG505" s="176" t="n"/>
      <c r="POH505" s="176" t="n"/>
      <c r="POI505" s="176" t="n"/>
      <c r="POJ505" s="176" t="n"/>
      <c r="POK505" s="176" t="n"/>
      <c r="POL505" s="176" t="n"/>
      <c r="POM505" s="176" t="n"/>
      <c r="PON505" s="176" t="n"/>
      <c r="POO505" s="176" t="n"/>
      <c r="POP505" s="176" t="n"/>
      <c r="POQ505" s="176" t="n"/>
      <c r="POR505" s="176" t="n"/>
      <c r="POS505" s="176" t="n"/>
      <c r="POT505" s="176" t="n"/>
      <c r="POU505" s="176" t="n"/>
      <c r="POV505" s="176" t="n"/>
      <c r="POW505" s="176" t="n"/>
      <c r="POX505" s="176" t="n"/>
      <c r="POY505" s="176" t="n"/>
      <c r="POZ505" s="176" t="n"/>
      <c r="PPA505" s="176" t="n"/>
      <c r="PPB505" s="176" t="n"/>
      <c r="PPC505" s="176" t="n"/>
      <c r="PPD505" s="176" t="n"/>
      <c r="PPE505" s="176" t="n"/>
      <c r="PPF505" s="176" t="n"/>
      <c r="PPG505" s="176" t="n"/>
      <c r="PPH505" s="176" t="n"/>
      <c r="PPI505" s="176" t="n"/>
      <c r="PPJ505" s="176" t="n"/>
      <c r="PPK505" s="176" t="n"/>
      <c r="PPL505" s="176" t="n"/>
      <c r="PPM505" s="176" t="n"/>
      <c r="PPN505" s="176" t="n"/>
      <c r="PPO505" s="176" t="n"/>
      <c r="PPP505" s="176" t="n"/>
      <c r="PPQ505" s="176" t="n"/>
      <c r="PPR505" s="176" t="n"/>
      <c r="PPS505" s="176" t="n"/>
      <c r="PPT505" s="176" t="n"/>
      <c r="PPU505" s="176" t="n"/>
      <c r="PPV505" s="176" t="n"/>
      <c r="PPW505" s="176" t="n"/>
      <c r="PPX505" s="176" t="n"/>
      <c r="PPY505" s="176" t="n"/>
      <c r="PPZ505" s="176" t="n"/>
      <c r="PQA505" s="176" t="n"/>
      <c r="PQB505" s="176" t="n"/>
      <c r="PQC505" s="176" t="n"/>
      <c r="PQD505" s="176" t="n"/>
      <c r="PQE505" s="176" t="n"/>
      <c r="PQF505" s="176" t="n"/>
      <c r="PQG505" s="176" t="n"/>
      <c r="PQH505" s="176" t="n"/>
      <c r="PQI505" s="176" t="n"/>
      <c r="PQJ505" s="176" t="n"/>
      <c r="PQK505" s="176" t="n"/>
      <c r="PQL505" s="176" t="n"/>
      <c r="PQM505" s="176" t="n"/>
      <c r="PQN505" s="176" t="n"/>
      <c r="PQO505" s="176" t="n"/>
      <c r="PQP505" s="176" t="n"/>
      <c r="PQQ505" s="176" t="n"/>
      <c r="PQR505" s="176" t="n"/>
      <c r="PQS505" s="176" t="n"/>
      <c r="PQT505" s="176" t="n"/>
      <c r="PQU505" s="176" t="n"/>
      <c r="PQV505" s="176" t="n"/>
      <c r="PQW505" s="176" t="n"/>
      <c r="PQX505" s="176" t="n"/>
      <c r="PQY505" s="176" t="n"/>
      <c r="PQZ505" s="176" t="n"/>
      <c r="PRA505" s="176" t="n"/>
      <c r="PRB505" s="176" t="n"/>
      <c r="PRC505" s="176" t="n"/>
      <c r="PRD505" s="176" t="n"/>
      <c r="PRE505" s="176" t="n"/>
      <c r="PRF505" s="176" t="n"/>
      <c r="PRG505" s="176" t="n"/>
      <c r="PRH505" s="176" t="n"/>
      <c r="PRI505" s="176" t="n"/>
      <c r="PRJ505" s="176" t="n"/>
      <c r="PRK505" s="176" t="n"/>
      <c r="PRL505" s="176" t="n"/>
      <c r="PRM505" s="176" t="n"/>
      <c r="PRN505" s="176" t="n"/>
      <c r="PRO505" s="176" t="n"/>
      <c r="PRP505" s="176" t="n"/>
      <c r="PRQ505" s="176" t="n"/>
      <c r="PRR505" s="176" t="n"/>
      <c r="PRS505" s="176" t="n"/>
      <c r="PRT505" s="176" t="n"/>
      <c r="PRU505" s="176" t="n"/>
      <c r="PRV505" s="176" t="n"/>
      <c r="PRW505" s="176" t="n"/>
      <c r="PRX505" s="176" t="n"/>
      <c r="PRY505" s="176" t="n"/>
      <c r="PRZ505" s="176" t="n"/>
      <c r="PSA505" s="176" t="n"/>
      <c r="PSB505" s="176" t="n"/>
      <c r="PSC505" s="176" t="n"/>
      <c r="PSD505" s="176" t="n"/>
      <c r="PSE505" s="176" t="n"/>
      <c r="PSF505" s="176" t="n"/>
      <c r="PSG505" s="176" t="n"/>
      <c r="PSH505" s="176" t="n"/>
      <c r="PSI505" s="176" t="n"/>
      <c r="PSJ505" s="176" t="n"/>
      <c r="PSK505" s="176" t="n"/>
      <c r="PSL505" s="176" t="n"/>
      <c r="PSM505" s="176" t="n"/>
      <c r="PSN505" s="176" t="n"/>
      <c r="PSO505" s="176" t="n"/>
      <c r="PSP505" s="176" t="n"/>
      <c r="PSQ505" s="176" t="n"/>
      <c r="PSR505" s="176" t="n"/>
      <c r="PSS505" s="176" t="n"/>
      <c r="PST505" s="176" t="n"/>
      <c r="PSU505" s="176" t="n"/>
      <c r="PSV505" s="176" t="n"/>
      <c r="PSW505" s="176" t="n"/>
      <c r="PSX505" s="176" t="n"/>
      <c r="PSY505" s="176" t="n"/>
      <c r="PSZ505" s="176" t="n"/>
      <c r="PTA505" s="176" t="n"/>
      <c r="PTB505" s="176" t="n"/>
      <c r="PTC505" s="176" t="n"/>
      <c r="PTD505" s="176" t="n"/>
      <c r="PTE505" s="176" t="n"/>
      <c r="PTF505" s="176" t="n"/>
      <c r="PTG505" s="176" t="n"/>
      <c r="PTH505" s="176" t="n"/>
      <c r="PTI505" s="176" t="n"/>
      <c r="PTJ505" s="176" t="n"/>
      <c r="PTK505" s="176" t="n"/>
      <c r="PTL505" s="176" t="n"/>
      <c r="PTM505" s="176" t="n"/>
      <c r="PTN505" s="176" t="n"/>
      <c r="PTO505" s="176" t="n"/>
      <c r="PTP505" s="176" t="n"/>
      <c r="PTQ505" s="176" t="n"/>
      <c r="PTR505" s="176" t="n"/>
      <c r="PTS505" s="176" t="n"/>
      <c r="PTT505" s="176" t="n"/>
      <c r="PTU505" s="176" t="n"/>
      <c r="PTV505" s="176" t="n"/>
      <c r="PTW505" s="176" t="n"/>
      <c r="PTX505" s="176" t="n"/>
      <c r="PTY505" s="176" t="n"/>
      <c r="PTZ505" s="176" t="n"/>
      <c r="PUA505" s="176" t="n"/>
      <c r="PUB505" s="176" t="n"/>
      <c r="PUC505" s="176" t="n"/>
      <c r="PUD505" s="176" t="n"/>
      <c r="PUE505" s="176" t="n"/>
      <c r="PUF505" s="176" t="n"/>
      <c r="PUG505" s="176" t="n"/>
      <c r="PUH505" s="176" t="n"/>
      <c r="PUI505" s="176" t="n"/>
      <c r="PUJ505" s="176" t="n"/>
      <c r="PUK505" s="176" t="n"/>
      <c r="PUL505" s="176" t="n"/>
      <c r="PUM505" s="176" t="n"/>
      <c r="PUN505" s="176" t="n"/>
      <c r="PUO505" s="176" t="n"/>
      <c r="PUP505" s="176" t="n"/>
      <c r="PUQ505" s="176" t="n"/>
      <c r="PUR505" s="176" t="n"/>
      <c r="PUS505" s="176" t="n"/>
      <c r="PUT505" s="176" t="n"/>
      <c r="PUU505" s="176" t="n"/>
      <c r="PUV505" s="176" t="n"/>
      <c r="PUW505" s="176" t="n"/>
      <c r="PUX505" s="176" t="n"/>
      <c r="PUY505" s="176" t="n"/>
      <c r="PUZ505" s="176" t="n"/>
      <c r="PVA505" s="176" t="n"/>
      <c r="PVB505" s="176" t="n"/>
      <c r="PVC505" s="176" t="n"/>
      <c r="PVD505" s="176" t="n"/>
      <c r="PVE505" s="176" t="n"/>
      <c r="PVF505" s="176" t="n"/>
      <c r="PVG505" s="176" t="n"/>
      <c r="PVH505" s="176" t="n"/>
      <c r="PVI505" s="176" t="n"/>
      <c r="PVJ505" s="176" t="n"/>
      <c r="PVK505" s="176" t="n"/>
      <c r="PVL505" s="176" t="n"/>
      <c r="PVM505" s="176" t="n"/>
      <c r="PVN505" s="176" t="n"/>
      <c r="PVO505" s="176" t="n"/>
      <c r="PVP505" s="176" t="n"/>
      <c r="PVQ505" s="176" t="n"/>
      <c r="PVR505" s="176" t="n"/>
      <c r="PVS505" s="176" t="n"/>
      <c r="PVT505" s="176" t="n"/>
      <c r="PVU505" s="176" t="n"/>
      <c r="PVV505" s="176" t="n"/>
      <c r="PVW505" s="176" t="n"/>
      <c r="PVX505" s="176" t="n"/>
      <c r="PVY505" s="176" t="n"/>
      <c r="PVZ505" s="176" t="n"/>
      <c r="PWA505" s="176" t="n"/>
      <c r="PWB505" s="176" t="n"/>
      <c r="PWC505" s="176" t="n"/>
      <c r="PWD505" s="176" t="n"/>
      <c r="PWE505" s="176" t="n"/>
      <c r="PWF505" s="176" t="n"/>
      <c r="PWG505" s="176" t="n"/>
      <c r="PWH505" s="176" t="n"/>
      <c r="PWI505" s="176" t="n"/>
      <c r="PWJ505" s="176" t="n"/>
      <c r="PWK505" s="176" t="n"/>
      <c r="PWL505" s="176" t="n"/>
      <c r="PWM505" s="176" t="n"/>
      <c r="PWN505" s="176" t="n"/>
      <c r="PWO505" s="176" t="n"/>
      <c r="PWP505" s="176" t="n"/>
      <c r="PWQ505" s="176" t="n"/>
      <c r="PWR505" s="176" t="n"/>
      <c r="PWS505" s="176" t="n"/>
      <c r="PWT505" s="176" t="n"/>
      <c r="PWU505" s="176" t="n"/>
      <c r="PWV505" s="176" t="n"/>
      <c r="PWW505" s="176" t="n"/>
      <c r="PWX505" s="176" t="n"/>
      <c r="PWY505" s="176" t="n"/>
      <c r="PWZ505" s="176" t="n"/>
      <c r="PXA505" s="176" t="n"/>
      <c r="PXB505" s="176" t="n"/>
      <c r="PXC505" s="176" t="n"/>
      <c r="PXD505" s="176" t="n"/>
      <c r="PXE505" s="176" t="n"/>
      <c r="PXF505" s="176" t="n"/>
      <c r="PXG505" s="176" t="n"/>
      <c r="PXH505" s="176" t="n"/>
      <c r="PXI505" s="176" t="n"/>
      <c r="PXJ505" s="176" t="n"/>
      <c r="PXK505" s="176" t="n"/>
      <c r="PXL505" s="176" t="n"/>
      <c r="PXM505" s="176" t="n"/>
      <c r="PXN505" s="176" t="n"/>
      <c r="PXO505" s="176" t="n"/>
      <c r="PXP505" s="176" t="n"/>
      <c r="PXQ505" s="176" t="n"/>
      <c r="PXR505" s="176" t="n"/>
      <c r="PXS505" s="176" t="n"/>
      <c r="PXT505" s="176" t="n"/>
      <c r="PXU505" s="176" t="n"/>
      <c r="PXV505" s="176" t="n"/>
      <c r="PXW505" s="176" t="n"/>
      <c r="PXX505" s="176" t="n"/>
      <c r="PXY505" s="176" t="n"/>
      <c r="PXZ505" s="176" t="n"/>
      <c r="PYA505" s="176" t="n"/>
      <c r="PYB505" s="176" t="n"/>
      <c r="PYC505" s="176" t="n"/>
      <c r="PYD505" s="176" t="n"/>
      <c r="PYE505" s="176" t="n"/>
      <c r="PYF505" s="176" t="n"/>
      <c r="PYG505" s="176" t="n"/>
      <c r="PYH505" s="176" t="n"/>
      <c r="PYI505" s="176" t="n"/>
      <c r="PYJ505" s="176" t="n"/>
      <c r="PYK505" s="176" t="n"/>
      <c r="PYL505" s="176" t="n"/>
      <c r="PYM505" s="176" t="n"/>
      <c r="PYN505" s="176" t="n"/>
      <c r="PYO505" s="176" t="n"/>
      <c r="PYP505" s="176" t="n"/>
      <c r="PYQ505" s="176" t="n"/>
      <c r="PYR505" s="176" t="n"/>
      <c r="PYS505" s="176" t="n"/>
      <c r="PYT505" s="176" t="n"/>
      <c r="PYU505" s="176" t="n"/>
      <c r="PYV505" s="176" t="n"/>
      <c r="PYW505" s="176" t="n"/>
      <c r="PYX505" s="176" t="n"/>
      <c r="PYY505" s="176" t="n"/>
      <c r="PYZ505" s="176" t="n"/>
      <c r="PZA505" s="176" t="n"/>
      <c r="PZB505" s="176" t="n"/>
      <c r="PZC505" s="176" t="n"/>
      <c r="PZD505" s="176" t="n"/>
      <c r="PZE505" s="176" t="n"/>
      <c r="PZF505" s="176" t="n"/>
      <c r="PZG505" s="176" t="n"/>
      <c r="PZH505" s="176" t="n"/>
      <c r="PZI505" s="176" t="n"/>
      <c r="PZJ505" s="176" t="n"/>
      <c r="PZK505" s="176" t="n"/>
      <c r="PZL505" s="176" t="n"/>
      <c r="PZM505" s="176" t="n"/>
      <c r="PZN505" s="176" t="n"/>
      <c r="PZO505" s="176" t="n"/>
      <c r="PZP505" s="176" t="n"/>
      <c r="PZQ505" s="176" t="n"/>
      <c r="PZR505" s="176" t="n"/>
      <c r="PZS505" s="176" t="n"/>
      <c r="PZT505" s="176" t="n"/>
      <c r="PZU505" s="176" t="n"/>
      <c r="PZV505" s="176" t="n"/>
      <c r="PZW505" s="176" t="n"/>
      <c r="PZX505" s="176" t="n"/>
      <c r="PZY505" s="176" t="n"/>
      <c r="PZZ505" s="176" t="n"/>
      <c r="QAA505" s="176" t="n"/>
      <c r="QAB505" s="176" t="n"/>
      <c r="QAC505" s="176" t="n"/>
      <c r="QAD505" s="176" t="n"/>
      <c r="QAE505" s="176" t="n"/>
      <c r="QAF505" s="176" t="n"/>
      <c r="QAG505" s="176" t="n"/>
      <c r="QAH505" s="176" t="n"/>
      <c r="QAI505" s="176" t="n"/>
      <c r="QAJ505" s="176" t="n"/>
      <c r="QAK505" s="176" t="n"/>
      <c r="QAL505" s="176" t="n"/>
      <c r="QAM505" s="176" t="n"/>
      <c r="QAN505" s="176" t="n"/>
      <c r="QAO505" s="176" t="n"/>
      <c r="QAP505" s="176" t="n"/>
      <c r="QAQ505" s="176" t="n"/>
      <c r="QAR505" s="176" t="n"/>
      <c r="QAS505" s="176" t="n"/>
      <c r="QAT505" s="176" t="n"/>
      <c r="QAU505" s="176" t="n"/>
      <c r="QAV505" s="176" t="n"/>
      <c r="QAW505" s="176" t="n"/>
      <c r="QAX505" s="176" t="n"/>
      <c r="QAY505" s="176" t="n"/>
      <c r="QAZ505" s="176" t="n"/>
      <c r="QBA505" s="176" t="n"/>
      <c r="QBB505" s="176" t="n"/>
      <c r="QBC505" s="176" t="n"/>
      <c r="QBD505" s="176" t="n"/>
      <c r="QBE505" s="176" t="n"/>
      <c r="QBF505" s="176" t="n"/>
      <c r="QBG505" s="176" t="n"/>
      <c r="QBH505" s="176" t="n"/>
      <c r="QBI505" s="176" t="n"/>
      <c r="QBJ505" s="176" t="n"/>
      <c r="QBK505" s="176" t="n"/>
      <c r="QBL505" s="176" t="n"/>
      <c r="QBM505" s="176" t="n"/>
      <c r="QBN505" s="176" t="n"/>
      <c r="QBO505" s="176" t="n"/>
      <c r="QBP505" s="176" t="n"/>
      <c r="QBQ505" s="176" t="n"/>
      <c r="QBR505" s="176" t="n"/>
      <c r="QBS505" s="176" t="n"/>
      <c r="QBT505" s="176" t="n"/>
      <c r="QBU505" s="176" t="n"/>
      <c r="QBV505" s="176" t="n"/>
      <c r="QBW505" s="176" t="n"/>
      <c r="QBX505" s="176" t="n"/>
      <c r="QBY505" s="176" t="n"/>
      <c r="QBZ505" s="176" t="n"/>
      <c r="QCA505" s="176" t="n"/>
      <c r="QCB505" s="176" t="n"/>
      <c r="QCC505" s="176" t="n"/>
      <c r="QCD505" s="176" t="n"/>
      <c r="QCE505" s="176" t="n"/>
      <c r="QCF505" s="176" t="n"/>
      <c r="QCG505" s="176" t="n"/>
      <c r="QCH505" s="176" t="n"/>
      <c r="QCI505" s="176" t="n"/>
      <c r="QCJ505" s="176" t="n"/>
      <c r="QCK505" s="176" t="n"/>
      <c r="QCL505" s="176" t="n"/>
      <c r="QCM505" s="176" t="n"/>
      <c r="QCN505" s="176" t="n"/>
      <c r="QCO505" s="176" t="n"/>
      <c r="QCP505" s="176" t="n"/>
      <c r="QCQ505" s="176" t="n"/>
      <c r="QCR505" s="176" t="n"/>
      <c r="QCS505" s="176" t="n"/>
      <c r="QCT505" s="176" t="n"/>
      <c r="QCU505" s="176" t="n"/>
      <c r="QCV505" s="176" t="n"/>
      <c r="QCW505" s="176" t="n"/>
      <c r="QCX505" s="176" t="n"/>
      <c r="QCY505" s="176" t="n"/>
      <c r="QCZ505" s="176" t="n"/>
      <c r="QDA505" s="176" t="n"/>
      <c r="QDB505" s="176" t="n"/>
      <c r="QDC505" s="176" t="n"/>
      <c r="QDD505" s="176" t="n"/>
      <c r="QDE505" s="176" t="n"/>
      <c r="QDF505" s="176" t="n"/>
      <c r="QDG505" s="176" t="n"/>
      <c r="QDH505" s="176" t="n"/>
      <c r="QDI505" s="176" t="n"/>
      <c r="QDJ505" s="176" t="n"/>
      <c r="QDK505" s="176" t="n"/>
      <c r="QDL505" s="176" t="n"/>
      <c r="QDM505" s="176" t="n"/>
      <c r="QDN505" s="176" t="n"/>
      <c r="QDO505" s="176" t="n"/>
      <c r="QDP505" s="176" t="n"/>
      <c r="QDQ505" s="176" t="n"/>
      <c r="QDR505" s="176" t="n"/>
      <c r="QDS505" s="176" t="n"/>
      <c r="QDT505" s="176" t="n"/>
      <c r="QDU505" s="176" t="n"/>
      <c r="QDV505" s="176" t="n"/>
      <c r="QDW505" s="176" t="n"/>
      <c r="QDX505" s="176" t="n"/>
      <c r="QDY505" s="176" t="n"/>
      <c r="QDZ505" s="176" t="n"/>
      <c r="QEA505" s="176" t="n"/>
      <c r="QEB505" s="176" t="n"/>
      <c r="QEC505" s="176" t="n"/>
      <c r="QED505" s="176" t="n"/>
      <c r="QEE505" s="176" t="n"/>
      <c r="QEF505" s="176" t="n"/>
      <c r="QEG505" s="176" t="n"/>
      <c r="QEH505" s="176" t="n"/>
      <c r="QEI505" s="176" t="n"/>
      <c r="QEJ505" s="176" t="n"/>
      <c r="QEK505" s="176" t="n"/>
      <c r="QEL505" s="176" t="n"/>
      <c r="QEM505" s="176" t="n"/>
      <c r="QEN505" s="176" t="n"/>
      <c r="QEO505" s="176" t="n"/>
      <c r="QEP505" s="176" t="n"/>
      <c r="QEQ505" s="176" t="n"/>
      <c r="QER505" s="176" t="n"/>
      <c r="QES505" s="176" t="n"/>
      <c r="QET505" s="176" t="n"/>
      <c r="QEU505" s="176" t="n"/>
      <c r="QEV505" s="176" t="n"/>
      <c r="QEW505" s="176" t="n"/>
      <c r="QEX505" s="176" t="n"/>
      <c r="QEY505" s="176" t="n"/>
      <c r="QEZ505" s="176" t="n"/>
      <c r="QFA505" s="176" t="n"/>
      <c r="QFB505" s="176" t="n"/>
      <c r="QFC505" s="176" t="n"/>
      <c r="QFD505" s="176" t="n"/>
      <c r="QFE505" s="176" t="n"/>
      <c r="QFF505" s="176" t="n"/>
      <c r="QFG505" s="176" t="n"/>
      <c r="QFH505" s="176" t="n"/>
      <c r="QFI505" s="176" t="n"/>
      <c r="QFJ505" s="176" t="n"/>
      <c r="QFK505" s="176" t="n"/>
      <c r="QFL505" s="176" t="n"/>
      <c r="QFM505" s="176" t="n"/>
      <c r="QFN505" s="176" t="n"/>
      <c r="QFO505" s="176" t="n"/>
      <c r="QFP505" s="176" t="n"/>
      <c r="QFQ505" s="176" t="n"/>
      <c r="QFR505" s="176" t="n"/>
      <c r="QFS505" s="176" t="n"/>
      <c r="QFT505" s="176" t="n"/>
      <c r="QFU505" s="176" t="n"/>
      <c r="QFV505" s="176" t="n"/>
      <c r="QFW505" s="176" t="n"/>
      <c r="QFX505" s="176" t="n"/>
      <c r="QFY505" s="176" t="n"/>
      <c r="QFZ505" s="176" t="n"/>
      <c r="QGA505" s="176" t="n"/>
      <c r="QGB505" s="176" t="n"/>
      <c r="QGC505" s="176" t="n"/>
      <c r="QGD505" s="176" t="n"/>
      <c r="QGE505" s="176" t="n"/>
      <c r="QGF505" s="176" t="n"/>
      <c r="QGG505" s="176" t="n"/>
      <c r="QGH505" s="176" t="n"/>
      <c r="QGI505" s="176" t="n"/>
      <c r="QGJ505" s="176" t="n"/>
      <c r="QGK505" s="176" t="n"/>
      <c r="QGL505" s="176" t="n"/>
      <c r="QGM505" s="176" t="n"/>
      <c r="QGN505" s="176" t="n"/>
      <c r="QGO505" s="176" t="n"/>
      <c r="QGP505" s="176" t="n"/>
      <c r="QGQ505" s="176" t="n"/>
      <c r="QGR505" s="176" t="n"/>
      <c r="QGS505" s="176" t="n"/>
      <c r="QGT505" s="176" t="n"/>
      <c r="QGU505" s="176" t="n"/>
      <c r="QGV505" s="176" t="n"/>
      <c r="QGW505" s="176" t="n"/>
      <c r="QGX505" s="176" t="n"/>
      <c r="QGY505" s="176" t="n"/>
      <c r="QGZ505" s="176" t="n"/>
      <c r="QHA505" s="176" t="n"/>
      <c r="QHB505" s="176" t="n"/>
      <c r="QHC505" s="176" t="n"/>
      <c r="QHD505" s="176" t="n"/>
      <c r="QHE505" s="176" t="n"/>
      <c r="QHF505" s="176" t="n"/>
      <c r="QHG505" s="176" t="n"/>
      <c r="QHH505" s="176" t="n"/>
      <c r="QHI505" s="176" t="n"/>
      <c r="QHJ505" s="176" t="n"/>
      <c r="QHK505" s="176" t="n"/>
      <c r="QHL505" s="176" t="n"/>
      <c r="QHM505" s="176" t="n"/>
      <c r="QHN505" s="176" t="n"/>
      <c r="QHO505" s="176" t="n"/>
      <c r="QHP505" s="176" t="n"/>
      <c r="QHQ505" s="176" t="n"/>
      <c r="QHR505" s="176" t="n"/>
      <c r="QHS505" s="176" t="n"/>
      <c r="QHT505" s="176" t="n"/>
      <c r="QHU505" s="176" t="n"/>
      <c r="QHV505" s="176" t="n"/>
      <c r="QHW505" s="176" t="n"/>
      <c r="QHX505" s="176" t="n"/>
      <c r="QHY505" s="176" t="n"/>
      <c r="QHZ505" s="176" t="n"/>
      <c r="QIA505" s="176" t="n"/>
      <c r="QIB505" s="176" t="n"/>
      <c r="QIC505" s="176" t="n"/>
      <c r="QID505" s="176" t="n"/>
      <c r="QIE505" s="176" t="n"/>
      <c r="QIF505" s="176" t="n"/>
      <c r="QIG505" s="176" t="n"/>
      <c r="QIH505" s="176" t="n"/>
      <c r="QII505" s="176" t="n"/>
      <c r="QIJ505" s="176" t="n"/>
      <c r="QIK505" s="176" t="n"/>
      <c r="QIL505" s="176" t="n"/>
      <c r="QIM505" s="176" t="n"/>
      <c r="QIN505" s="176" t="n"/>
      <c r="QIO505" s="176" t="n"/>
      <c r="QIP505" s="176" t="n"/>
      <c r="QIQ505" s="176" t="n"/>
      <c r="QIR505" s="176" t="n"/>
      <c r="QIS505" s="176" t="n"/>
      <c r="QIT505" s="176" t="n"/>
      <c r="QIU505" s="176" t="n"/>
      <c r="QIV505" s="176" t="n"/>
      <c r="QIW505" s="176" t="n"/>
      <c r="QIX505" s="176" t="n"/>
      <c r="QIY505" s="176" t="n"/>
      <c r="QIZ505" s="176" t="n"/>
      <c r="QJA505" s="176" t="n"/>
      <c r="QJB505" s="176" t="n"/>
      <c r="QJC505" s="176" t="n"/>
      <c r="QJD505" s="176" t="n"/>
      <c r="QJE505" s="176" t="n"/>
      <c r="QJF505" s="176" t="n"/>
      <c r="QJG505" s="176" t="n"/>
      <c r="QJH505" s="176" t="n"/>
      <c r="QJI505" s="176" t="n"/>
      <c r="QJJ505" s="176" t="n"/>
      <c r="QJK505" s="176" t="n"/>
      <c r="QJL505" s="176" t="n"/>
      <c r="QJM505" s="176" t="n"/>
      <c r="QJN505" s="176" t="n"/>
      <c r="QJO505" s="176" t="n"/>
      <c r="QJP505" s="176" t="n"/>
      <c r="QJQ505" s="176" t="n"/>
      <c r="QJR505" s="176" t="n"/>
      <c r="QJS505" s="176" t="n"/>
      <c r="QJT505" s="176" t="n"/>
      <c r="QJU505" s="176" t="n"/>
      <c r="QJV505" s="176" t="n"/>
      <c r="QJW505" s="176" t="n"/>
      <c r="QJX505" s="176" t="n"/>
      <c r="QJY505" s="176" t="n"/>
      <c r="QJZ505" s="176" t="n"/>
      <c r="QKA505" s="176" t="n"/>
      <c r="QKB505" s="176" t="n"/>
      <c r="QKC505" s="176" t="n"/>
      <c r="QKD505" s="176" t="n"/>
      <c r="QKE505" s="176" t="n"/>
      <c r="QKF505" s="176" t="n"/>
      <c r="QKG505" s="176" t="n"/>
      <c r="QKH505" s="176" t="n"/>
      <c r="QKI505" s="176" t="n"/>
      <c r="QKJ505" s="176" t="n"/>
      <c r="QKK505" s="176" t="n"/>
      <c r="QKL505" s="176" t="n"/>
      <c r="QKM505" s="176" t="n"/>
      <c r="QKN505" s="176" t="n"/>
      <c r="QKO505" s="176" t="n"/>
      <c r="QKP505" s="176" t="n"/>
      <c r="QKQ505" s="176" t="n"/>
      <c r="QKR505" s="176" t="n"/>
      <c r="QKS505" s="176" t="n"/>
      <c r="QKT505" s="176" t="n"/>
      <c r="QKU505" s="176" t="n"/>
      <c r="QKV505" s="176" t="n"/>
      <c r="QKW505" s="176" t="n"/>
      <c r="QKX505" s="176" t="n"/>
      <c r="QKY505" s="176" t="n"/>
      <c r="QKZ505" s="176" t="n"/>
      <c r="QLA505" s="176" t="n"/>
      <c r="QLB505" s="176" t="n"/>
      <c r="QLC505" s="176" t="n"/>
      <c r="QLD505" s="176" t="n"/>
      <c r="QLE505" s="176" t="n"/>
      <c r="QLF505" s="176" t="n"/>
      <c r="QLG505" s="176" t="n"/>
      <c r="QLH505" s="176" t="n"/>
      <c r="QLI505" s="176" t="n"/>
      <c r="QLJ505" s="176" t="n"/>
      <c r="QLK505" s="176" t="n"/>
      <c r="QLL505" s="176" t="n"/>
      <c r="QLM505" s="176" t="n"/>
      <c r="QLN505" s="176" t="n"/>
      <c r="QLO505" s="176" t="n"/>
      <c r="QLP505" s="176" t="n"/>
      <c r="QLQ505" s="176" t="n"/>
      <c r="QLR505" s="176" t="n"/>
      <c r="QLS505" s="176" t="n"/>
      <c r="QLT505" s="176" t="n"/>
      <c r="QLU505" s="176" t="n"/>
      <c r="QLV505" s="176" t="n"/>
      <c r="QLW505" s="176" t="n"/>
      <c r="QLX505" s="176" t="n"/>
      <c r="QLY505" s="176" t="n"/>
      <c r="QLZ505" s="176" t="n"/>
      <c r="QMA505" s="176" t="n"/>
      <c r="QMB505" s="176" t="n"/>
      <c r="QMC505" s="176" t="n"/>
      <c r="QMD505" s="176" t="n"/>
      <c r="QME505" s="176" t="n"/>
      <c r="QMF505" s="176" t="n"/>
      <c r="QMG505" s="176" t="n"/>
      <c r="QMH505" s="176" t="n"/>
      <c r="QMI505" s="176" t="n"/>
      <c r="QMJ505" s="176" t="n"/>
      <c r="QMK505" s="176" t="n"/>
      <c r="QML505" s="176" t="n"/>
      <c r="QMM505" s="176" t="n"/>
      <c r="QMN505" s="176" t="n"/>
      <c r="QMO505" s="176" t="n"/>
      <c r="QMP505" s="176" t="n"/>
      <c r="QMQ505" s="176" t="n"/>
      <c r="QMR505" s="176" t="n"/>
      <c r="QMS505" s="176" t="n"/>
      <c r="QMT505" s="176" t="n"/>
      <c r="QMU505" s="176" t="n"/>
      <c r="QMV505" s="176" t="n"/>
      <c r="QMW505" s="176" t="n"/>
      <c r="QMX505" s="176" t="n"/>
      <c r="QMY505" s="176" t="n"/>
      <c r="QMZ505" s="176" t="n"/>
      <c r="QNA505" s="176" t="n"/>
      <c r="QNB505" s="176" t="n"/>
      <c r="QNC505" s="176" t="n"/>
      <c r="QND505" s="176" t="n"/>
      <c r="QNE505" s="176" t="n"/>
      <c r="QNF505" s="176" t="n"/>
      <c r="QNG505" s="176" t="n"/>
      <c r="QNH505" s="176" t="n"/>
      <c r="QNI505" s="176" t="n"/>
      <c r="QNJ505" s="176" t="n"/>
      <c r="QNK505" s="176" t="n"/>
      <c r="QNL505" s="176" t="n"/>
      <c r="QNM505" s="176" t="n"/>
      <c r="QNN505" s="176" t="n"/>
      <c r="QNO505" s="176" t="n"/>
      <c r="QNP505" s="176" t="n"/>
      <c r="QNQ505" s="176" t="n"/>
      <c r="QNR505" s="176" t="n"/>
      <c r="QNS505" s="176" t="n"/>
      <c r="QNT505" s="176" t="n"/>
      <c r="QNU505" s="176" t="n"/>
      <c r="QNV505" s="176" t="n"/>
      <c r="QNW505" s="176" t="n"/>
      <c r="QNX505" s="176" t="n"/>
      <c r="QNY505" s="176" t="n"/>
      <c r="QNZ505" s="176" t="n"/>
      <c r="QOA505" s="176" t="n"/>
      <c r="QOB505" s="176" t="n"/>
      <c r="QOC505" s="176" t="n"/>
      <c r="QOD505" s="176" t="n"/>
      <c r="QOE505" s="176" t="n"/>
      <c r="QOF505" s="176" t="n"/>
      <c r="QOG505" s="176" t="n"/>
      <c r="QOH505" s="176" t="n"/>
      <c r="QOI505" s="176" t="n"/>
      <c r="QOJ505" s="176" t="n"/>
      <c r="QOK505" s="176" t="n"/>
      <c r="QOL505" s="176" t="n"/>
      <c r="QOM505" s="176" t="n"/>
      <c r="QON505" s="176" t="n"/>
      <c r="QOO505" s="176" t="n"/>
      <c r="QOP505" s="176" t="n"/>
      <c r="QOQ505" s="176" t="n"/>
      <c r="QOR505" s="176" t="n"/>
      <c r="QOS505" s="176" t="n"/>
      <c r="QOT505" s="176" t="n"/>
      <c r="QOU505" s="176" t="n"/>
      <c r="QOV505" s="176" t="n"/>
      <c r="QOW505" s="176" t="n"/>
      <c r="QOX505" s="176" t="n"/>
      <c r="QOY505" s="176" t="n"/>
      <c r="QOZ505" s="176" t="n"/>
      <c r="QPA505" s="176" t="n"/>
      <c r="QPB505" s="176" t="n"/>
      <c r="QPC505" s="176" t="n"/>
      <c r="QPD505" s="176" t="n"/>
      <c r="QPE505" s="176" t="n"/>
      <c r="QPF505" s="176" t="n"/>
      <c r="QPG505" s="176" t="n"/>
      <c r="QPH505" s="176" t="n"/>
      <c r="QPI505" s="176" t="n"/>
      <c r="QPJ505" s="176" t="n"/>
      <c r="QPK505" s="176" t="n"/>
      <c r="QPL505" s="176" t="n"/>
      <c r="QPM505" s="176" t="n"/>
      <c r="QPN505" s="176" t="n"/>
      <c r="QPO505" s="176" t="n"/>
      <c r="QPP505" s="176" t="n"/>
      <c r="QPQ505" s="176" t="n"/>
      <c r="QPR505" s="176" t="n"/>
      <c r="QPS505" s="176" t="n"/>
      <c r="QPT505" s="176" t="n"/>
      <c r="QPU505" s="176" t="n"/>
      <c r="QPV505" s="176" t="n"/>
      <c r="QPW505" s="176" t="n"/>
      <c r="QPX505" s="176" t="n"/>
      <c r="QPY505" s="176" t="n"/>
      <c r="QPZ505" s="176" t="n"/>
      <c r="QQA505" s="176" t="n"/>
      <c r="QQB505" s="176" t="n"/>
      <c r="QQC505" s="176" t="n"/>
      <c r="QQD505" s="176" t="n"/>
      <c r="QQE505" s="176" t="n"/>
      <c r="QQF505" s="176" t="n"/>
      <c r="QQG505" s="176" t="n"/>
      <c r="QQH505" s="176" t="n"/>
      <c r="QQI505" s="176" t="n"/>
      <c r="QQJ505" s="176" t="n"/>
      <c r="QQK505" s="176" t="n"/>
      <c r="QQL505" s="176" t="n"/>
      <c r="QQM505" s="176" t="n"/>
      <c r="QQN505" s="176" t="n"/>
      <c r="QQO505" s="176" t="n"/>
      <c r="QQP505" s="176" t="n"/>
      <c r="QQQ505" s="176" t="n"/>
      <c r="QQR505" s="176" t="n"/>
      <c r="QQS505" s="176" t="n"/>
      <c r="QQT505" s="176" t="n"/>
      <c r="QQU505" s="176" t="n"/>
      <c r="QQV505" s="176" t="n"/>
      <c r="QQW505" s="176" t="n"/>
      <c r="QQX505" s="176" t="n"/>
      <c r="QQY505" s="176" t="n"/>
      <c r="QQZ505" s="176" t="n"/>
      <c r="QRA505" s="176" t="n"/>
      <c r="QRB505" s="176" t="n"/>
      <c r="QRC505" s="176" t="n"/>
      <c r="QRD505" s="176" t="n"/>
      <c r="QRE505" s="176" t="n"/>
      <c r="QRF505" s="176" t="n"/>
      <c r="QRG505" s="176" t="n"/>
      <c r="QRH505" s="176" t="n"/>
      <c r="QRI505" s="176" t="n"/>
      <c r="QRJ505" s="176" t="n"/>
      <c r="QRK505" s="176" t="n"/>
      <c r="QRL505" s="176" t="n"/>
      <c r="QRM505" s="176" t="n"/>
      <c r="QRN505" s="176" t="n"/>
      <c r="QRO505" s="176" t="n"/>
      <c r="QRP505" s="176" t="n"/>
      <c r="QRQ505" s="176" t="n"/>
      <c r="QRR505" s="176" t="n"/>
      <c r="QRS505" s="176" t="n"/>
      <c r="QRT505" s="176" t="n"/>
      <c r="QRU505" s="176" t="n"/>
      <c r="QRV505" s="176" t="n"/>
      <c r="QRW505" s="176" t="n"/>
      <c r="QRX505" s="176" t="n"/>
      <c r="QRY505" s="176" t="n"/>
      <c r="QRZ505" s="176" t="n"/>
      <c r="QSA505" s="176" t="n"/>
      <c r="QSB505" s="176" t="n"/>
      <c r="QSC505" s="176" t="n"/>
      <c r="QSD505" s="176" t="n"/>
      <c r="QSE505" s="176" t="n"/>
      <c r="QSF505" s="176" t="n"/>
      <c r="QSG505" s="176" t="n"/>
      <c r="QSH505" s="176" t="n"/>
      <c r="QSI505" s="176" t="n"/>
      <c r="QSJ505" s="176" t="n"/>
      <c r="QSK505" s="176" t="n"/>
      <c r="QSL505" s="176" t="n"/>
      <c r="QSM505" s="176" t="n"/>
      <c r="QSN505" s="176" t="n"/>
      <c r="QSO505" s="176" t="n"/>
      <c r="QSP505" s="176" t="n"/>
      <c r="QSQ505" s="176" t="n"/>
      <c r="QSR505" s="176" t="n"/>
      <c r="QSS505" s="176" t="n"/>
      <c r="QST505" s="176" t="n"/>
      <c r="QSU505" s="176" t="n"/>
      <c r="QSV505" s="176" t="n"/>
      <c r="QSW505" s="176" t="n"/>
      <c r="QSX505" s="176" t="n"/>
      <c r="QSY505" s="176" t="n"/>
      <c r="QSZ505" s="176" t="n"/>
      <c r="QTA505" s="176" t="n"/>
      <c r="QTB505" s="176" t="n"/>
      <c r="QTC505" s="176" t="n"/>
      <c r="QTD505" s="176" t="n"/>
      <c r="QTE505" s="176" t="n"/>
      <c r="QTF505" s="176" t="n"/>
      <c r="QTG505" s="176" t="n"/>
      <c r="QTH505" s="176" t="n"/>
      <c r="QTI505" s="176" t="n"/>
      <c r="QTJ505" s="176" t="n"/>
      <c r="QTK505" s="176" t="n"/>
      <c r="QTL505" s="176" t="n"/>
      <c r="QTM505" s="176" t="n"/>
      <c r="QTN505" s="176" t="n"/>
      <c r="QTO505" s="176" t="n"/>
      <c r="QTP505" s="176" t="n"/>
      <c r="QTQ505" s="176" t="n"/>
      <c r="QTR505" s="176" t="n"/>
      <c r="QTS505" s="176" t="n"/>
      <c r="QTT505" s="176" t="n"/>
      <c r="QTU505" s="176" t="n"/>
      <c r="QTV505" s="176" t="n"/>
      <c r="QTW505" s="176" t="n"/>
      <c r="QTX505" s="176" t="n"/>
      <c r="QTY505" s="176" t="n"/>
      <c r="QTZ505" s="176" t="n"/>
      <c r="QUA505" s="176" t="n"/>
      <c r="QUB505" s="176" t="n"/>
      <c r="QUC505" s="176" t="n"/>
      <c r="QUD505" s="176" t="n"/>
      <c r="QUE505" s="176" t="n"/>
      <c r="QUF505" s="176" t="n"/>
      <c r="QUG505" s="176" t="n"/>
      <c r="QUH505" s="176" t="n"/>
      <c r="QUI505" s="176" t="n"/>
      <c r="QUJ505" s="176" t="n"/>
      <c r="QUK505" s="176" t="n"/>
      <c r="QUL505" s="176" t="n"/>
      <c r="QUM505" s="176" t="n"/>
      <c r="QUN505" s="176" t="n"/>
      <c r="QUO505" s="176" t="n"/>
      <c r="QUP505" s="176" t="n"/>
      <c r="QUQ505" s="176" t="n"/>
      <c r="QUR505" s="176" t="n"/>
      <c r="QUS505" s="176" t="n"/>
      <c r="QUT505" s="176" t="n"/>
      <c r="QUU505" s="176" t="n"/>
      <c r="QUV505" s="176" t="n"/>
      <c r="QUW505" s="176" t="n"/>
      <c r="QUX505" s="176" t="n"/>
      <c r="QUY505" s="176" t="n"/>
      <c r="QUZ505" s="176" t="n"/>
      <c r="QVA505" s="176" t="n"/>
      <c r="QVB505" s="176" t="n"/>
      <c r="QVC505" s="176" t="n"/>
      <c r="QVD505" s="176" t="n"/>
      <c r="QVE505" s="176" t="n"/>
      <c r="QVF505" s="176" t="n"/>
      <c r="QVG505" s="176" t="n"/>
      <c r="QVH505" s="176" t="n"/>
      <c r="QVI505" s="176" t="n"/>
      <c r="QVJ505" s="176" t="n"/>
      <c r="QVK505" s="176" t="n"/>
      <c r="QVL505" s="176" t="n"/>
      <c r="QVM505" s="176" t="n"/>
      <c r="QVN505" s="176" t="n"/>
      <c r="QVO505" s="176" t="n"/>
      <c r="QVP505" s="176" t="n"/>
      <c r="QVQ505" s="176" t="n"/>
      <c r="QVR505" s="176" t="n"/>
      <c r="QVS505" s="176" t="n"/>
      <c r="QVT505" s="176" t="n"/>
      <c r="QVU505" s="176" t="n"/>
      <c r="QVV505" s="176" t="n"/>
      <c r="QVW505" s="176" t="n"/>
      <c r="QVX505" s="176" t="n"/>
      <c r="QVY505" s="176" t="n"/>
      <c r="QVZ505" s="176" t="n"/>
      <c r="QWA505" s="176" t="n"/>
      <c r="QWB505" s="176" t="n"/>
      <c r="QWC505" s="176" t="n"/>
      <c r="QWD505" s="176" t="n"/>
      <c r="QWE505" s="176" t="n"/>
      <c r="QWF505" s="176" t="n"/>
      <c r="QWG505" s="176" t="n"/>
      <c r="QWH505" s="176" t="n"/>
      <c r="QWI505" s="176" t="n"/>
      <c r="QWJ505" s="176" t="n"/>
      <c r="QWK505" s="176" t="n"/>
      <c r="QWL505" s="176" t="n"/>
      <c r="QWM505" s="176" t="n"/>
      <c r="QWN505" s="176" t="n"/>
      <c r="QWO505" s="176" t="n"/>
      <c r="QWP505" s="176" t="n"/>
      <c r="QWQ505" s="176" t="n"/>
      <c r="QWR505" s="176" t="n"/>
      <c r="QWS505" s="176" t="n"/>
      <c r="QWT505" s="176" t="n"/>
      <c r="QWU505" s="176" t="n"/>
      <c r="QWV505" s="176" t="n"/>
      <c r="QWW505" s="176" t="n"/>
      <c r="QWX505" s="176" t="n"/>
      <c r="QWY505" s="176" t="n"/>
      <c r="QWZ505" s="176" t="n"/>
      <c r="QXA505" s="176" t="n"/>
      <c r="QXB505" s="176" t="n"/>
      <c r="QXC505" s="176" t="n"/>
      <c r="QXD505" s="176" t="n"/>
      <c r="QXE505" s="176" t="n"/>
      <c r="QXF505" s="176" t="n"/>
      <c r="QXG505" s="176" t="n"/>
      <c r="QXH505" s="176" t="n"/>
      <c r="QXI505" s="176" t="n"/>
      <c r="QXJ505" s="176" t="n"/>
      <c r="QXK505" s="176" t="n"/>
      <c r="QXL505" s="176" t="n"/>
      <c r="QXM505" s="176" t="n"/>
      <c r="QXN505" s="176" t="n"/>
      <c r="QXO505" s="176" t="n"/>
      <c r="QXP505" s="176" t="n"/>
      <c r="QXQ505" s="176" t="n"/>
      <c r="QXR505" s="176" t="n"/>
      <c r="QXS505" s="176" t="n"/>
      <c r="QXT505" s="176" t="n"/>
      <c r="QXU505" s="176" t="n"/>
      <c r="QXV505" s="176" t="n"/>
      <c r="QXW505" s="176" t="n"/>
      <c r="QXX505" s="176" t="n"/>
      <c r="QXY505" s="176" t="n"/>
      <c r="QXZ505" s="176" t="n"/>
      <c r="QYA505" s="176" t="n"/>
      <c r="QYB505" s="176" t="n"/>
      <c r="QYC505" s="176" t="n"/>
      <c r="QYD505" s="176" t="n"/>
      <c r="QYE505" s="176" t="n"/>
      <c r="QYF505" s="176" t="n"/>
      <c r="QYG505" s="176" t="n"/>
      <c r="QYH505" s="176" t="n"/>
      <c r="QYI505" s="176" t="n"/>
      <c r="QYJ505" s="176" t="n"/>
      <c r="QYK505" s="176" t="n"/>
      <c r="QYL505" s="176" t="n"/>
      <c r="QYM505" s="176" t="n"/>
      <c r="QYN505" s="176" t="n"/>
      <c r="QYO505" s="176" t="n"/>
      <c r="QYP505" s="176" t="n"/>
      <c r="QYQ505" s="176" t="n"/>
      <c r="QYR505" s="176" t="n"/>
      <c r="QYS505" s="176" t="n"/>
      <c r="QYT505" s="176" t="n"/>
      <c r="QYU505" s="176" t="n"/>
      <c r="QYV505" s="176" t="n"/>
      <c r="QYW505" s="176" t="n"/>
      <c r="QYX505" s="176" t="n"/>
      <c r="QYY505" s="176" t="n"/>
      <c r="QYZ505" s="176" t="n"/>
      <c r="QZA505" s="176" t="n"/>
      <c r="QZB505" s="176" t="n"/>
      <c r="QZC505" s="176" t="n"/>
      <c r="QZD505" s="176" t="n"/>
      <c r="QZE505" s="176" t="n"/>
      <c r="QZF505" s="176" t="n"/>
      <c r="QZG505" s="176" t="n"/>
      <c r="QZH505" s="176" t="n"/>
      <c r="QZI505" s="176" t="n"/>
      <c r="QZJ505" s="176" t="n"/>
      <c r="QZK505" s="176" t="n"/>
      <c r="QZL505" s="176" t="n"/>
      <c r="QZM505" s="176" t="n"/>
      <c r="QZN505" s="176" t="n"/>
      <c r="QZO505" s="176" t="n"/>
      <c r="QZP505" s="176" t="n"/>
      <c r="QZQ505" s="176" t="n"/>
      <c r="QZR505" s="176" t="n"/>
      <c r="QZS505" s="176" t="n"/>
      <c r="QZT505" s="176" t="n"/>
      <c r="QZU505" s="176" t="n"/>
      <c r="QZV505" s="176" t="n"/>
      <c r="QZW505" s="176" t="n"/>
      <c r="QZX505" s="176" t="n"/>
      <c r="QZY505" s="176" t="n"/>
      <c r="QZZ505" s="176" t="n"/>
      <c r="RAA505" s="176" t="n"/>
      <c r="RAB505" s="176" t="n"/>
      <c r="RAC505" s="176" t="n"/>
      <c r="RAD505" s="176" t="n"/>
      <c r="RAE505" s="176" t="n"/>
      <c r="RAF505" s="176" t="n"/>
      <c r="RAG505" s="176" t="n"/>
      <c r="RAH505" s="176" t="n"/>
      <c r="RAI505" s="176" t="n"/>
      <c r="RAJ505" s="176" t="n"/>
      <c r="RAK505" s="176" t="n"/>
      <c r="RAL505" s="176" t="n"/>
      <c r="RAM505" s="176" t="n"/>
      <c r="RAN505" s="176" t="n"/>
      <c r="RAO505" s="176" t="n"/>
      <c r="RAP505" s="176" t="n"/>
      <c r="RAQ505" s="176" t="n"/>
      <c r="RAR505" s="176" t="n"/>
      <c r="RAS505" s="176" t="n"/>
      <c r="RAT505" s="176" t="n"/>
      <c r="RAU505" s="176" t="n"/>
      <c r="RAV505" s="176" t="n"/>
      <c r="RAW505" s="176" t="n"/>
      <c r="RAX505" s="176" t="n"/>
      <c r="RAY505" s="176" t="n"/>
      <c r="RAZ505" s="176" t="n"/>
      <c r="RBA505" s="176" t="n"/>
      <c r="RBB505" s="176" t="n"/>
      <c r="RBC505" s="176" t="n"/>
      <c r="RBD505" s="176" t="n"/>
      <c r="RBE505" s="176" t="n"/>
      <c r="RBF505" s="176" t="n"/>
      <c r="RBG505" s="176" t="n"/>
      <c r="RBH505" s="176" t="n"/>
      <c r="RBI505" s="176" t="n"/>
      <c r="RBJ505" s="176" t="n"/>
      <c r="RBK505" s="176" t="n"/>
      <c r="RBL505" s="176" t="n"/>
      <c r="RBM505" s="176" t="n"/>
      <c r="RBN505" s="176" t="n"/>
      <c r="RBO505" s="176" t="n"/>
      <c r="RBP505" s="176" t="n"/>
      <c r="RBQ505" s="176" t="n"/>
      <c r="RBR505" s="176" t="n"/>
      <c r="RBS505" s="176" t="n"/>
      <c r="RBT505" s="176" t="n"/>
      <c r="RBU505" s="176" t="n"/>
      <c r="RBV505" s="176" t="n"/>
      <c r="RBW505" s="176" t="n"/>
      <c r="RBX505" s="176" t="n"/>
      <c r="RBY505" s="176" t="n"/>
      <c r="RBZ505" s="176" t="n"/>
      <c r="RCA505" s="176" t="n"/>
      <c r="RCB505" s="176" t="n"/>
      <c r="RCC505" s="176" t="n"/>
      <c r="RCD505" s="176" t="n"/>
      <c r="RCE505" s="176" t="n"/>
      <c r="RCF505" s="176" t="n"/>
      <c r="RCG505" s="176" t="n"/>
      <c r="RCH505" s="176" t="n"/>
      <c r="RCI505" s="176" t="n"/>
      <c r="RCJ505" s="176" t="n"/>
      <c r="RCK505" s="176" t="n"/>
      <c r="RCL505" s="176" t="n"/>
      <c r="RCM505" s="176" t="n"/>
      <c r="RCN505" s="176" t="n"/>
      <c r="RCO505" s="176" t="n"/>
      <c r="RCP505" s="176" t="n"/>
      <c r="RCQ505" s="176" t="n"/>
      <c r="RCR505" s="176" t="n"/>
      <c r="RCS505" s="176" t="n"/>
      <c r="RCT505" s="176" t="n"/>
      <c r="RCU505" s="176" t="n"/>
      <c r="RCV505" s="176" t="n"/>
      <c r="RCW505" s="176" t="n"/>
      <c r="RCX505" s="176" t="n"/>
      <c r="RCY505" s="176" t="n"/>
      <c r="RCZ505" s="176" t="n"/>
      <c r="RDA505" s="176" t="n"/>
      <c r="RDB505" s="176" t="n"/>
      <c r="RDC505" s="176" t="n"/>
      <c r="RDD505" s="176" t="n"/>
      <c r="RDE505" s="176" t="n"/>
      <c r="RDF505" s="176" t="n"/>
      <c r="RDG505" s="176" t="n"/>
      <c r="RDH505" s="176" t="n"/>
      <c r="RDI505" s="176" t="n"/>
      <c r="RDJ505" s="176" t="n"/>
      <c r="RDK505" s="176" t="n"/>
      <c r="RDL505" s="176" t="n"/>
      <c r="RDM505" s="176" t="n"/>
      <c r="RDN505" s="176" t="n"/>
      <c r="RDO505" s="176" t="n"/>
      <c r="RDP505" s="176" t="n"/>
      <c r="RDQ505" s="176" t="n"/>
      <c r="RDR505" s="176" t="n"/>
      <c r="RDS505" s="176" t="n"/>
      <c r="RDT505" s="176" t="n"/>
      <c r="RDU505" s="176" t="n"/>
      <c r="RDV505" s="176" t="n"/>
      <c r="RDW505" s="176" t="n"/>
      <c r="RDX505" s="176" t="n"/>
      <c r="RDY505" s="176" t="n"/>
      <c r="RDZ505" s="176" t="n"/>
      <c r="REA505" s="176" t="n"/>
      <c r="REB505" s="176" t="n"/>
      <c r="REC505" s="176" t="n"/>
      <c r="RED505" s="176" t="n"/>
      <c r="REE505" s="176" t="n"/>
      <c r="REF505" s="176" t="n"/>
      <c r="REG505" s="176" t="n"/>
      <c r="REH505" s="176" t="n"/>
      <c r="REI505" s="176" t="n"/>
      <c r="REJ505" s="176" t="n"/>
      <c r="REK505" s="176" t="n"/>
      <c r="REL505" s="176" t="n"/>
      <c r="REM505" s="176" t="n"/>
      <c r="REN505" s="176" t="n"/>
      <c r="REO505" s="176" t="n"/>
      <c r="REP505" s="176" t="n"/>
      <c r="REQ505" s="176" t="n"/>
      <c r="RER505" s="176" t="n"/>
      <c r="RES505" s="176" t="n"/>
      <c r="RET505" s="176" t="n"/>
      <c r="REU505" s="176" t="n"/>
      <c r="REV505" s="176" t="n"/>
      <c r="REW505" s="176" t="n"/>
      <c r="REX505" s="176" t="n"/>
      <c r="REY505" s="176" t="n"/>
      <c r="REZ505" s="176" t="n"/>
      <c r="RFA505" s="176" t="n"/>
      <c r="RFB505" s="176" t="n"/>
      <c r="RFC505" s="176" t="n"/>
      <c r="RFD505" s="176" t="n"/>
      <c r="RFE505" s="176" t="n"/>
      <c r="RFF505" s="176" t="n"/>
      <c r="RFG505" s="176" t="n"/>
      <c r="RFH505" s="176" t="n"/>
      <c r="RFI505" s="176" t="n"/>
      <c r="RFJ505" s="176" t="n"/>
      <c r="RFK505" s="176" t="n"/>
      <c r="RFL505" s="176" t="n"/>
      <c r="RFM505" s="176" t="n"/>
      <c r="RFN505" s="176" t="n"/>
      <c r="RFO505" s="176" t="n"/>
      <c r="RFP505" s="176" t="n"/>
      <c r="RFQ505" s="176" t="n"/>
      <c r="RFR505" s="176" t="n"/>
      <c r="RFS505" s="176" t="n"/>
      <c r="RFT505" s="176" t="n"/>
      <c r="RFU505" s="176" t="n"/>
      <c r="RFV505" s="176" t="n"/>
      <c r="RFW505" s="176" t="n"/>
      <c r="RFX505" s="176" t="n"/>
      <c r="RFY505" s="176" t="n"/>
      <c r="RFZ505" s="176" t="n"/>
      <c r="RGA505" s="176" t="n"/>
      <c r="RGB505" s="176" t="n"/>
      <c r="RGC505" s="176" t="n"/>
      <c r="RGD505" s="176" t="n"/>
      <c r="RGE505" s="176" t="n"/>
      <c r="RGF505" s="176" t="n"/>
      <c r="RGG505" s="176" t="n"/>
      <c r="RGH505" s="176" t="n"/>
      <c r="RGI505" s="176" t="n"/>
      <c r="RGJ505" s="176" t="n"/>
      <c r="RGK505" s="176" t="n"/>
      <c r="RGL505" s="176" t="n"/>
      <c r="RGM505" s="176" t="n"/>
      <c r="RGN505" s="176" t="n"/>
      <c r="RGO505" s="176" t="n"/>
      <c r="RGP505" s="176" t="n"/>
      <c r="RGQ505" s="176" t="n"/>
      <c r="RGR505" s="176" t="n"/>
      <c r="RGS505" s="176" t="n"/>
      <c r="RGT505" s="176" t="n"/>
      <c r="RGU505" s="176" t="n"/>
      <c r="RGV505" s="176" t="n"/>
      <c r="RGW505" s="176" t="n"/>
      <c r="RGX505" s="176" t="n"/>
      <c r="RGY505" s="176" t="n"/>
      <c r="RGZ505" s="176" t="n"/>
      <c r="RHA505" s="176" t="n"/>
      <c r="RHB505" s="176" t="n"/>
      <c r="RHC505" s="176" t="n"/>
      <c r="RHD505" s="176" t="n"/>
      <c r="RHE505" s="176" t="n"/>
      <c r="RHF505" s="176" t="n"/>
      <c r="RHG505" s="176" t="n"/>
      <c r="RHH505" s="176" t="n"/>
      <c r="RHI505" s="176" t="n"/>
      <c r="RHJ505" s="176" t="n"/>
      <c r="RHK505" s="176" t="n"/>
      <c r="RHL505" s="176" t="n"/>
      <c r="RHM505" s="176" t="n"/>
      <c r="RHN505" s="176" t="n"/>
      <c r="RHO505" s="176" t="n"/>
      <c r="RHP505" s="176" t="n"/>
      <c r="RHQ505" s="176" t="n"/>
      <c r="RHR505" s="176" t="n"/>
      <c r="RHS505" s="176" t="n"/>
      <c r="RHT505" s="176" t="n"/>
      <c r="RHU505" s="176" t="n"/>
      <c r="RHV505" s="176" t="n"/>
      <c r="RHW505" s="176" t="n"/>
      <c r="RHX505" s="176" t="n"/>
      <c r="RHY505" s="176" t="n"/>
      <c r="RHZ505" s="176" t="n"/>
      <c r="RIA505" s="176" t="n"/>
      <c r="RIB505" s="176" t="n"/>
      <c r="RIC505" s="176" t="n"/>
      <c r="RID505" s="176" t="n"/>
      <c r="RIE505" s="176" t="n"/>
      <c r="RIF505" s="176" t="n"/>
      <c r="RIG505" s="176" t="n"/>
      <c r="RIH505" s="176" t="n"/>
      <c r="RII505" s="176" t="n"/>
      <c r="RIJ505" s="176" t="n"/>
      <c r="RIK505" s="176" t="n"/>
      <c r="RIL505" s="176" t="n"/>
      <c r="RIM505" s="176" t="n"/>
      <c r="RIN505" s="176" t="n"/>
      <c r="RIO505" s="176" t="n"/>
      <c r="RIP505" s="176" t="n"/>
      <c r="RIQ505" s="176" t="n"/>
      <c r="RIR505" s="176" t="n"/>
      <c r="RIS505" s="176" t="n"/>
      <c r="RIT505" s="176" t="n"/>
      <c r="RIU505" s="176" t="n"/>
      <c r="RIV505" s="176" t="n"/>
      <c r="RIW505" s="176" t="n"/>
      <c r="RIX505" s="176" t="n"/>
      <c r="RIY505" s="176" t="n"/>
      <c r="RIZ505" s="176" t="n"/>
      <c r="RJA505" s="176" t="n"/>
      <c r="RJB505" s="176" t="n"/>
      <c r="RJC505" s="176" t="n"/>
      <c r="RJD505" s="176" t="n"/>
      <c r="RJE505" s="176" t="n"/>
      <c r="RJF505" s="176" t="n"/>
      <c r="RJG505" s="176" t="n"/>
      <c r="RJH505" s="176" t="n"/>
      <c r="RJI505" s="176" t="n"/>
      <c r="RJJ505" s="176" t="n"/>
      <c r="RJK505" s="176" t="n"/>
      <c r="RJL505" s="176" t="n"/>
      <c r="RJM505" s="176" t="n"/>
      <c r="RJN505" s="176" t="n"/>
      <c r="RJO505" s="176" t="n"/>
      <c r="RJP505" s="176" t="n"/>
      <c r="RJQ505" s="176" t="n"/>
      <c r="RJR505" s="176" t="n"/>
      <c r="RJS505" s="176" t="n"/>
      <c r="RJT505" s="176" t="n"/>
      <c r="RJU505" s="176" t="n"/>
      <c r="RJV505" s="176" t="n"/>
      <c r="RJW505" s="176" t="n"/>
      <c r="RJX505" s="176" t="n"/>
      <c r="RJY505" s="176" t="n"/>
      <c r="RJZ505" s="176" t="n"/>
      <c r="RKA505" s="176" t="n"/>
      <c r="RKB505" s="176" t="n"/>
      <c r="RKC505" s="176" t="n"/>
      <c r="RKD505" s="176" t="n"/>
      <c r="RKE505" s="176" t="n"/>
      <c r="RKF505" s="176" t="n"/>
      <c r="RKG505" s="176" t="n"/>
      <c r="RKH505" s="176" t="n"/>
      <c r="RKI505" s="176" t="n"/>
      <c r="RKJ505" s="176" t="n"/>
      <c r="RKK505" s="176" t="n"/>
      <c r="RKL505" s="176" t="n"/>
      <c r="RKM505" s="176" t="n"/>
      <c r="RKN505" s="176" t="n"/>
      <c r="RKO505" s="176" t="n"/>
      <c r="RKP505" s="176" t="n"/>
      <c r="RKQ505" s="176" t="n"/>
      <c r="RKR505" s="176" t="n"/>
      <c r="RKS505" s="176" t="n"/>
      <c r="RKT505" s="176" t="n"/>
      <c r="RKU505" s="176" t="n"/>
      <c r="RKV505" s="176" t="n"/>
      <c r="RKW505" s="176" t="n"/>
      <c r="RKX505" s="176" t="n"/>
      <c r="RKY505" s="176" t="n"/>
      <c r="RKZ505" s="176" t="n"/>
      <c r="RLA505" s="176" t="n"/>
      <c r="RLB505" s="176" t="n"/>
      <c r="RLC505" s="176" t="n"/>
      <c r="RLD505" s="176" t="n"/>
      <c r="RLE505" s="176" t="n"/>
      <c r="RLF505" s="176" t="n"/>
      <c r="RLG505" s="176" t="n"/>
      <c r="RLH505" s="176" t="n"/>
      <c r="RLI505" s="176" t="n"/>
      <c r="RLJ505" s="176" t="n"/>
      <c r="RLK505" s="176" t="n"/>
      <c r="RLL505" s="176" t="n"/>
      <c r="RLM505" s="176" t="n"/>
      <c r="RLN505" s="176" t="n"/>
      <c r="RLO505" s="176" t="n"/>
      <c r="RLP505" s="176" t="n"/>
      <c r="RLQ505" s="176" t="n"/>
      <c r="RLR505" s="176" t="n"/>
      <c r="RLS505" s="176" t="n"/>
      <c r="RLT505" s="176" t="n"/>
      <c r="RLU505" s="176" t="n"/>
      <c r="RLV505" s="176" t="n"/>
      <c r="RLW505" s="176" t="n"/>
      <c r="RLX505" s="176" t="n"/>
      <c r="RLY505" s="176" t="n"/>
      <c r="RLZ505" s="176" t="n"/>
      <c r="RMA505" s="176" t="n"/>
      <c r="RMB505" s="176" t="n"/>
      <c r="RMC505" s="176" t="n"/>
      <c r="RMD505" s="176" t="n"/>
      <c r="RME505" s="176" t="n"/>
      <c r="RMF505" s="176" t="n"/>
      <c r="RMG505" s="176" t="n"/>
      <c r="RMH505" s="176" t="n"/>
      <c r="RMI505" s="176" t="n"/>
      <c r="RMJ505" s="176" t="n"/>
      <c r="RMK505" s="176" t="n"/>
      <c r="RML505" s="176" t="n"/>
      <c r="RMM505" s="176" t="n"/>
      <c r="RMN505" s="176" t="n"/>
      <c r="RMO505" s="176" t="n"/>
      <c r="RMP505" s="176" t="n"/>
      <c r="RMQ505" s="176" t="n"/>
      <c r="RMR505" s="176" t="n"/>
      <c r="RMS505" s="176" t="n"/>
      <c r="RMT505" s="176" t="n"/>
      <c r="RMU505" s="176" t="n"/>
      <c r="RMV505" s="176" t="n"/>
      <c r="RMW505" s="176" t="n"/>
      <c r="RMX505" s="176" t="n"/>
      <c r="RMY505" s="176" t="n"/>
      <c r="RMZ505" s="176" t="n"/>
      <c r="RNA505" s="176" t="n"/>
      <c r="RNB505" s="176" t="n"/>
      <c r="RNC505" s="176" t="n"/>
      <c r="RND505" s="176" t="n"/>
      <c r="RNE505" s="176" t="n"/>
      <c r="RNF505" s="176" t="n"/>
      <c r="RNG505" s="176" t="n"/>
      <c r="RNH505" s="176" t="n"/>
      <c r="RNI505" s="176" t="n"/>
      <c r="RNJ505" s="176" t="n"/>
      <c r="RNK505" s="176" t="n"/>
      <c r="RNL505" s="176" t="n"/>
      <c r="RNM505" s="176" t="n"/>
      <c r="RNN505" s="176" t="n"/>
      <c r="RNO505" s="176" t="n"/>
      <c r="RNP505" s="176" t="n"/>
      <c r="RNQ505" s="176" t="n"/>
      <c r="RNR505" s="176" t="n"/>
      <c r="RNS505" s="176" t="n"/>
      <c r="RNT505" s="176" t="n"/>
      <c r="RNU505" s="176" t="n"/>
      <c r="RNV505" s="176" t="n"/>
      <c r="RNW505" s="176" t="n"/>
      <c r="RNX505" s="176" t="n"/>
      <c r="RNY505" s="176" t="n"/>
      <c r="RNZ505" s="176" t="n"/>
      <c r="ROA505" s="176" t="n"/>
      <c r="ROB505" s="176" t="n"/>
      <c r="ROC505" s="176" t="n"/>
      <c r="ROD505" s="176" t="n"/>
      <c r="ROE505" s="176" t="n"/>
      <c r="ROF505" s="176" t="n"/>
      <c r="ROG505" s="176" t="n"/>
      <c r="ROH505" s="176" t="n"/>
      <c r="ROI505" s="176" t="n"/>
      <c r="ROJ505" s="176" t="n"/>
      <c r="ROK505" s="176" t="n"/>
      <c r="ROL505" s="176" t="n"/>
      <c r="ROM505" s="176" t="n"/>
      <c r="RON505" s="176" t="n"/>
      <c r="ROO505" s="176" t="n"/>
      <c r="ROP505" s="176" t="n"/>
      <c r="ROQ505" s="176" t="n"/>
      <c r="ROR505" s="176" t="n"/>
      <c r="ROS505" s="176" t="n"/>
      <c r="ROT505" s="176" t="n"/>
      <c r="ROU505" s="176" t="n"/>
      <c r="ROV505" s="176" t="n"/>
      <c r="ROW505" s="176" t="n"/>
      <c r="ROX505" s="176" t="n"/>
      <c r="ROY505" s="176" t="n"/>
      <c r="ROZ505" s="176" t="n"/>
      <c r="RPA505" s="176" t="n"/>
      <c r="RPB505" s="176" t="n"/>
      <c r="RPC505" s="176" t="n"/>
      <c r="RPD505" s="176" t="n"/>
      <c r="RPE505" s="176" t="n"/>
      <c r="RPF505" s="176" t="n"/>
      <c r="RPG505" s="176" t="n"/>
      <c r="RPH505" s="176" t="n"/>
      <c r="RPI505" s="176" t="n"/>
      <c r="RPJ505" s="176" t="n"/>
      <c r="RPK505" s="176" t="n"/>
      <c r="RPL505" s="176" t="n"/>
      <c r="RPM505" s="176" t="n"/>
      <c r="RPN505" s="176" t="n"/>
      <c r="RPO505" s="176" t="n"/>
      <c r="RPP505" s="176" t="n"/>
      <c r="RPQ505" s="176" t="n"/>
      <c r="RPR505" s="176" t="n"/>
      <c r="RPS505" s="176" t="n"/>
      <c r="RPT505" s="176" t="n"/>
      <c r="RPU505" s="176" t="n"/>
      <c r="RPV505" s="176" t="n"/>
      <c r="RPW505" s="176" t="n"/>
      <c r="RPX505" s="176" t="n"/>
      <c r="RPY505" s="176" t="n"/>
      <c r="RPZ505" s="176" t="n"/>
      <c r="RQA505" s="176" t="n"/>
      <c r="RQB505" s="176" t="n"/>
      <c r="RQC505" s="176" t="n"/>
      <c r="RQD505" s="176" t="n"/>
      <c r="RQE505" s="176" t="n"/>
      <c r="RQF505" s="176" t="n"/>
      <c r="RQG505" s="176" t="n"/>
      <c r="RQH505" s="176" t="n"/>
      <c r="RQI505" s="176" t="n"/>
      <c r="RQJ505" s="176" t="n"/>
      <c r="RQK505" s="176" t="n"/>
      <c r="RQL505" s="176" t="n"/>
      <c r="RQM505" s="176" t="n"/>
      <c r="RQN505" s="176" t="n"/>
      <c r="RQO505" s="176" t="n"/>
      <c r="RQP505" s="176" t="n"/>
      <c r="RQQ505" s="176" t="n"/>
      <c r="RQR505" s="176" t="n"/>
      <c r="RQS505" s="176" t="n"/>
      <c r="RQT505" s="176" t="n"/>
      <c r="RQU505" s="176" t="n"/>
      <c r="RQV505" s="176" t="n"/>
      <c r="RQW505" s="176" t="n"/>
      <c r="RQX505" s="176" t="n"/>
      <c r="RQY505" s="176" t="n"/>
      <c r="RQZ505" s="176" t="n"/>
      <c r="RRA505" s="176" t="n"/>
      <c r="RRB505" s="176" t="n"/>
      <c r="RRC505" s="176" t="n"/>
      <c r="RRD505" s="176" t="n"/>
      <c r="RRE505" s="176" t="n"/>
      <c r="RRF505" s="176" t="n"/>
      <c r="RRG505" s="176" t="n"/>
      <c r="RRH505" s="176" t="n"/>
      <c r="RRI505" s="176" t="n"/>
      <c r="RRJ505" s="176" t="n"/>
      <c r="RRK505" s="176" t="n"/>
      <c r="RRL505" s="176" t="n"/>
      <c r="RRM505" s="176" t="n"/>
      <c r="RRN505" s="176" t="n"/>
      <c r="RRO505" s="176" t="n"/>
      <c r="RRP505" s="176" t="n"/>
      <c r="RRQ505" s="176" t="n"/>
      <c r="RRR505" s="176" t="n"/>
      <c r="RRS505" s="176" t="n"/>
      <c r="RRT505" s="176" t="n"/>
      <c r="RRU505" s="176" t="n"/>
      <c r="RRV505" s="176" t="n"/>
      <c r="RRW505" s="176" t="n"/>
      <c r="RRX505" s="176" t="n"/>
      <c r="RRY505" s="176" t="n"/>
      <c r="RRZ505" s="176" t="n"/>
      <c r="RSA505" s="176" t="n"/>
      <c r="RSB505" s="176" t="n"/>
      <c r="RSC505" s="176" t="n"/>
      <c r="RSD505" s="176" t="n"/>
      <c r="RSE505" s="176" t="n"/>
      <c r="RSF505" s="176" t="n"/>
      <c r="RSG505" s="176" t="n"/>
      <c r="RSH505" s="176" t="n"/>
      <c r="RSI505" s="176" t="n"/>
      <c r="RSJ505" s="176" t="n"/>
      <c r="RSK505" s="176" t="n"/>
      <c r="RSL505" s="176" t="n"/>
      <c r="RSM505" s="176" t="n"/>
      <c r="RSN505" s="176" t="n"/>
      <c r="RSO505" s="176" t="n"/>
      <c r="RSP505" s="176" t="n"/>
      <c r="RSQ505" s="176" t="n"/>
      <c r="RSR505" s="176" t="n"/>
      <c r="RSS505" s="176" t="n"/>
      <c r="RST505" s="176" t="n"/>
      <c r="RSU505" s="176" t="n"/>
      <c r="RSV505" s="176" t="n"/>
      <c r="RSW505" s="176" t="n"/>
      <c r="RSX505" s="176" t="n"/>
      <c r="RSY505" s="176" t="n"/>
      <c r="RSZ505" s="176" t="n"/>
      <c r="RTA505" s="176" t="n"/>
      <c r="RTB505" s="176" t="n"/>
      <c r="RTC505" s="176" t="n"/>
      <c r="RTD505" s="176" t="n"/>
      <c r="RTE505" s="176" t="n"/>
      <c r="RTF505" s="176" t="n"/>
      <c r="RTG505" s="176" t="n"/>
      <c r="RTH505" s="176" t="n"/>
      <c r="RTI505" s="176" t="n"/>
      <c r="RTJ505" s="176" t="n"/>
      <c r="RTK505" s="176" t="n"/>
      <c r="RTL505" s="176" t="n"/>
      <c r="RTM505" s="176" t="n"/>
      <c r="RTN505" s="176" t="n"/>
      <c r="RTO505" s="176" t="n"/>
      <c r="RTP505" s="176" t="n"/>
      <c r="RTQ505" s="176" t="n"/>
      <c r="RTR505" s="176" t="n"/>
      <c r="RTS505" s="176" t="n"/>
      <c r="RTT505" s="176" t="n"/>
      <c r="RTU505" s="176" t="n"/>
      <c r="RTV505" s="176" t="n"/>
      <c r="RTW505" s="176" t="n"/>
      <c r="RTX505" s="176" t="n"/>
      <c r="RTY505" s="176" t="n"/>
      <c r="RTZ505" s="176" t="n"/>
      <c r="RUA505" s="176" t="n"/>
      <c r="RUB505" s="176" t="n"/>
      <c r="RUC505" s="176" t="n"/>
      <c r="RUD505" s="176" t="n"/>
      <c r="RUE505" s="176" t="n"/>
      <c r="RUF505" s="176" t="n"/>
      <c r="RUG505" s="176" t="n"/>
      <c r="RUH505" s="176" t="n"/>
      <c r="RUI505" s="176" t="n"/>
      <c r="RUJ505" s="176" t="n"/>
      <c r="RUK505" s="176" t="n"/>
      <c r="RUL505" s="176" t="n"/>
      <c r="RUM505" s="176" t="n"/>
      <c r="RUN505" s="176" t="n"/>
      <c r="RUO505" s="176" t="n"/>
      <c r="RUP505" s="176" t="n"/>
      <c r="RUQ505" s="176" t="n"/>
      <c r="RUR505" s="176" t="n"/>
      <c r="RUS505" s="176" t="n"/>
      <c r="RUT505" s="176" t="n"/>
      <c r="RUU505" s="176" t="n"/>
      <c r="RUV505" s="176" t="n"/>
      <c r="RUW505" s="176" t="n"/>
      <c r="RUX505" s="176" t="n"/>
      <c r="RUY505" s="176" t="n"/>
      <c r="RUZ505" s="176" t="n"/>
      <c r="RVA505" s="176" t="n"/>
      <c r="RVB505" s="176" t="n"/>
      <c r="RVC505" s="176" t="n"/>
      <c r="RVD505" s="176" t="n"/>
      <c r="RVE505" s="176" t="n"/>
      <c r="RVF505" s="176" t="n"/>
      <c r="RVG505" s="176" t="n"/>
      <c r="RVH505" s="176" t="n"/>
      <c r="RVI505" s="176" t="n"/>
      <c r="RVJ505" s="176" t="n"/>
      <c r="RVK505" s="176" t="n"/>
      <c r="RVL505" s="176" t="n"/>
      <c r="RVM505" s="176" t="n"/>
      <c r="RVN505" s="176" t="n"/>
      <c r="RVO505" s="176" t="n"/>
      <c r="RVP505" s="176" t="n"/>
      <c r="RVQ505" s="176" t="n"/>
      <c r="RVR505" s="176" t="n"/>
      <c r="RVS505" s="176" t="n"/>
      <c r="RVT505" s="176" t="n"/>
      <c r="RVU505" s="176" t="n"/>
      <c r="RVV505" s="176" t="n"/>
      <c r="RVW505" s="176" t="n"/>
      <c r="RVX505" s="176" t="n"/>
      <c r="RVY505" s="176" t="n"/>
      <c r="RVZ505" s="176" t="n"/>
      <c r="RWA505" s="176" t="n"/>
      <c r="RWB505" s="176" t="n"/>
      <c r="RWC505" s="176" t="n"/>
      <c r="RWD505" s="176" t="n"/>
      <c r="RWE505" s="176" t="n"/>
      <c r="RWF505" s="176" t="n"/>
      <c r="RWG505" s="176" t="n"/>
      <c r="RWH505" s="176" t="n"/>
      <c r="RWI505" s="176" t="n"/>
      <c r="RWJ505" s="176" t="n"/>
      <c r="RWK505" s="176" t="n"/>
      <c r="RWL505" s="176" t="n"/>
      <c r="RWM505" s="176" t="n"/>
      <c r="RWN505" s="176" t="n"/>
      <c r="RWO505" s="176" t="n"/>
      <c r="RWP505" s="176" t="n"/>
      <c r="RWQ505" s="176" t="n"/>
      <c r="RWR505" s="176" t="n"/>
      <c r="RWS505" s="176" t="n"/>
      <c r="RWT505" s="176" t="n"/>
      <c r="RWU505" s="176" t="n"/>
      <c r="RWV505" s="176" t="n"/>
      <c r="RWW505" s="176" t="n"/>
      <c r="RWX505" s="176" t="n"/>
      <c r="RWY505" s="176" t="n"/>
      <c r="RWZ505" s="176" t="n"/>
      <c r="RXA505" s="176" t="n"/>
      <c r="RXB505" s="176" t="n"/>
      <c r="RXC505" s="176" t="n"/>
      <c r="RXD505" s="176" t="n"/>
      <c r="RXE505" s="176" t="n"/>
      <c r="RXF505" s="176" t="n"/>
      <c r="RXG505" s="176" t="n"/>
      <c r="RXH505" s="176" t="n"/>
      <c r="RXI505" s="176" t="n"/>
      <c r="RXJ505" s="176" t="n"/>
      <c r="RXK505" s="176" t="n"/>
      <c r="RXL505" s="176" t="n"/>
      <c r="RXM505" s="176" t="n"/>
      <c r="RXN505" s="176" t="n"/>
      <c r="RXO505" s="176" t="n"/>
      <c r="RXP505" s="176" t="n"/>
      <c r="RXQ505" s="176" t="n"/>
      <c r="RXR505" s="176" t="n"/>
      <c r="RXS505" s="176" t="n"/>
      <c r="RXT505" s="176" t="n"/>
      <c r="RXU505" s="176" t="n"/>
      <c r="RXV505" s="176" t="n"/>
      <c r="RXW505" s="176" t="n"/>
      <c r="RXX505" s="176" t="n"/>
      <c r="RXY505" s="176" t="n"/>
      <c r="RXZ505" s="176" t="n"/>
      <c r="RYA505" s="176" t="n"/>
      <c r="RYB505" s="176" t="n"/>
      <c r="RYC505" s="176" t="n"/>
      <c r="RYD505" s="176" t="n"/>
      <c r="RYE505" s="176" t="n"/>
      <c r="RYF505" s="176" t="n"/>
      <c r="RYG505" s="176" t="n"/>
      <c r="RYH505" s="176" t="n"/>
      <c r="RYI505" s="176" t="n"/>
      <c r="RYJ505" s="176" t="n"/>
      <c r="RYK505" s="176" t="n"/>
      <c r="RYL505" s="176" t="n"/>
      <c r="RYM505" s="176" t="n"/>
      <c r="RYN505" s="176" t="n"/>
      <c r="RYO505" s="176" t="n"/>
      <c r="RYP505" s="176" t="n"/>
      <c r="RYQ505" s="176" t="n"/>
      <c r="RYR505" s="176" t="n"/>
      <c r="RYS505" s="176" t="n"/>
      <c r="RYT505" s="176" t="n"/>
      <c r="RYU505" s="176" t="n"/>
      <c r="RYV505" s="176" t="n"/>
      <c r="RYW505" s="176" t="n"/>
      <c r="RYX505" s="176" t="n"/>
      <c r="RYY505" s="176" t="n"/>
      <c r="RYZ505" s="176" t="n"/>
      <c r="RZA505" s="176" t="n"/>
      <c r="RZB505" s="176" t="n"/>
      <c r="RZC505" s="176" t="n"/>
      <c r="RZD505" s="176" t="n"/>
      <c r="RZE505" s="176" t="n"/>
      <c r="RZF505" s="176" t="n"/>
      <c r="RZG505" s="176" t="n"/>
      <c r="RZH505" s="176" t="n"/>
      <c r="RZI505" s="176" t="n"/>
      <c r="RZJ505" s="176" t="n"/>
      <c r="RZK505" s="176" t="n"/>
      <c r="RZL505" s="176" t="n"/>
      <c r="RZM505" s="176" t="n"/>
      <c r="RZN505" s="176" t="n"/>
      <c r="RZO505" s="176" t="n"/>
      <c r="RZP505" s="176" t="n"/>
      <c r="RZQ505" s="176" t="n"/>
      <c r="RZR505" s="176" t="n"/>
      <c r="RZS505" s="176" t="n"/>
      <c r="RZT505" s="176" t="n"/>
      <c r="RZU505" s="176" t="n"/>
      <c r="RZV505" s="176" t="n"/>
      <c r="RZW505" s="176" t="n"/>
      <c r="RZX505" s="176" t="n"/>
      <c r="RZY505" s="176" t="n"/>
      <c r="RZZ505" s="176" t="n"/>
      <c r="SAA505" s="176" t="n"/>
      <c r="SAB505" s="176" t="n"/>
      <c r="SAC505" s="176" t="n"/>
      <c r="SAD505" s="176" t="n"/>
      <c r="SAE505" s="176" t="n"/>
      <c r="SAF505" s="176" t="n"/>
      <c r="SAG505" s="176" t="n"/>
      <c r="SAH505" s="176" t="n"/>
      <c r="SAI505" s="176" t="n"/>
      <c r="SAJ505" s="176" t="n"/>
      <c r="SAK505" s="176" t="n"/>
      <c r="SAL505" s="176" t="n"/>
      <c r="SAM505" s="176" t="n"/>
      <c r="SAN505" s="176" t="n"/>
      <c r="SAO505" s="176" t="n"/>
      <c r="SAP505" s="176" t="n"/>
      <c r="SAQ505" s="176" t="n"/>
      <c r="SAR505" s="176" t="n"/>
      <c r="SAS505" s="176" t="n"/>
      <c r="SAT505" s="176" t="n"/>
      <c r="SAU505" s="176" t="n"/>
      <c r="SAV505" s="176" t="n"/>
      <c r="SAW505" s="176" t="n"/>
      <c r="SAX505" s="176" t="n"/>
      <c r="SAY505" s="176" t="n"/>
      <c r="SAZ505" s="176" t="n"/>
      <c r="SBA505" s="176" t="n"/>
      <c r="SBB505" s="176" t="n"/>
      <c r="SBC505" s="176" t="n"/>
      <c r="SBD505" s="176" t="n"/>
      <c r="SBE505" s="176" t="n"/>
      <c r="SBF505" s="176" t="n"/>
      <c r="SBG505" s="176" t="n"/>
      <c r="SBH505" s="176" t="n"/>
      <c r="SBI505" s="176" t="n"/>
      <c r="SBJ505" s="176" t="n"/>
      <c r="SBK505" s="176" t="n"/>
      <c r="SBL505" s="176" t="n"/>
      <c r="SBM505" s="176" t="n"/>
      <c r="SBN505" s="176" t="n"/>
      <c r="SBO505" s="176" t="n"/>
      <c r="SBP505" s="176" t="n"/>
      <c r="SBQ505" s="176" t="n"/>
      <c r="SBR505" s="176" t="n"/>
      <c r="SBS505" s="176" t="n"/>
      <c r="SBT505" s="176" t="n"/>
      <c r="SBU505" s="176" t="n"/>
      <c r="SBV505" s="176" t="n"/>
      <c r="SBW505" s="176" t="n"/>
      <c r="SBX505" s="176" t="n"/>
      <c r="SBY505" s="176" t="n"/>
      <c r="SBZ505" s="176" t="n"/>
      <c r="SCA505" s="176" t="n"/>
      <c r="SCB505" s="176" t="n"/>
      <c r="SCC505" s="176" t="n"/>
      <c r="SCD505" s="176" t="n"/>
      <c r="SCE505" s="176" t="n"/>
      <c r="SCF505" s="176" t="n"/>
      <c r="SCG505" s="176" t="n"/>
      <c r="SCH505" s="176" t="n"/>
      <c r="SCI505" s="176" t="n"/>
      <c r="SCJ505" s="176" t="n"/>
      <c r="SCK505" s="176" t="n"/>
      <c r="SCL505" s="176" t="n"/>
      <c r="SCM505" s="176" t="n"/>
      <c r="SCN505" s="176" t="n"/>
      <c r="SCO505" s="176" t="n"/>
      <c r="SCP505" s="176" t="n"/>
      <c r="SCQ505" s="176" t="n"/>
      <c r="SCR505" s="176" t="n"/>
      <c r="SCS505" s="176" t="n"/>
      <c r="SCT505" s="176" t="n"/>
      <c r="SCU505" s="176" t="n"/>
      <c r="SCV505" s="176" t="n"/>
      <c r="SCW505" s="176" t="n"/>
      <c r="SCX505" s="176" t="n"/>
      <c r="SCY505" s="176" t="n"/>
      <c r="SCZ505" s="176" t="n"/>
      <c r="SDA505" s="176" t="n"/>
      <c r="SDB505" s="176" t="n"/>
      <c r="SDC505" s="176" t="n"/>
      <c r="SDD505" s="176" t="n"/>
      <c r="SDE505" s="176" t="n"/>
      <c r="SDF505" s="176" t="n"/>
      <c r="SDG505" s="176" t="n"/>
      <c r="SDH505" s="176" t="n"/>
      <c r="SDI505" s="176" t="n"/>
      <c r="SDJ505" s="176" t="n"/>
      <c r="SDK505" s="176" t="n"/>
      <c r="SDL505" s="176" t="n"/>
      <c r="SDM505" s="176" t="n"/>
      <c r="SDN505" s="176" t="n"/>
      <c r="SDO505" s="176" t="n"/>
      <c r="SDP505" s="176" t="n"/>
      <c r="SDQ505" s="176" t="n"/>
      <c r="SDR505" s="176" t="n"/>
      <c r="SDS505" s="176" t="n"/>
      <c r="SDT505" s="176" t="n"/>
      <c r="SDU505" s="176" t="n"/>
      <c r="SDV505" s="176" t="n"/>
      <c r="SDW505" s="176" t="n"/>
      <c r="SDX505" s="176" t="n"/>
      <c r="SDY505" s="176" t="n"/>
      <c r="SDZ505" s="176" t="n"/>
      <c r="SEA505" s="176" t="n"/>
      <c r="SEB505" s="176" t="n"/>
      <c r="SEC505" s="176" t="n"/>
      <c r="SED505" s="176" t="n"/>
      <c r="SEE505" s="176" t="n"/>
      <c r="SEF505" s="176" t="n"/>
      <c r="SEG505" s="176" t="n"/>
      <c r="SEH505" s="176" t="n"/>
      <c r="SEI505" s="176" t="n"/>
      <c r="SEJ505" s="176" t="n"/>
      <c r="SEK505" s="176" t="n"/>
      <c r="SEL505" s="176" t="n"/>
      <c r="SEM505" s="176" t="n"/>
      <c r="SEN505" s="176" t="n"/>
      <c r="SEO505" s="176" t="n"/>
      <c r="SEP505" s="176" t="n"/>
      <c r="SEQ505" s="176" t="n"/>
      <c r="SER505" s="176" t="n"/>
      <c r="SES505" s="176" t="n"/>
      <c r="SET505" s="176" t="n"/>
      <c r="SEU505" s="176" t="n"/>
      <c r="SEV505" s="176" t="n"/>
      <c r="SEW505" s="176" t="n"/>
      <c r="SEX505" s="176" t="n"/>
      <c r="SEY505" s="176" t="n"/>
      <c r="SEZ505" s="176" t="n"/>
      <c r="SFA505" s="176" t="n"/>
      <c r="SFB505" s="176" t="n"/>
      <c r="SFC505" s="176" t="n"/>
      <c r="SFD505" s="176" t="n"/>
      <c r="SFE505" s="176" t="n"/>
      <c r="SFF505" s="176" t="n"/>
      <c r="SFG505" s="176" t="n"/>
      <c r="SFH505" s="176" t="n"/>
      <c r="SFI505" s="176" t="n"/>
      <c r="SFJ505" s="176" t="n"/>
      <c r="SFK505" s="176" t="n"/>
      <c r="SFL505" s="176" t="n"/>
      <c r="SFM505" s="176" t="n"/>
      <c r="SFN505" s="176" t="n"/>
      <c r="SFO505" s="176" t="n"/>
      <c r="SFP505" s="176" t="n"/>
      <c r="SFQ505" s="176" t="n"/>
      <c r="SFR505" s="176" t="n"/>
      <c r="SFS505" s="176" t="n"/>
      <c r="SFT505" s="176" t="n"/>
      <c r="SFU505" s="176" t="n"/>
      <c r="SFV505" s="176" t="n"/>
      <c r="SFW505" s="176" t="n"/>
      <c r="SFX505" s="176" t="n"/>
      <c r="SFY505" s="176" t="n"/>
      <c r="SFZ505" s="176" t="n"/>
      <c r="SGA505" s="176" t="n"/>
      <c r="SGB505" s="176" t="n"/>
      <c r="SGC505" s="176" t="n"/>
      <c r="SGD505" s="176" t="n"/>
      <c r="SGE505" s="176" t="n"/>
      <c r="SGF505" s="176" t="n"/>
      <c r="SGG505" s="176" t="n"/>
      <c r="SGH505" s="176" t="n"/>
      <c r="SGI505" s="176" t="n"/>
      <c r="SGJ505" s="176" t="n"/>
      <c r="SGK505" s="176" t="n"/>
      <c r="SGL505" s="176" t="n"/>
      <c r="SGM505" s="176" t="n"/>
      <c r="SGN505" s="176" t="n"/>
      <c r="SGO505" s="176" t="n"/>
      <c r="SGP505" s="176" t="n"/>
      <c r="SGQ505" s="176" t="n"/>
      <c r="SGR505" s="176" t="n"/>
      <c r="SGS505" s="176" t="n"/>
      <c r="SGT505" s="176" t="n"/>
      <c r="SGU505" s="176" t="n"/>
      <c r="SGV505" s="176" t="n"/>
      <c r="SGW505" s="176" t="n"/>
      <c r="SGX505" s="176" t="n"/>
      <c r="SGY505" s="176" t="n"/>
      <c r="SGZ505" s="176" t="n"/>
      <c r="SHA505" s="176" t="n"/>
      <c r="SHB505" s="176" t="n"/>
      <c r="SHC505" s="176" t="n"/>
      <c r="SHD505" s="176" t="n"/>
      <c r="SHE505" s="176" t="n"/>
      <c r="SHF505" s="176" t="n"/>
      <c r="SHG505" s="176" t="n"/>
      <c r="SHH505" s="176" t="n"/>
      <c r="SHI505" s="176" t="n"/>
      <c r="SHJ505" s="176" t="n"/>
      <c r="SHK505" s="176" t="n"/>
      <c r="SHL505" s="176" t="n"/>
      <c r="SHM505" s="176" t="n"/>
      <c r="SHN505" s="176" t="n"/>
      <c r="SHO505" s="176" t="n"/>
      <c r="SHP505" s="176" t="n"/>
      <c r="SHQ505" s="176" t="n"/>
      <c r="SHR505" s="176" t="n"/>
      <c r="SHS505" s="176" t="n"/>
      <c r="SHT505" s="176" t="n"/>
      <c r="SHU505" s="176" t="n"/>
      <c r="SHV505" s="176" t="n"/>
      <c r="SHW505" s="176" t="n"/>
      <c r="SHX505" s="176" t="n"/>
      <c r="SHY505" s="176" t="n"/>
      <c r="SHZ505" s="176" t="n"/>
      <c r="SIA505" s="176" t="n"/>
      <c r="SIB505" s="176" t="n"/>
      <c r="SIC505" s="176" t="n"/>
      <c r="SID505" s="176" t="n"/>
      <c r="SIE505" s="176" t="n"/>
      <c r="SIF505" s="176" t="n"/>
      <c r="SIG505" s="176" t="n"/>
      <c r="SIH505" s="176" t="n"/>
      <c r="SII505" s="176" t="n"/>
      <c r="SIJ505" s="176" t="n"/>
      <c r="SIK505" s="176" t="n"/>
      <c r="SIL505" s="176" t="n"/>
      <c r="SIM505" s="176" t="n"/>
      <c r="SIN505" s="176" t="n"/>
      <c r="SIO505" s="176" t="n"/>
      <c r="SIP505" s="176" t="n"/>
      <c r="SIQ505" s="176" t="n"/>
      <c r="SIR505" s="176" t="n"/>
      <c r="SIS505" s="176" t="n"/>
      <c r="SIT505" s="176" t="n"/>
      <c r="SIU505" s="176" t="n"/>
      <c r="SIV505" s="176" t="n"/>
      <c r="SIW505" s="176" t="n"/>
      <c r="SIX505" s="176" t="n"/>
      <c r="SIY505" s="176" t="n"/>
      <c r="SIZ505" s="176" t="n"/>
      <c r="SJA505" s="176" t="n"/>
      <c r="SJB505" s="176" t="n"/>
      <c r="SJC505" s="176" t="n"/>
      <c r="SJD505" s="176" t="n"/>
      <c r="SJE505" s="176" t="n"/>
      <c r="SJF505" s="176" t="n"/>
      <c r="SJG505" s="176" t="n"/>
      <c r="SJH505" s="176" t="n"/>
      <c r="SJI505" s="176" t="n"/>
      <c r="SJJ505" s="176" t="n"/>
      <c r="SJK505" s="176" t="n"/>
      <c r="SJL505" s="176" t="n"/>
      <c r="SJM505" s="176" t="n"/>
      <c r="SJN505" s="176" t="n"/>
      <c r="SJO505" s="176" t="n"/>
      <c r="SJP505" s="176" t="n"/>
      <c r="SJQ505" s="176" t="n"/>
      <c r="SJR505" s="176" t="n"/>
      <c r="SJS505" s="176" t="n"/>
      <c r="SJT505" s="176" t="n"/>
      <c r="SJU505" s="176" t="n"/>
      <c r="SJV505" s="176" t="n"/>
      <c r="SJW505" s="176" t="n"/>
      <c r="SJX505" s="176" t="n"/>
      <c r="SJY505" s="176" t="n"/>
      <c r="SJZ505" s="176" t="n"/>
      <c r="SKA505" s="176" t="n"/>
      <c r="SKB505" s="176" t="n"/>
      <c r="SKC505" s="176" t="n"/>
      <c r="SKD505" s="176" t="n"/>
      <c r="SKE505" s="176" t="n"/>
      <c r="SKF505" s="176" t="n"/>
      <c r="SKG505" s="176" t="n"/>
      <c r="SKH505" s="176" t="n"/>
      <c r="SKI505" s="176" t="n"/>
      <c r="SKJ505" s="176" t="n"/>
      <c r="SKK505" s="176" t="n"/>
      <c r="SKL505" s="176" t="n"/>
      <c r="SKM505" s="176" t="n"/>
      <c r="SKN505" s="176" t="n"/>
      <c r="SKO505" s="176" t="n"/>
      <c r="SKP505" s="176" t="n"/>
      <c r="SKQ505" s="176" t="n"/>
      <c r="SKR505" s="176" t="n"/>
      <c r="SKS505" s="176" t="n"/>
      <c r="SKT505" s="176" t="n"/>
      <c r="SKU505" s="176" t="n"/>
      <c r="SKV505" s="176" t="n"/>
      <c r="SKW505" s="176" t="n"/>
      <c r="SKX505" s="176" t="n"/>
      <c r="SKY505" s="176" t="n"/>
      <c r="SKZ505" s="176" t="n"/>
      <c r="SLA505" s="176" t="n"/>
      <c r="SLB505" s="176" t="n"/>
      <c r="SLC505" s="176" t="n"/>
      <c r="SLD505" s="176" t="n"/>
      <c r="SLE505" s="176" t="n"/>
      <c r="SLF505" s="176" t="n"/>
      <c r="SLG505" s="176" t="n"/>
      <c r="SLH505" s="176" t="n"/>
      <c r="SLI505" s="176" t="n"/>
      <c r="SLJ505" s="176" t="n"/>
      <c r="SLK505" s="176" t="n"/>
      <c r="SLL505" s="176" t="n"/>
      <c r="SLM505" s="176" t="n"/>
      <c r="SLN505" s="176" t="n"/>
      <c r="SLO505" s="176" t="n"/>
      <c r="SLP505" s="176" t="n"/>
      <c r="SLQ505" s="176" t="n"/>
      <c r="SLR505" s="176" t="n"/>
      <c r="SLS505" s="176" t="n"/>
      <c r="SLT505" s="176" t="n"/>
      <c r="SLU505" s="176" t="n"/>
      <c r="SLV505" s="176" t="n"/>
      <c r="SLW505" s="176" t="n"/>
      <c r="SLX505" s="176" t="n"/>
      <c r="SLY505" s="176" t="n"/>
      <c r="SLZ505" s="176" t="n"/>
      <c r="SMA505" s="176" t="n"/>
      <c r="SMB505" s="176" t="n"/>
      <c r="SMC505" s="176" t="n"/>
      <c r="SMD505" s="176" t="n"/>
      <c r="SME505" s="176" t="n"/>
      <c r="SMF505" s="176" t="n"/>
      <c r="SMG505" s="176" t="n"/>
      <c r="SMH505" s="176" t="n"/>
      <c r="SMI505" s="176" t="n"/>
      <c r="SMJ505" s="176" t="n"/>
      <c r="SMK505" s="176" t="n"/>
      <c r="SML505" s="176" t="n"/>
      <c r="SMM505" s="176" t="n"/>
      <c r="SMN505" s="176" t="n"/>
      <c r="SMO505" s="176" t="n"/>
      <c r="SMP505" s="176" t="n"/>
      <c r="SMQ505" s="176" t="n"/>
      <c r="SMR505" s="176" t="n"/>
      <c r="SMS505" s="176" t="n"/>
      <c r="SMT505" s="176" t="n"/>
      <c r="SMU505" s="176" t="n"/>
      <c r="SMV505" s="176" t="n"/>
      <c r="SMW505" s="176" t="n"/>
      <c r="SMX505" s="176" t="n"/>
      <c r="SMY505" s="176" t="n"/>
      <c r="SMZ505" s="176" t="n"/>
      <c r="SNA505" s="176" t="n"/>
      <c r="SNB505" s="176" t="n"/>
      <c r="SNC505" s="176" t="n"/>
      <c r="SND505" s="176" t="n"/>
      <c r="SNE505" s="176" t="n"/>
      <c r="SNF505" s="176" t="n"/>
      <c r="SNG505" s="176" t="n"/>
      <c r="SNH505" s="176" t="n"/>
      <c r="SNI505" s="176" t="n"/>
      <c r="SNJ505" s="176" t="n"/>
      <c r="SNK505" s="176" t="n"/>
      <c r="SNL505" s="176" t="n"/>
      <c r="SNM505" s="176" t="n"/>
      <c r="SNN505" s="176" t="n"/>
      <c r="SNO505" s="176" t="n"/>
      <c r="SNP505" s="176" t="n"/>
      <c r="SNQ505" s="176" t="n"/>
      <c r="SNR505" s="176" t="n"/>
      <c r="SNS505" s="176" t="n"/>
      <c r="SNT505" s="176" t="n"/>
      <c r="SNU505" s="176" t="n"/>
      <c r="SNV505" s="176" t="n"/>
      <c r="SNW505" s="176" t="n"/>
      <c r="SNX505" s="176" t="n"/>
      <c r="SNY505" s="176" t="n"/>
      <c r="SNZ505" s="176" t="n"/>
      <c r="SOA505" s="176" t="n"/>
      <c r="SOB505" s="176" t="n"/>
      <c r="SOC505" s="176" t="n"/>
      <c r="SOD505" s="176" t="n"/>
      <c r="SOE505" s="176" t="n"/>
      <c r="SOF505" s="176" t="n"/>
      <c r="SOG505" s="176" t="n"/>
      <c r="SOH505" s="176" t="n"/>
      <c r="SOI505" s="176" t="n"/>
      <c r="SOJ505" s="176" t="n"/>
      <c r="SOK505" s="176" t="n"/>
      <c r="SOL505" s="176" t="n"/>
      <c r="SOM505" s="176" t="n"/>
      <c r="SON505" s="176" t="n"/>
      <c r="SOO505" s="176" t="n"/>
      <c r="SOP505" s="176" t="n"/>
      <c r="SOQ505" s="176" t="n"/>
      <c r="SOR505" s="176" t="n"/>
      <c r="SOS505" s="176" t="n"/>
      <c r="SOT505" s="176" t="n"/>
      <c r="SOU505" s="176" t="n"/>
      <c r="SOV505" s="176" t="n"/>
      <c r="SOW505" s="176" t="n"/>
      <c r="SOX505" s="176" t="n"/>
      <c r="SOY505" s="176" t="n"/>
      <c r="SOZ505" s="176" t="n"/>
      <c r="SPA505" s="176" t="n"/>
      <c r="SPB505" s="176" t="n"/>
      <c r="SPC505" s="176" t="n"/>
      <c r="SPD505" s="176" t="n"/>
      <c r="SPE505" s="176" t="n"/>
      <c r="SPF505" s="176" t="n"/>
      <c r="SPG505" s="176" t="n"/>
      <c r="SPH505" s="176" t="n"/>
      <c r="SPI505" s="176" t="n"/>
      <c r="SPJ505" s="176" t="n"/>
      <c r="SPK505" s="176" t="n"/>
      <c r="SPL505" s="176" t="n"/>
      <c r="SPM505" s="176" t="n"/>
      <c r="SPN505" s="176" t="n"/>
      <c r="SPO505" s="176" t="n"/>
      <c r="SPP505" s="176" t="n"/>
      <c r="SPQ505" s="176" t="n"/>
      <c r="SPR505" s="176" t="n"/>
      <c r="SPS505" s="176" t="n"/>
      <c r="SPT505" s="176" t="n"/>
      <c r="SPU505" s="176" t="n"/>
      <c r="SPV505" s="176" t="n"/>
      <c r="SPW505" s="176" t="n"/>
      <c r="SPX505" s="176" t="n"/>
      <c r="SPY505" s="176" t="n"/>
      <c r="SPZ505" s="176" t="n"/>
      <c r="SQA505" s="176" t="n"/>
      <c r="SQB505" s="176" t="n"/>
      <c r="SQC505" s="176" t="n"/>
      <c r="SQD505" s="176" t="n"/>
      <c r="SQE505" s="176" t="n"/>
      <c r="SQF505" s="176" t="n"/>
      <c r="SQG505" s="176" t="n"/>
      <c r="SQH505" s="176" t="n"/>
      <c r="SQI505" s="176" t="n"/>
      <c r="SQJ505" s="176" t="n"/>
      <c r="SQK505" s="176" t="n"/>
      <c r="SQL505" s="176" t="n"/>
      <c r="SQM505" s="176" t="n"/>
      <c r="SQN505" s="176" t="n"/>
      <c r="SQO505" s="176" t="n"/>
      <c r="SQP505" s="176" t="n"/>
      <c r="SQQ505" s="176" t="n"/>
      <c r="SQR505" s="176" t="n"/>
      <c r="SQS505" s="176" t="n"/>
      <c r="SQT505" s="176" t="n"/>
      <c r="SQU505" s="176" t="n"/>
      <c r="SQV505" s="176" t="n"/>
      <c r="SQW505" s="176" t="n"/>
      <c r="SQX505" s="176" t="n"/>
      <c r="SQY505" s="176" t="n"/>
      <c r="SQZ505" s="176" t="n"/>
      <c r="SRA505" s="176" t="n"/>
      <c r="SRB505" s="176" t="n"/>
      <c r="SRC505" s="176" t="n"/>
      <c r="SRD505" s="176" t="n"/>
      <c r="SRE505" s="176" t="n"/>
      <c r="SRF505" s="176" t="n"/>
      <c r="SRG505" s="176" t="n"/>
      <c r="SRH505" s="176" t="n"/>
      <c r="SRI505" s="176" t="n"/>
      <c r="SRJ505" s="176" t="n"/>
      <c r="SRK505" s="176" t="n"/>
      <c r="SRL505" s="176" t="n"/>
      <c r="SRM505" s="176" t="n"/>
      <c r="SRN505" s="176" t="n"/>
      <c r="SRO505" s="176" t="n"/>
      <c r="SRP505" s="176" t="n"/>
      <c r="SRQ505" s="176" t="n"/>
      <c r="SRR505" s="176" t="n"/>
      <c r="SRS505" s="176" t="n"/>
      <c r="SRT505" s="176" t="n"/>
      <c r="SRU505" s="176" t="n"/>
      <c r="SRV505" s="176" t="n"/>
      <c r="SRW505" s="176" t="n"/>
      <c r="SRX505" s="176" t="n"/>
      <c r="SRY505" s="176" t="n"/>
      <c r="SRZ505" s="176" t="n"/>
      <c r="SSA505" s="176" t="n"/>
      <c r="SSB505" s="176" t="n"/>
      <c r="SSC505" s="176" t="n"/>
      <c r="SSD505" s="176" t="n"/>
      <c r="SSE505" s="176" t="n"/>
      <c r="SSF505" s="176" t="n"/>
      <c r="SSG505" s="176" t="n"/>
      <c r="SSH505" s="176" t="n"/>
      <c r="SSI505" s="176" t="n"/>
      <c r="SSJ505" s="176" t="n"/>
      <c r="SSK505" s="176" t="n"/>
      <c r="SSL505" s="176" t="n"/>
      <c r="SSM505" s="176" t="n"/>
      <c r="SSN505" s="176" t="n"/>
      <c r="SSO505" s="176" t="n"/>
      <c r="SSP505" s="176" t="n"/>
      <c r="SSQ505" s="176" t="n"/>
      <c r="SSR505" s="176" t="n"/>
      <c r="SSS505" s="176" t="n"/>
      <c r="SST505" s="176" t="n"/>
      <c r="SSU505" s="176" t="n"/>
      <c r="SSV505" s="176" t="n"/>
      <c r="SSW505" s="176" t="n"/>
      <c r="SSX505" s="176" t="n"/>
      <c r="SSY505" s="176" t="n"/>
      <c r="SSZ505" s="176" t="n"/>
      <c r="STA505" s="176" t="n"/>
      <c r="STB505" s="176" t="n"/>
      <c r="STC505" s="176" t="n"/>
      <c r="STD505" s="176" t="n"/>
      <c r="STE505" s="176" t="n"/>
      <c r="STF505" s="176" t="n"/>
      <c r="STG505" s="176" t="n"/>
      <c r="STH505" s="176" t="n"/>
      <c r="STI505" s="176" t="n"/>
      <c r="STJ505" s="176" t="n"/>
      <c r="STK505" s="176" t="n"/>
      <c r="STL505" s="176" t="n"/>
      <c r="STM505" s="176" t="n"/>
      <c r="STN505" s="176" t="n"/>
      <c r="STO505" s="176" t="n"/>
      <c r="STP505" s="176" t="n"/>
      <c r="STQ505" s="176" t="n"/>
      <c r="STR505" s="176" t="n"/>
      <c r="STS505" s="176" t="n"/>
      <c r="STT505" s="176" t="n"/>
      <c r="STU505" s="176" t="n"/>
      <c r="STV505" s="176" t="n"/>
      <c r="STW505" s="176" t="n"/>
      <c r="STX505" s="176" t="n"/>
      <c r="STY505" s="176" t="n"/>
      <c r="STZ505" s="176" t="n"/>
      <c r="SUA505" s="176" t="n"/>
      <c r="SUB505" s="176" t="n"/>
      <c r="SUC505" s="176" t="n"/>
      <c r="SUD505" s="176" t="n"/>
      <c r="SUE505" s="176" t="n"/>
      <c r="SUF505" s="176" t="n"/>
      <c r="SUG505" s="176" t="n"/>
      <c r="SUH505" s="176" t="n"/>
      <c r="SUI505" s="176" t="n"/>
      <c r="SUJ505" s="176" t="n"/>
      <c r="SUK505" s="176" t="n"/>
      <c r="SUL505" s="176" t="n"/>
      <c r="SUM505" s="176" t="n"/>
      <c r="SUN505" s="176" t="n"/>
      <c r="SUO505" s="176" t="n"/>
      <c r="SUP505" s="176" t="n"/>
      <c r="SUQ505" s="176" t="n"/>
      <c r="SUR505" s="176" t="n"/>
      <c r="SUS505" s="176" t="n"/>
      <c r="SUT505" s="176" t="n"/>
      <c r="SUU505" s="176" t="n"/>
      <c r="SUV505" s="176" t="n"/>
      <c r="SUW505" s="176" t="n"/>
      <c r="SUX505" s="176" t="n"/>
      <c r="SUY505" s="176" t="n"/>
      <c r="SUZ505" s="176" t="n"/>
      <c r="SVA505" s="176" t="n"/>
      <c r="SVB505" s="176" t="n"/>
      <c r="SVC505" s="176" t="n"/>
      <c r="SVD505" s="176" t="n"/>
      <c r="SVE505" s="176" t="n"/>
      <c r="SVF505" s="176" t="n"/>
      <c r="SVG505" s="176" t="n"/>
      <c r="SVH505" s="176" t="n"/>
      <c r="SVI505" s="176" t="n"/>
      <c r="SVJ505" s="176" t="n"/>
      <c r="SVK505" s="176" t="n"/>
      <c r="SVL505" s="176" t="n"/>
      <c r="SVM505" s="176" t="n"/>
      <c r="SVN505" s="176" t="n"/>
      <c r="SVO505" s="176" t="n"/>
      <c r="SVP505" s="176" t="n"/>
      <c r="SVQ505" s="176" t="n"/>
      <c r="SVR505" s="176" t="n"/>
      <c r="SVS505" s="176" t="n"/>
      <c r="SVT505" s="176" t="n"/>
      <c r="SVU505" s="176" t="n"/>
      <c r="SVV505" s="176" t="n"/>
      <c r="SVW505" s="176" t="n"/>
      <c r="SVX505" s="176" t="n"/>
      <c r="SVY505" s="176" t="n"/>
      <c r="SVZ505" s="176" t="n"/>
      <c r="SWA505" s="176" t="n"/>
      <c r="SWB505" s="176" t="n"/>
      <c r="SWC505" s="176" t="n"/>
      <c r="SWD505" s="176" t="n"/>
      <c r="SWE505" s="176" t="n"/>
      <c r="SWF505" s="176" t="n"/>
      <c r="SWG505" s="176" t="n"/>
      <c r="SWH505" s="176" t="n"/>
      <c r="SWI505" s="176" t="n"/>
      <c r="SWJ505" s="176" t="n"/>
      <c r="SWK505" s="176" t="n"/>
      <c r="SWL505" s="176" t="n"/>
      <c r="SWM505" s="176" t="n"/>
      <c r="SWN505" s="176" t="n"/>
      <c r="SWO505" s="176" t="n"/>
      <c r="SWP505" s="176" t="n"/>
      <c r="SWQ505" s="176" t="n"/>
      <c r="SWR505" s="176" t="n"/>
      <c r="SWS505" s="176" t="n"/>
      <c r="SWT505" s="176" t="n"/>
      <c r="SWU505" s="176" t="n"/>
      <c r="SWV505" s="176" t="n"/>
      <c r="SWW505" s="176" t="n"/>
      <c r="SWX505" s="176" t="n"/>
      <c r="SWY505" s="176" t="n"/>
      <c r="SWZ505" s="176" t="n"/>
      <c r="SXA505" s="176" t="n"/>
      <c r="SXB505" s="176" t="n"/>
      <c r="SXC505" s="176" t="n"/>
      <c r="SXD505" s="176" t="n"/>
      <c r="SXE505" s="176" t="n"/>
      <c r="SXF505" s="176" t="n"/>
      <c r="SXG505" s="176" t="n"/>
      <c r="SXH505" s="176" t="n"/>
      <c r="SXI505" s="176" t="n"/>
      <c r="SXJ505" s="176" t="n"/>
      <c r="SXK505" s="176" t="n"/>
      <c r="SXL505" s="176" t="n"/>
      <c r="SXM505" s="176" t="n"/>
      <c r="SXN505" s="176" t="n"/>
      <c r="SXO505" s="176" t="n"/>
      <c r="SXP505" s="176" t="n"/>
      <c r="SXQ505" s="176" t="n"/>
      <c r="SXR505" s="176" t="n"/>
      <c r="SXS505" s="176" t="n"/>
      <c r="SXT505" s="176" t="n"/>
      <c r="SXU505" s="176" t="n"/>
      <c r="SXV505" s="176" t="n"/>
      <c r="SXW505" s="176" t="n"/>
      <c r="SXX505" s="176" t="n"/>
      <c r="SXY505" s="176" t="n"/>
      <c r="SXZ505" s="176" t="n"/>
      <c r="SYA505" s="176" t="n"/>
      <c r="SYB505" s="176" t="n"/>
      <c r="SYC505" s="176" t="n"/>
      <c r="SYD505" s="176" t="n"/>
      <c r="SYE505" s="176" t="n"/>
      <c r="SYF505" s="176" t="n"/>
      <c r="SYG505" s="176" t="n"/>
      <c r="SYH505" s="176" t="n"/>
      <c r="SYI505" s="176" t="n"/>
      <c r="SYJ505" s="176" t="n"/>
      <c r="SYK505" s="176" t="n"/>
      <c r="SYL505" s="176" t="n"/>
      <c r="SYM505" s="176" t="n"/>
      <c r="SYN505" s="176" t="n"/>
      <c r="SYO505" s="176" t="n"/>
      <c r="SYP505" s="176" t="n"/>
      <c r="SYQ505" s="176" t="n"/>
      <c r="SYR505" s="176" t="n"/>
      <c r="SYS505" s="176" t="n"/>
      <c r="SYT505" s="176" t="n"/>
      <c r="SYU505" s="176" t="n"/>
      <c r="SYV505" s="176" t="n"/>
      <c r="SYW505" s="176" t="n"/>
      <c r="SYX505" s="176" t="n"/>
      <c r="SYY505" s="176" t="n"/>
      <c r="SYZ505" s="176" t="n"/>
      <c r="SZA505" s="176" t="n"/>
      <c r="SZB505" s="176" t="n"/>
      <c r="SZC505" s="176" t="n"/>
      <c r="SZD505" s="176" t="n"/>
      <c r="SZE505" s="176" t="n"/>
      <c r="SZF505" s="176" t="n"/>
      <c r="SZG505" s="176" t="n"/>
      <c r="SZH505" s="176" t="n"/>
      <c r="SZI505" s="176" t="n"/>
      <c r="SZJ505" s="176" t="n"/>
      <c r="SZK505" s="176" t="n"/>
      <c r="SZL505" s="176" t="n"/>
      <c r="SZM505" s="176" t="n"/>
      <c r="SZN505" s="176" t="n"/>
      <c r="SZO505" s="176" t="n"/>
      <c r="SZP505" s="176" t="n"/>
      <c r="SZQ505" s="176" t="n"/>
      <c r="SZR505" s="176" t="n"/>
      <c r="SZS505" s="176" t="n"/>
      <c r="SZT505" s="176" t="n"/>
      <c r="SZU505" s="176" t="n"/>
      <c r="SZV505" s="176" t="n"/>
      <c r="SZW505" s="176" t="n"/>
      <c r="SZX505" s="176" t="n"/>
      <c r="SZY505" s="176" t="n"/>
      <c r="SZZ505" s="176" t="n"/>
      <c r="TAA505" s="176" t="n"/>
      <c r="TAB505" s="176" t="n"/>
      <c r="TAC505" s="176" t="n"/>
      <c r="TAD505" s="176" t="n"/>
      <c r="TAE505" s="176" t="n"/>
      <c r="TAF505" s="176" t="n"/>
      <c r="TAG505" s="176" t="n"/>
      <c r="TAH505" s="176" t="n"/>
      <c r="TAI505" s="176" t="n"/>
      <c r="TAJ505" s="176" t="n"/>
      <c r="TAK505" s="176" t="n"/>
      <c r="TAL505" s="176" t="n"/>
      <c r="TAM505" s="176" t="n"/>
      <c r="TAN505" s="176" t="n"/>
      <c r="TAO505" s="176" t="n"/>
      <c r="TAP505" s="176" t="n"/>
      <c r="TAQ505" s="176" t="n"/>
      <c r="TAR505" s="176" t="n"/>
      <c r="TAS505" s="176" t="n"/>
      <c r="TAT505" s="176" t="n"/>
      <c r="TAU505" s="176" t="n"/>
      <c r="TAV505" s="176" t="n"/>
      <c r="TAW505" s="176" t="n"/>
      <c r="TAX505" s="176" t="n"/>
      <c r="TAY505" s="176" t="n"/>
      <c r="TAZ505" s="176" t="n"/>
      <c r="TBA505" s="176" t="n"/>
      <c r="TBB505" s="176" t="n"/>
      <c r="TBC505" s="176" t="n"/>
      <c r="TBD505" s="176" t="n"/>
      <c r="TBE505" s="176" t="n"/>
      <c r="TBF505" s="176" t="n"/>
      <c r="TBG505" s="176" t="n"/>
      <c r="TBH505" s="176" t="n"/>
      <c r="TBI505" s="176" t="n"/>
      <c r="TBJ505" s="176" t="n"/>
      <c r="TBK505" s="176" t="n"/>
      <c r="TBL505" s="176" t="n"/>
      <c r="TBM505" s="176" t="n"/>
      <c r="TBN505" s="176" t="n"/>
      <c r="TBO505" s="176" t="n"/>
      <c r="TBP505" s="176" t="n"/>
      <c r="TBQ505" s="176" t="n"/>
      <c r="TBR505" s="176" t="n"/>
      <c r="TBS505" s="176" t="n"/>
      <c r="TBT505" s="176" t="n"/>
      <c r="TBU505" s="176" t="n"/>
      <c r="TBV505" s="176" t="n"/>
      <c r="TBW505" s="176" t="n"/>
      <c r="TBX505" s="176" t="n"/>
      <c r="TBY505" s="176" t="n"/>
      <c r="TBZ505" s="176" t="n"/>
      <c r="TCA505" s="176" t="n"/>
      <c r="TCB505" s="176" t="n"/>
      <c r="TCC505" s="176" t="n"/>
      <c r="TCD505" s="176" t="n"/>
      <c r="TCE505" s="176" t="n"/>
      <c r="TCF505" s="176" t="n"/>
      <c r="TCG505" s="176" t="n"/>
      <c r="TCH505" s="176" t="n"/>
      <c r="TCI505" s="176" t="n"/>
      <c r="TCJ505" s="176" t="n"/>
      <c r="TCK505" s="176" t="n"/>
      <c r="TCL505" s="176" t="n"/>
      <c r="TCM505" s="176" t="n"/>
      <c r="TCN505" s="176" t="n"/>
      <c r="TCO505" s="176" t="n"/>
      <c r="TCP505" s="176" t="n"/>
      <c r="TCQ505" s="176" t="n"/>
      <c r="TCR505" s="176" t="n"/>
      <c r="TCS505" s="176" t="n"/>
      <c r="TCT505" s="176" t="n"/>
      <c r="TCU505" s="176" t="n"/>
      <c r="TCV505" s="176" t="n"/>
      <c r="TCW505" s="176" t="n"/>
      <c r="TCX505" s="176" t="n"/>
      <c r="TCY505" s="176" t="n"/>
      <c r="TCZ505" s="176" t="n"/>
      <c r="TDA505" s="176" t="n"/>
      <c r="TDB505" s="176" t="n"/>
      <c r="TDC505" s="176" t="n"/>
      <c r="TDD505" s="176" t="n"/>
      <c r="TDE505" s="176" t="n"/>
      <c r="TDF505" s="176" t="n"/>
      <c r="TDG505" s="176" t="n"/>
      <c r="TDH505" s="176" t="n"/>
      <c r="TDI505" s="176" t="n"/>
      <c r="TDJ505" s="176" t="n"/>
      <c r="TDK505" s="176" t="n"/>
      <c r="TDL505" s="176" t="n"/>
      <c r="TDM505" s="176" t="n"/>
      <c r="TDN505" s="176" t="n"/>
      <c r="TDO505" s="176" t="n"/>
      <c r="TDP505" s="176" t="n"/>
      <c r="TDQ505" s="176" t="n"/>
      <c r="TDR505" s="176" t="n"/>
      <c r="TDS505" s="176" t="n"/>
      <c r="TDT505" s="176" t="n"/>
      <c r="TDU505" s="176" t="n"/>
      <c r="TDV505" s="176" t="n"/>
      <c r="TDW505" s="176" t="n"/>
      <c r="TDX505" s="176" t="n"/>
      <c r="TDY505" s="176" t="n"/>
      <c r="TDZ505" s="176" t="n"/>
      <c r="TEA505" s="176" t="n"/>
      <c r="TEB505" s="176" t="n"/>
      <c r="TEC505" s="176" t="n"/>
      <c r="TED505" s="176" t="n"/>
      <c r="TEE505" s="176" t="n"/>
      <c r="TEF505" s="176" t="n"/>
      <c r="TEG505" s="176" t="n"/>
      <c r="TEH505" s="176" t="n"/>
      <c r="TEI505" s="176" t="n"/>
      <c r="TEJ505" s="176" t="n"/>
      <c r="TEK505" s="176" t="n"/>
      <c r="TEL505" s="176" t="n"/>
      <c r="TEM505" s="176" t="n"/>
      <c r="TEN505" s="176" t="n"/>
      <c r="TEO505" s="176" t="n"/>
      <c r="TEP505" s="176" t="n"/>
      <c r="TEQ505" s="176" t="n"/>
      <c r="TER505" s="176" t="n"/>
      <c r="TES505" s="176" t="n"/>
      <c r="TET505" s="176" t="n"/>
      <c r="TEU505" s="176" t="n"/>
      <c r="TEV505" s="176" t="n"/>
      <c r="TEW505" s="176" t="n"/>
      <c r="TEX505" s="176" t="n"/>
      <c r="TEY505" s="176" t="n"/>
      <c r="TEZ505" s="176" t="n"/>
      <c r="TFA505" s="176" t="n"/>
      <c r="TFB505" s="176" t="n"/>
      <c r="TFC505" s="176" t="n"/>
      <c r="TFD505" s="176" t="n"/>
      <c r="TFE505" s="176" t="n"/>
      <c r="TFF505" s="176" t="n"/>
      <c r="TFG505" s="176" t="n"/>
      <c r="TFH505" s="176" t="n"/>
      <c r="TFI505" s="176" t="n"/>
      <c r="TFJ505" s="176" t="n"/>
      <c r="TFK505" s="176" t="n"/>
      <c r="TFL505" s="176" t="n"/>
      <c r="TFM505" s="176" t="n"/>
      <c r="TFN505" s="176" t="n"/>
      <c r="TFO505" s="176" t="n"/>
      <c r="TFP505" s="176" t="n"/>
      <c r="TFQ505" s="176" t="n"/>
      <c r="TFR505" s="176" t="n"/>
      <c r="TFS505" s="176" t="n"/>
      <c r="TFT505" s="176" t="n"/>
      <c r="TFU505" s="176" t="n"/>
      <c r="TFV505" s="176" t="n"/>
      <c r="TFW505" s="176" t="n"/>
      <c r="TFX505" s="176" t="n"/>
      <c r="TFY505" s="176" t="n"/>
      <c r="TFZ505" s="176" t="n"/>
      <c r="TGA505" s="176" t="n"/>
      <c r="TGB505" s="176" t="n"/>
      <c r="TGC505" s="176" t="n"/>
      <c r="TGD505" s="176" t="n"/>
      <c r="TGE505" s="176" t="n"/>
      <c r="TGF505" s="176" t="n"/>
      <c r="TGG505" s="176" t="n"/>
      <c r="TGH505" s="176" t="n"/>
      <c r="TGI505" s="176" t="n"/>
      <c r="TGJ505" s="176" t="n"/>
      <c r="TGK505" s="176" t="n"/>
      <c r="TGL505" s="176" t="n"/>
      <c r="TGM505" s="176" t="n"/>
      <c r="TGN505" s="176" t="n"/>
      <c r="TGO505" s="176" t="n"/>
      <c r="TGP505" s="176" t="n"/>
      <c r="TGQ505" s="176" t="n"/>
      <c r="TGR505" s="176" t="n"/>
      <c r="TGS505" s="176" t="n"/>
      <c r="TGT505" s="176" t="n"/>
      <c r="TGU505" s="176" t="n"/>
      <c r="TGV505" s="176" t="n"/>
      <c r="TGW505" s="176" t="n"/>
      <c r="TGX505" s="176" t="n"/>
      <c r="TGY505" s="176" t="n"/>
      <c r="TGZ505" s="176" t="n"/>
      <c r="THA505" s="176" t="n"/>
      <c r="THB505" s="176" t="n"/>
      <c r="THC505" s="176" t="n"/>
      <c r="THD505" s="176" t="n"/>
      <c r="THE505" s="176" t="n"/>
      <c r="THF505" s="176" t="n"/>
      <c r="THG505" s="176" t="n"/>
      <c r="THH505" s="176" t="n"/>
      <c r="THI505" s="176" t="n"/>
      <c r="THJ505" s="176" t="n"/>
      <c r="THK505" s="176" t="n"/>
      <c r="THL505" s="176" t="n"/>
      <c r="THM505" s="176" t="n"/>
      <c r="THN505" s="176" t="n"/>
      <c r="THO505" s="176" t="n"/>
      <c r="THP505" s="176" t="n"/>
      <c r="THQ505" s="176" t="n"/>
      <c r="THR505" s="176" t="n"/>
      <c r="THS505" s="176" t="n"/>
      <c r="THT505" s="176" t="n"/>
      <c r="THU505" s="176" t="n"/>
      <c r="THV505" s="176" t="n"/>
      <c r="THW505" s="176" t="n"/>
      <c r="THX505" s="176" t="n"/>
      <c r="THY505" s="176" t="n"/>
      <c r="THZ505" s="176" t="n"/>
      <c r="TIA505" s="176" t="n"/>
      <c r="TIB505" s="176" t="n"/>
      <c r="TIC505" s="176" t="n"/>
      <c r="TID505" s="176" t="n"/>
      <c r="TIE505" s="176" t="n"/>
      <c r="TIF505" s="176" t="n"/>
      <c r="TIG505" s="176" t="n"/>
      <c r="TIH505" s="176" t="n"/>
      <c r="TII505" s="176" t="n"/>
      <c r="TIJ505" s="176" t="n"/>
      <c r="TIK505" s="176" t="n"/>
      <c r="TIL505" s="176" t="n"/>
      <c r="TIM505" s="176" t="n"/>
      <c r="TIN505" s="176" t="n"/>
      <c r="TIO505" s="176" t="n"/>
      <c r="TIP505" s="176" t="n"/>
      <c r="TIQ505" s="176" t="n"/>
      <c r="TIR505" s="176" t="n"/>
      <c r="TIS505" s="176" t="n"/>
      <c r="TIT505" s="176" t="n"/>
      <c r="TIU505" s="176" t="n"/>
      <c r="TIV505" s="176" t="n"/>
      <c r="TIW505" s="176" t="n"/>
      <c r="TIX505" s="176" t="n"/>
      <c r="TIY505" s="176" t="n"/>
      <c r="TIZ505" s="176" t="n"/>
      <c r="TJA505" s="176" t="n"/>
      <c r="TJB505" s="176" t="n"/>
      <c r="TJC505" s="176" t="n"/>
      <c r="TJD505" s="176" t="n"/>
      <c r="TJE505" s="176" t="n"/>
      <c r="TJF505" s="176" t="n"/>
      <c r="TJG505" s="176" t="n"/>
      <c r="TJH505" s="176" t="n"/>
      <c r="TJI505" s="176" t="n"/>
      <c r="TJJ505" s="176" t="n"/>
      <c r="TJK505" s="176" t="n"/>
      <c r="TJL505" s="176" t="n"/>
      <c r="TJM505" s="176" t="n"/>
      <c r="TJN505" s="176" t="n"/>
      <c r="TJO505" s="176" t="n"/>
      <c r="TJP505" s="176" t="n"/>
      <c r="TJQ505" s="176" t="n"/>
      <c r="TJR505" s="176" t="n"/>
      <c r="TJS505" s="176" t="n"/>
      <c r="TJT505" s="176" t="n"/>
      <c r="TJU505" s="176" t="n"/>
      <c r="TJV505" s="176" t="n"/>
      <c r="TJW505" s="176" t="n"/>
      <c r="TJX505" s="176" t="n"/>
      <c r="TJY505" s="176" t="n"/>
      <c r="TJZ505" s="176" t="n"/>
      <c r="TKA505" s="176" t="n"/>
      <c r="TKB505" s="176" t="n"/>
      <c r="TKC505" s="176" t="n"/>
      <c r="TKD505" s="176" t="n"/>
      <c r="TKE505" s="176" t="n"/>
      <c r="TKF505" s="176" t="n"/>
      <c r="TKG505" s="176" t="n"/>
      <c r="TKH505" s="176" t="n"/>
      <c r="TKI505" s="176" t="n"/>
      <c r="TKJ505" s="176" t="n"/>
      <c r="TKK505" s="176" t="n"/>
      <c r="TKL505" s="176" t="n"/>
      <c r="TKM505" s="176" t="n"/>
      <c r="TKN505" s="176" t="n"/>
      <c r="TKO505" s="176" t="n"/>
      <c r="TKP505" s="176" t="n"/>
      <c r="TKQ505" s="176" t="n"/>
      <c r="TKR505" s="176" t="n"/>
      <c r="TKS505" s="176" t="n"/>
      <c r="TKT505" s="176" t="n"/>
      <c r="TKU505" s="176" t="n"/>
      <c r="TKV505" s="176" t="n"/>
      <c r="TKW505" s="176" t="n"/>
      <c r="TKX505" s="176" t="n"/>
      <c r="TKY505" s="176" t="n"/>
      <c r="TKZ505" s="176" t="n"/>
      <c r="TLA505" s="176" t="n"/>
      <c r="TLB505" s="176" t="n"/>
      <c r="TLC505" s="176" t="n"/>
      <c r="TLD505" s="176" t="n"/>
      <c r="TLE505" s="176" t="n"/>
      <c r="TLF505" s="176" t="n"/>
      <c r="TLG505" s="176" t="n"/>
      <c r="TLH505" s="176" t="n"/>
      <c r="TLI505" s="176" t="n"/>
      <c r="TLJ505" s="176" t="n"/>
      <c r="TLK505" s="176" t="n"/>
      <c r="TLL505" s="176" t="n"/>
      <c r="TLM505" s="176" t="n"/>
      <c r="TLN505" s="176" t="n"/>
      <c r="TLO505" s="176" t="n"/>
      <c r="TLP505" s="176" t="n"/>
      <c r="TLQ505" s="176" t="n"/>
      <c r="TLR505" s="176" t="n"/>
      <c r="TLS505" s="176" t="n"/>
      <c r="TLT505" s="176" t="n"/>
      <c r="TLU505" s="176" t="n"/>
      <c r="TLV505" s="176" t="n"/>
      <c r="TLW505" s="176" t="n"/>
      <c r="TLX505" s="176" t="n"/>
      <c r="TLY505" s="176" t="n"/>
      <c r="TLZ505" s="176" t="n"/>
      <c r="TMA505" s="176" t="n"/>
      <c r="TMB505" s="176" t="n"/>
      <c r="TMC505" s="176" t="n"/>
      <c r="TMD505" s="176" t="n"/>
      <c r="TME505" s="176" t="n"/>
      <c r="TMF505" s="176" t="n"/>
      <c r="TMG505" s="176" t="n"/>
      <c r="TMH505" s="176" t="n"/>
      <c r="TMI505" s="176" t="n"/>
      <c r="TMJ505" s="176" t="n"/>
      <c r="TMK505" s="176" t="n"/>
      <c r="TML505" s="176" t="n"/>
      <c r="TMM505" s="176" t="n"/>
      <c r="TMN505" s="176" t="n"/>
      <c r="TMO505" s="176" t="n"/>
      <c r="TMP505" s="176" t="n"/>
      <c r="TMQ505" s="176" t="n"/>
      <c r="TMR505" s="176" t="n"/>
      <c r="TMS505" s="176" t="n"/>
      <c r="TMT505" s="176" t="n"/>
      <c r="TMU505" s="176" t="n"/>
      <c r="TMV505" s="176" t="n"/>
      <c r="TMW505" s="176" t="n"/>
      <c r="TMX505" s="176" t="n"/>
      <c r="TMY505" s="176" t="n"/>
      <c r="TMZ505" s="176" t="n"/>
      <c r="TNA505" s="176" t="n"/>
      <c r="TNB505" s="176" t="n"/>
      <c r="TNC505" s="176" t="n"/>
      <c r="TND505" s="176" t="n"/>
      <c r="TNE505" s="176" t="n"/>
      <c r="TNF505" s="176" t="n"/>
      <c r="TNG505" s="176" t="n"/>
      <c r="TNH505" s="176" t="n"/>
      <c r="TNI505" s="176" t="n"/>
      <c r="TNJ505" s="176" t="n"/>
      <c r="TNK505" s="176" t="n"/>
      <c r="TNL505" s="176" t="n"/>
      <c r="TNM505" s="176" t="n"/>
      <c r="TNN505" s="176" t="n"/>
      <c r="TNO505" s="176" t="n"/>
      <c r="TNP505" s="176" t="n"/>
      <c r="TNQ505" s="176" t="n"/>
      <c r="TNR505" s="176" t="n"/>
      <c r="TNS505" s="176" t="n"/>
      <c r="TNT505" s="176" t="n"/>
      <c r="TNU505" s="176" t="n"/>
      <c r="TNV505" s="176" t="n"/>
      <c r="TNW505" s="176" t="n"/>
      <c r="TNX505" s="176" t="n"/>
      <c r="TNY505" s="176" t="n"/>
      <c r="TNZ505" s="176" t="n"/>
      <c r="TOA505" s="176" t="n"/>
      <c r="TOB505" s="176" t="n"/>
      <c r="TOC505" s="176" t="n"/>
      <c r="TOD505" s="176" t="n"/>
      <c r="TOE505" s="176" t="n"/>
      <c r="TOF505" s="176" t="n"/>
      <c r="TOG505" s="176" t="n"/>
      <c r="TOH505" s="176" t="n"/>
      <c r="TOI505" s="176" t="n"/>
      <c r="TOJ505" s="176" t="n"/>
      <c r="TOK505" s="176" t="n"/>
      <c r="TOL505" s="176" t="n"/>
      <c r="TOM505" s="176" t="n"/>
      <c r="TON505" s="176" t="n"/>
      <c r="TOO505" s="176" t="n"/>
      <c r="TOP505" s="176" t="n"/>
      <c r="TOQ505" s="176" t="n"/>
      <c r="TOR505" s="176" t="n"/>
      <c r="TOS505" s="176" t="n"/>
      <c r="TOT505" s="176" t="n"/>
      <c r="TOU505" s="176" t="n"/>
      <c r="TOV505" s="176" t="n"/>
      <c r="TOW505" s="176" t="n"/>
      <c r="TOX505" s="176" t="n"/>
      <c r="TOY505" s="176" t="n"/>
      <c r="TOZ505" s="176" t="n"/>
      <c r="TPA505" s="176" t="n"/>
      <c r="TPB505" s="176" t="n"/>
      <c r="TPC505" s="176" t="n"/>
      <c r="TPD505" s="176" t="n"/>
      <c r="TPE505" s="176" t="n"/>
      <c r="TPF505" s="176" t="n"/>
      <c r="TPG505" s="176" t="n"/>
      <c r="TPH505" s="176" t="n"/>
      <c r="TPI505" s="176" t="n"/>
      <c r="TPJ505" s="176" t="n"/>
      <c r="TPK505" s="176" t="n"/>
      <c r="TPL505" s="176" t="n"/>
      <c r="TPM505" s="176" t="n"/>
      <c r="TPN505" s="176" t="n"/>
      <c r="TPO505" s="176" t="n"/>
      <c r="TPP505" s="176" t="n"/>
      <c r="TPQ505" s="176" t="n"/>
      <c r="TPR505" s="176" t="n"/>
      <c r="TPS505" s="176" t="n"/>
      <c r="TPT505" s="176" t="n"/>
      <c r="TPU505" s="176" t="n"/>
      <c r="TPV505" s="176" t="n"/>
      <c r="TPW505" s="176" t="n"/>
      <c r="TPX505" s="176" t="n"/>
      <c r="TPY505" s="176" t="n"/>
      <c r="TPZ505" s="176" t="n"/>
      <c r="TQA505" s="176" t="n"/>
      <c r="TQB505" s="176" t="n"/>
      <c r="TQC505" s="176" t="n"/>
      <c r="TQD505" s="176" t="n"/>
      <c r="TQE505" s="176" t="n"/>
      <c r="TQF505" s="176" t="n"/>
      <c r="TQG505" s="176" t="n"/>
      <c r="TQH505" s="176" t="n"/>
      <c r="TQI505" s="176" t="n"/>
      <c r="TQJ505" s="176" t="n"/>
      <c r="TQK505" s="176" t="n"/>
      <c r="TQL505" s="176" t="n"/>
      <c r="TQM505" s="176" t="n"/>
      <c r="TQN505" s="176" t="n"/>
      <c r="TQO505" s="176" t="n"/>
      <c r="TQP505" s="176" t="n"/>
      <c r="TQQ505" s="176" t="n"/>
      <c r="TQR505" s="176" t="n"/>
      <c r="TQS505" s="176" t="n"/>
      <c r="TQT505" s="176" t="n"/>
      <c r="TQU505" s="176" t="n"/>
      <c r="TQV505" s="176" t="n"/>
      <c r="TQW505" s="176" t="n"/>
      <c r="TQX505" s="176" t="n"/>
      <c r="TQY505" s="176" t="n"/>
      <c r="TQZ505" s="176" t="n"/>
      <c r="TRA505" s="176" t="n"/>
      <c r="TRB505" s="176" t="n"/>
      <c r="TRC505" s="176" t="n"/>
      <c r="TRD505" s="176" t="n"/>
      <c r="TRE505" s="176" t="n"/>
      <c r="TRF505" s="176" t="n"/>
      <c r="TRG505" s="176" t="n"/>
      <c r="TRH505" s="176" t="n"/>
      <c r="TRI505" s="176" t="n"/>
      <c r="TRJ505" s="176" t="n"/>
      <c r="TRK505" s="176" t="n"/>
      <c r="TRL505" s="176" t="n"/>
      <c r="TRM505" s="176" t="n"/>
      <c r="TRN505" s="176" t="n"/>
      <c r="TRO505" s="176" t="n"/>
      <c r="TRP505" s="176" t="n"/>
      <c r="TRQ505" s="176" t="n"/>
      <c r="TRR505" s="176" t="n"/>
      <c r="TRS505" s="176" t="n"/>
      <c r="TRT505" s="176" t="n"/>
      <c r="TRU505" s="176" t="n"/>
      <c r="TRV505" s="176" t="n"/>
      <c r="TRW505" s="176" t="n"/>
      <c r="TRX505" s="176" t="n"/>
      <c r="TRY505" s="176" t="n"/>
      <c r="TRZ505" s="176" t="n"/>
      <c r="TSA505" s="176" t="n"/>
      <c r="TSB505" s="176" t="n"/>
      <c r="TSC505" s="176" t="n"/>
      <c r="TSD505" s="176" t="n"/>
      <c r="TSE505" s="176" t="n"/>
      <c r="TSF505" s="176" t="n"/>
      <c r="TSG505" s="176" t="n"/>
      <c r="TSH505" s="176" t="n"/>
      <c r="TSI505" s="176" t="n"/>
      <c r="TSJ505" s="176" t="n"/>
      <c r="TSK505" s="176" t="n"/>
      <c r="TSL505" s="176" t="n"/>
      <c r="TSM505" s="176" t="n"/>
      <c r="TSN505" s="176" t="n"/>
      <c r="TSO505" s="176" t="n"/>
      <c r="TSP505" s="176" t="n"/>
      <c r="TSQ505" s="176" t="n"/>
      <c r="TSR505" s="176" t="n"/>
      <c r="TSS505" s="176" t="n"/>
      <c r="TST505" s="176" t="n"/>
      <c r="TSU505" s="176" t="n"/>
      <c r="TSV505" s="176" t="n"/>
      <c r="TSW505" s="176" t="n"/>
      <c r="TSX505" s="176" t="n"/>
      <c r="TSY505" s="176" t="n"/>
      <c r="TSZ505" s="176" t="n"/>
      <c r="TTA505" s="176" t="n"/>
      <c r="TTB505" s="176" t="n"/>
      <c r="TTC505" s="176" t="n"/>
      <c r="TTD505" s="176" t="n"/>
      <c r="TTE505" s="176" t="n"/>
      <c r="TTF505" s="176" t="n"/>
      <c r="TTG505" s="176" t="n"/>
      <c r="TTH505" s="176" t="n"/>
      <c r="TTI505" s="176" t="n"/>
      <c r="TTJ505" s="176" t="n"/>
      <c r="TTK505" s="176" t="n"/>
      <c r="TTL505" s="176" t="n"/>
      <c r="TTM505" s="176" t="n"/>
      <c r="TTN505" s="176" t="n"/>
      <c r="TTO505" s="176" t="n"/>
      <c r="TTP505" s="176" t="n"/>
      <c r="TTQ505" s="176" t="n"/>
      <c r="TTR505" s="176" t="n"/>
      <c r="TTS505" s="176" t="n"/>
      <c r="TTT505" s="176" t="n"/>
      <c r="TTU505" s="176" t="n"/>
      <c r="TTV505" s="176" t="n"/>
      <c r="TTW505" s="176" t="n"/>
      <c r="TTX505" s="176" t="n"/>
      <c r="TTY505" s="176" t="n"/>
      <c r="TTZ505" s="176" t="n"/>
      <c r="TUA505" s="176" t="n"/>
      <c r="TUB505" s="176" t="n"/>
      <c r="TUC505" s="176" t="n"/>
      <c r="TUD505" s="176" t="n"/>
      <c r="TUE505" s="176" t="n"/>
      <c r="TUF505" s="176" t="n"/>
      <c r="TUG505" s="176" t="n"/>
      <c r="TUH505" s="176" t="n"/>
      <c r="TUI505" s="176" t="n"/>
      <c r="TUJ505" s="176" t="n"/>
      <c r="TUK505" s="176" t="n"/>
      <c r="TUL505" s="176" t="n"/>
      <c r="TUM505" s="176" t="n"/>
      <c r="TUN505" s="176" t="n"/>
      <c r="TUO505" s="176" t="n"/>
      <c r="TUP505" s="176" t="n"/>
      <c r="TUQ505" s="176" t="n"/>
      <c r="TUR505" s="176" t="n"/>
      <c r="TUS505" s="176" t="n"/>
      <c r="TUT505" s="176" t="n"/>
      <c r="TUU505" s="176" t="n"/>
      <c r="TUV505" s="176" t="n"/>
      <c r="TUW505" s="176" t="n"/>
      <c r="TUX505" s="176" t="n"/>
      <c r="TUY505" s="176" t="n"/>
      <c r="TUZ505" s="176" t="n"/>
      <c r="TVA505" s="176" t="n"/>
      <c r="TVB505" s="176" t="n"/>
      <c r="TVC505" s="176" t="n"/>
      <c r="TVD505" s="176" t="n"/>
      <c r="TVE505" s="176" t="n"/>
      <c r="TVF505" s="176" t="n"/>
      <c r="TVG505" s="176" t="n"/>
      <c r="TVH505" s="176" t="n"/>
      <c r="TVI505" s="176" t="n"/>
      <c r="TVJ505" s="176" t="n"/>
      <c r="TVK505" s="176" t="n"/>
      <c r="TVL505" s="176" t="n"/>
      <c r="TVM505" s="176" t="n"/>
      <c r="TVN505" s="176" t="n"/>
      <c r="TVO505" s="176" t="n"/>
      <c r="TVP505" s="176" t="n"/>
      <c r="TVQ505" s="176" t="n"/>
      <c r="TVR505" s="176" t="n"/>
      <c r="TVS505" s="176" t="n"/>
      <c r="TVT505" s="176" t="n"/>
      <c r="TVU505" s="176" t="n"/>
      <c r="TVV505" s="176" t="n"/>
      <c r="TVW505" s="176" t="n"/>
      <c r="TVX505" s="176" t="n"/>
      <c r="TVY505" s="176" t="n"/>
      <c r="TVZ505" s="176" t="n"/>
      <c r="TWA505" s="176" t="n"/>
      <c r="TWB505" s="176" t="n"/>
      <c r="TWC505" s="176" t="n"/>
      <c r="TWD505" s="176" t="n"/>
      <c r="TWE505" s="176" t="n"/>
      <c r="TWF505" s="176" t="n"/>
      <c r="TWG505" s="176" t="n"/>
      <c r="TWH505" s="176" t="n"/>
      <c r="TWI505" s="176" t="n"/>
      <c r="TWJ505" s="176" t="n"/>
      <c r="TWK505" s="176" t="n"/>
      <c r="TWL505" s="176" t="n"/>
      <c r="TWM505" s="176" t="n"/>
      <c r="TWN505" s="176" t="n"/>
      <c r="TWO505" s="176" t="n"/>
      <c r="TWP505" s="176" t="n"/>
      <c r="TWQ505" s="176" t="n"/>
      <c r="TWR505" s="176" t="n"/>
      <c r="TWS505" s="176" t="n"/>
      <c r="TWT505" s="176" t="n"/>
      <c r="TWU505" s="176" t="n"/>
      <c r="TWV505" s="176" t="n"/>
      <c r="TWW505" s="176" t="n"/>
      <c r="TWX505" s="176" t="n"/>
      <c r="TWY505" s="176" t="n"/>
      <c r="TWZ505" s="176" t="n"/>
      <c r="TXA505" s="176" t="n"/>
      <c r="TXB505" s="176" t="n"/>
      <c r="TXC505" s="176" t="n"/>
      <c r="TXD505" s="176" t="n"/>
      <c r="TXE505" s="176" t="n"/>
      <c r="TXF505" s="176" t="n"/>
      <c r="TXG505" s="176" t="n"/>
      <c r="TXH505" s="176" t="n"/>
      <c r="TXI505" s="176" t="n"/>
      <c r="TXJ505" s="176" t="n"/>
      <c r="TXK505" s="176" t="n"/>
      <c r="TXL505" s="176" t="n"/>
      <c r="TXM505" s="176" t="n"/>
      <c r="TXN505" s="176" t="n"/>
      <c r="TXO505" s="176" t="n"/>
      <c r="TXP505" s="176" t="n"/>
      <c r="TXQ505" s="176" t="n"/>
      <c r="TXR505" s="176" t="n"/>
      <c r="TXS505" s="176" t="n"/>
      <c r="TXT505" s="176" t="n"/>
      <c r="TXU505" s="176" t="n"/>
      <c r="TXV505" s="176" t="n"/>
      <c r="TXW505" s="176" t="n"/>
      <c r="TXX505" s="176" t="n"/>
      <c r="TXY505" s="176" t="n"/>
      <c r="TXZ505" s="176" t="n"/>
      <c r="TYA505" s="176" t="n"/>
      <c r="TYB505" s="176" t="n"/>
      <c r="TYC505" s="176" t="n"/>
      <c r="TYD505" s="176" t="n"/>
      <c r="TYE505" s="176" t="n"/>
      <c r="TYF505" s="176" t="n"/>
      <c r="TYG505" s="176" t="n"/>
      <c r="TYH505" s="176" t="n"/>
      <c r="TYI505" s="176" t="n"/>
      <c r="TYJ505" s="176" t="n"/>
      <c r="TYK505" s="176" t="n"/>
      <c r="TYL505" s="176" t="n"/>
      <c r="TYM505" s="176" t="n"/>
      <c r="TYN505" s="176" t="n"/>
      <c r="TYO505" s="176" t="n"/>
      <c r="TYP505" s="176" t="n"/>
      <c r="TYQ505" s="176" t="n"/>
      <c r="TYR505" s="176" t="n"/>
      <c r="TYS505" s="176" t="n"/>
      <c r="TYT505" s="176" t="n"/>
      <c r="TYU505" s="176" t="n"/>
      <c r="TYV505" s="176" t="n"/>
      <c r="TYW505" s="176" t="n"/>
      <c r="TYX505" s="176" t="n"/>
      <c r="TYY505" s="176" t="n"/>
      <c r="TYZ505" s="176" t="n"/>
      <c r="TZA505" s="176" t="n"/>
      <c r="TZB505" s="176" t="n"/>
      <c r="TZC505" s="176" t="n"/>
      <c r="TZD505" s="176" t="n"/>
      <c r="TZE505" s="176" t="n"/>
      <c r="TZF505" s="176" t="n"/>
      <c r="TZG505" s="176" t="n"/>
      <c r="TZH505" s="176" t="n"/>
      <c r="TZI505" s="176" t="n"/>
      <c r="TZJ505" s="176" t="n"/>
      <c r="TZK505" s="176" t="n"/>
      <c r="TZL505" s="176" t="n"/>
      <c r="TZM505" s="176" t="n"/>
      <c r="TZN505" s="176" t="n"/>
      <c r="TZO505" s="176" t="n"/>
      <c r="TZP505" s="176" t="n"/>
      <c r="TZQ505" s="176" t="n"/>
      <c r="TZR505" s="176" t="n"/>
      <c r="TZS505" s="176" t="n"/>
      <c r="TZT505" s="176" t="n"/>
      <c r="TZU505" s="176" t="n"/>
      <c r="TZV505" s="176" t="n"/>
      <c r="TZW505" s="176" t="n"/>
      <c r="TZX505" s="176" t="n"/>
      <c r="TZY505" s="176" t="n"/>
      <c r="TZZ505" s="176" t="n"/>
      <c r="UAA505" s="176" t="n"/>
      <c r="UAB505" s="176" t="n"/>
      <c r="UAC505" s="176" t="n"/>
      <c r="UAD505" s="176" t="n"/>
      <c r="UAE505" s="176" t="n"/>
      <c r="UAF505" s="176" t="n"/>
      <c r="UAG505" s="176" t="n"/>
      <c r="UAH505" s="176" t="n"/>
      <c r="UAI505" s="176" t="n"/>
      <c r="UAJ505" s="176" t="n"/>
      <c r="UAK505" s="176" t="n"/>
      <c r="UAL505" s="176" t="n"/>
      <c r="UAM505" s="176" t="n"/>
      <c r="UAN505" s="176" t="n"/>
      <c r="UAO505" s="176" t="n"/>
      <c r="UAP505" s="176" t="n"/>
      <c r="UAQ505" s="176" t="n"/>
      <c r="UAR505" s="176" t="n"/>
      <c r="UAS505" s="176" t="n"/>
      <c r="UAT505" s="176" t="n"/>
      <c r="UAU505" s="176" t="n"/>
      <c r="UAV505" s="176" t="n"/>
      <c r="UAW505" s="176" t="n"/>
      <c r="UAX505" s="176" t="n"/>
      <c r="UAY505" s="176" t="n"/>
      <c r="UAZ505" s="176" t="n"/>
      <c r="UBA505" s="176" t="n"/>
      <c r="UBB505" s="176" t="n"/>
      <c r="UBC505" s="176" t="n"/>
      <c r="UBD505" s="176" t="n"/>
      <c r="UBE505" s="176" t="n"/>
      <c r="UBF505" s="176" t="n"/>
      <c r="UBG505" s="176" t="n"/>
      <c r="UBH505" s="176" t="n"/>
      <c r="UBI505" s="176" t="n"/>
      <c r="UBJ505" s="176" t="n"/>
      <c r="UBK505" s="176" t="n"/>
      <c r="UBL505" s="176" t="n"/>
      <c r="UBM505" s="176" t="n"/>
      <c r="UBN505" s="176" t="n"/>
      <c r="UBO505" s="176" t="n"/>
      <c r="UBP505" s="176" t="n"/>
      <c r="UBQ505" s="176" t="n"/>
      <c r="UBR505" s="176" t="n"/>
      <c r="UBS505" s="176" t="n"/>
      <c r="UBT505" s="176" t="n"/>
      <c r="UBU505" s="176" t="n"/>
      <c r="UBV505" s="176" t="n"/>
      <c r="UBW505" s="176" t="n"/>
      <c r="UBX505" s="176" t="n"/>
      <c r="UBY505" s="176" t="n"/>
      <c r="UBZ505" s="176" t="n"/>
      <c r="UCA505" s="176" t="n"/>
      <c r="UCB505" s="176" t="n"/>
      <c r="UCC505" s="176" t="n"/>
      <c r="UCD505" s="176" t="n"/>
      <c r="UCE505" s="176" t="n"/>
      <c r="UCF505" s="176" t="n"/>
      <c r="UCG505" s="176" t="n"/>
      <c r="UCH505" s="176" t="n"/>
      <c r="UCI505" s="176" t="n"/>
      <c r="UCJ505" s="176" t="n"/>
      <c r="UCK505" s="176" t="n"/>
      <c r="UCL505" s="176" t="n"/>
      <c r="UCM505" s="176" t="n"/>
      <c r="UCN505" s="176" t="n"/>
      <c r="UCO505" s="176" t="n"/>
      <c r="UCP505" s="176" t="n"/>
      <c r="UCQ505" s="176" t="n"/>
      <c r="UCR505" s="176" t="n"/>
      <c r="UCS505" s="176" t="n"/>
      <c r="UCT505" s="176" t="n"/>
      <c r="UCU505" s="176" t="n"/>
      <c r="UCV505" s="176" t="n"/>
      <c r="UCW505" s="176" t="n"/>
      <c r="UCX505" s="176" t="n"/>
      <c r="UCY505" s="176" t="n"/>
      <c r="UCZ505" s="176" t="n"/>
      <c r="UDA505" s="176" t="n"/>
      <c r="UDB505" s="176" t="n"/>
      <c r="UDC505" s="176" t="n"/>
      <c r="UDD505" s="176" t="n"/>
      <c r="UDE505" s="176" t="n"/>
      <c r="UDF505" s="176" t="n"/>
      <c r="UDG505" s="176" t="n"/>
      <c r="UDH505" s="176" t="n"/>
      <c r="UDI505" s="176" t="n"/>
      <c r="UDJ505" s="176" t="n"/>
      <c r="UDK505" s="176" t="n"/>
      <c r="UDL505" s="176" t="n"/>
      <c r="UDM505" s="176" t="n"/>
      <c r="UDN505" s="176" t="n"/>
      <c r="UDO505" s="176" t="n"/>
      <c r="UDP505" s="176" t="n"/>
      <c r="UDQ505" s="176" t="n"/>
      <c r="UDR505" s="176" t="n"/>
      <c r="UDS505" s="176" t="n"/>
      <c r="UDT505" s="176" t="n"/>
      <c r="UDU505" s="176" t="n"/>
      <c r="UDV505" s="176" t="n"/>
      <c r="UDW505" s="176" t="n"/>
      <c r="UDX505" s="176" t="n"/>
      <c r="UDY505" s="176" t="n"/>
      <c r="UDZ505" s="176" t="n"/>
      <c r="UEA505" s="176" t="n"/>
      <c r="UEB505" s="176" t="n"/>
      <c r="UEC505" s="176" t="n"/>
      <c r="UED505" s="176" t="n"/>
      <c r="UEE505" s="176" t="n"/>
      <c r="UEF505" s="176" t="n"/>
      <c r="UEG505" s="176" t="n"/>
      <c r="UEH505" s="176" t="n"/>
      <c r="UEI505" s="176" t="n"/>
      <c r="UEJ505" s="176" t="n"/>
      <c r="UEK505" s="176" t="n"/>
      <c r="UEL505" s="176" t="n"/>
      <c r="UEM505" s="176" t="n"/>
      <c r="UEN505" s="176" t="n"/>
      <c r="UEO505" s="176" t="n"/>
      <c r="UEP505" s="176" t="n"/>
      <c r="UEQ505" s="176" t="n"/>
      <c r="UER505" s="176" t="n"/>
      <c r="UES505" s="176" t="n"/>
      <c r="UET505" s="176" t="n"/>
      <c r="UEU505" s="176" t="n"/>
      <c r="UEV505" s="176" t="n"/>
      <c r="UEW505" s="176" t="n"/>
      <c r="UEX505" s="176" t="n"/>
      <c r="UEY505" s="176" t="n"/>
      <c r="UEZ505" s="176" t="n"/>
      <c r="UFA505" s="176" t="n"/>
      <c r="UFB505" s="176" t="n"/>
      <c r="UFC505" s="176" t="n"/>
      <c r="UFD505" s="176" t="n"/>
      <c r="UFE505" s="176" t="n"/>
      <c r="UFF505" s="176" t="n"/>
      <c r="UFG505" s="176" t="n"/>
      <c r="UFH505" s="176" t="n"/>
      <c r="UFI505" s="176" t="n"/>
      <c r="UFJ505" s="176" t="n"/>
      <c r="UFK505" s="176" t="n"/>
      <c r="UFL505" s="176" t="n"/>
      <c r="UFM505" s="176" t="n"/>
      <c r="UFN505" s="176" t="n"/>
      <c r="UFO505" s="176" t="n"/>
      <c r="UFP505" s="176" t="n"/>
      <c r="UFQ505" s="176" t="n"/>
      <c r="UFR505" s="176" t="n"/>
      <c r="UFS505" s="176" t="n"/>
      <c r="UFT505" s="176" t="n"/>
      <c r="UFU505" s="176" t="n"/>
      <c r="UFV505" s="176" t="n"/>
      <c r="UFW505" s="176" t="n"/>
      <c r="UFX505" s="176" t="n"/>
      <c r="UFY505" s="176" t="n"/>
      <c r="UFZ505" s="176" t="n"/>
      <c r="UGA505" s="176" t="n"/>
      <c r="UGB505" s="176" t="n"/>
      <c r="UGC505" s="176" t="n"/>
      <c r="UGD505" s="176" t="n"/>
      <c r="UGE505" s="176" t="n"/>
      <c r="UGF505" s="176" t="n"/>
      <c r="UGG505" s="176" t="n"/>
      <c r="UGH505" s="176" t="n"/>
      <c r="UGI505" s="176" t="n"/>
      <c r="UGJ505" s="176" t="n"/>
      <c r="UGK505" s="176" t="n"/>
      <c r="UGL505" s="176" t="n"/>
      <c r="UGM505" s="176" t="n"/>
      <c r="UGN505" s="176" t="n"/>
      <c r="UGO505" s="176" t="n"/>
      <c r="UGP505" s="176" t="n"/>
      <c r="UGQ505" s="176" t="n"/>
      <c r="UGR505" s="176" t="n"/>
      <c r="UGS505" s="176" t="n"/>
      <c r="UGT505" s="176" t="n"/>
      <c r="UGU505" s="176" t="n"/>
      <c r="UGV505" s="176" t="n"/>
      <c r="UGW505" s="176" t="n"/>
      <c r="UGX505" s="176" t="n"/>
      <c r="UGY505" s="176" t="n"/>
      <c r="UGZ505" s="176" t="n"/>
      <c r="UHA505" s="176" t="n"/>
      <c r="UHB505" s="176" t="n"/>
      <c r="UHC505" s="176" t="n"/>
      <c r="UHD505" s="176" t="n"/>
      <c r="UHE505" s="176" t="n"/>
      <c r="UHF505" s="176" t="n"/>
      <c r="UHG505" s="176" t="n"/>
      <c r="UHH505" s="176" t="n"/>
      <c r="UHI505" s="176" t="n"/>
      <c r="UHJ505" s="176" t="n"/>
      <c r="UHK505" s="176" t="n"/>
      <c r="UHL505" s="176" t="n"/>
      <c r="UHM505" s="176" t="n"/>
      <c r="UHN505" s="176" t="n"/>
      <c r="UHO505" s="176" t="n"/>
      <c r="UHP505" s="176" t="n"/>
      <c r="UHQ505" s="176" t="n"/>
      <c r="UHR505" s="176" t="n"/>
      <c r="UHS505" s="176" t="n"/>
      <c r="UHT505" s="176" t="n"/>
      <c r="UHU505" s="176" t="n"/>
      <c r="UHV505" s="176" t="n"/>
      <c r="UHW505" s="176" t="n"/>
      <c r="UHX505" s="176" t="n"/>
      <c r="UHY505" s="176" t="n"/>
      <c r="UHZ505" s="176" t="n"/>
      <c r="UIA505" s="176" t="n"/>
      <c r="UIB505" s="176" t="n"/>
      <c r="UIC505" s="176" t="n"/>
      <c r="UID505" s="176" t="n"/>
      <c r="UIE505" s="176" t="n"/>
      <c r="UIF505" s="176" t="n"/>
      <c r="UIG505" s="176" t="n"/>
      <c r="UIH505" s="176" t="n"/>
      <c r="UII505" s="176" t="n"/>
      <c r="UIJ505" s="176" t="n"/>
      <c r="UIK505" s="176" t="n"/>
      <c r="UIL505" s="176" t="n"/>
      <c r="UIM505" s="176" t="n"/>
      <c r="UIN505" s="176" t="n"/>
      <c r="UIO505" s="176" t="n"/>
      <c r="UIP505" s="176" t="n"/>
      <c r="UIQ505" s="176" t="n"/>
      <c r="UIR505" s="176" t="n"/>
      <c r="UIS505" s="176" t="n"/>
      <c r="UIT505" s="176" t="n"/>
      <c r="UIU505" s="176" t="n"/>
      <c r="UIV505" s="176" t="n"/>
      <c r="UIW505" s="176" t="n"/>
      <c r="UIX505" s="176" t="n"/>
      <c r="UIY505" s="176" t="n"/>
      <c r="UIZ505" s="176" t="n"/>
      <c r="UJA505" s="176" t="n"/>
      <c r="UJB505" s="176" t="n"/>
      <c r="UJC505" s="176" t="n"/>
      <c r="UJD505" s="176" t="n"/>
      <c r="UJE505" s="176" t="n"/>
      <c r="UJF505" s="176" t="n"/>
      <c r="UJG505" s="176" t="n"/>
      <c r="UJH505" s="176" t="n"/>
      <c r="UJI505" s="176" t="n"/>
      <c r="UJJ505" s="176" t="n"/>
      <c r="UJK505" s="176" t="n"/>
      <c r="UJL505" s="176" t="n"/>
      <c r="UJM505" s="176" t="n"/>
      <c r="UJN505" s="176" t="n"/>
      <c r="UJO505" s="176" t="n"/>
      <c r="UJP505" s="176" t="n"/>
      <c r="UJQ505" s="176" t="n"/>
      <c r="UJR505" s="176" t="n"/>
      <c r="UJS505" s="176" t="n"/>
      <c r="UJT505" s="176" t="n"/>
      <c r="UJU505" s="176" t="n"/>
      <c r="UJV505" s="176" t="n"/>
      <c r="UJW505" s="176" t="n"/>
      <c r="UJX505" s="176" t="n"/>
      <c r="UJY505" s="176" t="n"/>
      <c r="UJZ505" s="176" t="n"/>
      <c r="UKA505" s="176" t="n"/>
      <c r="UKB505" s="176" t="n"/>
      <c r="UKC505" s="176" t="n"/>
      <c r="UKD505" s="176" t="n"/>
      <c r="UKE505" s="176" t="n"/>
      <c r="UKF505" s="176" t="n"/>
      <c r="UKG505" s="176" t="n"/>
      <c r="UKH505" s="176" t="n"/>
      <c r="UKI505" s="176" t="n"/>
      <c r="UKJ505" s="176" t="n"/>
      <c r="UKK505" s="176" t="n"/>
      <c r="UKL505" s="176" t="n"/>
      <c r="UKM505" s="176" t="n"/>
      <c r="UKN505" s="176" t="n"/>
      <c r="UKO505" s="176" t="n"/>
      <c r="UKP505" s="176" t="n"/>
      <c r="UKQ505" s="176" t="n"/>
      <c r="UKR505" s="176" t="n"/>
      <c r="UKS505" s="176" t="n"/>
      <c r="UKT505" s="176" t="n"/>
      <c r="UKU505" s="176" t="n"/>
      <c r="UKV505" s="176" t="n"/>
      <c r="UKW505" s="176" t="n"/>
      <c r="UKX505" s="176" t="n"/>
      <c r="UKY505" s="176" t="n"/>
      <c r="UKZ505" s="176" t="n"/>
      <c r="ULA505" s="176" t="n"/>
      <c r="ULB505" s="176" t="n"/>
      <c r="ULC505" s="176" t="n"/>
      <c r="ULD505" s="176" t="n"/>
      <c r="ULE505" s="176" t="n"/>
      <c r="ULF505" s="176" t="n"/>
      <c r="ULG505" s="176" t="n"/>
      <c r="ULH505" s="176" t="n"/>
      <c r="ULI505" s="176" t="n"/>
      <c r="ULJ505" s="176" t="n"/>
      <c r="ULK505" s="176" t="n"/>
      <c r="ULL505" s="176" t="n"/>
      <c r="ULM505" s="176" t="n"/>
      <c r="ULN505" s="176" t="n"/>
      <c r="ULO505" s="176" t="n"/>
      <c r="ULP505" s="176" t="n"/>
      <c r="ULQ505" s="176" t="n"/>
      <c r="ULR505" s="176" t="n"/>
      <c r="ULS505" s="176" t="n"/>
      <c r="ULT505" s="176" t="n"/>
      <c r="ULU505" s="176" t="n"/>
      <c r="ULV505" s="176" t="n"/>
      <c r="ULW505" s="176" t="n"/>
      <c r="ULX505" s="176" t="n"/>
      <c r="ULY505" s="176" t="n"/>
      <c r="ULZ505" s="176" t="n"/>
      <c r="UMA505" s="176" t="n"/>
      <c r="UMB505" s="176" t="n"/>
      <c r="UMC505" s="176" t="n"/>
      <c r="UMD505" s="176" t="n"/>
      <c r="UME505" s="176" t="n"/>
      <c r="UMF505" s="176" t="n"/>
      <c r="UMG505" s="176" t="n"/>
      <c r="UMH505" s="176" t="n"/>
      <c r="UMI505" s="176" t="n"/>
      <c r="UMJ505" s="176" t="n"/>
      <c r="UMK505" s="176" t="n"/>
      <c r="UML505" s="176" t="n"/>
      <c r="UMM505" s="176" t="n"/>
      <c r="UMN505" s="176" t="n"/>
      <c r="UMO505" s="176" t="n"/>
      <c r="UMP505" s="176" t="n"/>
      <c r="UMQ505" s="176" t="n"/>
      <c r="UMR505" s="176" t="n"/>
      <c r="UMS505" s="176" t="n"/>
      <c r="UMT505" s="176" t="n"/>
      <c r="UMU505" s="176" t="n"/>
      <c r="UMV505" s="176" t="n"/>
      <c r="UMW505" s="176" t="n"/>
      <c r="UMX505" s="176" t="n"/>
      <c r="UMY505" s="176" t="n"/>
      <c r="UMZ505" s="176" t="n"/>
      <c r="UNA505" s="176" t="n"/>
      <c r="UNB505" s="176" t="n"/>
      <c r="UNC505" s="176" t="n"/>
      <c r="UND505" s="176" t="n"/>
      <c r="UNE505" s="176" t="n"/>
      <c r="UNF505" s="176" t="n"/>
      <c r="UNG505" s="176" t="n"/>
      <c r="UNH505" s="176" t="n"/>
      <c r="UNI505" s="176" t="n"/>
      <c r="UNJ505" s="176" t="n"/>
      <c r="UNK505" s="176" t="n"/>
      <c r="UNL505" s="176" t="n"/>
      <c r="UNM505" s="176" t="n"/>
      <c r="UNN505" s="176" t="n"/>
      <c r="UNO505" s="176" t="n"/>
      <c r="UNP505" s="176" t="n"/>
      <c r="UNQ505" s="176" t="n"/>
      <c r="UNR505" s="176" t="n"/>
      <c r="UNS505" s="176" t="n"/>
      <c r="UNT505" s="176" t="n"/>
      <c r="UNU505" s="176" t="n"/>
      <c r="UNV505" s="176" t="n"/>
      <c r="UNW505" s="176" t="n"/>
      <c r="UNX505" s="176" t="n"/>
      <c r="UNY505" s="176" t="n"/>
      <c r="UNZ505" s="176" t="n"/>
      <c r="UOA505" s="176" t="n"/>
      <c r="UOB505" s="176" t="n"/>
      <c r="UOC505" s="176" t="n"/>
      <c r="UOD505" s="176" t="n"/>
      <c r="UOE505" s="176" t="n"/>
      <c r="UOF505" s="176" t="n"/>
      <c r="UOG505" s="176" t="n"/>
      <c r="UOH505" s="176" t="n"/>
      <c r="UOI505" s="176" t="n"/>
      <c r="UOJ505" s="176" t="n"/>
      <c r="UOK505" s="176" t="n"/>
      <c r="UOL505" s="176" t="n"/>
      <c r="UOM505" s="176" t="n"/>
      <c r="UON505" s="176" t="n"/>
      <c r="UOO505" s="176" t="n"/>
      <c r="UOP505" s="176" t="n"/>
      <c r="UOQ505" s="176" t="n"/>
      <c r="UOR505" s="176" t="n"/>
      <c r="UOS505" s="176" t="n"/>
      <c r="UOT505" s="176" t="n"/>
      <c r="UOU505" s="176" t="n"/>
      <c r="UOV505" s="176" t="n"/>
      <c r="UOW505" s="176" t="n"/>
      <c r="UOX505" s="176" t="n"/>
      <c r="UOY505" s="176" t="n"/>
      <c r="UOZ505" s="176" t="n"/>
      <c r="UPA505" s="176" t="n"/>
      <c r="UPB505" s="176" t="n"/>
      <c r="UPC505" s="176" t="n"/>
      <c r="UPD505" s="176" t="n"/>
      <c r="UPE505" s="176" t="n"/>
      <c r="UPF505" s="176" t="n"/>
      <c r="UPG505" s="176" t="n"/>
      <c r="UPH505" s="176" t="n"/>
      <c r="UPI505" s="176" t="n"/>
      <c r="UPJ505" s="176" t="n"/>
      <c r="UPK505" s="176" t="n"/>
      <c r="UPL505" s="176" t="n"/>
      <c r="UPM505" s="176" t="n"/>
      <c r="UPN505" s="176" t="n"/>
      <c r="UPO505" s="176" t="n"/>
      <c r="UPP505" s="176" t="n"/>
      <c r="UPQ505" s="176" t="n"/>
      <c r="UPR505" s="176" t="n"/>
      <c r="UPS505" s="176" t="n"/>
      <c r="UPT505" s="176" t="n"/>
      <c r="UPU505" s="176" t="n"/>
      <c r="UPV505" s="176" t="n"/>
      <c r="UPW505" s="176" t="n"/>
      <c r="UPX505" s="176" t="n"/>
      <c r="UPY505" s="176" t="n"/>
      <c r="UPZ505" s="176" t="n"/>
      <c r="UQA505" s="176" t="n"/>
      <c r="UQB505" s="176" t="n"/>
      <c r="UQC505" s="176" t="n"/>
      <c r="UQD505" s="176" t="n"/>
      <c r="UQE505" s="176" t="n"/>
      <c r="UQF505" s="176" t="n"/>
      <c r="UQG505" s="176" t="n"/>
      <c r="UQH505" s="176" t="n"/>
      <c r="UQI505" s="176" t="n"/>
      <c r="UQJ505" s="176" t="n"/>
      <c r="UQK505" s="176" t="n"/>
      <c r="UQL505" s="176" t="n"/>
      <c r="UQM505" s="176" t="n"/>
      <c r="UQN505" s="176" t="n"/>
      <c r="UQO505" s="176" t="n"/>
      <c r="UQP505" s="176" t="n"/>
      <c r="UQQ505" s="176" t="n"/>
      <c r="UQR505" s="176" t="n"/>
      <c r="UQS505" s="176" t="n"/>
      <c r="UQT505" s="176" t="n"/>
      <c r="UQU505" s="176" t="n"/>
      <c r="UQV505" s="176" t="n"/>
      <c r="UQW505" s="176" t="n"/>
      <c r="UQX505" s="176" t="n"/>
      <c r="UQY505" s="176" t="n"/>
      <c r="UQZ505" s="176" t="n"/>
      <c r="URA505" s="176" t="n"/>
      <c r="URB505" s="176" t="n"/>
      <c r="URC505" s="176" t="n"/>
      <c r="URD505" s="176" t="n"/>
      <c r="URE505" s="176" t="n"/>
      <c r="URF505" s="176" t="n"/>
      <c r="URG505" s="176" t="n"/>
      <c r="URH505" s="176" t="n"/>
      <c r="URI505" s="176" t="n"/>
      <c r="URJ505" s="176" t="n"/>
      <c r="URK505" s="176" t="n"/>
      <c r="URL505" s="176" t="n"/>
      <c r="URM505" s="176" t="n"/>
      <c r="URN505" s="176" t="n"/>
      <c r="URO505" s="176" t="n"/>
      <c r="URP505" s="176" t="n"/>
      <c r="URQ505" s="176" t="n"/>
      <c r="URR505" s="176" t="n"/>
      <c r="URS505" s="176" t="n"/>
      <c r="URT505" s="176" t="n"/>
      <c r="URU505" s="176" t="n"/>
      <c r="URV505" s="176" t="n"/>
      <c r="URW505" s="176" t="n"/>
      <c r="URX505" s="176" t="n"/>
      <c r="URY505" s="176" t="n"/>
      <c r="URZ505" s="176" t="n"/>
      <c r="USA505" s="176" t="n"/>
      <c r="USB505" s="176" t="n"/>
      <c r="USC505" s="176" t="n"/>
      <c r="USD505" s="176" t="n"/>
      <c r="USE505" s="176" t="n"/>
      <c r="USF505" s="176" t="n"/>
      <c r="USG505" s="176" t="n"/>
      <c r="USH505" s="176" t="n"/>
      <c r="USI505" s="176" t="n"/>
      <c r="USJ505" s="176" t="n"/>
      <c r="USK505" s="176" t="n"/>
      <c r="USL505" s="176" t="n"/>
      <c r="USM505" s="176" t="n"/>
      <c r="USN505" s="176" t="n"/>
      <c r="USO505" s="176" t="n"/>
      <c r="USP505" s="176" t="n"/>
      <c r="USQ505" s="176" t="n"/>
      <c r="USR505" s="176" t="n"/>
      <c r="USS505" s="176" t="n"/>
      <c r="UST505" s="176" t="n"/>
      <c r="USU505" s="176" t="n"/>
      <c r="USV505" s="176" t="n"/>
      <c r="USW505" s="176" t="n"/>
      <c r="USX505" s="176" t="n"/>
      <c r="USY505" s="176" t="n"/>
      <c r="USZ505" s="176" t="n"/>
      <c r="UTA505" s="176" t="n"/>
      <c r="UTB505" s="176" t="n"/>
      <c r="UTC505" s="176" t="n"/>
      <c r="UTD505" s="176" t="n"/>
      <c r="UTE505" s="176" t="n"/>
      <c r="UTF505" s="176" t="n"/>
      <c r="UTG505" s="176" t="n"/>
      <c r="UTH505" s="176" t="n"/>
      <c r="UTI505" s="176" t="n"/>
      <c r="UTJ505" s="176" t="n"/>
      <c r="UTK505" s="176" t="n"/>
      <c r="UTL505" s="176" t="n"/>
      <c r="UTM505" s="176" t="n"/>
      <c r="UTN505" s="176" t="n"/>
      <c r="UTO505" s="176" t="n"/>
      <c r="UTP505" s="176" t="n"/>
      <c r="UTQ505" s="176" t="n"/>
      <c r="UTR505" s="176" t="n"/>
      <c r="UTS505" s="176" t="n"/>
      <c r="UTT505" s="176" t="n"/>
      <c r="UTU505" s="176" t="n"/>
      <c r="UTV505" s="176" t="n"/>
      <c r="UTW505" s="176" t="n"/>
      <c r="UTX505" s="176" t="n"/>
      <c r="UTY505" s="176" t="n"/>
      <c r="UTZ505" s="176" t="n"/>
      <c r="UUA505" s="176" t="n"/>
      <c r="UUB505" s="176" t="n"/>
      <c r="UUC505" s="176" t="n"/>
      <c r="UUD505" s="176" t="n"/>
      <c r="UUE505" s="176" t="n"/>
      <c r="UUF505" s="176" t="n"/>
      <c r="UUG505" s="176" t="n"/>
      <c r="UUH505" s="176" t="n"/>
      <c r="UUI505" s="176" t="n"/>
      <c r="UUJ505" s="176" t="n"/>
      <c r="UUK505" s="176" t="n"/>
      <c r="UUL505" s="176" t="n"/>
      <c r="UUM505" s="176" t="n"/>
      <c r="UUN505" s="176" t="n"/>
      <c r="UUO505" s="176" t="n"/>
      <c r="UUP505" s="176" t="n"/>
      <c r="UUQ505" s="176" t="n"/>
      <c r="UUR505" s="176" t="n"/>
      <c r="UUS505" s="176" t="n"/>
      <c r="UUT505" s="176" t="n"/>
      <c r="UUU505" s="176" t="n"/>
      <c r="UUV505" s="176" t="n"/>
      <c r="UUW505" s="176" t="n"/>
      <c r="UUX505" s="176" t="n"/>
      <c r="UUY505" s="176" t="n"/>
      <c r="UUZ505" s="176" t="n"/>
      <c r="UVA505" s="176" t="n"/>
      <c r="UVB505" s="176" t="n"/>
      <c r="UVC505" s="176" t="n"/>
      <c r="UVD505" s="176" t="n"/>
      <c r="UVE505" s="176" t="n"/>
      <c r="UVF505" s="176" t="n"/>
      <c r="UVG505" s="176" t="n"/>
      <c r="UVH505" s="176" t="n"/>
      <c r="UVI505" s="176" t="n"/>
      <c r="UVJ505" s="176" t="n"/>
      <c r="UVK505" s="176" t="n"/>
      <c r="UVL505" s="176" t="n"/>
      <c r="UVM505" s="176" t="n"/>
      <c r="UVN505" s="176" t="n"/>
      <c r="UVO505" s="176" t="n"/>
      <c r="UVP505" s="176" t="n"/>
      <c r="UVQ505" s="176" t="n"/>
      <c r="UVR505" s="176" t="n"/>
      <c r="UVS505" s="176" t="n"/>
      <c r="UVT505" s="176" t="n"/>
      <c r="UVU505" s="176" t="n"/>
      <c r="UVV505" s="176" t="n"/>
      <c r="UVW505" s="176" t="n"/>
      <c r="UVX505" s="176" t="n"/>
      <c r="UVY505" s="176" t="n"/>
      <c r="UVZ505" s="176" t="n"/>
      <c r="UWA505" s="176" t="n"/>
      <c r="UWB505" s="176" t="n"/>
      <c r="UWC505" s="176" t="n"/>
      <c r="UWD505" s="176" t="n"/>
      <c r="UWE505" s="176" t="n"/>
      <c r="UWF505" s="176" t="n"/>
      <c r="UWG505" s="176" t="n"/>
      <c r="UWH505" s="176" t="n"/>
      <c r="UWI505" s="176" t="n"/>
      <c r="UWJ505" s="176" t="n"/>
      <c r="UWK505" s="176" t="n"/>
      <c r="UWL505" s="176" t="n"/>
      <c r="UWM505" s="176" t="n"/>
      <c r="UWN505" s="176" t="n"/>
      <c r="UWO505" s="176" t="n"/>
      <c r="UWP505" s="176" t="n"/>
      <c r="UWQ505" s="176" t="n"/>
      <c r="UWR505" s="176" t="n"/>
      <c r="UWS505" s="176" t="n"/>
      <c r="UWT505" s="176" t="n"/>
      <c r="UWU505" s="176" t="n"/>
      <c r="UWV505" s="176" t="n"/>
      <c r="UWW505" s="176" t="n"/>
      <c r="UWX505" s="176" t="n"/>
      <c r="UWY505" s="176" t="n"/>
      <c r="UWZ505" s="176" t="n"/>
      <c r="UXA505" s="176" t="n"/>
      <c r="UXB505" s="176" t="n"/>
      <c r="UXC505" s="176" t="n"/>
      <c r="UXD505" s="176" t="n"/>
      <c r="UXE505" s="176" t="n"/>
      <c r="UXF505" s="176" t="n"/>
      <c r="UXG505" s="176" t="n"/>
      <c r="UXH505" s="176" t="n"/>
      <c r="UXI505" s="176" t="n"/>
      <c r="UXJ505" s="176" t="n"/>
      <c r="UXK505" s="176" t="n"/>
      <c r="UXL505" s="176" t="n"/>
      <c r="UXM505" s="176" t="n"/>
      <c r="UXN505" s="176" t="n"/>
      <c r="UXO505" s="176" t="n"/>
      <c r="UXP505" s="176" t="n"/>
      <c r="UXQ505" s="176" t="n"/>
      <c r="UXR505" s="176" t="n"/>
      <c r="UXS505" s="176" t="n"/>
      <c r="UXT505" s="176" t="n"/>
      <c r="UXU505" s="176" t="n"/>
      <c r="UXV505" s="176" t="n"/>
      <c r="UXW505" s="176" t="n"/>
      <c r="UXX505" s="176" t="n"/>
      <c r="UXY505" s="176" t="n"/>
      <c r="UXZ505" s="176" t="n"/>
      <c r="UYA505" s="176" t="n"/>
      <c r="UYB505" s="176" t="n"/>
      <c r="UYC505" s="176" t="n"/>
      <c r="UYD505" s="176" t="n"/>
      <c r="UYE505" s="176" t="n"/>
      <c r="UYF505" s="176" t="n"/>
      <c r="UYG505" s="176" t="n"/>
      <c r="UYH505" s="176" t="n"/>
      <c r="UYI505" s="176" t="n"/>
      <c r="UYJ505" s="176" t="n"/>
      <c r="UYK505" s="176" t="n"/>
      <c r="UYL505" s="176" t="n"/>
      <c r="UYM505" s="176" t="n"/>
      <c r="UYN505" s="176" t="n"/>
      <c r="UYO505" s="176" t="n"/>
      <c r="UYP505" s="176" t="n"/>
      <c r="UYQ505" s="176" t="n"/>
      <c r="UYR505" s="176" t="n"/>
      <c r="UYS505" s="176" t="n"/>
      <c r="UYT505" s="176" t="n"/>
      <c r="UYU505" s="176" t="n"/>
      <c r="UYV505" s="176" t="n"/>
      <c r="UYW505" s="176" t="n"/>
      <c r="UYX505" s="176" t="n"/>
      <c r="UYY505" s="176" t="n"/>
      <c r="UYZ505" s="176" t="n"/>
      <c r="UZA505" s="176" t="n"/>
      <c r="UZB505" s="176" t="n"/>
      <c r="UZC505" s="176" t="n"/>
      <c r="UZD505" s="176" t="n"/>
      <c r="UZE505" s="176" t="n"/>
      <c r="UZF505" s="176" t="n"/>
      <c r="UZG505" s="176" t="n"/>
      <c r="UZH505" s="176" t="n"/>
      <c r="UZI505" s="176" t="n"/>
      <c r="UZJ505" s="176" t="n"/>
      <c r="UZK505" s="176" t="n"/>
      <c r="UZL505" s="176" t="n"/>
      <c r="UZM505" s="176" t="n"/>
      <c r="UZN505" s="176" t="n"/>
      <c r="UZO505" s="176" t="n"/>
      <c r="UZP505" s="176" t="n"/>
      <c r="UZQ505" s="176" t="n"/>
      <c r="UZR505" s="176" t="n"/>
      <c r="UZS505" s="176" t="n"/>
      <c r="UZT505" s="176" t="n"/>
      <c r="UZU505" s="176" t="n"/>
      <c r="UZV505" s="176" t="n"/>
      <c r="UZW505" s="176" t="n"/>
      <c r="UZX505" s="176" t="n"/>
      <c r="UZY505" s="176" t="n"/>
      <c r="UZZ505" s="176" t="n"/>
      <c r="VAA505" s="176" t="n"/>
      <c r="VAB505" s="176" t="n"/>
      <c r="VAC505" s="176" t="n"/>
      <c r="VAD505" s="176" t="n"/>
      <c r="VAE505" s="176" t="n"/>
      <c r="VAF505" s="176" t="n"/>
      <c r="VAG505" s="176" t="n"/>
      <c r="VAH505" s="176" t="n"/>
      <c r="VAI505" s="176" t="n"/>
      <c r="VAJ505" s="176" t="n"/>
      <c r="VAK505" s="176" t="n"/>
      <c r="VAL505" s="176" t="n"/>
      <c r="VAM505" s="176" t="n"/>
      <c r="VAN505" s="176" t="n"/>
      <c r="VAO505" s="176" t="n"/>
      <c r="VAP505" s="176" t="n"/>
      <c r="VAQ505" s="176" t="n"/>
      <c r="VAR505" s="176" t="n"/>
      <c r="VAS505" s="176" t="n"/>
      <c r="VAT505" s="176" t="n"/>
      <c r="VAU505" s="176" t="n"/>
      <c r="VAV505" s="176" t="n"/>
      <c r="VAW505" s="176" t="n"/>
      <c r="VAX505" s="176" t="n"/>
      <c r="VAY505" s="176" t="n"/>
      <c r="VAZ505" s="176" t="n"/>
      <c r="VBA505" s="176" t="n"/>
      <c r="VBB505" s="176" t="n"/>
      <c r="VBC505" s="176" t="n"/>
      <c r="VBD505" s="176" t="n"/>
      <c r="VBE505" s="176" t="n"/>
      <c r="VBF505" s="176" t="n"/>
      <c r="VBG505" s="176" t="n"/>
      <c r="VBH505" s="176" t="n"/>
      <c r="VBI505" s="176" t="n"/>
      <c r="VBJ505" s="176" t="n"/>
      <c r="VBK505" s="176" t="n"/>
      <c r="VBL505" s="176" t="n"/>
      <c r="VBM505" s="176" t="n"/>
      <c r="VBN505" s="176" t="n"/>
      <c r="VBO505" s="176" t="n"/>
      <c r="VBP505" s="176" t="n"/>
      <c r="VBQ505" s="176" t="n"/>
      <c r="VBR505" s="176" t="n"/>
      <c r="VBS505" s="176" t="n"/>
      <c r="VBT505" s="176" t="n"/>
      <c r="VBU505" s="176" t="n"/>
      <c r="VBV505" s="176" t="n"/>
      <c r="VBW505" s="176" t="n"/>
      <c r="VBX505" s="176" t="n"/>
      <c r="VBY505" s="176" t="n"/>
      <c r="VBZ505" s="176" t="n"/>
      <c r="VCA505" s="176" t="n"/>
      <c r="VCB505" s="176" t="n"/>
      <c r="VCC505" s="176" t="n"/>
      <c r="VCD505" s="176" t="n"/>
      <c r="VCE505" s="176" t="n"/>
      <c r="VCF505" s="176" t="n"/>
      <c r="VCG505" s="176" t="n"/>
      <c r="VCH505" s="176" t="n"/>
      <c r="VCI505" s="176" t="n"/>
      <c r="VCJ505" s="176" t="n"/>
      <c r="VCK505" s="176" t="n"/>
      <c r="VCL505" s="176" t="n"/>
      <c r="VCM505" s="176" t="n"/>
      <c r="VCN505" s="176" t="n"/>
      <c r="VCO505" s="176" t="n"/>
      <c r="VCP505" s="176" t="n"/>
      <c r="VCQ505" s="176" t="n"/>
      <c r="VCR505" s="176" t="n"/>
      <c r="VCS505" s="176" t="n"/>
      <c r="VCT505" s="176" t="n"/>
      <c r="VCU505" s="176" t="n"/>
      <c r="VCV505" s="176" t="n"/>
      <c r="VCW505" s="176" t="n"/>
      <c r="VCX505" s="176" t="n"/>
      <c r="VCY505" s="176" t="n"/>
      <c r="VCZ505" s="176" t="n"/>
      <c r="VDA505" s="176" t="n"/>
      <c r="VDB505" s="176" t="n"/>
      <c r="VDC505" s="176" t="n"/>
      <c r="VDD505" s="176" t="n"/>
      <c r="VDE505" s="176" t="n"/>
      <c r="VDF505" s="176" t="n"/>
      <c r="VDG505" s="176" t="n"/>
      <c r="VDH505" s="176" t="n"/>
      <c r="VDI505" s="176" t="n"/>
      <c r="VDJ505" s="176" t="n"/>
      <c r="VDK505" s="176" t="n"/>
      <c r="VDL505" s="176" t="n"/>
      <c r="VDM505" s="176" t="n"/>
      <c r="VDN505" s="176" t="n"/>
      <c r="VDO505" s="176" t="n"/>
      <c r="VDP505" s="176" t="n"/>
      <c r="VDQ505" s="176" t="n"/>
      <c r="VDR505" s="176" t="n"/>
      <c r="VDS505" s="176" t="n"/>
      <c r="VDT505" s="176" t="n"/>
      <c r="VDU505" s="176" t="n"/>
      <c r="VDV505" s="176" t="n"/>
      <c r="VDW505" s="176" t="n"/>
      <c r="VDX505" s="176" t="n"/>
      <c r="VDY505" s="176" t="n"/>
      <c r="VDZ505" s="176" t="n"/>
      <c r="VEA505" s="176" t="n"/>
      <c r="VEB505" s="176" t="n"/>
      <c r="VEC505" s="176" t="n"/>
      <c r="VED505" s="176" t="n"/>
      <c r="VEE505" s="176" t="n"/>
      <c r="VEF505" s="176" t="n"/>
      <c r="VEG505" s="176" t="n"/>
      <c r="VEH505" s="176" t="n"/>
      <c r="VEI505" s="176" t="n"/>
      <c r="VEJ505" s="176" t="n"/>
      <c r="VEK505" s="176" t="n"/>
      <c r="VEL505" s="176" t="n"/>
      <c r="VEM505" s="176" t="n"/>
      <c r="VEN505" s="176" t="n"/>
      <c r="VEO505" s="176" t="n"/>
      <c r="VEP505" s="176" t="n"/>
      <c r="VEQ505" s="176" t="n"/>
      <c r="VER505" s="176" t="n"/>
      <c r="VES505" s="176" t="n"/>
      <c r="VET505" s="176" t="n"/>
      <c r="VEU505" s="176" t="n"/>
      <c r="VEV505" s="176" t="n"/>
      <c r="VEW505" s="176" t="n"/>
      <c r="VEX505" s="176" t="n"/>
      <c r="VEY505" s="176" t="n"/>
      <c r="VEZ505" s="176" t="n"/>
      <c r="VFA505" s="176" t="n"/>
      <c r="VFB505" s="176" t="n"/>
      <c r="VFC505" s="176" t="n"/>
      <c r="VFD505" s="176" t="n"/>
      <c r="VFE505" s="176" t="n"/>
      <c r="VFF505" s="176" t="n"/>
      <c r="VFG505" s="176" t="n"/>
      <c r="VFH505" s="176" t="n"/>
      <c r="VFI505" s="176" t="n"/>
      <c r="VFJ505" s="176" t="n"/>
      <c r="VFK505" s="176" t="n"/>
      <c r="VFL505" s="176" t="n"/>
      <c r="VFM505" s="176" t="n"/>
      <c r="VFN505" s="176" t="n"/>
      <c r="VFO505" s="176" t="n"/>
      <c r="VFP505" s="176" t="n"/>
      <c r="VFQ505" s="176" t="n"/>
      <c r="VFR505" s="176" t="n"/>
      <c r="VFS505" s="176" t="n"/>
      <c r="VFT505" s="176" t="n"/>
      <c r="VFU505" s="176" t="n"/>
      <c r="VFV505" s="176" t="n"/>
      <c r="VFW505" s="176" t="n"/>
      <c r="VFX505" s="176" t="n"/>
      <c r="VFY505" s="176" t="n"/>
      <c r="VFZ505" s="176" t="n"/>
      <c r="VGA505" s="176" t="n"/>
      <c r="VGB505" s="176" t="n"/>
      <c r="VGC505" s="176" t="n"/>
      <c r="VGD505" s="176" t="n"/>
      <c r="VGE505" s="176" t="n"/>
      <c r="VGF505" s="176" t="n"/>
      <c r="VGG505" s="176" t="n"/>
      <c r="VGH505" s="176" t="n"/>
      <c r="VGI505" s="176" t="n"/>
      <c r="VGJ505" s="176" t="n"/>
      <c r="VGK505" s="176" t="n"/>
      <c r="VGL505" s="176" t="n"/>
      <c r="VGM505" s="176" t="n"/>
      <c r="VGN505" s="176" t="n"/>
      <c r="VGO505" s="176" t="n"/>
      <c r="VGP505" s="176" t="n"/>
      <c r="VGQ505" s="176" t="n"/>
      <c r="VGR505" s="176" t="n"/>
      <c r="VGS505" s="176" t="n"/>
      <c r="VGT505" s="176" t="n"/>
      <c r="VGU505" s="176" t="n"/>
      <c r="VGV505" s="176" t="n"/>
      <c r="VGW505" s="176" t="n"/>
      <c r="VGX505" s="176" t="n"/>
      <c r="VGY505" s="176" t="n"/>
      <c r="VGZ505" s="176" t="n"/>
      <c r="VHA505" s="176" t="n"/>
      <c r="VHB505" s="176" t="n"/>
      <c r="VHC505" s="176" t="n"/>
      <c r="VHD505" s="176" t="n"/>
      <c r="VHE505" s="176" t="n"/>
      <c r="VHF505" s="176" t="n"/>
      <c r="VHG505" s="176" t="n"/>
      <c r="VHH505" s="176" t="n"/>
      <c r="VHI505" s="176" t="n"/>
      <c r="VHJ505" s="176" t="n"/>
      <c r="VHK505" s="176" t="n"/>
      <c r="VHL505" s="176" t="n"/>
      <c r="VHM505" s="176" t="n"/>
      <c r="VHN505" s="176" t="n"/>
      <c r="VHO505" s="176" t="n"/>
      <c r="VHP505" s="176" t="n"/>
      <c r="VHQ505" s="176" t="n"/>
      <c r="VHR505" s="176" t="n"/>
      <c r="VHS505" s="176" t="n"/>
      <c r="VHT505" s="176" t="n"/>
      <c r="VHU505" s="176" t="n"/>
      <c r="VHV505" s="176" t="n"/>
      <c r="VHW505" s="176" t="n"/>
      <c r="VHX505" s="176" t="n"/>
      <c r="VHY505" s="176" t="n"/>
      <c r="VHZ505" s="176" t="n"/>
      <c r="VIA505" s="176" t="n"/>
      <c r="VIB505" s="176" t="n"/>
      <c r="VIC505" s="176" t="n"/>
      <c r="VID505" s="176" t="n"/>
      <c r="VIE505" s="176" t="n"/>
      <c r="VIF505" s="176" t="n"/>
      <c r="VIG505" s="176" t="n"/>
      <c r="VIH505" s="176" t="n"/>
      <c r="VII505" s="176" t="n"/>
      <c r="VIJ505" s="176" t="n"/>
      <c r="VIK505" s="176" t="n"/>
      <c r="VIL505" s="176" t="n"/>
      <c r="VIM505" s="176" t="n"/>
      <c r="VIN505" s="176" t="n"/>
      <c r="VIO505" s="176" t="n"/>
      <c r="VIP505" s="176" t="n"/>
      <c r="VIQ505" s="176" t="n"/>
      <c r="VIR505" s="176" t="n"/>
      <c r="VIS505" s="176" t="n"/>
      <c r="VIT505" s="176" t="n"/>
      <c r="VIU505" s="176" t="n"/>
      <c r="VIV505" s="176" t="n"/>
      <c r="VIW505" s="176" t="n"/>
      <c r="VIX505" s="176" t="n"/>
      <c r="VIY505" s="176" t="n"/>
      <c r="VIZ505" s="176" t="n"/>
      <c r="VJA505" s="176" t="n"/>
      <c r="VJB505" s="176" t="n"/>
      <c r="VJC505" s="176" t="n"/>
      <c r="VJD505" s="176" t="n"/>
      <c r="VJE505" s="176" t="n"/>
      <c r="VJF505" s="176" t="n"/>
      <c r="VJG505" s="176" t="n"/>
      <c r="VJH505" s="176" t="n"/>
      <c r="VJI505" s="176" t="n"/>
      <c r="VJJ505" s="176" t="n"/>
      <c r="VJK505" s="176" t="n"/>
      <c r="VJL505" s="176" t="n"/>
      <c r="VJM505" s="176" t="n"/>
      <c r="VJN505" s="176" t="n"/>
      <c r="VJO505" s="176" t="n"/>
      <c r="VJP505" s="176" t="n"/>
      <c r="VJQ505" s="176" t="n"/>
      <c r="VJR505" s="176" t="n"/>
      <c r="VJS505" s="176" t="n"/>
      <c r="VJT505" s="176" t="n"/>
      <c r="VJU505" s="176" t="n"/>
      <c r="VJV505" s="176" t="n"/>
      <c r="VJW505" s="176" t="n"/>
      <c r="VJX505" s="176" t="n"/>
      <c r="VJY505" s="176" t="n"/>
      <c r="VJZ505" s="176" t="n"/>
      <c r="VKA505" s="176" t="n"/>
      <c r="VKB505" s="176" t="n"/>
      <c r="VKC505" s="176" t="n"/>
      <c r="VKD505" s="176" t="n"/>
      <c r="VKE505" s="176" t="n"/>
      <c r="VKF505" s="176" t="n"/>
      <c r="VKG505" s="176" t="n"/>
      <c r="VKH505" s="176" t="n"/>
      <c r="VKI505" s="176" t="n"/>
      <c r="VKJ505" s="176" t="n"/>
      <c r="VKK505" s="176" t="n"/>
      <c r="VKL505" s="176" t="n"/>
      <c r="VKM505" s="176" t="n"/>
      <c r="VKN505" s="176" t="n"/>
      <c r="VKO505" s="176" t="n"/>
      <c r="VKP505" s="176" t="n"/>
      <c r="VKQ505" s="176" t="n"/>
      <c r="VKR505" s="176" t="n"/>
      <c r="VKS505" s="176" t="n"/>
      <c r="VKT505" s="176" t="n"/>
      <c r="VKU505" s="176" t="n"/>
      <c r="VKV505" s="176" t="n"/>
      <c r="VKW505" s="176" t="n"/>
      <c r="VKX505" s="176" t="n"/>
      <c r="VKY505" s="176" t="n"/>
      <c r="VKZ505" s="176" t="n"/>
      <c r="VLA505" s="176" t="n"/>
      <c r="VLB505" s="176" t="n"/>
      <c r="VLC505" s="176" t="n"/>
      <c r="VLD505" s="176" t="n"/>
      <c r="VLE505" s="176" t="n"/>
      <c r="VLF505" s="176" t="n"/>
      <c r="VLG505" s="176" t="n"/>
      <c r="VLH505" s="176" t="n"/>
      <c r="VLI505" s="176" t="n"/>
      <c r="VLJ505" s="176" t="n"/>
      <c r="VLK505" s="176" t="n"/>
      <c r="VLL505" s="176" t="n"/>
      <c r="VLM505" s="176" t="n"/>
      <c r="VLN505" s="176" t="n"/>
      <c r="VLO505" s="176" t="n"/>
      <c r="VLP505" s="176" t="n"/>
      <c r="VLQ505" s="176" t="n"/>
      <c r="VLR505" s="176" t="n"/>
      <c r="VLS505" s="176" t="n"/>
      <c r="VLT505" s="176" t="n"/>
      <c r="VLU505" s="176" t="n"/>
      <c r="VLV505" s="176" t="n"/>
      <c r="VLW505" s="176" t="n"/>
      <c r="VLX505" s="176" t="n"/>
      <c r="VLY505" s="176" t="n"/>
      <c r="VLZ505" s="176" t="n"/>
      <c r="VMA505" s="176" t="n"/>
      <c r="VMB505" s="176" t="n"/>
      <c r="VMC505" s="176" t="n"/>
      <c r="VMD505" s="176" t="n"/>
      <c r="VME505" s="176" t="n"/>
      <c r="VMF505" s="176" t="n"/>
      <c r="VMG505" s="176" t="n"/>
      <c r="VMH505" s="176" t="n"/>
      <c r="VMI505" s="176" t="n"/>
      <c r="VMJ505" s="176" t="n"/>
      <c r="VMK505" s="176" t="n"/>
      <c r="VML505" s="176" t="n"/>
      <c r="VMM505" s="176" t="n"/>
      <c r="VMN505" s="176" t="n"/>
      <c r="VMO505" s="176" t="n"/>
      <c r="VMP505" s="176" t="n"/>
      <c r="VMQ505" s="176" t="n"/>
      <c r="VMR505" s="176" t="n"/>
      <c r="VMS505" s="176" t="n"/>
      <c r="VMT505" s="176" t="n"/>
      <c r="VMU505" s="176" t="n"/>
      <c r="VMV505" s="176" t="n"/>
      <c r="VMW505" s="176" t="n"/>
      <c r="VMX505" s="176" t="n"/>
      <c r="VMY505" s="176" t="n"/>
      <c r="VMZ505" s="176" t="n"/>
      <c r="VNA505" s="176" t="n"/>
      <c r="VNB505" s="176" t="n"/>
      <c r="VNC505" s="176" t="n"/>
      <c r="VND505" s="176" t="n"/>
      <c r="VNE505" s="176" t="n"/>
      <c r="VNF505" s="176" t="n"/>
      <c r="VNG505" s="176" t="n"/>
      <c r="VNH505" s="176" t="n"/>
      <c r="VNI505" s="176" t="n"/>
      <c r="VNJ505" s="176" t="n"/>
      <c r="VNK505" s="176" t="n"/>
      <c r="VNL505" s="176" t="n"/>
      <c r="VNM505" s="176" t="n"/>
      <c r="VNN505" s="176" t="n"/>
      <c r="VNO505" s="176" t="n"/>
      <c r="VNP505" s="176" t="n"/>
      <c r="VNQ505" s="176" t="n"/>
      <c r="VNR505" s="176" t="n"/>
      <c r="VNS505" s="176" t="n"/>
      <c r="VNT505" s="176" t="n"/>
      <c r="VNU505" s="176" t="n"/>
      <c r="VNV505" s="176" t="n"/>
      <c r="VNW505" s="176" t="n"/>
      <c r="VNX505" s="176" t="n"/>
      <c r="VNY505" s="176" t="n"/>
      <c r="VNZ505" s="176" t="n"/>
      <c r="VOA505" s="176" t="n"/>
      <c r="VOB505" s="176" t="n"/>
      <c r="VOC505" s="176" t="n"/>
      <c r="VOD505" s="176" t="n"/>
      <c r="VOE505" s="176" t="n"/>
      <c r="VOF505" s="176" t="n"/>
      <c r="VOG505" s="176" t="n"/>
      <c r="VOH505" s="176" t="n"/>
      <c r="VOI505" s="176" t="n"/>
      <c r="VOJ505" s="176" t="n"/>
      <c r="VOK505" s="176" t="n"/>
      <c r="VOL505" s="176" t="n"/>
      <c r="VOM505" s="176" t="n"/>
      <c r="VON505" s="176" t="n"/>
      <c r="VOO505" s="176" t="n"/>
      <c r="VOP505" s="176" t="n"/>
      <c r="VOQ505" s="176" t="n"/>
      <c r="VOR505" s="176" t="n"/>
      <c r="VOS505" s="176" t="n"/>
      <c r="VOT505" s="176" t="n"/>
      <c r="VOU505" s="176" t="n"/>
      <c r="VOV505" s="176" t="n"/>
      <c r="VOW505" s="176" t="n"/>
      <c r="VOX505" s="176" t="n"/>
      <c r="VOY505" s="176" t="n"/>
      <c r="VOZ505" s="176" t="n"/>
      <c r="VPA505" s="176" t="n"/>
      <c r="VPB505" s="176" t="n"/>
      <c r="VPC505" s="176" t="n"/>
      <c r="VPD505" s="176" t="n"/>
      <c r="VPE505" s="176" t="n"/>
      <c r="VPF505" s="176" t="n"/>
      <c r="VPG505" s="176" t="n"/>
      <c r="VPH505" s="176" t="n"/>
      <c r="VPI505" s="176" t="n"/>
      <c r="VPJ505" s="176" t="n"/>
      <c r="VPK505" s="176" t="n"/>
      <c r="VPL505" s="176" t="n"/>
      <c r="VPM505" s="176" t="n"/>
      <c r="VPN505" s="176" t="n"/>
      <c r="VPO505" s="176" t="n"/>
      <c r="VPP505" s="176" t="n"/>
      <c r="VPQ505" s="176" t="n"/>
      <c r="VPR505" s="176" t="n"/>
      <c r="VPS505" s="176" t="n"/>
      <c r="VPT505" s="176" t="n"/>
      <c r="VPU505" s="176" t="n"/>
      <c r="VPV505" s="176" t="n"/>
      <c r="VPW505" s="176" t="n"/>
      <c r="VPX505" s="176" t="n"/>
      <c r="VPY505" s="176" t="n"/>
      <c r="VPZ505" s="176" t="n"/>
      <c r="VQA505" s="176" t="n"/>
      <c r="VQB505" s="176" t="n"/>
      <c r="VQC505" s="176" t="n"/>
      <c r="VQD505" s="176" t="n"/>
      <c r="VQE505" s="176" t="n"/>
      <c r="VQF505" s="176" t="n"/>
      <c r="VQG505" s="176" t="n"/>
      <c r="VQH505" s="176" t="n"/>
      <c r="VQI505" s="176" t="n"/>
      <c r="VQJ505" s="176" t="n"/>
      <c r="VQK505" s="176" t="n"/>
      <c r="VQL505" s="176" t="n"/>
      <c r="VQM505" s="176" t="n"/>
      <c r="VQN505" s="176" t="n"/>
      <c r="VQO505" s="176" t="n"/>
      <c r="VQP505" s="176" t="n"/>
      <c r="VQQ505" s="176" t="n"/>
      <c r="VQR505" s="176" t="n"/>
      <c r="VQS505" s="176" t="n"/>
      <c r="VQT505" s="176" t="n"/>
      <c r="VQU505" s="176" t="n"/>
      <c r="VQV505" s="176" t="n"/>
      <c r="VQW505" s="176" t="n"/>
      <c r="VQX505" s="176" t="n"/>
      <c r="VQY505" s="176" t="n"/>
      <c r="VQZ505" s="176" t="n"/>
      <c r="VRA505" s="176" t="n"/>
      <c r="VRB505" s="176" t="n"/>
      <c r="VRC505" s="176" t="n"/>
      <c r="VRD505" s="176" t="n"/>
      <c r="VRE505" s="176" t="n"/>
      <c r="VRF505" s="176" t="n"/>
      <c r="VRG505" s="176" t="n"/>
      <c r="VRH505" s="176" t="n"/>
      <c r="VRI505" s="176" t="n"/>
      <c r="VRJ505" s="176" t="n"/>
      <c r="VRK505" s="176" t="n"/>
      <c r="VRL505" s="176" t="n"/>
      <c r="VRM505" s="176" t="n"/>
      <c r="VRN505" s="176" t="n"/>
      <c r="VRO505" s="176" t="n"/>
      <c r="VRP505" s="176" t="n"/>
      <c r="VRQ505" s="176" t="n"/>
      <c r="VRR505" s="176" t="n"/>
      <c r="VRS505" s="176" t="n"/>
      <c r="VRT505" s="176" t="n"/>
      <c r="VRU505" s="176" t="n"/>
      <c r="VRV505" s="176" t="n"/>
      <c r="VRW505" s="176" t="n"/>
      <c r="VRX505" s="176" t="n"/>
      <c r="VRY505" s="176" t="n"/>
      <c r="VRZ505" s="176" t="n"/>
      <c r="VSA505" s="176" t="n"/>
      <c r="VSB505" s="176" t="n"/>
      <c r="VSC505" s="176" t="n"/>
      <c r="VSD505" s="176" t="n"/>
      <c r="VSE505" s="176" t="n"/>
      <c r="VSF505" s="176" t="n"/>
      <c r="VSG505" s="176" t="n"/>
      <c r="VSH505" s="176" t="n"/>
      <c r="VSI505" s="176" t="n"/>
      <c r="VSJ505" s="176" t="n"/>
      <c r="VSK505" s="176" t="n"/>
      <c r="VSL505" s="176" t="n"/>
      <c r="VSM505" s="176" t="n"/>
      <c r="VSN505" s="176" t="n"/>
      <c r="VSO505" s="176" t="n"/>
      <c r="VSP505" s="176" t="n"/>
      <c r="VSQ505" s="176" t="n"/>
      <c r="VSR505" s="176" t="n"/>
      <c r="VSS505" s="176" t="n"/>
      <c r="VST505" s="176" t="n"/>
      <c r="VSU505" s="176" t="n"/>
      <c r="VSV505" s="176" t="n"/>
      <c r="VSW505" s="176" t="n"/>
      <c r="VSX505" s="176" t="n"/>
      <c r="VSY505" s="176" t="n"/>
      <c r="VSZ505" s="176" t="n"/>
      <c r="VTA505" s="176" t="n"/>
      <c r="VTB505" s="176" t="n"/>
      <c r="VTC505" s="176" t="n"/>
      <c r="VTD505" s="176" t="n"/>
      <c r="VTE505" s="176" t="n"/>
      <c r="VTF505" s="176" t="n"/>
      <c r="VTG505" s="176" t="n"/>
      <c r="VTH505" s="176" t="n"/>
      <c r="VTI505" s="176" t="n"/>
      <c r="VTJ505" s="176" t="n"/>
      <c r="VTK505" s="176" t="n"/>
      <c r="VTL505" s="176" t="n"/>
      <c r="VTM505" s="176" t="n"/>
      <c r="VTN505" s="176" t="n"/>
      <c r="VTO505" s="176" t="n"/>
      <c r="VTP505" s="176" t="n"/>
      <c r="VTQ505" s="176" t="n"/>
      <c r="VTR505" s="176" t="n"/>
      <c r="VTS505" s="176" t="n"/>
      <c r="VTT505" s="176" t="n"/>
      <c r="VTU505" s="176" t="n"/>
      <c r="VTV505" s="176" t="n"/>
      <c r="VTW505" s="176" t="n"/>
      <c r="VTX505" s="176" t="n"/>
      <c r="VTY505" s="176" t="n"/>
      <c r="VTZ505" s="176" t="n"/>
      <c r="VUA505" s="176" t="n"/>
      <c r="VUB505" s="176" t="n"/>
      <c r="VUC505" s="176" t="n"/>
      <c r="VUD505" s="176" t="n"/>
      <c r="VUE505" s="176" t="n"/>
      <c r="VUF505" s="176" t="n"/>
      <c r="VUG505" s="176" t="n"/>
      <c r="VUH505" s="176" t="n"/>
      <c r="VUI505" s="176" t="n"/>
      <c r="VUJ505" s="176" t="n"/>
      <c r="VUK505" s="176" t="n"/>
      <c r="VUL505" s="176" t="n"/>
      <c r="VUM505" s="176" t="n"/>
      <c r="VUN505" s="176" t="n"/>
      <c r="VUO505" s="176" t="n"/>
      <c r="VUP505" s="176" t="n"/>
      <c r="VUQ505" s="176" t="n"/>
      <c r="VUR505" s="176" t="n"/>
      <c r="VUS505" s="176" t="n"/>
      <c r="VUT505" s="176" t="n"/>
      <c r="VUU505" s="176" t="n"/>
      <c r="VUV505" s="176" t="n"/>
      <c r="VUW505" s="176" t="n"/>
      <c r="VUX505" s="176" t="n"/>
      <c r="VUY505" s="176" t="n"/>
      <c r="VUZ505" s="176" t="n"/>
      <c r="VVA505" s="176" t="n"/>
      <c r="VVB505" s="176" t="n"/>
      <c r="VVC505" s="176" t="n"/>
      <c r="VVD505" s="176" t="n"/>
      <c r="VVE505" s="176" t="n"/>
      <c r="VVF505" s="176" t="n"/>
      <c r="VVG505" s="176" t="n"/>
      <c r="VVH505" s="176" t="n"/>
      <c r="VVI505" s="176" t="n"/>
      <c r="VVJ505" s="176" t="n"/>
      <c r="VVK505" s="176" t="n"/>
      <c r="VVL505" s="176" t="n"/>
      <c r="VVM505" s="176" t="n"/>
      <c r="VVN505" s="176" t="n"/>
      <c r="VVO505" s="176" t="n"/>
      <c r="VVP505" s="176" t="n"/>
      <c r="VVQ505" s="176" t="n"/>
      <c r="VVR505" s="176" t="n"/>
      <c r="VVS505" s="176" t="n"/>
      <c r="VVT505" s="176" t="n"/>
      <c r="VVU505" s="176" t="n"/>
      <c r="VVV505" s="176" t="n"/>
      <c r="VVW505" s="176" t="n"/>
      <c r="VVX505" s="176" t="n"/>
      <c r="VVY505" s="176" t="n"/>
      <c r="VVZ505" s="176" t="n"/>
      <c r="VWA505" s="176" t="n"/>
      <c r="VWB505" s="176" t="n"/>
      <c r="VWC505" s="176" t="n"/>
      <c r="VWD505" s="176" t="n"/>
      <c r="VWE505" s="176" t="n"/>
      <c r="VWF505" s="176" t="n"/>
      <c r="VWG505" s="176" t="n"/>
      <c r="VWH505" s="176" t="n"/>
      <c r="VWI505" s="176" t="n"/>
      <c r="VWJ505" s="176" t="n"/>
      <c r="VWK505" s="176" t="n"/>
      <c r="VWL505" s="176" t="n"/>
      <c r="VWM505" s="176" t="n"/>
      <c r="VWN505" s="176" t="n"/>
      <c r="VWO505" s="176" t="n"/>
      <c r="VWP505" s="176" t="n"/>
      <c r="VWQ505" s="176" t="n"/>
      <c r="VWR505" s="176" t="n"/>
      <c r="VWS505" s="176" t="n"/>
      <c r="VWT505" s="176" t="n"/>
      <c r="VWU505" s="176" t="n"/>
      <c r="VWV505" s="176" t="n"/>
      <c r="VWW505" s="176" t="n"/>
      <c r="VWX505" s="176" t="n"/>
      <c r="VWY505" s="176" t="n"/>
      <c r="VWZ505" s="176" t="n"/>
      <c r="VXA505" s="176" t="n"/>
      <c r="VXB505" s="176" t="n"/>
      <c r="VXC505" s="176" t="n"/>
      <c r="VXD505" s="176" t="n"/>
      <c r="VXE505" s="176" t="n"/>
      <c r="VXF505" s="176" t="n"/>
      <c r="VXG505" s="176" t="n"/>
      <c r="VXH505" s="176" t="n"/>
      <c r="VXI505" s="176" t="n"/>
      <c r="VXJ505" s="176" t="n"/>
      <c r="VXK505" s="176" t="n"/>
      <c r="VXL505" s="176" t="n"/>
      <c r="VXM505" s="176" t="n"/>
      <c r="VXN505" s="176" t="n"/>
      <c r="VXO505" s="176" t="n"/>
      <c r="VXP505" s="176" t="n"/>
      <c r="VXQ505" s="176" t="n"/>
      <c r="VXR505" s="176" t="n"/>
      <c r="VXS505" s="176" t="n"/>
      <c r="VXT505" s="176" t="n"/>
      <c r="VXU505" s="176" t="n"/>
      <c r="VXV505" s="176" t="n"/>
      <c r="VXW505" s="176" t="n"/>
      <c r="VXX505" s="176" t="n"/>
      <c r="VXY505" s="176" t="n"/>
      <c r="VXZ505" s="176" t="n"/>
      <c r="VYA505" s="176" t="n"/>
      <c r="VYB505" s="176" t="n"/>
      <c r="VYC505" s="176" t="n"/>
      <c r="VYD505" s="176" t="n"/>
      <c r="VYE505" s="176" t="n"/>
      <c r="VYF505" s="176" t="n"/>
      <c r="VYG505" s="176" t="n"/>
      <c r="VYH505" s="176" t="n"/>
      <c r="VYI505" s="176" t="n"/>
      <c r="VYJ505" s="176" t="n"/>
      <c r="VYK505" s="176" t="n"/>
      <c r="VYL505" s="176" t="n"/>
      <c r="VYM505" s="176" t="n"/>
      <c r="VYN505" s="176" t="n"/>
      <c r="VYO505" s="176" t="n"/>
      <c r="VYP505" s="176" t="n"/>
      <c r="VYQ505" s="176" t="n"/>
      <c r="VYR505" s="176" t="n"/>
      <c r="VYS505" s="176" t="n"/>
      <c r="VYT505" s="176" t="n"/>
      <c r="VYU505" s="176" t="n"/>
      <c r="VYV505" s="176" t="n"/>
      <c r="VYW505" s="176" t="n"/>
      <c r="VYX505" s="176" t="n"/>
      <c r="VYY505" s="176" t="n"/>
      <c r="VYZ505" s="176" t="n"/>
      <c r="VZA505" s="176" t="n"/>
      <c r="VZB505" s="176" t="n"/>
      <c r="VZC505" s="176" t="n"/>
      <c r="VZD505" s="176" t="n"/>
      <c r="VZE505" s="176" t="n"/>
      <c r="VZF505" s="176" t="n"/>
      <c r="VZG505" s="176" t="n"/>
      <c r="VZH505" s="176" t="n"/>
      <c r="VZI505" s="176" t="n"/>
      <c r="VZJ505" s="176" t="n"/>
      <c r="VZK505" s="176" t="n"/>
      <c r="VZL505" s="176" t="n"/>
      <c r="VZM505" s="176" t="n"/>
      <c r="VZN505" s="176" t="n"/>
      <c r="VZO505" s="176" t="n"/>
      <c r="VZP505" s="176" t="n"/>
      <c r="VZQ505" s="176" t="n"/>
      <c r="VZR505" s="176" t="n"/>
      <c r="VZS505" s="176" t="n"/>
      <c r="VZT505" s="176" t="n"/>
      <c r="VZU505" s="176" t="n"/>
      <c r="VZV505" s="176" t="n"/>
      <c r="VZW505" s="176" t="n"/>
      <c r="VZX505" s="176" t="n"/>
      <c r="VZY505" s="176" t="n"/>
      <c r="VZZ505" s="176" t="n"/>
      <c r="WAA505" s="176" t="n"/>
      <c r="WAB505" s="176" t="n"/>
      <c r="WAC505" s="176" t="n"/>
      <c r="WAD505" s="176" t="n"/>
      <c r="WAE505" s="176" t="n"/>
      <c r="WAF505" s="176" t="n"/>
      <c r="WAG505" s="176" t="n"/>
      <c r="WAH505" s="176" t="n"/>
      <c r="WAI505" s="176" t="n"/>
      <c r="WAJ505" s="176" t="n"/>
      <c r="WAK505" s="176" t="n"/>
      <c r="WAL505" s="176" t="n"/>
      <c r="WAM505" s="176" t="n"/>
      <c r="WAN505" s="176" t="n"/>
      <c r="WAO505" s="176" t="n"/>
      <c r="WAP505" s="176" t="n"/>
      <c r="WAQ505" s="176" t="n"/>
      <c r="WAR505" s="176" t="n"/>
      <c r="WAS505" s="176" t="n"/>
      <c r="WAT505" s="176" t="n"/>
      <c r="WAU505" s="176" t="n"/>
      <c r="WAV505" s="176" t="n"/>
      <c r="WAW505" s="176" t="n"/>
      <c r="WAX505" s="176" t="n"/>
      <c r="WAY505" s="176" t="n"/>
      <c r="WAZ505" s="176" t="n"/>
      <c r="WBA505" s="176" t="n"/>
      <c r="WBB505" s="176" t="n"/>
      <c r="WBC505" s="176" t="n"/>
      <c r="WBD505" s="176" t="n"/>
      <c r="WBE505" s="176" t="n"/>
      <c r="WBF505" s="176" t="n"/>
      <c r="WBG505" s="176" t="n"/>
      <c r="WBH505" s="176" t="n"/>
      <c r="WBI505" s="176" t="n"/>
      <c r="WBJ505" s="176" t="n"/>
      <c r="WBK505" s="176" t="n"/>
      <c r="WBL505" s="176" t="n"/>
      <c r="WBM505" s="176" t="n"/>
      <c r="WBN505" s="176" t="n"/>
      <c r="WBO505" s="176" t="n"/>
      <c r="WBP505" s="176" t="n"/>
      <c r="WBQ505" s="176" t="n"/>
      <c r="WBR505" s="176" t="n"/>
      <c r="WBS505" s="176" t="n"/>
      <c r="WBT505" s="176" t="n"/>
      <c r="WBU505" s="176" t="n"/>
      <c r="WBV505" s="176" t="n"/>
      <c r="WBW505" s="176" t="n"/>
      <c r="WBX505" s="176" t="n"/>
      <c r="WBY505" s="176" t="n"/>
      <c r="WBZ505" s="176" t="n"/>
      <c r="WCA505" s="176" t="n"/>
      <c r="WCB505" s="176" t="n"/>
      <c r="WCC505" s="176" t="n"/>
      <c r="WCD505" s="176" t="n"/>
      <c r="WCE505" s="176" t="n"/>
      <c r="WCF505" s="176" t="n"/>
      <c r="WCG505" s="176" t="n"/>
      <c r="WCH505" s="176" t="n"/>
      <c r="WCI505" s="176" t="n"/>
      <c r="WCJ505" s="176" t="n"/>
      <c r="WCK505" s="176" t="n"/>
      <c r="WCL505" s="176" t="n"/>
      <c r="WCM505" s="176" t="n"/>
      <c r="WCN505" s="176" t="n"/>
      <c r="WCO505" s="176" t="n"/>
      <c r="WCP505" s="176" t="n"/>
      <c r="WCQ505" s="176" t="n"/>
      <c r="WCR505" s="176" t="n"/>
      <c r="WCS505" s="176" t="n"/>
      <c r="WCT505" s="176" t="n"/>
      <c r="WCU505" s="176" t="n"/>
      <c r="WCV505" s="176" t="n"/>
      <c r="WCW505" s="176" t="n"/>
      <c r="WCX505" s="176" t="n"/>
      <c r="WCY505" s="176" t="n"/>
      <c r="WCZ505" s="176" t="n"/>
      <c r="WDA505" s="176" t="n"/>
      <c r="WDB505" s="176" t="n"/>
      <c r="WDC505" s="176" t="n"/>
      <c r="WDD505" s="176" t="n"/>
      <c r="WDE505" s="176" t="n"/>
      <c r="WDF505" s="176" t="n"/>
      <c r="WDG505" s="176" t="n"/>
      <c r="WDH505" s="176" t="n"/>
      <c r="WDI505" s="176" t="n"/>
      <c r="WDJ505" s="176" t="n"/>
      <c r="WDK505" s="176" t="n"/>
      <c r="WDL505" s="176" t="n"/>
      <c r="WDM505" s="176" t="n"/>
      <c r="WDN505" s="176" t="n"/>
      <c r="WDO505" s="176" t="n"/>
      <c r="WDP505" s="176" t="n"/>
      <c r="WDQ505" s="176" t="n"/>
      <c r="WDR505" s="176" t="n"/>
      <c r="WDS505" s="176" t="n"/>
      <c r="WDT505" s="176" t="n"/>
      <c r="WDU505" s="176" t="n"/>
      <c r="WDV505" s="176" t="n"/>
      <c r="WDW505" s="176" t="n"/>
      <c r="WDX505" s="176" t="n"/>
      <c r="WDY505" s="176" t="n"/>
      <c r="WDZ505" s="176" t="n"/>
      <c r="WEA505" s="176" t="n"/>
      <c r="WEB505" s="176" t="n"/>
      <c r="WEC505" s="176" t="n"/>
      <c r="WED505" s="176" t="n"/>
      <c r="WEE505" s="176" t="n"/>
      <c r="WEF505" s="176" t="n"/>
      <c r="WEG505" s="176" t="n"/>
      <c r="WEH505" s="176" t="n"/>
      <c r="WEI505" s="176" t="n"/>
      <c r="WEJ505" s="176" t="n"/>
      <c r="WEK505" s="176" t="n"/>
      <c r="WEL505" s="176" t="n"/>
      <c r="WEM505" s="176" t="n"/>
      <c r="WEN505" s="176" t="n"/>
      <c r="WEO505" s="176" t="n"/>
      <c r="WEP505" s="176" t="n"/>
      <c r="WEQ505" s="176" t="n"/>
      <c r="WER505" s="176" t="n"/>
      <c r="WES505" s="176" t="n"/>
      <c r="WET505" s="176" t="n"/>
      <c r="WEU505" s="176" t="n"/>
      <c r="WEV505" s="176" t="n"/>
      <c r="WEW505" s="176" t="n"/>
      <c r="WEX505" s="176" t="n"/>
      <c r="WEY505" s="176" t="n"/>
      <c r="WEZ505" s="176" t="n"/>
      <c r="WFA505" s="176" t="n"/>
      <c r="WFB505" s="176" t="n"/>
      <c r="WFC505" s="176" t="n"/>
      <c r="WFD505" s="176" t="n"/>
      <c r="WFE505" s="176" t="n"/>
      <c r="WFF505" s="176" t="n"/>
      <c r="WFG505" s="176" t="n"/>
      <c r="WFH505" s="176" t="n"/>
      <c r="WFI505" s="176" t="n"/>
      <c r="WFJ505" s="176" t="n"/>
      <c r="WFK505" s="176" t="n"/>
      <c r="WFL505" s="176" t="n"/>
      <c r="WFM505" s="176" t="n"/>
      <c r="WFN505" s="176" t="n"/>
      <c r="WFO505" s="176" t="n"/>
      <c r="WFP505" s="176" t="n"/>
      <c r="WFQ505" s="176" t="n"/>
      <c r="WFR505" s="176" t="n"/>
      <c r="WFS505" s="176" t="n"/>
      <c r="WFT505" s="176" t="n"/>
      <c r="WFU505" s="176" t="n"/>
      <c r="WFV505" s="176" t="n"/>
      <c r="WFW505" s="176" t="n"/>
      <c r="WFX505" s="176" t="n"/>
      <c r="WFY505" s="176" t="n"/>
      <c r="WFZ505" s="176" t="n"/>
      <c r="WGA505" s="176" t="n"/>
      <c r="WGB505" s="176" t="n"/>
      <c r="WGC505" s="176" t="n"/>
      <c r="WGD505" s="176" t="n"/>
      <c r="WGE505" s="176" t="n"/>
      <c r="WGF505" s="176" t="n"/>
      <c r="WGG505" s="176" t="n"/>
      <c r="WGH505" s="176" t="n"/>
      <c r="WGI505" s="176" t="n"/>
      <c r="WGJ505" s="176" t="n"/>
      <c r="WGK505" s="176" t="n"/>
      <c r="WGL505" s="176" t="n"/>
      <c r="WGM505" s="176" t="n"/>
      <c r="WGN505" s="176" t="n"/>
      <c r="WGO505" s="176" t="n"/>
      <c r="WGP505" s="176" t="n"/>
      <c r="WGQ505" s="176" t="n"/>
      <c r="WGR505" s="176" t="n"/>
      <c r="WGS505" s="176" t="n"/>
      <c r="WGT505" s="176" t="n"/>
      <c r="WGU505" s="176" t="n"/>
      <c r="WGV505" s="176" t="n"/>
      <c r="WGW505" s="176" t="n"/>
      <c r="WGX505" s="176" t="n"/>
      <c r="WGY505" s="176" t="n"/>
      <c r="WGZ505" s="176" t="n"/>
      <c r="WHA505" s="176" t="n"/>
      <c r="WHB505" s="176" t="n"/>
      <c r="WHC505" s="176" t="n"/>
      <c r="WHD505" s="176" t="n"/>
      <c r="WHE505" s="176" t="n"/>
      <c r="WHF505" s="176" t="n"/>
      <c r="WHG505" s="176" t="n"/>
      <c r="WHH505" s="176" t="n"/>
      <c r="WHI505" s="176" t="n"/>
      <c r="WHJ505" s="176" t="n"/>
      <c r="WHK505" s="176" t="n"/>
      <c r="WHL505" s="176" t="n"/>
      <c r="WHM505" s="176" t="n"/>
      <c r="WHN505" s="176" t="n"/>
      <c r="WHO505" s="176" t="n"/>
      <c r="WHP505" s="176" t="n"/>
      <c r="WHQ505" s="176" t="n"/>
      <c r="WHR505" s="176" t="n"/>
      <c r="WHS505" s="176" t="n"/>
      <c r="WHT505" s="176" t="n"/>
      <c r="WHU505" s="176" t="n"/>
      <c r="WHV505" s="176" t="n"/>
      <c r="WHW505" s="176" t="n"/>
      <c r="WHX505" s="176" t="n"/>
      <c r="WHY505" s="176" t="n"/>
      <c r="WHZ505" s="176" t="n"/>
      <c r="WIA505" s="176" t="n"/>
      <c r="WIB505" s="176" t="n"/>
      <c r="WIC505" s="176" t="n"/>
      <c r="WID505" s="176" t="n"/>
      <c r="WIE505" s="176" t="n"/>
      <c r="WIF505" s="176" t="n"/>
      <c r="WIG505" s="176" t="n"/>
      <c r="WIH505" s="176" t="n"/>
      <c r="WII505" s="176" t="n"/>
      <c r="WIJ505" s="176" t="n"/>
      <c r="WIK505" s="176" t="n"/>
      <c r="WIL505" s="176" t="n"/>
      <c r="WIM505" s="176" t="n"/>
      <c r="WIN505" s="176" t="n"/>
      <c r="WIO505" s="176" t="n"/>
      <c r="WIP505" s="176" t="n"/>
      <c r="WIQ505" s="176" t="n"/>
      <c r="WIR505" s="176" t="n"/>
      <c r="WIS505" s="176" t="n"/>
      <c r="WIT505" s="176" t="n"/>
      <c r="WIU505" s="176" t="n"/>
      <c r="WIV505" s="176" t="n"/>
      <c r="WIW505" s="176" t="n"/>
      <c r="WIX505" s="176" t="n"/>
      <c r="WIY505" s="176" t="n"/>
      <c r="WIZ505" s="176" t="n"/>
      <c r="WJA505" s="176" t="n"/>
      <c r="WJB505" s="176" t="n"/>
      <c r="WJC505" s="176" t="n"/>
      <c r="WJD505" s="176" t="n"/>
      <c r="WJE505" s="176" t="n"/>
      <c r="WJF505" s="176" t="n"/>
      <c r="WJG505" s="176" t="n"/>
      <c r="WJH505" s="176" t="n"/>
      <c r="WJI505" s="176" t="n"/>
      <c r="WJJ505" s="176" t="n"/>
      <c r="WJK505" s="176" t="n"/>
      <c r="WJL505" s="176" t="n"/>
      <c r="WJM505" s="176" t="n"/>
      <c r="WJN505" s="176" t="n"/>
      <c r="WJO505" s="176" t="n"/>
      <c r="WJP505" s="176" t="n"/>
      <c r="WJQ505" s="176" t="n"/>
      <c r="WJR505" s="176" t="n"/>
      <c r="WJS505" s="176" t="n"/>
      <c r="WJT505" s="176" t="n"/>
      <c r="WJU505" s="176" t="n"/>
      <c r="WJV505" s="176" t="n"/>
      <c r="WJW505" s="176" t="n"/>
      <c r="WJX505" s="176" t="n"/>
      <c r="WJY505" s="176" t="n"/>
      <c r="WJZ505" s="176" t="n"/>
      <c r="WKA505" s="176" t="n"/>
      <c r="WKB505" s="176" t="n"/>
      <c r="WKC505" s="176" t="n"/>
      <c r="WKD505" s="176" t="n"/>
      <c r="WKE505" s="176" t="n"/>
      <c r="WKF505" s="176" t="n"/>
      <c r="WKG505" s="176" t="n"/>
      <c r="WKH505" s="176" t="n"/>
      <c r="WKI505" s="176" t="n"/>
      <c r="WKJ505" s="176" t="n"/>
      <c r="WKK505" s="176" t="n"/>
      <c r="WKL505" s="176" t="n"/>
      <c r="WKM505" s="176" t="n"/>
      <c r="WKN505" s="176" t="n"/>
      <c r="WKO505" s="176" t="n"/>
      <c r="WKP505" s="176" t="n"/>
      <c r="WKQ505" s="176" t="n"/>
      <c r="WKR505" s="176" t="n"/>
      <c r="WKS505" s="176" t="n"/>
      <c r="WKT505" s="176" t="n"/>
      <c r="WKU505" s="176" t="n"/>
      <c r="WKV505" s="176" t="n"/>
      <c r="WKW505" s="176" t="n"/>
      <c r="WKX505" s="176" t="n"/>
      <c r="WKY505" s="176" t="n"/>
      <c r="WKZ505" s="176" t="n"/>
      <c r="WLA505" s="176" t="n"/>
      <c r="WLB505" s="176" t="n"/>
      <c r="WLC505" s="176" t="n"/>
      <c r="WLD505" s="176" t="n"/>
      <c r="WLE505" s="176" t="n"/>
      <c r="WLF505" s="176" t="n"/>
      <c r="WLG505" s="176" t="n"/>
      <c r="WLH505" s="176" t="n"/>
      <c r="WLI505" s="176" t="n"/>
      <c r="WLJ505" s="176" t="n"/>
      <c r="WLK505" s="176" t="n"/>
      <c r="WLL505" s="176" t="n"/>
      <c r="WLM505" s="176" t="n"/>
      <c r="WLN505" s="176" t="n"/>
      <c r="WLO505" s="176" t="n"/>
      <c r="WLP505" s="176" t="n"/>
      <c r="WLQ505" s="176" t="n"/>
      <c r="WLR505" s="176" t="n"/>
      <c r="WLS505" s="176" t="n"/>
      <c r="WLT505" s="176" t="n"/>
      <c r="WLU505" s="176" t="n"/>
      <c r="WLV505" s="176" t="n"/>
      <c r="WLW505" s="176" t="n"/>
      <c r="WLX505" s="176" t="n"/>
      <c r="WLY505" s="176" t="n"/>
      <c r="WLZ505" s="176" t="n"/>
      <c r="WMA505" s="176" t="n"/>
      <c r="WMB505" s="176" t="n"/>
      <c r="WMC505" s="176" t="n"/>
      <c r="WMD505" s="176" t="n"/>
      <c r="WME505" s="176" t="n"/>
      <c r="WMF505" s="176" t="n"/>
      <c r="WMG505" s="176" t="n"/>
      <c r="WMH505" s="176" t="n"/>
      <c r="WMI505" s="176" t="n"/>
      <c r="WMJ505" s="176" t="n"/>
      <c r="WMK505" s="176" t="n"/>
      <c r="WML505" s="176" t="n"/>
      <c r="WMM505" s="176" t="n"/>
      <c r="WMN505" s="176" t="n"/>
      <c r="WMO505" s="176" t="n"/>
      <c r="WMP505" s="176" t="n"/>
      <c r="WMQ505" s="176" t="n"/>
      <c r="WMR505" s="176" t="n"/>
      <c r="WMS505" s="176" t="n"/>
      <c r="WMT505" s="176" t="n"/>
      <c r="WMU505" s="176" t="n"/>
      <c r="WMV505" s="176" t="n"/>
      <c r="WMW505" s="176" t="n"/>
      <c r="WMX505" s="176" t="n"/>
      <c r="WMY505" s="176" t="n"/>
      <c r="WMZ505" s="176" t="n"/>
      <c r="WNA505" s="176" t="n"/>
      <c r="WNB505" s="176" t="n"/>
      <c r="WNC505" s="176" t="n"/>
      <c r="WND505" s="176" t="n"/>
      <c r="WNE505" s="176" t="n"/>
      <c r="WNF505" s="176" t="n"/>
      <c r="WNG505" s="176" t="n"/>
      <c r="WNH505" s="176" t="n"/>
      <c r="WNI505" s="176" t="n"/>
      <c r="WNJ505" s="176" t="n"/>
      <c r="WNK505" s="176" t="n"/>
      <c r="WNL505" s="176" t="n"/>
      <c r="WNM505" s="176" t="n"/>
      <c r="WNN505" s="176" t="n"/>
      <c r="WNO505" s="176" t="n"/>
      <c r="WNP505" s="176" t="n"/>
      <c r="WNQ505" s="176" t="n"/>
      <c r="WNR505" s="176" t="n"/>
      <c r="WNS505" s="176" t="n"/>
      <c r="WNT505" s="176" t="n"/>
      <c r="WNU505" s="176" t="n"/>
      <c r="WNV505" s="176" t="n"/>
      <c r="WNW505" s="176" t="n"/>
      <c r="WNX505" s="176" t="n"/>
      <c r="WNY505" s="176" t="n"/>
      <c r="WNZ505" s="176" t="n"/>
      <c r="WOA505" s="176" t="n"/>
      <c r="WOB505" s="176" t="n"/>
      <c r="WOC505" s="176" t="n"/>
      <c r="WOD505" s="176" t="n"/>
      <c r="WOE505" s="176" t="n"/>
      <c r="WOF505" s="176" t="n"/>
      <c r="WOG505" s="176" t="n"/>
      <c r="WOH505" s="176" t="n"/>
      <c r="WOI505" s="176" t="n"/>
      <c r="WOJ505" s="176" t="n"/>
      <c r="WOK505" s="176" t="n"/>
      <c r="WOL505" s="176" t="n"/>
      <c r="WOM505" s="176" t="n"/>
      <c r="WON505" s="176" t="n"/>
      <c r="WOO505" s="176" t="n"/>
      <c r="WOP505" s="176" t="n"/>
      <c r="WOQ505" s="176" t="n"/>
      <c r="WOR505" s="176" t="n"/>
      <c r="WOS505" s="176" t="n"/>
      <c r="WOT505" s="176" t="n"/>
      <c r="WOU505" s="176" t="n"/>
      <c r="WOV505" s="176" t="n"/>
      <c r="WOW505" s="176" t="n"/>
      <c r="WOX505" s="176" t="n"/>
      <c r="WOY505" s="176" t="n"/>
      <c r="WOZ505" s="176" t="n"/>
      <c r="WPA505" s="176" t="n"/>
      <c r="WPB505" s="176" t="n"/>
      <c r="WPC505" s="176" t="n"/>
      <c r="WPD505" s="176" t="n"/>
      <c r="WPE505" s="176" t="n"/>
      <c r="WPF505" s="176" t="n"/>
      <c r="WPG505" s="176" t="n"/>
      <c r="WPH505" s="176" t="n"/>
      <c r="WPI505" s="176" t="n"/>
      <c r="WPJ505" s="176" t="n"/>
      <c r="WPK505" s="176" t="n"/>
      <c r="WPL505" s="176" t="n"/>
      <c r="WPM505" s="176" t="n"/>
      <c r="WPN505" s="176" t="n"/>
      <c r="WPO505" s="176" t="n"/>
      <c r="WPP505" s="176" t="n"/>
      <c r="WPQ505" s="176" t="n"/>
      <c r="WPR505" s="176" t="n"/>
      <c r="WPS505" s="176" t="n"/>
      <c r="WPT505" s="176" t="n"/>
      <c r="WPU505" s="176" t="n"/>
      <c r="WPV505" s="176" t="n"/>
      <c r="WPW505" s="176" t="n"/>
      <c r="WPX505" s="176" t="n"/>
      <c r="WPY505" s="176" t="n"/>
      <c r="WPZ505" s="176" t="n"/>
      <c r="WQA505" s="176" t="n"/>
      <c r="WQB505" s="176" t="n"/>
      <c r="WQC505" s="176" t="n"/>
      <c r="WQD505" s="176" t="n"/>
      <c r="WQE505" s="176" t="n"/>
      <c r="WQF505" s="176" t="n"/>
      <c r="WQG505" s="176" t="n"/>
      <c r="WQH505" s="176" t="n"/>
      <c r="WQI505" s="176" t="n"/>
      <c r="WQJ505" s="176" t="n"/>
      <c r="WQK505" s="176" t="n"/>
      <c r="WQL505" s="176" t="n"/>
      <c r="WQM505" s="176" t="n"/>
      <c r="WQN505" s="176" t="n"/>
      <c r="WQO505" s="176" t="n"/>
      <c r="WQP505" s="176" t="n"/>
      <c r="WQQ505" s="176" t="n"/>
      <c r="WQR505" s="176" t="n"/>
      <c r="WQS505" s="176" t="n"/>
      <c r="WQT505" s="176" t="n"/>
      <c r="WQU505" s="176" t="n"/>
      <c r="WQV505" s="176" t="n"/>
      <c r="WQW505" s="176" t="n"/>
      <c r="WQX505" s="176" t="n"/>
      <c r="WQY505" s="176" t="n"/>
      <c r="WQZ505" s="176" t="n"/>
      <c r="WRA505" s="176" t="n"/>
      <c r="WRB505" s="176" t="n"/>
      <c r="WRC505" s="176" t="n"/>
      <c r="WRD505" s="176" t="n"/>
      <c r="WRE505" s="176" t="n"/>
      <c r="WRF505" s="176" t="n"/>
      <c r="WRG505" s="176" t="n"/>
      <c r="WRH505" s="176" t="n"/>
      <c r="WRI505" s="176" t="n"/>
      <c r="WRJ505" s="176" t="n"/>
      <c r="WRK505" s="176" t="n"/>
      <c r="WRL505" s="176" t="n"/>
      <c r="WRM505" s="176" t="n"/>
      <c r="WRN505" s="176" t="n"/>
      <c r="WRO505" s="176" t="n"/>
      <c r="WRP505" s="176" t="n"/>
      <c r="WRQ505" s="176" t="n"/>
      <c r="WRR505" s="176" t="n"/>
      <c r="WRS505" s="176" t="n"/>
      <c r="WRT505" s="176" t="n"/>
      <c r="WRU505" s="176" t="n"/>
      <c r="WRV505" s="176" t="n"/>
      <c r="WRW505" s="176" t="n"/>
      <c r="WRX505" s="176" t="n"/>
      <c r="WRY505" s="176" t="n"/>
      <c r="WRZ505" s="176" t="n"/>
      <c r="WSA505" s="176" t="n"/>
      <c r="WSB505" s="176" t="n"/>
      <c r="WSC505" s="176" t="n"/>
      <c r="WSD505" s="176" t="n"/>
      <c r="WSE505" s="176" t="n"/>
      <c r="WSF505" s="176" t="n"/>
      <c r="WSG505" s="176" t="n"/>
      <c r="WSH505" s="176" t="n"/>
      <c r="WSI505" s="176" t="n"/>
      <c r="WSJ505" s="176" t="n"/>
      <c r="WSK505" s="176" t="n"/>
      <c r="WSL505" s="176" t="n"/>
      <c r="WSM505" s="176" t="n"/>
      <c r="WSN505" s="176" t="n"/>
      <c r="WSO505" s="176" t="n"/>
      <c r="WSP505" s="176" t="n"/>
      <c r="WSQ505" s="176" t="n"/>
      <c r="WSR505" s="176" t="n"/>
      <c r="WSS505" s="176" t="n"/>
      <c r="WST505" s="176" t="n"/>
      <c r="WSU505" s="176" t="n"/>
      <c r="WSV505" s="176" t="n"/>
      <c r="WSW505" s="176" t="n"/>
      <c r="WSX505" s="176" t="n"/>
      <c r="WSY505" s="176" t="n"/>
      <c r="WSZ505" s="176" t="n"/>
      <c r="WTA505" s="176" t="n"/>
      <c r="WTB505" s="176" t="n"/>
      <c r="WTC505" s="176" t="n"/>
      <c r="WTD505" s="176" t="n"/>
      <c r="WTE505" s="176" t="n"/>
      <c r="WTF505" s="176" t="n"/>
      <c r="WTG505" s="176" t="n"/>
      <c r="WTH505" s="176" t="n"/>
      <c r="WTI505" s="176" t="n"/>
      <c r="WTJ505" s="176" t="n"/>
      <c r="WTK505" s="176" t="n"/>
      <c r="WTL505" s="176" t="n"/>
      <c r="WTM505" s="176" t="n"/>
      <c r="WTN505" s="176" t="n"/>
      <c r="WTO505" s="176" t="n"/>
      <c r="WTP505" s="176" t="n"/>
      <c r="WTQ505" s="176" t="n"/>
      <c r="WTR505" s="176" t="n"/>
      <c r="WTS505" s="176" t="n"/>
      <c r="WTT505" s="176" t="n"/>
      <c r="WTU505" s="176" t="n"/>
      <c r="WTV505" s="176" t="n"/>
      <c r="WTW505" s="176" t="n"/>
      <c r="WTX505" s="176" t="n"/>
      <c r="WTY505" s="176" t="n"/>
      <c r="WTZ505" s="176" t="n"/>
      <c r="WUA505" s="176" t="n"/>
      <c r="WUB505" s="176" t="n"/>
      <c r="WUC505" s="176" t="n"/>
      <c r="WUD505" s="176" t="n"/>
      <c r="WUE505" s="176" t="n"/>
      <c r="WUF505" s="176" t="n"/>
      <c r="WUG505" s="176" t="n"/>
      <c r="WUH505" s="176" t="n"/>
      <c r="WUI505" s="176" t="n"/>
      <c r="WUJ505" s="176" t="n"/>
      <c r="WUK505" s="176" t="n"/>
      <c r="WUL505" s="176" t="n"/>
      <c r="WUM505" s="176" t="n"/>
      <c r="WUN505" s="176" t="n"/>
      <c r="WUO505" s="176" t="n"/>
      <c r="WUP505" s="176" t="n"/>
      <c r="WUQ505" s="176" t="n"/>
      <c r="WUR505" s="176" t="n"/>
      <c r="WUS505" s="176" t="n"/>
      <c r="WUT505" s="176" t="n"/>
      <c r="WUU505" s="176" t="n"/>
      <c r="WUV505" s="176" t="n"/>
      <c r="WUW505" s="176" t="n"/>
      <c r="WUX505" s="176" t="n"/>
      <c r="WUY505" s="176" t="n"/>
      <c r="WUZ505" s="176" t="n"/>
      <c r="WVA505" s="176" t="n"/>
      <c r="WVB505" s="176" t="n"/>
      <c r="WVC505" s="176" t="n"/>
      <c r="WVD505" s="176" t="n"/>
      <c r="WVE505" s="176" t="n"/>
      <c r="WVF505" s="176" t="n"/>
      <c r="WVG505" s="176" t="n"/>
      <c r="WVH505" s="176" t="n"/>
      <c r="WVI505" s="176" t="n"/>
      <c r="WVJ505" s="176" t="n"/>
      <c r="WVK505" s="176" t="n"/>
      <c r="WVL505" s="176" t="n"/>
      <c r="WVM505" s="176" t="n"/>
      <c r="WVN505" s="176" t="n"/>
      <c r="WVO505" s="176" t="n"/>
      <c r="WVP505" s="176" t="n"/>
      <c r="WVQ505" s="176" t="n"/>
      <c r="WVR505" s="176" t="n"/>
      <c r="WVS505" s="176" t="n"/>
      <c r="WVT505" s="176" t="n"/>
      <c r="WVU505" s="176" t="n"/>
      <c r="WVV505" s="176" t="n"/>
      <c r="WVW505" s="176" t="n"/>
      <c r="WVX505" s="176" t="n"/>
      <c r="WVY505" s="176" t="n"/>
      <c r="WVZ505" s="176" t="n"/>
      <c r="WWA505" s="176" t="n"/>
      <c r="WWB505" s="176" t="n"/>
      <c r="WWC505" s="176" t="n"/>
      <c r="WWD505" s="176" t="n"/>
      <c r="WWE505" s="176" t="n"/>
      <c r="WWF505" s="176" t="n"/>
      <c r="WWG505" s="176" t="n"/>
      <c r="WWH505" s="176" t="n"/>
      <c r="WWI505" s="176" t="n"/>
      <c r="WWJ505" s="176" t="n"/>
      <c r="WWK505" s="176" t="n"/>
      <c r="WWL505" s="176" t="n"/>
      <c r="WWM505" s="176" t="n"/>
      <c r="WWN505" s="176" t="n"/>
      <c r="WWO505" s="176" t="n"/>
      <c r="WWP505" s="176" t="n"/>
      <c r="WWQ505" s="176" t="n"/>
      <c r="WWR505" s="176" t="n"/>
      <c r="WWS505" s="176" t="n"/>
      <c r="WWT505" s="176" t="n"/>
      <c r="WWU505" s="176" t="n"/>
      <c r="WWV505" s="176" t="n"/>
      <c r="WWW505" s="176" t="n"/>
      <c r="WWX505" s="176" t="n"/>
      <c r="WWY505" s="176" t="n"/>
      <c r="WWZ505" s="176" t="n"/>
      <c r="WXA505" s="176" t="n"/>
      <c r="WXB505" s="176" t="n"/>
      <c r="WXC505" s="176" t="n"/>
      <c r="WXD505" s="176" t="n"/>
      <c r="WXE505" s="176" t="n"/>
      <c r="WXF505" s="176" t="n"/>
      <c r="WXG505" s="176" t="n"/>
      <c r="WXH505" s="176" t="n"/>
      <c r="WXI505" s="176" t="n"/>
      <c r="WXJ505" s="176" t="n"/>
      <c r="WXK505" s="176" t="n"/>
      <c r="WXL505" s="176" t="n"/>
      <c r="WXM505" s="176" t="n"/>
      <c r="WXN505" s="176" t="n"/>
      <c r="WXO505" s="176" t="n"/>
      <c r="WXP505" s="176" t="n"/>
      <c r="WXQ505" s="176" t="n"/>
      <c r="WXR505" s="176" t="n"/>
      <c r="WXS505" s="176" t="n"/>
      <c r="WXT505" s="176" t="n"/>
      <c r="WXU505" s="176" t="n"/>
      <c r="WXV505" s="176" t="n"/>
      <c r="WXW505" s="176" t="n"/>
      <c r="WXX505" s="176" t="n"/>
      <c r="WXY505" s="176" t="n"/>
      <c r="WXZ505" s="176" t="n"/>
      <c r="WYA505" s="176" t="n"/>
      <c r="WYB505" s="176" t="n"/>
      <c r="WYC505" s="176" t="n"/>
      <c r="WYD505" s="176" t="n"/>
      <c r="WYE505" s="176" t="n"/>
      <c r="WYF505" s="176" t="n"/>
      <c r="WYG505" s="176" t="n"/>
      <c r="WYH505" s="176" t="n"/>
      <c r="WYI505" s="176" t="n"/>
      <c r="WYJ505" s="176" t="n"/>
      <c r="WYK505" s="176" t="n"/>
      <c r="WYL505" s="176" t="n"/>
      <c r="WYM505" s="176" t="n"/>
      <c r="WYN505" s="176" t="n"/>
      <c r="WYO505" s="176" t="n"/>
      <c r="WYP505" s="176" t="n"/>
      <c r="WYQ505" s="176" t="n"/>
      <c r="WYR505" s="176" t="n"/>
      <c r="WYS505" s="176" t="n"/>
      <c r="WYT505" s="176" t="n"/>
      <c r="WYU505" s="176" t="n"/>
      <c r="WYV505" s="176" t="n"/>
      <c r="WYW505" s="176" t="n"/>
      <c r="WYX505" s="176" t="n"/>
      <c r="WYY505" s="176" t="n"/>
      <c r="WYZ505" s="176" t="n"/>
      <c r="WZA505" s="176" t="n"/>
      <c r="WZB505" s="176" t="n"/>
      <c r="WZC505" s="176" t="n"/>
      <c r="WZD505" s="176" t="n"/>
      <c r="WZE505" s="176" t="n"/>
      <c r="WZF505" s="176" t="n"/>
      <c r="WZG505" s="176" t="n"/>
      <c r="WZH505" s="176" t="n"/>
      <c r="WZI505" s="176" t="n"/>
      <c r="WZJ505" s="176" t="n"/>
      <c r="WZK505" s="176" t="n"/>
      <c r="WZL505" s="176" t="n"/>
      <c r="WZM505" s="176" t="n"/>
      <c r="WZN505" s="176" t="n"/>
      <c r="WZO505" s="176" t="n"/>
      <c r="WZP505" s="176" t="n"/>
      <c r="WZQ505" s="176" t="n"/>
      <c r="WZR505" s="176" t="n"/>
      <c r="WZS505" s="176" t="n"/>
      <c r="WZT505" s="176" t="n"/>
      <c r="WZU505" s="176" t="n"/>
      <c r="WZV505" s="176" t="n"/>
      <c r="WZW505" s="176" t="n"/>
      <c r="WZX505" s="176" t="n"/>
      <c r="WZY505" s="176" t="n"/>
      <c r="WZZ505" s="176" t="n"/>
      <c r="XAA505" s="176" t="n"/>
      <c r="XAB505" s="176" t="n"/>
      <c r="XAC505" s="176" t="n"/>
      <c r="XAD505" s="176" t="n"/>
      <c r="XAE505" s="176" t="n"/>
      <c r="XAF505" s="176" t="n"/>
      <c r="XAG505" s="176" t="n"/>
      <c r="XAH505" s="176" t="n"/>
      <c r="XAI505" s="176" t="n"/>
      <c r="XAJ505" s="176" t="n"/>
      <c r="XAK505" s="176" t="n"/>
      <c r="XAL505" s="176" t="n"/>
      <c r="XAM505" s="176" t="n"/>
      <c r="XAN505" s="176" t="n"/>
      <c r="XAO505" s="176" t="n"/>
      <c r="XAP505" s="176" t="n"/>
      <c r="XAQ505" s="176" t="n"/>
      <c r="XAR505" s="176" t="n"/>
      <c r="XAS505" s="176" t="n"/>
      <c r="XAT505" s="176" t="n"/>
      <c r="XAU505" s="176" t="n"/>
      <c r="XAV505" s="176" t="n"/>
      <c r="XAW505" s="176" t="n"/>
      <c r="XAX505" s="176" t="n"/>
      <c r="XAY505" s="176" t="n"/>
      <c r="XAZ505" s="176" t="n"/>
      <c r="XBA505" s="176" t="n"/>
      <c r="XBB505" s="176" t="n"/>
      <c r="XBC505" s="176" t="n"/>
      <c r="XBD505" s="176" t="n"/>
      <c r="XBE505" s="176" t="n"/>
      <c r="XBF505" s="176" t="n"/>
      <c r="XBG505" s="176" t="n"/>
      <c r="XBH505" s="176" t="n"/>
      <c r="XBI505" s="176" t="n"/>
      <c r="XBJ505" s="176" t="n"/>
      <c r="XBK505" s="176" t="n"/>
      <c r="XBL505" s="176" t="n"/>
      <c r="XBM505" s="176" t="n"/>
      <c r="XBN505" s="176" t="n"/>
      <c r="XBO505" s="176" t="n"/>
      <c r="XBP505" s="176" t="n"/>
      <c r="XBQ505" s="176" t="n"/>
      <c r="XBR505" s="176" t="n"/>
      <c r="XBS505" s="176" t="n"/>
      <c r="XBT505" s="176" t="n"/>
      <c r="XBU505" s="176" t="n"/>
      <c r="XBV505" s="176" t="n"/>
      <c r="XBW505" s="176" t="n"/>
      <c r="XBX505" s="176" t="n"/>
      <c r="XBY505" s="176" t="n"/>
      <c r="XBZ505" s="176" t="n"/>
      <c r="XCA505" s="176" t="n"/>
      <c r="XCB505" s="176" t="n"/>
      <c r="XCC505" s="176" t="n"/>
      <c r="XCD505" s="176" t="n"/>
      <c r="XCE505" s="176" t="n"/>
      <c r="XCF505" s="176" t="n"/>
      <c r="XCG505" s="176" t="n"/>
      <c r="XCH505" s="176" t="n"/>
      <c r="XCI505" s="176" t="n"/>
      <c r="XCJ505" s="176" t="n"/>
      <c r="XCK505" s="176" t="n"/>
      <c r="XCL505" s="176" t="n"/>
      <c r="XCM505" s="176" t="n"/>
      <c r="XCN505" s="176" t="n"/>
      <c r="XCO505" s="176" t="n"/>
      <c r="XCP505" s="176" t="n"/>
      <c r="XCQ505" s="176" t="n"/>
      <c r="XCR505" s="176" t="n"/>
      <c r="XCS505" s="176" t="n"/>
      <c r="XCT505" s="176" t="n"/>
      <c r="XCU505" s="176" t="n"/>
      <c r="XCV505" s="176" t="n"/>
      <c r="XCW505" s="176" t="n"/>
      <c r="XCX505" s="176" t="n"/>
      <c r="XCY505" s="176" t="n"/>
      <c r="XCZ505" s="176" t="n"/>
      <c r="XDA505" s="176" t="n"/>
      <c r="XDB505" s="176" t="n"/>
      <c r="XDC505" s="176" t="n"/>
      <c r="XDD505" s="176" t="n"/>
      <c r="XDE505" s="176" t="n"/>
      <c r="XDF505" s="176" t="n"/>
      <c r="XDG505" s="176" t="n"/>
      <c r="XDH505" s="176" t="n"/>
      <c r="XDI505" s="176" t="n"/>
      <c r="XDJ505" s="176" t="n"/>
      <c r="XDK505" s="176" t="n"/>
      <c r="XDL505" s="176" t="n"/>
      <c r="XDM505" s="176" t="n"/>
      <c r="XDN505" s="176" t="n"/>
      <c r="XDO505" s="176" t="n"/>
      <c r="XDP505" s="176" t="n"/>
      <c r="XDQ505" s="176" t="n"/>
      <c r="XDR505" s="176" t="n"/>
      <c r="XDS505" s="176" t="n"/>
      <c r="XDT505" s="176" t="n"/>
      <c r="XDU505" s="176" t="n"/>
      <c r="XDV505" s="176" t="n"/>
      <c r="XDW505" s="176" t="n"/>
      <c r="XDX505" s="176" t="n"/>
      <c r="XDY505" s="176" t="n"/>
      <c r="XDZ505" s="176" t="n"/>
      <c r="XEA505" s="176" t="n"/>
      <c r="XEB505" s="176" t="n"/>
      <c r="XEC505" s="176" t="n"/>
      <c r="XED505" s="176" t="n"/>
      <c r="XEE505" s="176" t="n"/>
      <c r="XEF505" s="176" t="n"/>
      <c r="XEG505" s="176" t="n"/>
      <c r="XEH505" s="176" t="n"/>
      <c r="XEI505" s="176" t="n"/>
      <c r="XEJ505" s="176" t="n"/>
      <c r="XEK505" s="176" t="n"/>
      <c r="XEL505" s="176" t="n"/>
      <c r="XEM505" s="176" t="n"/>
      <c r="XEN505" s="176" t="n"/>
      <c r="XEO505" s="176" t="n"/>
      <c r="XEP505" s="176" t="n"/>
      <c r="XEQ505" s="176" t="n"/>
      <c r="XER505" s="176" t="n"/>
      <c r="XES505" s="176" t="n"/>
      <c r="XET505" s="176" t="n"/>
      <c r="XEU505" s="176" t="n"/>
      <c r="XEV505" s="176" t="n"/>
      <c r="XEW505" s="176" t="n"/>
      <c r="XEX505" s="176" t="n"/>
      <c r="XEY505" s="176" t="n"/>
      <c r="XEZ505" s="176" t="n"/>
      <c r="XFA505" s="176" t="n"/>
      <c r="XFB505" s="176" t="n"/>
      <c r="XFC505" s="176" t="n"/>
    </row>
    <row r="506" ht="75" customHeight="1" s="209">
      <c r="A506" s="161" t="inlineStr">
        <is>
          <t>MEDZ</t>
        </is>
      </c>
      <c r="B506" s="160" t="inlineStr">
        <is>
          <t>08012025-01</t>
        </is>
      </c>
      <c r="C506" s="179" t="inlineStr">
        <is>
          <t>NOK</t>
        </is>
      </c>
      <c r="D506" s="218" t="inlineStr">
        <is>
          <t>CVE-2025-0247
CVE-2025-0242
CVE-2025-0244</t>
        </is>
      </c>
      <c r="E506" s="187" t="inlineStr">
        <is>
          <t>Mozilla Firefox</t>
        </is>
      </c>
      <c r="F506" s="185" t="n">
        <v>45665</v>
      </c>
      <c r="G506" s="162" t="inlineStr">
        <is>
          <t>De multiples vulnérabilités ont été découverte 
dans Mozilla Firefox. Elle permet à un attaquant 
d'exécuter du code arbitraire à distance.</t>
        </is>
      </c>
      <c r="H506" s="38" t="inlineStr">
        <is>
          <t>Risque fort</t>
        </is>
      </c>
      <c r="I506" s="218" t="inlineStr">
        <is>
          <t>Exécution 
du code 
arbitraire à 
distance</t>
        </is>
      </c>
      <c r="J506" s="179" t="inlineStr">
        <is>
          <t>OUI</t>
        </is>
      </c>
      <c r="K506" s="162" t="inlineStr">
        <is>
          <t xml:space="preserve"> 
Mise à jour vers les versions:
➢ Firefox version 134 ou ultérieure
➢ Firefox ESR version 128.6 ou ultérieure
➢ Firefox ESR version 115.19 ou ultérieure</t>
        </is>
      </c>
      <c r="L506" s="179" t="inlineStr">
        <is>
          <t>FS</t>
        </is>
      </c>
      <c r="M506" s="185" t="n">
        <v>45665</v>
      </c>
      <c r="N506" s="32" t="n">
        <v>5</v>
      </c>
      <c r="O506" s="185" t="n">
        <v>45665</v>
      </c>
      <c r="P506" s="179">
        <f>DATEDIF(F506,O506,"D")</f>
        <v/>
      </c>
      <c r="Q506" s="179">
        <f>IF(N506&lt;=P506,"Traité dans le delai","Hors délai de remediation")</f>
        <v/>
      </c>
      <c r="R506" s="163" t="inlineStr">
        <is>
          <t>08/01/2025 : Mail envoyé par SOC
MEDZ ne dispose pas d’une solution de patching .</t>
        </is>
      </c>
      <c r="S506" s="162" t="inlineStr">
        <is>
          <t>https://www.mozilla.org/en-US/security/advisories/mfsa2025-01/
https://www.mozilla.org/en-US/security/advisories/mfsa2025-02/
https://www.mozilla.org/en-US/security/advisories/mfsa2025-03/</t>
        </is>
      </c>
    </row>
    <row r="507" ht="75" customHeight="1" s="209">
      <c r="A507" s="161" t="inlineStr">
        <is>
          <t>MEDZ</t>
        </is>
      </c>
      <c r="B507" s="161" t="inlineStr">
        <is>
          <t>08012025-02</t>
        </is>
      </c>
      <c r="C507" s="152" t="inlineStr">
        <is>
          <t>Clos (Patch cumulative)</t>
        </is>
      </c>
      <c r="D507" s="218" t="inlineStr">
        <is>
          <t>CVE-2025-0291</t>
        </is>
      </c>
      <c r="E507" s="218" t="inlineStr">
        <is>
          <t>Google Chrome</t>
        </is>
      </c>
      <c r="F507" s="185" t="n">
        <v>45665</v>
      </c>
      <c r="G507" s="162" t="inlineStr">
        <is>
          <t>Une vulnérabilité a été découverte dans Google 
Chrome. Elle permet à un attaquant distant 
d'exécuter du code arbitraire.</t>
        </is>
      </c>
      <c r="H507" s="38" t="inlineStr">
        <is>
          <t>Risque fort</t>
        </is>
      </c>
      <c r="I507" s="218" t="inlineStr">
        <is>
          <t>Exécution de 
code 
arbitraire à 
distance</t>
        </is>
      </c>
      <c r="J507" s="179" t="inlineStr">
        <is>
          <t>OUI</t>
        </is>
      </c>
      <c r="K507" s="162" t="inlineStr">
        <is>
          <t>Mise à jour vers les versions:
➢ Google Chrome version 131.0.6778.264/.265 ou ultérieure pour Windows et Mac
➢ Google Chrome version 131.0.6778.264 ou ultérieure pour Linux</t>
        </is>
      </c>
      <c r="L507" s="179" t="inlineStr">
        <is>
          <t>FS</t>
        </is>
      </c>
      <c r="M507" s="185" t="n">
        <v>45665</v>
      </c>
      <c r="N507" s="32" t="n">
        <v>5</v>
      </c>
      <c r="O507" s="185" t="n">
        <v>45665</v>
      </c>
      <c r="P507" s="179">
        <f>DATEDIF(F507,O507,"D")</f>
        <v/>
      </c>
      <c r="Q507" s="179">
        <f>IF(P507&lt;=N507,"Traité dans le delai","Hors délai de remediation")</f>
        <v/>
      </c>
      <c r="R507" s="163" t="inlineStr">
        <is>
          <t>08/01/2025 : Mail envoyé par SOC
Une vulnérabilité a été découverte sous l'id : 15012025-07</t>
        </is>
      </c>
      <c r="S507" s="22" t="inlineStr">
        <is>
          <t>https://chromereleases.googleblog.com/2025/01/extended-stable-update-for-desktop.html</t>
        </is>
      </c>
    </row>
    <row r="508" ht="60" customHeight="1" s="209">
      <c r="A508" s="161" t="inlineStr">
        <is>
          <t>MEDZ</t>
        </is>
      </c>
      <c r="B508" s="161" t="inlineStr">
        <is>
          <t>09012025-03</t>
        </is>
      </c>
      <c r="C508" s="179" t="inlineStr">
        <is>
          <t>Clos (Non concerné)</t>
        </is>
      </c>
      <c r="D508" s="218" t="inlineStr">
        <is>
          <t>CVE-2025-22215</t>
        </is>
      </c>
      <c r="E508" s="218" t="inlineStr">
        <is>
          <t>Produits Vmware</t>
        </is>
      </c>
      <c r="F508" s="185" t="n">
        <v>45666</v>
      </c>
      <c r="G508" s="162" t="inlineStr">
        <is>
          <t>Une vulnérabilité a été découverte dans 
VMware Aria automation et Cloud Fondation. 
Elle permet à un attaquant de provoquer un 
contournement de la politique de sécurité.</t>
        </is>
      </c>
      <c r="H508" s="38" t="inlineStr">
        <is>
          <t>Risque fort</t>
        </is>
      </c>
      <c r="I508" s="218" t="inlineStr">
        <is>
          <t>Contournement 
de la politique 
de sécurité</t>
        </is>
      </c>
      <c r="J508" s="179" t="inlineStr">
        <is>
          <t>OUI</t>
        </is>
      </c>
      <c r="K508" s="162" t="inlineStr">
        <is>
          <t>➢ Mise à jour Aria Automation vers 8.18.1 patch 1 ou ultérieure
➢ Appliquer le correctif de sécurité KB 385294 à Cloud Foundation version 5.x et 4.x</t>
        </is>
      </c>
      <c r="L508" s="179" t="inlineStr">
        <is>
          <t>Wintel</t>
        </is>
      </c>
      <c r="M508" s="185" t="n">
        <v>45666</v>
      </c>
      <c r="N508" s="179" t="n">
        <v>10</v>
      </c>
      <c r="O508" s="186" t="n">
        <v>45669</v>
      </c>
      <c r="P508" s="179">
        <f>DATEDIF(F508,O508,"D")</f>
        <v/>
      </c>
      <c r="Q508" s="179">
        <f>IF(P508&lt;=N508,"Traité dans le delai","Hors délai de remediation")</f>
        <v/>
      </c>
      <c r="R508" s="163" t="inlineStr">
        <is>
          <t>09/01/2025 : Mail envoyé par SOC
Non concerné, Plateforme vers Nutanix.</t>
        </is>
      </c>
      <c r="S508" s="22" t="inlineStr">
        <is>
          <t>https://support.broadcom.com/web/ecx/support-content-notification/
/external/content/SecurityAdvisories/0/25312</t>
        </is>
      </c>
    </row>
    <row r="509" ht="75" customHeight="1" s="209">
      <c r="A509" s="161" t="inlineStr">
        <is>
          <t>MEDZ</t>
        </is>
      </c>
      <c r="B509" s="161" t="inlineStr">
        <is>
          <t>13012025-04</t>
        </is>
      </c>
      <c r="C509" s="71" t="inlineStr">
        <is>
          <t>Open</t>
        </is>
      </c>
      <c r="D509" s="218" t="inlineStr">
        <is>
          <t>CVE-2024-6387</t>
        </is>
      </c>
      <c r="E509" s="218" t="inlineStr">
        <is>
          <t>OpenSSH</t>
        </is>
      </c>
      <c r="F509" s="185" t="n">
        <v>45670</v>
      </c>
      <c r="G509" s="162" t="inlineStr">
        <is>
          <t>Une vulnérabilité a été découverte dans 
OpenSSH. Elle permet à un attaquant non 
authentifié, en envoyant des requêtes 
spécifiquement forgées, d'exécuter du 
code arbitraire avec les privilèges root.</t>
        </is>
      </c>
      <c r="H509" s="38" t="inlineStr">
        <is>
          <t>Risque fort</t>
        </is>
      </c>
      <c r="I509" s="218" t="inlineStr">
        <is>
          <t xml:space="preserve">Exécution de 
code arbitraire </t>
        </is>
      </c>
      <c r="J509" s="179" t="inlineStr">
        <is>
          <t>OUI</t>
        </is>
      </c>
      <c r="K509" s="162" t="inlineStr">
        <is>
          <t xml:space="preserve"> 
Installation de la mise à jour:
➢ OpenSSH vers la version 9.8 ou ultérieure.</t>
        </is>
      </c>
      <c r="L509" s="179" t="inlineStr">
        <is>
          <t>Unix</t>
        </is>
      </c>
      <c r="M509" s="185" t="n">
        <v>45670</v>
      </c>
      <c r="N509" s="179" t="n">
        <v>5</v>
      </c>
      <c r="O509" s="185">
        <f>TODAY()</f>
        <v/>
      </c>
      <c r="P509" s="179">
        <f>DATEDIF(F509,O509,"D")</f>
        <v/>
      </c>
      <c r="Q509" s="179">
        <f>IF(P509&lt;=N509,"Traité dans le delai","Hors délai de remediation")</f>
        <v/>
      </c>
      <c r="R509" s="163" t="inlineStr">
        <is>
          <t>13/01/2025 : Mail envoyé par SOC
13/01/2025 : Il s’agit d’une ancienne vulnérabilité.</t>
        </is>
      </c>
      <c r="S509" s="22" t="inlineStr">
        <is>
          <t>https://www.openssh.com/txt/release-9.8</t>
        </is>
      </c>
    </row>
    <row r="510" ht="150" customHeight="1" s="209">
      <c r="A510" s="161" t="inlineStr">
        <is>
          <t>MEDZ</t>
        </is>
      </c>
      <c r="B510" s="161" t="inlineStr">
        <is>
          <t>15012025-05</t>
        </is>
      </c>
      <c r="C510" s="109" t="inlineStr">
        <is>
          <t>Clos (Non concerné)</t>
        </is>
      </c>
      <c r="D510" s="218" t="inlineStr">
        <is>
          <t>CVE-2024-50566
CVE-2024-55591</t>
        </is>
      </c>
      <c r="E510" s="218" t="inlineStr">
        <is>
          <t>produits Fortinet</t>
        </is>
      </c>
      <c r="F510" s="185" t="n">
        <v>45672</v>
      </c>
      <c r="G510" s="162" t="inlineStr">
        <is>
          <t>De multiples vulnérabilités ont été 
découvertes dans les produits Fortinet. Elles 
permettent à un attaquant de provoquer une 
exécution de code arbitraire à distance et un 
contournement de la politique de sécurité.
La vulnérabilité CVE-2024-55591 est 
activement exploitée.</t>
        </is>
      </c>
      <c r="H510" s="38" t="inlineStr">
        <is>
          <t>Risque fort</t>
        </is>
      </c>
      <c r="I510" s="218" t="inlineStr">
        <is>
          <t>Contournement 
de la politique de 
sécurité
-
Exécution de code 
arbitraire à 
distance</t>
        </is>
      </c>
      <c r="J510" s="179" t="inlineStr">
        <is>
          <t>OUI</t>
        </is>
      </c>
      <c r="K510" s="162" t="inlineStr">
        <is>
          <t>Mise à jour vers les versions:
➢ FortiManager version 7.4.6 ou ultérieure
➢ FortiManager version 7.6.2 ou ultérieure
➢ FortiManager version 7.2.9 ou ultérieure
➢ FortiOS version 7.0.17 ou ultérieure
➢ FortiProxy version 7.0.20 ou ultérieure
➢ FortiProxy version 7.2.13 ou ultérieure
➢ FortiManager Cloud version 7.2.8 ou ultérieure
➢ FortiManager Cloud version 7.4.5 ou ultérieure
➢ FortiManager Cloud version 7.6.2 ou ultérieure</t>
        </is>
      </c>
      <c r="L510" s="179" t="inlineStr">
        <is>
          <t>Network</t>
        </is>
      </c>
      <c r="M510" s="185" t="n">
        <v>45672</v>
      </c>
      <c r="N510" s="179" t="n">
        <v>2</v>
      </c>
      <c r="O510" s="185" t="n">
        <v>45673</v>
      </c>
      <c r="P510" s="179">
        <f>DATEDIF(F510,O510,"D")</f>
        <v/>
      </c>
      <c r="Q510" s="179">
        <f>IF(P510&lt;=N510,"Traité dans le delai","Hors délai de remediation")</f>
        <v/>
      </c>
      <c r="R510" s="163" t="inlineStr">
        <is>
          <t>15/01/2025 : Mail envoyé par SOC
Non concerné pour fortios :  version 7.4.6</t>
        </is>
      </c>
      <c r="S510" s="162" t="inlineStr">
        <is>
          <t>https://www.fortiguard.com/psirt/FG-IR-24-463
https://www.fortiguard.com/psirt/FG-IR-24-535</t>
        </is>
      </c>
    </row>
    <row r="511" ht="285" customHeight="1" s="209">
      <c r="A511" s="161" t="inlineStr">
        <is>
          <t>MEDZ</t>
        </is>
      </c>
      <c r="B511" s="161" t="inlineStr">
        <is>
          <t>15012025-06</t>
        </is>
      </c>
      <c r="C511" s="109" t="inlineStr">
        <is>
          <t>Clos (Non concerné)</t>
        </is>
      </c>
      <c r="D511" s="218" t="inlineStr">
        <is>
          <t>CVE-2023-46714
CVE-2023-44487 
CVE-2024-46669 
CVE-2024-46670 
CVE-2024-21762 
CVE-2024-46665
CVE-2024-54021
CVE-2023-46715
CVE-2024-46668
CVE-2023-42785 
CVE-2023-42786
CVE-2024-52963
CVE-2024-48884 
CVE-2024-48885
CVE-2022-23439
CVE-2024-36504
CVE-2024-46666
CVE-2024-48886 
CVE-2024-50563</t>
        </is>
      </c>
      <c r="E511" s="218" t="inlineStr">
        <is>
          <t>Forti OS</t>
        </is>
      </c>
      <c r="F511" s="185" t="n">
        <v>45672</v>
      </c>
      <c r="G511" s="162" t="inlineStr">
        <is>
          <t>De multiples vulnérabilités ont été 
découvertes dans FortiOS. Elles permettent 
à un attaquant de provoquer une exécution 
de code arbitraire à distance, un déni de 
service, un contournement des politiques de 
sécurité, ou un accès non autorisé via des 
requêtes spécialement conçues.</t>
        </is>
      </c>
      <c r="H511" s="38" t="inlineStr">
        <is>
          <t>Risque fort</t>
        </is>
      </c>
      <c r="I511" s="218" t="inlineStr">
        <is>
          <t>Contournement 
de la politique de 
sécurité
-
Exécution de code 
arbitraire à 
distance
-
déni de service</t>
        </is>
      </c>
      <c r="J511" s="179" t="inlineStr">
        <is>
          <t>OUI</t>
        </is>
      </c>
      <c r="K511" s="162" t="inlineStr">
        <is>
          <t>Mise à jour vers les versions:
➢ FortiOS version 7.4.5 ou ultérieure
➢ FortiOS version 7.2.10 ou ultérieure
➢ FortiOS version 7.0.17 ou ultérieure
➢ FortiOS version 7.6.1 ou ultérieure
➢ FortiOS version 6.0.18 ou ultérieure
➢ FortiOS version 6.2.16 ou ultérieure
➢ FortiOS version 6.4.15 ou ultérieure</t>
        </is>
      </c>
      <c r="L511" s="179" t="inlineStr">
        <is>
          <t>Network</t>
        </is>
      </c>
      <c r="M511" s="185" t="n">
        <v>45672</v>
      </c>
      <c r="N511" s="179" t="n">
        <v>5</v>
      </c>
      <c r="O511" s="185" t="n">
        <v>45673</v>
      </c>
      <c r="P511" s="179">
        <f>DATEDIF(F511,O511,"D")</f>
        <v/>
      </c>
      <c r="Q511" s="179">
        <f>IF(P511&lt;=N511,"Traité dans le delai","Hors délai de remediation")</f>
        <v/>
      </c>
      <c r="R511" s="163" t="inlineStr">
        <is>
          <t>15/01/2025 : Mail envoyé par SOC
Non concerné pour fortios :  version 7.4.6</t>
        </is>
      </c>
      <c r="S511" s="162" t="inlineStr">
        <is>
          <t>https://www.fortiguard.com/psirt/FG-IR-23-415
https://www.fortiguard.com/psirt/FG-IR-23-397
https://www.fortiguard.com/psirt/FG-IR-24-267
https://www.fortiguard.com/psirt/FG-IR-24-266
https://www.fortiguard.com/psirt/FG-IR-24-015
https://www.fortiguard.com/psirt/FG-IR-24-326
https://www.fortiguard.com/psirt/FG-IR-23-494
https://www.fortiguard.com/psirt/FG-IR-24-282
https://www.fortiguard.com/psirt/FG-IR-24-221
https://www.fortiguard.com/psirt/FG-IR-23-407
https://www.fortiguard.com/psirt/FG-IR-24-219
https://www.fortiguard.com/psirt/FG-IR-23-293
https://www.fortiguard.com/psirt/FG-IR-24-373
https://www.fortiguard.com/psirt/FG-IR-24-250
https://www.fortiguard.com/psirt/FG-IR-23-473</t>
        </is>
      </c>
    </row>
    <row r="512" ht="195" customHeight="1" s="209">
      <c r="A512" s="161" t="inlineStr">
        <is>
          <t>MEDZ</t>
        </is>
      </c>
      <c r="B512" s="161" t="inlineStr">
        <is>
          <t>15012025-07</t>
        </is>
      </c>
      <c r="C512" s="152" t="inlineStr">
        <is>
          <t>Clos (Patch cumulative)</t>
        </is>
      </c>
      <c r="D512" s="218" t="inlineStr">
        <is>
          <t>CVE-2025-0437
CVE-2025-0439
CVE-2025-0442
CVE-2025-0446
CVE-2025-0447
CVE-2025-0448
CVE-2025-0440
CVE-2025-0435
CVE-2025-0441
CVE-2025-0436
CVE-2025-0443
CVE-2025-0434
CVE-2025-0438</t>
        </is>
      </c>
      <c r="E512" s="218" t="inlineStr">
        <is>
          <t>Google Chrome</t>
        </is>
      </c>
      <c r="F512" s="185" t="n">
        <v>45672</v>
      </c>
      <c r="G512" s="162" t="inlineStr">
        <is>
          <t>De multiples vulnérabilités ont été découvertes 
dans Google Chrome. Elles permettent à un 
attaquant de provoquer un problème de sécurité 
non spécifié par l'éditeur.</t>
        </is>
      </c>
      <c r="H512" s="38" t="inlineStr">
        <is>
          <t>Risque fort</t>
        </is>
      </c>
      <c r="I512" s="218" t="inlineStr">
        <is>
          <t>Non spécifié 
par l'éditeur</t>
        </is>
      </c>
      <c r="J512" s="179" t="inlineStr">
        <is>
          <t>OUI</t>
        </is>
      </c>
      <c r="K512" s="162" t="inlineStr">
        <is>
          <t xml:space="preserve"> 
Il est recommandé de mettre à jour Google Chrome vers:
➢ Google Chrome version 132.0.6834.83/84 ou ultérieures pour Windows et Mac
➢ Google Chrome version 132.0.6834.83 ou ultérieure pour Linux</t>
        </is>
      </c>
      <c r="L512" s="179" t="inlineStr">
        <is>
          <t>FS</t>
        </is>
      </c>
      <c r="M512" s="185" t="n">
        <v>45672</v>
      </c>
      <c r="N512" s="32" t="n">
        <v>5</v>
      </c>
      <c r="O512" s="185" t="n">
        <v>45672</v>
      </c>
      <c r="P512" s="179">
        <f>DATEDIF(F512,O512,"D")</f>
        <v/>
      </c>
      <c r="Q512" s="179">
        <f>IF(P512&lt;=N512,"Traité dans le delai","Hors délai de remediation")</f>
        <v/>
      </c>
      <c r="R512" s="163" t="inlineStr">
        <is>
          <t>15/01/2025 : Mail envoyé par SOC
Une vulnérabilité a été découverte sous l'id : 15012025-07</t>
        </is>
      </c>
      <c r="S512" s="22" t="inlineStr">
        <is>
          <t>https://chromereleases.googleblog.com/2025/01/stable-channel-update-for-desktop_14.html</t>
        </is>
      </c>
    </row>
    <row r="513" ht="345" customHeight="1" s="209">
      <c r="A513" s="161" t="inlineStr">
        <is>
          <t>MEDZ</t>
        </is>
      </c>
      <c r="B513" s="161" t="inlineStr">
        <is>
          <t>16012025-08</t>
        </is>
      </c>
      <c r="C513" s="179" t="inlineStr">
        <is>
          <t>NOK</t>
        </is>
      </c>
      <c r="D513" s="218" t="inlineStr">
        <is>
          <t>CVE-2025-21333
CVE-2025-21334
CVE-2025-21335</t>
        </is>
      </c>
      <c r="E513" s="218" t="inlineStr">
        <is>
          <t>zero-day dans Microsoft 
Windows Hyper-V</t>
        </is>
      </c>
      <c r="F513" s="185" t="n">
        <v>45673</v>
      </c>
      <c r="G513" s="162" t="inlineStr">
        <is>
          <t>De multiples vulnérabilités ont été découvertes dans 
Microsoft Windows Hyper-V. Certaines d'entre elles 
permettent à un attaquant de provoquer une 
élévation de privilèges.
les vulnérabilités CVE-2025-21333, CVE-2025-
21334 et CVE-2025-21335 sont activement 
exploitées.</t>
        </is>
      </c>
      <c r="H513" s="38" t="inlineStr">
        <is>
          <t>Risque fort</t>
        </is>
      </c>
      <c r="I513" s="218" t="inlineStr">
        <is>
          <t>Élévation 
de
privilèges</t>
        </is>
      </c>
      <c r="J513" s="179" t="inlineStr">
        <is>
          <t>OUI</t>
        </is>
      </c>
      <c r="K513" s="162" t="inlineStr">
        <is>
          <t xml:space="preserve"> 
Appliquer les correctifs suivants:
➢ Windows Server 2025 [KB5050009]
➢ Windows 11 Version 24H2 for x64-based Systems [KB5050009]
➢ Windows 11 Version 24H2 for ARM64-based Systems [KB5050009]
➢ Windows Server 2022, 23H2 Edition (Server Core installation) [KB5049984]
➢ Windows 11 Version 23H2 for x64-based Systems [KB5050021]
➢ Windows 11 Version 23H2 for ARM64-based Systems [KB5050021]
➢ Windows Server 2025 (Server Core installation) [KB5050009]
➢ Windows 10 Version 22H2 for x64-based Systems [KB5049981]
➢ Windows 11 Version 22H2 for x64-based Systems [KB5050021]
➢ Windows 11 Version 22H2 for ARM64-based Systems [KB5050021]
➢ Windows 10 Version 21H2 for x64-based Systems [KB5049981]</t>
        </is>
      </c>
      <c r="L513" s="179" t="inlineStr">
        <is>
          <t>Wintel</t>
        </is>
      </c>
      <c r="M513" s="185" t="n">
        <v>45673</v>
      </c>
      <c r="N513" s="179" t="n">
        <v>2</v>
      </c>
      <c r="O513" s="185">
        <f>TODAY()</f>
        <v/>
      </c>
      <c r="P513" s="179">
        <f>DATEDIF(F513,O513,"D")</f>
        <v/>
      </c>
      <c r="Q513" s="179">
        <f>IF(P513&lt;=N513,"Traité dans le delai","Hors délai de remediation")</f>
        <v/>
      </c>
      <c r="R513" s="30" t="inlineStr">
        <is>
          <t>16/01/2025: Mail envoyé par SOC
MEDZ ne dispose pas encore d’une solution de patching.</t>
        </is>
      </c>
      <c r="S513" s="162" t="inlineStr">
        <is>
          <t>https://msrc.microsoft.com/update-guide/vulnerability/CVE-2025-21333
https://msrc.microsoft.com/update-guide/vulnerability/CVE-2025-21334
https://msrc.microsoft.com/update-guide/vulnerability/CVE-2025-21335</t>
        </is>
      </c>
    </row>
    <row r="514" ht="345" customHeight="1" s="209">
      <c r="A514" s="161" t="inlineStr">
        <is>
          <t>MEDZ</t>
        </is>
      </c>
      <c r="B514" s="160" t="inlineStr">
        <is>
          <t>16012025-08</t>
        </is>
      </c>
      <c r="C514" s="179" t="inlineStr">
        <is>
          <t>NOK</t>
        </is>
      </c>
      <c r="D514" s="182" t="inlineStr">
        <is>
          <t>CVE-2025-21333
CVE-2025-21334
CVE-2025-21335</t>
        </is>
      </c>
      <c r="E514" s="182" t="inlineStr">
        <is>
          <t>zero-day dans Microsoft 
Windows Hyper-V</t>
        </is>
      </c>
      <c r="F514" s="186" t="n">
        <v>45673</v>
      </c>
      <c r="G514" s="27" t="inlineStr">
        <is>
          <t>De multiples vulnérabilités ont été découvertes dans 
Microsoft Windows Hyper-V. Certaines d'entre elles 
permettent à un attaquant de provoquer une 
élévation de privilèges.
les vulnérabilités CVE-2025-21333, CVE-2025-
21334 et CVE-2025-21335 sont activement 
exploitées.</t>
        </is>
      </c>
      <c r="H514" s="38" t="inlineStr">
        <is>
          <t>Risque fort</t>
        </is>
      </c>
      <c r="I514" s="182" t="inlineStr">
        <is>
          <t>Élévation 
de
privilèges</t>
        </is>
      </c>
      <c r="J514" s="169" t="inlineStr">
        <is>
          <t>OUI</t>
        </is>
      </c>
      <c r="K514" s="27" t="inlineStr">
        <is>
          <t xml:space="preserve"> 
Appliquer les correctifs suivants:
➢ Windows Server 2025 [KB5050009]
➢ Windows 11 Version 24H2 for x64-based Systems [KB5050009]
➢ Windows 11 Version 24H2 for ARM64-based Systems [KB5050009]
➢ Windows Server 2022, 23H2 Edition (Server Core installation) [KB5049984]
➢ Windows 11 Version 23H2 for x64-based Systems [KB5050021]
➢ Windows 11 Version 23H2 for ARM64-based Systems [KB5050021]
➢ Windows Server 2025 (Server Core installation) [KB5050009]
➢ Windows 10 Version 22H2 for x64-based Systems [KB5049981]
➢ Windows 11 Version 22H2 for x64-based Systems [KB5050021]
➢ Windows 11 Version 22H2 for ARM64-based Systems [KB5050021]
➢ Windows 10 Version 21H2 for x64-based Systems [KB5049981]</t>
        </is>
      </c>
      <c r="L514" s="169" t="inlineStr">
        <is>
          <t>FS</t>
        </is>
      </c>
      <c r="M514" s="186" t="n">
        <v>45673</v>
      </c>
      <c r="N514" s="179" t="n">
        <v>2</v>
      </c>
      <c r="O514" s="186">
        <f>TODAY()</f>
        <v/>
      </c>
      <c r="P514" s="169">
        <f>DATEDIF(F514,O514,"D")</f>
        <v/>
      </c>
      <c r="Q514" s="169">
        <f>IF(P514&lt;=N514,"Traité dans le delai","Hors délai de remediation")</f>
        <v/>
      </c>
      <c r="R514" s="30" t="inlineStr">
        <is>
          <t>16/01/2025: Mail envoyé par SOC
MEDZ ne dispose pas encore d’une solution de patching.</t>
        </is>
      </c>
      <c r="S514" s="27" t="inlineStr">
        <is>
          <t>https://msrc.microsoft.com/update-guide/vulnerability/CVE-2025-21333
https://msrc.microsoft.com/update-guide/vulnerability/CVE-2025-21334
https://msrc.microsoft.com/update-guide/vulnerability/CVE-2025-21335</t>
        </is>
      </c>
    </row>
    <row r="515" ht="225" customHeight="1" s="209">
      <c r="A515" s="161" t="inlineStr">
        <is>
          <t>MEDZ</t>
        </is>
      </c>
      <c r="B515" s="160" t="inlineStr">
        <is>
          <t>20012025-10</t>
        </is>
      </c>
      <c r="C515" s="152" t="inlineStr">
        <is>
          <t>Clos (Patch cumulative)</t>
        </is>
      </c>
      <c r="D515" s="182" t="inlineStr">
        <is>
          <t>CVE-2025-0437
CVE-2025-0441
CVE-2025-0436
CVE-2025-0440
CVE-2025-0446
CVE-2025-0442
CVE-2025-0447
CVE-2025-0435
CVE-2025-0438
CVE-2025-21185
CVE-2025-21399
CVE-2025-0439
CVE-2025-0448
CVE-2025-0443
CVE-2025-0434</t>
        </is>
      </c>
      <c r="E515" s="188" t="inlineStr">
        <is>
          <t>Microsoft Edge</t>
        </is>
      </c>
      <c r="F515" s="186" t="n">
        <v>45677</v>
      </c>
      <c r="G515" s="27" t="inlineStr">
        <is>
          <t>De multiples vulnérabilités ont été découvertes 
dans Microsoft Edge. Elles permettent à un 
attaquant de provoquer une élévation de 
privilèges et un problème de sécurité non 
spécifié par l'éditeur.</t>
        </is>
      </c>
      <c r="H515" s="38" t="inlineStr">
        <is>
          <t>Risque fort</t>
        </is>
      </c>
      <c r="I515" s="182" t="inlineStr">
        <is>
          <t>Non spécifié 
par l'éditeur
-
Élévation de 
privilèges</t>
        </is>
      </c>
      <c r="J515" s="169" t="inlineStr">
        <is>
          <t>OUI</t>
        </is>
      </c>
      <c r="K515" s="27" t="inlineStr">
        <is>
          <t xml:space="preserve"> 
Il est recommandé de mettre à jour Microsoft Edge vers:
➢ Microsoft Edge Update Setup version 1.3.195.43 ou ultérieure
➢ Microsoft Edge version 132.0.2957.115 ou ultérieure</t>
        </is>
      </c>
      <c r="L515" s="169" t="inlineStr">
        <is>
          <t>FS</t>
        </is>
      </c>
      <c r="M515" s="186" t="n">
        <v>45677</v>
      </c>
      <c r="N515" s="32" t="n">
        <v>5</v>
      </c>
      <c r="O515" s="186">
        <f>TODAY()</f>
        <v/>
      </c>
      <c r="P515" s="169">
        <f>DATEDIF(F515,O515,"D")</f>
        <v/>
      </c>
      <c r="Q515" s="169">
        <f>IF(P515&lt;=N515,"Traité dans le delai","Hors délai de remediation")</f>
        <v/>
      </c>
      <c r="R515" s="30" t="inlineStr">
        <is>
          <t>20/01/2025: Mail envoyé par SOC
MEDZ ne dispose pas encore d’une solution de patching.</t>
        </is>
      </c>
      <c r="S515" s="162" t="inlineStr">
        <is>
          <t>https://msrc.microsoft.com/update-guide/vulnerability/CVE-2025-0434
https://msrc.microsoft.com/update-guide/vulnerability/CVE-2025-0435
https://msrc.microsoft.com/update-guide/vulnerability/CVE-2025-0436
https://msrc.microsoft.com/update-guide/vulnerability/CVE-2025-0437
https://msrc.microsoft.com/update-guide/vulnerability/CVE-2025-0438
https://msrc.microsoft.com/update-guide/vulnerability/CVE-2025-0439
https://msrc.microsoft.com/update-guide/vulnerability/CVE-2025-0440
https://msrc.microsoft.com/update-guide/vulnerability/CVE-2025-0441
https://msrc.microsoft.com/update-guide/vulnerability/CVE-2025-0442
https://msrc.microsoft.com/update-guide/vulnerability/CVE-2025-0443
https://msrc.microsoft.com/update-guide/vulnerability/CVE-2025-0446
https://msrc.microsoft.com/update-guide/vulnerability/CVE-2025-0447
https://msrc.microsoft.com/update-guide/vulnerability/CVE-2025-0448
https://msrc.microsoft.com/update-guide/vulnerability/CVE-2025-21185
https://msrc.microsoft.com/update-guide/vulnerability/CVE-2025-21399</t>
        </is>
      </c>
    </row>
    <row r="516" ht="105" customHeight="1" s="209">
      <c r="A516" s="161" t="inlineStr">
        <is>
          <t>MEDZ</t>
        </is>
      </c>
      <c r="B516" s="179" t="inlineStr">
        <is>
          <t>22012025-11</t>
        </is>
      </c>
      <c r="C516" s="179" t="inlineStr">
        <is>
          <t>Clos (Non concerné)</t>
        </is>
      </c>
      <c r="D516" s="218" t="inlineStr">
        <is>
          <t>CVE-2025-0509
CVE-2025-21502</t>
        </is>
      </c>
      <c r="E516" s="218" t="inlineStr">
        <is>
          <t>Oracle Java SE</t>
        </is>
      </c>
      <c r="F516" s="185" t="n">
        <v>45679</v>
      </c>
      <c r="G516" s="162" t="inlineStr">
        <is>
          <t>De multiples vulnérabilités ont été découvertes
dans Oracle Java SE. Elle permet à un 
attaquant distant non authentifié d'accéder, de 
modifier ou de supprimer des données.</t>
        </is>
      </c>
      <c r="H516" s="38" t="inlineStr">
        <is>
          <t>Risque fort</t>
        </is>
      </c>
      <c r="I516" s="218" t="inlineStr">
        <is>
          <t>Atteinte à 
l'intégrité des 
données
-
Atteinte à la 
confidentialité 
des données</t>
        </is>
      </c>
      <c r="J516" s="218" t="inlineStr">
        <is>
          <t>OUI</t>
        </is>
      </c>
      <c r="K516" s="162" t="inlineStr">
        <is>
          <t>Mise à jour vers les versions :
➢ Oracle Java SE version 8u431
➢ Oracle Java SE version 8u431-perf
➢ Oracle Java SE version 11.0.25
➢ Oracle Java SE version 17.0.13
➢ Oracle Java SE version 21.0.5
➢ Oracle Java SE version 23.0.1</t>
        </is>
      </c>
      <c r="L516" s="179" t="inlineStr">
        <is>
          <t>APPS</t>
        </is>
      </c>
      <c r="M516" s="185" t="n">
        <v>45313</v>
      </c>
      <c r="N516" s="179" t="n">
        <v>10</v>
      </c>
      <c r="O516" s="185" t="n">
        <v>45687</v>
      </c>
      <c r="P516" s="169">
        <f>DATEDIF(F516,O516,"D")</f>
        <v/>
      </c>
      <c r="Q516" s="169">
        <f>IF(P516&lt;=N516,"Traité dans le delai","Hors délai de remediation")</f>
        <v/>
      </c>
      <c r="R516" s="163" t="inlineStr">
        <is>
          <t>22/01/2025 : Mail envoyé par SOC
27/01/2025 : Relance
Non concerné.</t>
        </is>
      </c>
      <c r="S516" s="148" t="inlineStr">
        <is>
          <t>https://www.oracle.com/security-alerts/cpujan2025.html</t>
        </is>
      </c>
      <c r="T516" s="148" t="n"/>
      <c r="U516" s="148" t="n"/>
    </row>
    <row r="517" ht="180" customHeight="1" s="209">
      <c r="A517" s="161" t="inlineStr">
        <is>
          <t>MEDZ</t>
        </is>
      </c>
      <c r="B517" s="179" t="inlineStr">
        <is>
          <t>22012025-12</t>
        </is>
      </c>
      <c r="C517" s="179" t="inlineStr">
        <is>
          <t>Clos (Non concerné)</t>
        </is>
      </c>
      <c r="D517" s="218" t="inlineStr">
        <is>
          <t>CVE-2025-21535
CVE-2023-7272
CVE-2024-47554
CVE-2025-21549
CVE-2024-29857
CVE-2024-2363</t>
        </is>
      </c>
      <c r="E517" s="218" t="inlineStr">
        <is>
          <t>Oracle WebLogic Server</t>
        </is>
      </c>
      <c r="F517" s="185" t="n">
        <v>45679</v>
      </c>
      <c r="G517" s="162" t="inlineStr">
        <is>
          <t>De multiples vulnérabilités critiques dans Oracle 
WebLogic permettent à un attaquant distant non 
authentifié d’exploiter le système via le réseau 
sans nécessiter de credentials.</t>
        </is>
      </c>
      <c r="H517" s="38" t="inlineStr">
        <is>
          <t>Risque fort</t>
        </is>
      </c>
      <c r="I517" s="218" t="inlineStr">
        <is>
          <t>Atteinte à 
l'intégrité des 
données
-
Atteinte à la 
confidentialité 
des données
-
Prise de 
contrôle du 
système 
affecté</t>
        </is>
      </c>
      <c r="J517" s="218" t="inlineStr">
        <is>
          <t>OUI</t>
        </is>
      </c>
      <c r="K517" s="162" t="inlineStr">
        <is>
          <t xml:space="preserve"> 
Appliquer les derniers correctifs de sécurité pour :
➢ WebLogic 12.2.1.4.0
➢ WebLogic 14.1.1.0.0
➢ WebLogic 14.1.2.0.0</t>
        </is>
      </c>
      <c r="L517" s="179" t="inlineStr">
        <is>
          <t>Unix</t>
        </is>
      </c>
      <c r="M517" s="185" t="n">
        <v>45679</v>
      </c>
      <c r="N517" s="179" t="n">
        <v>5</v>
      </c>
      <c r="O517" s="185" t="n">
        <v>45680</v>
      </c>
      <c r="P517" s="169">
        <f>DATEDIF(F517,O517,"D")</f>
        <v/>
      </c>
      <c r="Q517" s="169">
        <f>IF(P517&lt;=N517,"Traité dans le delai","Hors délai de remediation")</f>
        <v/>
      </c>
      <c r="R517" s="163" t="inlineStr">
        <is>
          <t>22/01/2024 : Mail envoyé par SOC
Non concerné - Hors scope DBA</t>
        </is>
      </c>
      <c r="S517" s="148" t="inlineStr">
        <is>
          <t>https://www.oracle.com/security-alerts/cpujan2025.html</t>
        </is>
      </c>
      <c r="T517" s="148" t="n"/>
      <c r="U517" s="148" t="n"/>
    </row>
    <row r="518" ht="409.5" customHeight="1" s="209">
      <c r="A518" s="161" t="inlineStr">
        <is>
          <t>MEDZ</t>
        </is>
      </c>
      <c r="B518" s="179" t="inlineStr">
        <is>
          <t>22012025-13</t>
        </is>
      </c>
      <c r="C518" s="179" t="inlineStr">
        <is>
          <t>Clos (Non concerné)</t>
        </is>
      </c>
      <c r="D518" s="218" t="inlineStr">
        <is>
          <t>CVE-2024-37371
CVE-2024-11053
CVE-2025-21521
CVE-2025-21500
CVE-2025-21501
CVE-2025-21518
CVE-2025-21566
CVE-2025-21522
CVE-2025-21497
 CVE-2025-21555
CVE-2025-21559
CVE-2025-21540
CVE-2025-21490
CVE-2025-21491
CVE-2025-21503
CVE-2025-21523
CVE-2025-21531
CVE-2025-21505
CVE-2025-21499
CVE-2025-21525
CVE-2025-21529
CVE-2025-21492
CVE-2025-21504
CVE-2025-21536
CVE-2025-21543
CVE-2025-21534
CVE-2025-21493
CVE-2025-21519
CVE-2025-21567
CVE-2025-21494
CVE-2025-21546
 CVE-2025-21520</t>
        </is>
      </c>
      <c r="E518" s="218" t="inlineStr">
        <is>
          <t xml:space="preserve"> Oracle MySQL</t>
        </is>
      </c>
      <c r="F518" s="185" t="n">
        <v>45679</v>
      </c>
      <c r="G518" s="162" t="inlineStr">
        <is>
          <t>De multiples vulnérabilités ont été 
découvertes dans Oracle MYSQL. 
Certaines d'entre elles permettent à un 
attaquant distant non authentifié de 
provoquer une atteinte à la confidentialité 
des données et une atteinte à l'intégrité 
des données</t>
        </is>
      </c>
      <c r="H518" s="38" t="inlineStr">
        <is>
          <t>Risque fort</t>
        </is>
      </c>
      <c r="I518" s="218" t="inlineStr">
        <is>
          <t>Atteinte à 
l'intégrité des 
données
-
Atteinte à la 
confidentialité 
des données
-
Prise de contrôle 
du système 
affecté</t>
        </is>
      </c>
      <c r="J518" s="218" t="inlineStr">
        <is>
          <t>OUI</t>
        </is>
      </c>
      <c r="K518" s="162" t="inlineStr">
        <is>
          <t>Mise à jour vers les versions :
➢ Mettre à jour vers la version 8.0.40 ou ultérieure 
➢ Mettre à jour vers la version 8.4.3 ou ultérieure 
➢ MySQL Server version 9.0.1 ou ultérieure
➢ MySQL Server version 9.1.0 ou ultérieure</t>
        </is>
      </c>
      <c r="L518" s="179" t="inlineStr">
        <is>
          <t>DBA</t>
        </is>
      </c>
      <c r="M518" s="185" t="n">
        <v>45313</v>
      </c>
      <c r="N518" s="179" t="n">
        <v>5</v>
      </c>
      <c r="O518" s="185" t="n">
        <v>45687</v>
      </c>
      <c r="P518" s="169">
        <f>DATEDIF(F518,O518,"D")</f>
        <v/>
      </c>
      <c r="Q518" s="169">
        <f>IF(P518&lt;=N518,"Traité dans le delai","Hors délai de remediation")</f>
        <v/>
      </c>
      <c r="R518" s="163" t="inlineStr">
        <is>
          <t>22/01/2025 : Mail envoyé par SOC
Non concerné - Hors scope DBA</t>
        </is>
      </c>
      <c r="S518" s="148" t="inlineStr">
        <is>
          <t>https://www.oracle.com/security-alerts/cpujan2025.htm</t>
        </is>
      </c>
      <c r="T518" s="148" t="n"/>
      <c r="U518" s="148" t="n"/>
    </row>
    <row r="519" ht="135" customHeight="1" s="209">
      <c r="A519" s="161" t="inlineStr">
        <is>
          <t>MEDZ</t>
        </is>
      </c>
      <c r="B519" s="179" t="inlineStr">
        <is>
          <t>22012025-14</t>
        </is>
      </c>
      <c r="C519" s="129" t="inlineStr">
        <is>
          <t>Clos (Non concerné)</t>
        </is>
      </c>
      <c r="D519" s="218" t="inlineStr">
        <is>
          <t>CVE-2023-52428
CVE-2022-26345
CVE-2023-48795
CVE-2025-21553
CVE-2024-21211</t>
        </is>
      </c>
      <c r="E519" s="218" t="inlineStr">
        <is>
          <t>Oracle Database Server</t>
        </is>
      </c>
      <c r="F519" s="185" t="n">
        <v>45679</v>
      </c>
      <c r="G519" s="162" t="inlineStr">
        <is>
          <t>De multiples vulnérabilités ont été 
découvertes dans Oracle Database Server. 
Elles permettent à un attaquant de 
provoquer un déni de service à distance, 
une atteinte à la confidentialité des données 
et une atteinte à l'intégrité des données</t>
        </is>
      </c>
      <c r="H519" s="38" t="inlineStr">
        <is>
          <t>Risque fort</t>
        </is>
      </c>
      <c r="I519" s="218" t="inlineStr">
        <is>
          <t>Atteinte à l'intégrité 
des données
-
Atteinte à la 
confidentialité des 
données
-
Déni de service à 
distance</t>
        </is>
      </c>
      <c r="J519" s="218" t="inlineStr">
        <is>
          <t>OUI</t>
        </is>
      </c>
      <c r="K519" s="162" t="inlineStr">
        <is>
          <t>Mise à jour :
✓ Oracle Database Server la version ultérieure à 19.1, 19.3-19.25
✓ Oracle Database Server la version ultérieure à 21.3-21.16
✓ Oracle Database la version ultérieure à 23.4-23.6</t>
        </is>
      </c>
      <c r="L519" s="179" t="inlineStr">
        <is>
          <t>DBA</t>
        </is>
      </c>
      <c r="M519" s="185" t="n">
        <v>45679</v>
      </c>
      <c r="N519" s="179" t="n">
        <v>5</v>
      </c>
      <c r="O519" s="185" t="n">
        <v>45681</v>
      </c>
      <c r="P519" s="169">
        <f>DATEDIF(F519,O519,"D")</f>
        <v/>
      </c>
      <c r="Q519" s="169">
        <f>IF(P519&lt;=N519,"Traité dans le delai","Hors délai de remediation")</f>
        <v/>
      </c>
      <c r="R519" s="163" t="inlineStr">
        <is>
          <t>22/01/2025 : Mail envoyé par SOC
Produit Non concerné</t>
        </is>
      </c>
      <c r="S519" s="148" t="inlineStr">
        <is>
          <t>https://www.oracle.com/security-alerts/cpujan2025.html#AppendixDB</t>
        </is>
      </c>
      <c r="T519" s="148" t="n"/>
      <c r="U519" s="148" t="n"/>
    </row>
    <row r="520" ht="72.65000000000001" customHeight="1" s="209">
      <c r="A520" s="161" t="inlineStr">
        <is>
          <t>MEDZ</t>
        </is>
      </c>
      <c r="B520" s="179" t="inlineStr">
        <is>
          <t>23012025-17</t>
        </is>
      </c>
      <c r="C520" s="152" t="inlineStr">
        <is>
          <t>Clos (Patch cumulative)</t>
        </is>
      </c>
      <c r="D520" s="218" t="inlineStr">
        <is>
          <t>CVE-2025-0611
CVE-2025-0612</t>
        </is>
      </c>
      <c r="E520" s="218" t="inlineStr">
        <is>
          <t>Google Chrome</t>
        </is>
      </c>
      <c r="F520" s="185" t="n">
        <v>45687</v>
      </c>
      <c r="G520" s="162" t="inlineStr">
        <is>
          <t>De multiples vulnérabilités ont été découverte 
dans Google Chrome. Elle permet à un attaquant 
de prendre le contrôle du système affecté.</t>
        </is>
      </c>
      <c r="H520" s="38" t="inlineStr">
        <is>
          <t>Risque fort</t>
        </is>
      </c>
      <c r="I520" s="218" t="inlineStr">
        <is>
          <t>Prise de 
contrôle du 
système 
affecté</t>
        </is>
      </c>
      <c r="J520" s="218" t="inlineStr">
        <is>
          <t>OUI</t>
        </is>
      </c>
      <c r="K520" s="162" t="inlineStr">
        <is>
          <t xml:space="preserve"> 
Mise à jour vers les versions :
➢ Chrome version 132.0.6834.110/111 ou ultérieure pour Windows et Mac
➢ Chrome version 132.0.6834.110 ou ultérieure pour Linux</t>
        </is>
      </c>
      <c r="L520" s="32" t="inlineStr">
        <is>
          <t>Expert PDT</t>
        </is>
      </c>
      <c r="M520" s="185" t="n">
        <v>45687</v>
      </c>
      <c r="N520" s="32" t="n">
        <v>5</v>
      </c>
      <c r="O520" s="186" t="n">
        <v>45688</v>
      </c>
      <c r="P520" s="169">
        <f>DATEDIF(F520,O520,"D")</f>
        <v/>
      </c>
      <c r="Q520" s="169">
        <f>IF(P520&lt;=N520,"Traité dans le delai","Hors délai de remediation")</f>
        <v/>
      </c>
      <c r="R520" s="33" t="inlineStr">
        <is>
          <t>23/01/2025 : Mail envoyé par SOC
Une vulnérabilité a été découverte sous l'id : 31012025-22</t>
        </is>
      </c>
      <c r="S520" s="22" t="inlineStr">
        <is>
          <t>https://chromereleases.googleblog.com/2025/01/stable-channel-update-for-desktop_22.html</t>
        </is>
      </c>
      <c r="T520" s="22" t="n"/>
      <c r="U520" s="22" t="n"/>
    </row>
    <row r="521" ht="58" customHeight="1" s="209">
      <c r="A521" s="161" t="inlineStr">
        <is>
          <t>MEDZ</t>
        </is>
      </c>
      <c r="B521" s="179" t="inlineStr">
        <is>
          <t>27012025-18</t>
        </is>
      </c>
      <c r="C521" s="179" t="inlineStr">
        <is>
          <t>NOK</t>
        </is>
      </c>
      <c r="D521" s="218" t="inlineStr">
        <is>
          <t>CVE-2025-21262</t>
        </is>
      </c>
      <c r="E521" s="187" t="inlineStr">
        <is>
          <t>Microsoft Edge</t>
        </is>
      </c>
      <c r="F521" s="185" t="n">
        <v>45684</v>
      </c>
      <c r="G521" s="162" t="inlineStr">
        <is>
          <t>Une vulnérabilité a été découverte dans 
Microsoft Edge. Elle permet à un attaquant de 
provoquer un contournement de la politique de 
sécurité.</t>
        </is>
      </c>
      <c r="H521" s="38" t="inlineStr">
        <is>
          <t>Risque fort</t>
        </is>
      </c>
      <c r="I521" s="218" t="inlineStr">
        <is>
          <t>Contournement 
de la politique 
de sécurité</t>
        </is>
      </c>
      <c r="J521" s="218" t="inlineStr">
        <is>
          <t>OUI</t>
        </is>
      </c>
      <c r="K521" s="162" t="inlineStr">
        <is>
          <t>Il est recommandé de mettre à jour Microsoft Edge vers :
➢ Microsoft Edge version 132.0.2957.127 ou ultérieure</t>
        </is>
      </c>
      <c r="L521" s="179" t="inlineStr">
        <is>
          <t>Expert PDT</t>
        </is>
      </c>
      <c r="M521" s="186" t="n">
        <v>45677</v>
      </c>
      <c r="N521" s="179" t="n">
        <v>5</v>
      </c>
      <c r="O521" s="186" t="n">
        <v>45684</v>
      </c>
      <c r="P521" s="169">
        <f>DATEDIF(F521,O521,"D")</f>
        <v/>
      </c>
      <c r="Q521" s="169">
        <f>IF(P521&lt;=N521,"Traité dans le delai","Hors délai de remediation")</f>
        <v/>
      </c>
      <c r="R521" s="163" t="inlineStr">
        <is>
          <t>27/01/2025 : Mail envoyé par SOC
MEDZ ne dispose pas encore d’une solution de patching.</t>
        </is>
      </c>
      <c r="S521" s="22" t="inlineStr">
        <is>
          <t>https://msrc.microsoft.com/update-guide/vulnerability/CVE-2025-21262</t>
        </is>
      </c>
      <c r="T521" s="22" t="n"/>
      <c r="U521" s="22" t="n"/>
    </row>
    <row r="522" ht="150" customHeight="1" s="209">
      <c r="A522" s="161" t="inlineStr">
        <is>
          <t>MEDZ</t>
        </is>
      </c>
      <c r="B522" s="179" t="inlineStr">
        <is>
          <t>27012025-19</t>
        </is>
      </c>
      <c r="C522" s="71" t="inlineStr">
        <is>
          <t>Open</t>
        </is>
      </c>
      <c r="D522" s="218" t="inlineStr">
        <is>
          <t>CVE-2024-2961 
    CVE-2025-24529
    CVE-2025-24530</t>
        </is>
      </c>
      <c r="E522" s="218" t="inlineStr">
        <is>
          <t xml:space="preserve"> phpMyAdmin</t>
        </is>
      </c>
      <c r="F522" s="185" t="n">
        <v>45684</v>
      </c>
      <c r="G522" s="162" t="inlineStr">
        <is>
          <t>Une vulnérabilité a été découverte dans 
phpMyAdmin. Elle permet à un attaquant 
d'exécuter une attaque XSS en envoyant un lien 
spécialement conçu à la victime avec du code 
JavaScript, ou d'exécuter du code à distance.</t>
        </is>
      </c>
      <c r="H522" s="38" t="inlineStr">
        <is>
          <t>Risque fort</t>
        </is>
      </c>
      <c r="I522" s="218" t="inlineStr">
        <is>
          <t>Injection de 
code 
indirecte à 
distance 
(XSS),
-
Exécution 
du code 
arbitraire à 
distance</t>
        </is>
      </c>
      <c r="J522" s="218" t="inlineStr">
        <is>
          <t>OUI</t>
        </is>
      </c>
      <c r="K522" s="162" t="inlineStr">
        <is>
          <t xml:space="preserve">
Il est recommandé de mettre à jour phpMyAdmin :
➢ phpMyAdmin version 5.2.2 ou ultérieure</t>
        </is>
      </c>
      <c r="L522" s="179" t="inlineStr">
        <is>
          <t>Unix</t>
        </is>
      </c>
      <c r="M522" s="179" t="inlineStr">
        <is>
          <t>Unix</t>
        </is>
      </c>
      <c r="N522" s="179" t="n">
        <v>10</v>
      </c>
      <c r="O522" s="185" t="n">
        <v>45687</v>
      </c>
      <c r="P522" s="169">
        <f>DATEDIF(F522,O522,"D")</f>
        <v/>
      </c>
      <c r="Q522" s="169">
        <f>IF(P522&lt;=N522,"Traité dans le delai","Hors délai de remediation")</f>
        <v/>
      </c>
      <c r="R522" s="163" t="inlineStr">
        <is>
          <t>27/01/2025 : Mail envoyé par SOC
30/01/2025 : Relance</t>
        </is>
      </c>
      <c r="S522" s="162" t="inlineStr">
        <is>
          <t>https://www.phpmyadmin.net/security/PMASA-2025-1/
https://www.phpmyadmin.net/security/PMASA-2025-2/
https://www.phpmyadmin.net/security/PMASA-2025-3/</t>
        </is>
      </c>
      <c r="T522" s="162" t="n"/>
      <c r="U522" s="162" t="n"/>
    </row>
    <row r="523" ht="90" customHeight="1" s="209">
      <c r="A523" s="161" t="inlineStr">
        <is>
          <t>MEDZ</t>
        </is>
      </c>
      <c r="B523" s="160" t="inlineStr">
        <is>
          <t>31012025-22</t>
        </is>
      </c>
      <c r="C523" s="179" t="inlineStr">
        <is>
          <t>NOK</t>
        </is>
      </c>
      <c r="D523" s="182" t="inlineStr">
        <is>
          <t>CVE-2025-0762</t>
        </is>
      </c>
      <c r="E523" s="182" t="inlineStr">
        <is>
          <t>Google Chrome</t>
        </is>
      </c>
      <c r="F523" s="186" t="n">
        <v>45688</v>
      </c>
      <c r="G523" s="27" t="inlineStr">
        <is>
          <t>Une vulnérabilité est été découverte dans 
Google Chrome. Elles permettent à un attaquant 
de provoquer un problème de sécurité non 
spécifié par l'éditeur.</t>
        </is>
      </c>
      <c r="H523" s="46" t="inlineStr">
        <is>
          <t>Risque fort</t>
        </is>
      </c>
      <c r="I523" s="182" t="inlineStr">
        <is>
          <t>Non spécifié 
par l'éditeur</t>
        </is>
      </c>
      <c r="J523" s="169" t="inlineStr">
        <is>
          <t>OUI</t>
        </is>
      </c>
      <c r="K523" s="27" t="inlineStr">
        <is>
          <t xml:space="preserve"> 
Il est recommandé de mettre à jour Google Chrome vers :
➢ Google Chrome version 132.0.6834.159/160 ou ultérieures pour Windows et Mac
➢ Google Chrome version 132.0.6834.159 ou ultérieure pour Linux</t>
        </is>
      </c>
      <c r="L523" s="169" t="inlineStr">
        <is>
          <t>Expert PDT</t>
        </is>
      </c>
      <c r="M523" s="186" t="n">
        <v>45688</v>
      </c>
      <c r="N523" s="188" t="inlineStr">
        <is>
          <t>OUI</t>
        </is>
      </c>
      <c r="O523" s="186" t="n">
        <v>45688</v>
      </c>
      <c r="P523" s="169">
        <f>DATEDIF(F523,O523,"D")</f>
        <v/>
      </c>
      <c r="Q523" s="169">
        <f>IF(P523&lt;=N523,"Traité dans le delai","Hors délai de remediation")</f>
        <v/>
      </c>
      <c r="R523" s="30" t="inlineStr">
        <is>
          <t>31/01/2025 : Mail envoyé par SOC
MEDZ ne dispose pas encore d’une solution de patching.</t>
        </is>
      </c>
      <c r="S523" s="47" t="inlineStr">
        <is>
          <t>https://chromereleases.googleblog.com/2025/01/stable-channel-update-for-desktop_28.html</t>
        </is>
      </c>
      <c r="T523" s="47" t="n"/>
      <c r="U523" s="47" t="n"/>
    </row>
    <row r="524" ht="135" customHeight="1" s="209">
      <c r="A524" s="179" t="inlineStr">
        <is>
          <t>MEDZ</t>
        </is>
      </c>
      <c r="B524" s="179" t="inlineStr">
        <is>
          <t>06022025-02</t>
        </is>
      </c>
      <c r="C524" s="189" t="inlineStr">
        <is>
          <t>Clos (Patch cumulative)</t>
        </is>
      </c>
      <c r="D524" s="218" t="inlineStr">
        <is>
          <t>CVE-2025-0445
CVE-2025-0451
CVE-2025-0444</t>
        </is>
      </c>
      <c r="E524" s="218" t="inlineStr">
        <is>
          <t>Google Chrome</t>
        </is>
      </c>
      <c r="F524" s="185" t="n">
        <v>45694</v>
      </c>
      <c r="G524" s="162" t="inlineStr">
        <is>
          <t>Multiples vulnérabilités ont été découvertes dans 
Google Chrome. Elle permet à un attaquant 
d'exécuter du code arbitraire à distance et de 
prendre le contrôle du système affecté.</t>
        </is>
      </c>
      <c r="H524" s="38" t="inlineStr">
        <is>
          <t>Risque fort</t>
        </is>
      </c>
      <c r="I524" s="218" t="inlineStr">
        <is>
          <t>Exécution 
du code 
arbitraire à 
distance
-
Prise de 
contrôle du 
système 
affecté</t>
        </is>
      </c>
      <c r="J524" s="179" t="inlineStr">
        <is>
          <t>OUI</t>
        </is>
      </c>
      <c r="K524" s="162" t="inlineStr">
        <is>
          <t xml:space="preserve"> 
Mise à jour vers les versions :
➢ Chrome version 132.0.6834.110/111 ou ultérieure pour Windows et Mac
➢ Chrome version 132.0.6834.110 ou ultérieure pour Linux</t>
        </is>
      </c>
      <c r="L524" s="179" t="inlineStr">
        <is>
          <t>FS</t>
        </is>
      </c>
      <c r="M524" s="185" t="n">
        <v>45694</v>
      </c>
      <c r="N524" s="179" t="n">
        <v>5</v>
      </c>
      <c r="O524" s="185" t="n">
        <v>45694</v>
      </c>
      <c r="P524" s="179">
        <f>DATEDIF(F524,O524,"D")</f>
        <v/>
      </c>
      <c r="Q524" s="179">
        <f>IF(P524&lt;=N524,"Traité dans le delai","Hors délai de remediation")</f>
        <v/>
      </c>
      <c r="R524" s="163" t="inlineStr">
        <is>
          <t>06/02/2025 : Mail envoyé par SOC
MEDZ ne dispose pas encore d’une solution de patching.</t>
        </is>
      </c>
      <c r="S524" s="162" t="inlineStr">
        <is>
          <t>https://chromereleases.googleblog.com/
https://chromereleases.googleblog.com/2025/02/stable-channel-update-for-desktop.html</t>
        </is>
      </c>
    </row>
    <row r="525" ht="72.65000000000001" customHeight="1" s="209">
      <c r="A525" s="179" t="inlineStr">
        <is>
          <t>MEDZ</t>
        </is>
      </c>
      <c r="B525" s="179" t="inlineStr">
        <is>
          <t>06022025-03</t>
        </is>
      </c>
      <c r="C525" s="189" t="inlineStr">
        <is>
          <t>Clos (Patch cumulative)</t>
        </is>
      </c>
      <c r="D525" s="218" t="inlineStr">
        <is>
          <t>CVE-2025-0510
CVE-2025-1011
CVE-2025-1012
CVE-2025-1016
CVE-2025-1019
CVE-2025-1010
CVE-2025-1017
CVE-2025-1020
CVE-2024-49040
CVE-2024-11704
CVE-2025-1009
CVE-2025-1014
CVE-2025-1015
CVE-2025-1013
CVE-2025-1018</t>
        </is>
      </c>
      <c r="E525" s="187" t="inlineStr">
        <is>
          <t>Mozilla Firefox</t>
        </is>
      </c>
      <c r="F525" s="185" t="n">
        <v>45694</v>
      </c>
      <c r="G525" s="162" t="inlineStr">
        <is>
          <t>De multiples vulnérabilités ont été découvertes 
dans Mozilla Firefox. Elles permettent à un 
attaquant d'exécuter du code arbitraire à 
distance.</t>
        </is>
      </c>
      <c r="H525" s="181" t="inlineStr">
        <is>
          <t>Risque fort</t>
        </is>
      </c>
      <c r="I525" s="218" t="inlineStr">
        <is>
          <t>Exécution 
du code 
arbitraire à 
distance</t>
        </is>
      </c>
      <c r="J525" s="179" t="inlineStr">
        <is>
          <t>OUI</t>
        </is>
      </c>
      <c r="K525" s="162" t="inlineStr">
        <is>
          <t>Mise à jour vers les versions :
➢ Firefox version 135 ou ultérieure
➢ Firefox ESR version 128.7 ou ultérieure
➢ Thunderbird version 135 ou ultérieure
➢ Thunderbird ESR version 128.7 ou ultérieure</t>
        </is>
      </c>
      <c r="L525" s="179" t="inlineStr">
        <is>
          <t>FS</t>
        </is>
      </c>
      <c r="M525" s="185" t="n">
        <v>45708</v>
      </c>
      <c r="N525" s="179" t="n">
        <v>5</v>
      </c>
      <c r="O525" s="185" t="n">
        <v>45694</v>
      </c>
      <c r="P525" s="179">
        <f>DATEDIF(F525,O525,"D")</f>
        <v/>
      </c>
      <c r="Q525" s="185">
        <f>IF(P525&lt;=N525,"Traité dans le delai","Hors délai de remediation")</f>
        <v/>
      </c>
      <c r="R525" s="163" t="inlineStr">
        <is>
          <t>06/02/2025 : Mail envoyé par SOC
MEDZ ne dispose pas encore d’une solution de patching.</t>
        </is>
      </c>
      <c r="S525" s="22" t="inlineStr">
        <is>
          <t>https://www.mozilla.org/en-US/security/advisories/mfsa2025-11/
https://www.mozilla.org/en-US/security/advisories/mfsa2025-10/
https://www.mozilla.org/en-US/security/advisories/mfsa2025-09/
https://www.mozilla.org/en-US/security/advisories/mfsa2025-08/
https://www.mozilla.org/en-US/security/advisories/mfsa2025-07/</t>
        </is>
      </c>
    </row>
    <row r="526" ht="150" customHeight="1" s="209">
      <c r="A526" s="179" t="inlineStr">
        <is>
          <t>MEDZ</t>
        </is>
      </c>
      <c r="B526" s="179" t="inlineStr">
        <is>
          <t>07022025-04</t>
        </is>
      </c>
      <c r="C526" s="189" t="inlineStr">
        <is>
          <t>Clos (Patch cumulative)</t>
        </is>
      </c>
      <c r="D526" s="218" t="inlineStr">
        <is>
          <t>CVE-2025-21253
CVE-2025-21283
CVE-2025-21342
CVE-2025-0445
CVE-2025-0444
CVE-2025-21279
CVE-2025-21408
CVE-2025-0451
CVE-2025-21267
CVE-2025-21404</t>
        </is>
      </c>
      <c r="E526" s="187" t="inlineStr">
        <is>
          <t>Microsoft Edge</t>
        </is>
      </c>
      <c r="F526" s="185" t="n">
        <v>45695</v>
      </c>
      <c r="G526" s="162" t="inlineStr">
        <is>
          <t>De multiples vulnérabilités ont été découvertes 
dans Microsoft Edge. Elles permettent à un 
attaquant de provoquer une exécution de code 
arbitraire à distance, un contournement de la 
politique de sécurité et un problème de sécurité 
non spécifié par l'éditeur.</t>
        </is>
      </c>
      <c r="H526" s="38" t="inlineStr">
        <is>
          <t>Risque fort</t>
        </is>
      </c>
      <c r="I526" s="218" t="inlineStr">
        <is>
          <t>Contournement 
de la politique 
de sécurité
-
Exécution de 
code arbitraire 
à distance
-
Non spécifié 
par l'éditeur</t>
        </is>
      </c>
      <c r="J526" s="179" t="inlineStr">
        <is>
          <t>OUI</t>
        </is>
      </c>
      <c r="K526" s="162" t="inlineStr">
        <is>
          <t xml:space="preserve"> 
Il est recommandé de mettre à jour Microsoft Edge vers :
➢ Microsoft Edge pour Android version 133.0.3065.51 ou ultérieure
➢ Microsoft Edge pour iOS version 133.0.3065.51 ou ultérieure
➢ Microsoft Edge version 133.0.3065.51 ou ultérieure</t>
        </is>
      </c>
      <c r="L526" s="179" t="inlineStr">
        <is>
          <t>FS</t>
        </is>
      </c>
      <c r="M526" s="185" t="n">
        <v>45695</v>
      </c>
      <c r="N526" s="179" t="n">
        <v>5</v>
      </c>
      <c r="O526" s="185" t="n">
        <v>45695</v>
      </c>
      <c r="P526" s="179">
        <f>DATEDIF(F526,O526,"D")</f>
        <v/>
      </c>
      <c r="Q526" s="179">
        <f>IF(P526&lt;=N526,"Traité dans le delai","Hors délai de remediation")</f>
        <v/>
      </c>
      <c r="R526" s="163" t="inlineStr">
        <is>
          <t>07/02/2025 : Mail envoyé par SOC
MEDZ ne dispose pas encore d’une solution de patching.</t>
        </is>
      </c>
      <c r="S526" s="162" t="inlineStr">
        <is>
          <t>https://msrc.microsoft.com/update-guide/vulnerability/CVE-2025-0444
https://msrc.microsoft.com/update-guide/vulnerability/CVE-2025-0445
https://msrc.microsoft.com/update-guide/vulnerability/CVE-2025-0451
https://msrc.microsoft.com/update-guide/vulnerability/CVE-2025-21253
https://msrc.microsoft.com/update-guide/vulnerability/CVE-2025-21267
https://msrc.microsoft.com/update-guide/vulnerability/CVE-2025-21279
https://msrc.microsoft.com/update-guide/vulnerability/CVE-2025-21283
https://msrc.microsoft.com/update-guide/vulnerability/CVE-2025-21342
https://msrc.microsoft.com/update-guide/vulnerability/CVE-2025-21404
https://msrc.microsoft.com/update-guide/vulnerability/CVE-2025-21408</t>
        </is>
      </c>
    </row>
    <row r="527" ht="150" customHeight="1" s="209">
      <c r="A527" s="179" t="inlineStr">
        <is>
          <t>MEDZ</t>
        </is>
      </c>
      <c r="B527" s="179" t="inlineStr">
        <is>
          <t>11022025-07</t>
        </is>
      </c>
      <c r="C527" s="109" t="inlineStr">
        <is>
          <t>Clos (Non concerné)</t>
        </is>
      </c>
      <c r="D527" s="218" t="inlineStr">
        <is>
          <t>CVE-2025-24200</t>
        </is>
      </c>
      <c r="E527" s="218" t="inlineStr">
        <is>
          <t>Produits
Apple</t>
        </is>
      </c>
      <c r="F527" s="185" t="n">
        <v>45699</v>
      </c>
      <c r="G527" s="162" t="inlineStr">
        <is>
          <t>Une vulnérabilité a été découverte dans les 
produits Apple. Elle permet à un attaquant de 
désactiver le mode restreint USB sur un 
appareil verrouillé, ce qui pourrait entraîner 
un accès non autorisé aux données de 
l'appareil via des connexions USB.
La vulnérabilité CVE-2025-24200 est 
activement exploitées.</t>
        </is>
      </c>
      <c r="H527" s="38" t="inlineStr">
        <is>
          <t>Risque fort</t>
        </is>
      </c>
      <c r="I527" s="218" t="inlineStr">
        <is>
          <t>Atteinte à la 
confidentialité 
des données
-
Contournement 
de la politique 
de sécurité</t>
        </is>
      </c>
      <c r="J527" s="179" t="inlineStr">
        <is>
          <t>OUI</t>
        </is>
      </c>
      <c r="K527" s="162" t="inlineStr">
        <is>
          <t xml:space="preserve"> 
Mise à jour vers les versions :
➢ iOS version 18.3.1 ou ultérieure
➢ iPadOS version 17.7.5 ou ultérieure
➢ iPadOS version 18.3.1 ou ultérieure
➢ macOS Sequoia version 15.3.1 ou ultérieure
➢ macOS Sonoma version 14.7.4 ou ultérieure
➢ macOS Ventura version 13.7.4 ou ultérieure
➢ visionOS version 2.3.1 ou ultérieure
➢ watchOS version 11.3.1 ou ultérieure</t>
        </is>
      </c>
      <c r="L527" s="179" t="inlineStr">
        <is>
          <t>FS</t>
        </is>
      </c>
      <c r="M527" s="185" t="inlineStr">
        <is>
          <t xml:space="preserve"> </t>
        </is>
      </c>
      <c r="N527" s="218" t="n">
        <v>2</v>
      </c>
      <c r="O527" s="185" t="n">
        <v>45719</v>
      </c>
      <c r="P527" s="179">
        <f>DATEDIF(F527,O527,"D")</f>
        <v/>
      </c>
      <c r="Q527" s="179">
        <f>IF(P527&lt;=N527,"Traité dans le delai","Hors délai de remediation")</f>
        <v/>
      </c>
      <c r="R527" s="163" t="inlineStr">
        <is>
          <t>11/02/2025 : Mail envoyé par SOC
13/02/2025 : Relance
25/02/2025 : Relance</t>
        </is>
      </c>
      <c r="S527" s="162" t="inlineStr">
        <is>
          <t>https://support.apple.com/en-us/122173
https://support.apple.com/en-us/122174
https://support.apple.com/en-us/100100</t>
        </is>
      </c>
    </row>
    <row r="528" ht="165" customHeight="1" s="209">
      <c r="A528" s="179" t="inlineStr">
        <is>
          <t>MEDZ</t>
        </is>
      </c>
      <c r="B528" s="179" t="inlineStr">
        <is>
          <t>12022025-09</t>
        </is>
      </c>
      <c r="C528" s="109" t="inlineStr">
        <is>
          <t>Clos (Non concerné)</t>
        </is>
      </c>
      <c r="D528" s="218" t="inlineStr">
        <is>
          <t>CVE-2025-24472
CVE-2024-40591
CVE-2024-35279
CVE-2024-46666
CVE-2024-48884
CVE-2024-48885</t>
        </is>
      </c>
      <c r="E528" s="218" t="inlineStr">
        <is>
          <t>Forti OS</t>
        </is>
      </c>
      <c r="F528" s="185" t="n">
        <v>45700</v>
      </c>
      <c r="G528" s="162" t="inlineStr">
        <is>
          <t>Multiples vulnérabilités ont été découvertes
dans FortiOS. Elle permet à un attaquant 
distant d'obtenir des privilèges super_x0002_administrateur en envoyant des requêtes 
CSF proxy spécialement conçues</t>
        </is>
      </c>
      <c r="H528" s="38" t="inlineStr">
        <is>
          <t>Risque fort</t>
        </is>
      </c>
      <c r="I528" s="218" t="inlineStr">
        <is>
          <t>Contournement 
de la politique de 
sécurité
-
Privilege 
escalation
-
Exécuter du code 
ou des 
commandes non 
autorisés</t>
        </is>
      </c>
      <c r="J528" s="179" t="inlineStr">
        <is>
          <t>OUI</t>
        </is>
      </c>
      <c r="K528" s="162" t="inlineStr">
        <is>
          <t>Mise à jour vers les versions :
➢ FortiOS version 7.0.17 ou ultérieure
➢ FortiOS version 7.4.5 ou ultérieure
➢ FortiOS version 7.2.10 ou ultérieure
➢ FortiOS version 7.6.1 ou ultérieure
➢ FortiOS version 6.4.16 ou ultérieure</t>
        </is>
      </c>
      <c r="L528" s="179" t="inlineStr">
        <is>
          <t>Network</t>
        </is>
      </c>
      <c r="M528" s="185" t="n">
        <v>45700</v>
      </c>
      <c r="N528" s="179" t="n">
        <v>5</v>
      </c>
      <c r="O528" s="185" t="n">
        <v>45700</v>
      </c>
      <c r="P528" s="179">
        <f>DATEDIF(F528,O528,"D")</f>
        <v/>
      </c>
      <c r="Q528" s="179">
        <f>IF(P528&lt;=N528,"Traité dans le delai","Hors délai de remediation")</f>
        <v/>
      </c>
      <c r="R528" s="163" t="inlineStr">
        <is>
          <t>12/02/2025 : Mail envoyé par SOC
Non concerné pour fortios :  version 7.4.6</t>
        </is>
      </c>
      <c r="S528" s="162" t="inlineStr">
        <is>
          <t>https://fortiguard.fortinet.com/psirt/FG-IR-24-535
https://fortiguard.fortinet.com/psirt/FG-IR-24-250
https://fortiguard.fortinet.com/psirt/FG-IR-24-259
https://fortiguard.fortinet.com/psirt/FG-IR-24-160
https://fortiguard.fortinet.com/psirt/FG-IR-24-302</t>
        </is>
      </c>
    </row>
    <row r="529" ht="60" customHeight="1" s="209">
      <c r="A529" s="179" t="inlineStr">
        <is>
          <t>MEDZ</t>
        </is>
      </c>
      <c r="B529" s="179" t="inlineStr">
        <is>
          <t>12022025-11</t>
        </is>
      </c>
      <c r="C529" s="71" t="inlineStr">
        <is>
          <t>OPEN</t>
        </is>
      </c>
      <c r="D529" s="218" t="inlineStr">
        <is>
          <t>CVE-2024-12797</t>
        </is>
      </c>
      <c r="E529" s="218" t="inlineStr">
        <is>
          <t>OpenSSL</t>
        </is>
      </c>
      <c r="F529" s="185" t="n">
        <v>45700</v>
      </c>
      <c r="G529" s="162" t="inlineStr">
        <is>
          <t>Une vulnérabilité a été découverte dans 
OpenSSL. Elle permet à un attaquant de réussir 
une attaque de type Man-in-the-Middle (MitM)</t>
        </is>
      </c>
      <c r="H529" s="38" t="inlineStr">
        <is>
          <t>Risque fort</t>
        </is>
      </c>
      <c r="I529" s="218" t="inlineStr">
        <is>
          <t>Réussir une 
attaque Man_x0002_in-the-Middle 
(MitM)</t>
        </is>
      </c>
      <c r="J529" s="179" t="inlineStr">
        <is>
          <t>OUI</t>
        </is>
      </c>
      <c r="K529" s="162" t="inlineStr">
        <is>
          <t>Mise à jour vers les versions :
➢ OpenSSL version 3.4.1 ou ultérieure
➢ OpenSSL version 3.3.3 ou ultérieure
➢ OpenSSL version 3.2.4 ou ultérieure</t>
        </is>
      </c>
      <c r="L529" s="179" t="inlineStr">
        <is>
          <t>Unix</t>
        </is>
      </c>
      <c r="M529" s="185" t="n">
        <v>45700</v>
      </c>
      <c r="N529" s="179" t="n">
        <v>5</v>
      </c>
      <c r="O529" s="185" t="n">
        <v>45700</v>
      </c>
      <c r="P529" s="179">
        <f>DATEDIF(F529,O529,"D")</f>
        <v/>
      </c>
      <c r="Q529" s="179">
        <f>IF(P529&lt;=N529,"Traité dans le delai","Hors délai de remediation")</f>
        <v/>
      </c>
      <c r="R529" s="163" t="inlineStr">
        <is>
          <t xml:space="preserve">12/02/2025 : Mail envoyé par SOC
17/02/2025 : Relance
</t>
        </is>
      </c>
      <c r="S529" s="22" t="inlineStr">
        <is>
          <t>https://openssl-library.org/news/secadv/20250211.txt</t>
        </is>
      </c>
    </row>
    <row r="530" ht="409.5" customHeight="1" s="209">
      <c r="A530" s="179" t="inlineStr">
        <is>
          <t>MEDZ</t>
        </is>
      </c>
      <c r="B530" s="179" t="inlineStr">
        <is>
          <t>13022025-12</t>
        </is>
      </c>
      <c r="C530" s="179" t="inlineStr">
        <is>
          <t>NOK</t>
        </is>
      </c>
      <c r="D530" s="218" t="inlineStr">
        <is>
          <t>CVE-2025-21391</t>
        </is>
      </c>
      <c r="E530" s="218" t="inlineStr">
        <is>
          <t xml:space="preserve"> « zero-day » 
dans Windows Storage</t>
        </is>
      </c>
      <c r="F530" s="185" t="n">
        <v>45701</v>
      </c>
      <c r="G530" s="162" t="inlineStr">
        <is>
          <t>Une Vulnérabilité « zero-day » dans Windows 
Storage. Elle permet à un attaquant d'élever ses 
privilèges.
La vulnérabilité CVE-2025-21391 est 
activement exploitées</t>
        </is>
      </c>
      <c r="H530" s="38" t="inlineStr">
        <is>
          <t>Risque fort</t>
        </is>
      </c>
      <c r="I530" s="218" t="inlineStr">
        <is>
          <t>Elévation de 
privilèges</t>
        </is>
      </c>
      <c r="J530" s="179" t="inlineStr">
        <is>
          <t>OUI</t>
        </is>
      </c>
      <c r="K530" s="162" t="inlineStr">
        <is>
          <t>Appliquer les correctifs suivants :
➢ Windows Server 2016 (Server Core installation) [5052006]
➢ Windows Server 2016 [5052006]
➢ Windows 10 Version 1607 for x64-based Systems [5052006]
➢ Windows 10 Version 1607 for 32-bit Systems [5052006]
➢ Windows 10 for x64-based Systems [5052040]
➢ Windows 10 for 32-bit Systems [5052040]
➢ Windows Server 2025 [5051987] [5052105]
➢ Windows 11 Version 24H2 for x64-based Systems [5051987] [5052105]
➢ Windows 11 Version 24H2 for ARM64-based Systems [5051987] [5052105]
➢ Windows Server 2022, 23H2 Edition (Server Core installation) [5051980 ]
➢ Windows 11 Version 23H2 for x64-based Systems [5051989]
➢ Windows 11 Version 23H2 for ARM64-based Systems [5051989]
➢ Windows Server 2025 (Server Core installation) [5051987] [5052105]
➢ Windows 10 Version 22H2 for 32-bit Systems [5051974]
➢ Windows 10 Version 22H2 for ARM64-based Systems [5051974]
➢ Windows 10 Version 22H2 for x64-based Systems [5051974]
➢ Windows 11 Version 22H2 for x64-based Systems [5051989]
➢ Windows 11 Version 22H2 for ARM64-based Systems [5051989]
➢ Windows 10 Version 21H2 for x64-based Systems [5051974]
➢ Windows 10 Version 21H2 for ARM64-based Systems [5051974]
➢ Windows 10 Version 21H2 for 32-bit Systems [5051974]
➢ Windows Server 2022 (Server Core installation) [5051979 ] [5052106]
➢ Windows Server 2022 [5051979 ] [5052106]
➢ Windows Server 2019 (Server Core installation) [5052000]
➢ Windows Server 2019 [5052000]
➢ Windows 10 Version 1809 for x64-based Systems [5052000]
➢ Windows 10 Version 1809 for 32-bit Systems [5052000]</t>
        </is>
      </c>
      <c r="L530" s="179" t="inlineStr">
        <is>
          <t>Wintel</t>
        </is>
      </c>
      <c r="M530" s="185" t="n">
        <v>45701</v>
      </c>
      <c r="N530" s="218" t="n">
        <v>2</v>
      </c>
      <c r="O530" s="185" t="n">
        <v>45719</v>
      </c>
      <c r="P530" s="179">
        <f>DATEDIF(F530,O530,"D")</f>
        <v/>
      </c>
      <c r="Q530" s="179">
        <f>IF(P530&lt;=N530,"Traité dans le delai","Hors délai de remediation")</f>
        <v/>
      </c>
      <c r="R530" s="163" t="inlineStr">
        <is>
          <t>13/02/2025 : Mail envoyé par SOC
MEDZ ne dispose pas encore d’une solution de patching.</t>
        </is>
      </c>
      <c r="S530" s="178" t="inlineStr">
        <is>
          <t>https://msrc.microsoft.com/update-guide/vulnerability/CVE-2025-21391</t>
        </is>
      </c>
    </row>
    <row r="531" ht="409.5" customHeight="1" s="209">
      <c r="A531" s="179" t="inlineStr">
        <is>
          <t>MEDZ</t>
        </is>
      </c>
      <c r="B531" s="179" t="inlineStr">
        <is>
          <t>13022025-12</t>
        </is>
      </c>
      <c r="C531" s="179" t="inlineStr">
        <is>
          <t>NOK</t>
        </is>
      </c>
      <c r="D531" s="218" t="inlineStr">
        <is>
          <t>CVE-2025-21391</t>
        </is>
      </c>
      <c r="E531" s="218" t="inlineStr">
        <is>
          <t xml:space="preserve"> « zero-day » 
dans Windows Storage</t>
        </is>
      </c>
      <c r="F531" s="185" t="n">
        <v>45701</v>
      </c>
      <c r="G531" s="162" t="inlineStr">
        <is>
          <t>Une Vulnérabilité « zero-day » dans Windows 
Storage. Elle permet à un attaquant d'élever ses 
privilèges.
La vulnérabilité CVE-2025-21391 est 
activement exploitées</t>
        </is>
      </c>
      <c r="H531" s="38" t="inlineStr">
        <is>
          <t>Risque fort</t>
        </is>
      </c>
      <c r="I531" s="218" t="inlineStr">
        <is>
          <t>Elévation de 
privilèges</t>
        </is>
      </c>
      <c r="J531" s="179" t="inlineStr">
        <is>
          <t>OUI</t>
        </is>
      </c>
      <c r="K531" s="162" t="inlineStr">
        <is>
          <t>Appliquer les correctifs suivants :
➢ Windows Server 2016 (Server Core installation) [5052006]
➢ Windows Server 2016 [5052006]
➢ Windows 10 Version 1607 for x64-based Systems [5052006]
➢ Windows 10 Version 1607 for 32-bit Systems [5052006]
➢ Windows 10 for x64-based Systems [5052040]
➢ Windows 10 for 32-bit Systems [5052040]
➢ Windows Server 2025 [5051987] [5052105]
➢ Windows 11 Version 24H2 for x64-based Systems [5051987] [5052105]
➢ Windows 11 Version 24H2 for ARM64-based Systems [5051987] [5052105]
➢ Windows Server 2022, 23H2 Edition (Server Core installation) [5051980 ]
➢ Windows 11 Version 23H2 for x64-based Systems [5051989]
➢ Windows 11 Version 23H2 for ARM64-based Systems [5051989]
➢ Windows Server 2025 (Server Core installation) [5051987] [5052105]
➢ Windows 10 Version 22H2 for 32-bit Systems [5051974]
➢ Windows 10 Version 22H2 for ARM64-based Systems [5051974]
➢ Windows 10 Version 22H2 for x64-based Systems [5051974]
➢ Windows 11 Version 22H2 for x64-based Systems [5051989]
➢ Windows 11 Version 22H2 for ARM64-based Systems [5051989]
➢ Windows 10 Version 21H2 for x64-based Systems [5051974]
➢ Windows 10 Version 21H2 for ARM64-based Systems [5051974]
➢ Windows 10 Version 21H2 for 32-bit Systems [5051974]
➢ Windows Server 2022 (Server Core installation) [5051979 ] [5052106]
➢ Windows Server 2022 [5051979 ] [5052106]
➢ Windows Server 2019 (Server Core installation) [5052000]
➢ Windows Server 2019 [5052000]
➢ Windows 10 Version 1809 for x64-based Systems [5052000]
➢ Windows 10 Version 1809 for 32-bit Systems [5052000]</t>
        </is>
      </c>
      <c r="L531" s="179" t="inlineStr">
        <is>
          <t>FS</t>
        </is>
      </c>
      <c r="M531" s="185" t="n">
        <v>45701</v>
      </c>
      <c r="N531" s="187" t="n">
        <v>2</v>
      </c>
      <c r="O531" s="185" t="n">
        <v>45719</v>
      </c>
      <c r="P531" s="179">
        <f>DATEDIF(F531,O531,"D")</f>
        <v/>
      </c>
      <c r="Q531" s="179">
        <f>IF(P531&lt;=N531,"Traité dans le delai","Hors délai de remediation")</f>
        <v/>
      </c>
      <c r="R531" s="163" t="inlineStr">
        <is>
          <t>13/02/2025 : Mail envoyé par SOC
MEDZ ne dispose pas encore d’une solution de patching.</t>
        </is>
      </c>
      <c r="S531" s="178" t="inlineStr">
        <is>
          <t>https://msrc.microsoft.com/update-guide/vulnerability/CVE-2025-21391</t>
        </is>
      </c>
    </row>
    <row r="532" ht="409.5" customHeight="1" s="209">
      <c r="A532" s="179" t="inlineStr">
        <is>
          <t>MEDZ</t>
        </is>
      </c>
      <c r="B532" s="179" t="inlineStr">
        <is>
          <t>13022025-13</t>
        </is>
      </c>
      <c r="C532" s="179" t="inlineStr">
        <is>
          <t>NOK</t>
        </is>
      </c>
      <c r="D532" s="218" t="inlineStr">
        <is>
          <t>CVE-2025-21418</t>
        </is>
      </c>
      <c r="E532" s="218" t="inlineStr">
        <is>
          <t>« zero-day » 
dans Windows Ancillary 
Function Driver</t>
        </is>
      </c>
      <c r="F532" s="185" t="n">
        <v>45701</v>
      </c>
      <c r="G532" s="162" t="inlineStr">
        <is>
          <t>Une Vulnérabilité « zero-day » dans Windows 
Ancillary Function Driver pour WinSock. Elle 
permet à un attaquant d'élever ses privilèges.
La vulnérabilité CVE-2025-21418 est 
activement exploitées.</t>
        </is>
      </c>
      <c r="H532" s="38" t="inlineStr">
        <is>
          <t>Risque fort</t>
        </is>
      </c>
      <c r="I532" s="218" t="inlineStr">
        <is>
          <t>Elévation de 
privilèges</t>
        </is>
      </c>
      <c r="J532" s="179" t="inlineStr">
        <is>
          <t>OUI</t>
        </is>
      </c>
      <c r="K532" s="162" t="inlineStr">
        <is>
          <t>Appliquer les correctifs suivants:
➢ Windows Server 2008 R2 for x64-based Systems Service Pack 1 (Server Core installation) [5052016] [5052032]
➢ Windows Server 2008 R2 for x64-based Systems Service Pack 1 [5052016] [5052032]
➢ Windows Server 2008 for x64-based Systems Service Pack 2 (Server Core installation) [5052038] [5052072]
➢ Windows Server 2008 for x64-based Systems Service Pack 2 [5052038] [5052072]
➢ Windows Server 2008 for 32-bit Systems Service Pack 2 (Server Core installation) [5052038] [5052072]
➢ Windows Server 2008 for 32-bit Systems Service Pack 2 [5052038] [5052072]
➢ Windows Server 2016 (Server Core installation) [5052006]
➢ Windows Server 2016 [5052006]
➢ Windows Server 2012 R2 (Server Core installation) [5052042]
➢ Windows Server 2012 R2 [5052042]
➢ Windows Server 2012 (Server Core installation) [5052020]
➢ Windows Server 2012 [5052020]
➢ Windows 10 Version 1607 for x64-based Systems [5052006]
➢ Windows 10 Version 1607 for 32-bit Systems [5052006]
➢ Windows 10 for x64-based Systems [5052040]
➢ Windows 10 for 32-bit Systems [5052040]
➢ Windows Server 2025 [5051987] [5052105 ]
➢ Windows 11 Version 24H2 for x64-based Systems [5051987] [5052105 ]
➢ Windows 11 Version 24H2 for ARM64-based Systems [5051987] [5052105 ]
➢ Windows Server 2022, 23H2 Edition (Server Core installation) [5051980]
➢ Windows 11 Version 23H2 for x64-based Systems [5051989]
➢ Windows 11 Version 23H2 for ARM64-based Systems [5051989]
➢ Windows Server 2025 (Server Core installation) [5051987] [5052105 ]
➢ Windows 10 Version 22H2 for 32-bit Systems [5051974]
➢ Windows 10 Version 22H2 for ARM64-based Systems [5051974]
➢ Windows 10 Version 22H2 for x64-based Systems [5051974]
➢ Windows 11 Version 22H2 for x64-based Systems [5051989]
➢ Windows 11 Version 22H2 for ARM64-based Systems [5051989]
➢ Windows 10 Version 21H2 for x64-based Systems [5051974]
➢ Windows 10 Version 21H2 for ARM64-based Systems [5051974]
➢ Windows 10 Version 21H2 for 32-bit Systems [5051974]
➢ Windows Server 2022 (Server Core installation) [5051979] [5052106]
➢ Windows Server 2022 [5051979] [5052106]
➢ Windows Server 2019 (Server Core installation) [5052000]
➢ Windows Server 2019 [5052000]
➢ Windows 10 Version 1809 for x64-based Systems [5052000]
➢ Windows 10 Version 1809 for 32-bit Systems [5052000]</t>
        </is>
      </c>
      <c r="L532" s="179" t="inlineStr">
        <is>
          <t>Wintel</t>
        </is>
      </c>
      <c r="M532" s="185" t="n">
        <v>45701</v>
      </c>
      <c r="N532" s="187" t="n">
        <v>2</v>
      </c>
      <c r="O532" s="185" t="n">
        <v>45719</v>
      </c>
      <c r="P532" s="179">
        <f>DATEDIF(F532,O532,"D")</f>
        <v/>
      </c>
      <c r="Q532" s="179">
        <f>IF(P532&lt;=N532,"Traité dans le delai","Hors délai de remediation")</f>
        <v/>
      </c>
      <c r="R532" s="163" t="inlineStr">
        <is>
          <t>13/02/2025 : Mail envoyé par SOC
MEDZ ne dispose pas encore d’une solution de patching.</t>
        </is>
      </c>
      <c r="S532" s="178" t="inlineStr">
        <is>
          <t>https://msrc.microsoft.com/update-guide/vulnerability/CVE-2025-21418</t>
        </is>
      </c>
    </row>
    <row r="533" ht="409.5" customHeight="1" s="209">
      <c r="A533" s="179" t="inlineStr">
        <is>
          <t>MEDZ</t>
        </is>
      </c>
      <c r="B533" s="179" t="inlineStr">
        <is>
          <t>13022025-13</t>
        </is>
      </c>
      <c r="C533" s="179" t="inlineStr">
        <is>
          <t>NOK</t>
        </is>
      </c>
      <c r="D533" s="218" t="inlineStr">
        <is>
          <t>CVE-2025-21418</t>
        </is>
      </c>
      <c r="E533" s="218" t="inlineStr">
        <is>
          <t>« zero-day » 
dans Windows Ancillary 
Function Driver</t>
        </is>
      </c>
      <c r="F533" s="185" t="n">
        <v>45701</v>
      </c>
      <c r="G533" s="162" t="inlineStr">
        <is>
          <t>Une Vulnérabilité « zero-day » dans Windows 
Ancillary Function Driver pour WinSock. Elle 
permet à un attaquant d'élever ses privilèges.
La vulnérabilité CVE-2025-21418 est 
activement exploitées.</t>
        </is>
      </c>
      <c r="H533" s="38" t="inlineStr">
        <is>
          <t>Risque fort</t>
        </is>
      </c>
      <c r="I533" s="218" t="inlineStr">
        <is>
          <t>Elévation de 
privilèges</t>
        </is>
      </c>
      <c r="J533" s="179" t="inlineStr">
        <is>
          <t>OUI</t>
        </is>
      </c>
      <c r="K533" s="162" t="inlineStr">
        <is>
          <t>Appliquer les correctifs suivants:
➢ Windows Server 2008 R2 for x64-based Systems Service Pack 1 (Server Core installation) [5052016] [5052032]
➢ Windows Server 2008 R2 for x64-based Systems Service Pack 1 [5052016] [5052032]
➢ Windows Server 2008 for x64-based Systems Service Pack 2 (Server Core installation) [5052038] [5052072]
➢ Windows Server 2008 for x64-based Systems Service Pack 2 [5052038] [5052072]
➢ Windows Server 2008 for 32-bit Systems Service Pack 2 (Server Core installation) [5052038] [5052072]
➢ Windows Server 2008 for 32-bit Systems Service Pack 2 [5052038] [5052072]
➢ Windows Server 2016 (Server Core installation) [5052006]
➢ Windows Server 2016 [5052006]
➢ Windows Server 2012 R2 (Server Core installation) [5052042]
➢ Windows Server 2012 R2 [5052042]
➢ Windows Server 2012 (Server Core installation) [5052020]
➢ Windows Server 2012 [5052020]
➢ Windows 10 Version 1607 for x64-based Systems [5052006]
➢ Windows 10 Version 1607 for 32-bit Systems [5052006]
➢ Windows 10 for x64-based Systems [5052040]
➢ Windows 10 for 32-bit Systems [5052040]
➢ Windows Server 2025 [5051987] [5052105 ]
➢ Windows 11 Version 24H2 for x64-based Systems [5051987] [5052105 ]
➢ Windows 11 Version 24H2 for ARM64-based Systems [5051987] [5052105 ]
➢ Windows Server 2022, 23H2 Edition (Server Core installation) [5051980]
➢ Windows 11 Version 23H2 for x64-based Systems [5051989]
➢ Windows 11 Version 23H2 for ARM64-based Systems [5051989]
➢ Windows Server 2025 (Server Core installation) [5051987] [5052105 ]
➢ Windows 10 Version 22H2 for 32-bit Systems [5051974]
➢ Windows 10 Version 22H2 for ARM64-based Systems [5051974]
➢ Windows 10 Version 22H2 for x64-based Systems [5051974]
➢ Windows 11 Version 22H2 for x64-based Systems [5051989]
➢ Windows 11 Version 22H2 for ARM64-based Systems [5051989]
➢ Windows 10 Version 21H2 for x64-based Systems [5051974]
➢ Windows 10 Version 21H2 for ARM64-based Systems [5051974]
➢ Windows 10 Version 21H2 for 32-bit Systems [5051974]
➢ Windows Server 2022 (Server Core installation) [5051979] [5052106]
➢ Windows Server 2022 [5051979] [5052106]
➢ Windows Server 2019 (Server Core installation) [5052000]
➢ Windows Server 2019 [5052000]
➢ Windows 10 Version 1809 for x64-based Systems [5052000]
➢ Windows 10 Version 1809 for 32-bit Systems [5052000]</t>
        </is>
      </c>
      <c r="L533" s="179" t="inlineStr">
        <is>
          <t>FS</t>
        </is>
      </c>
      <c r="M533" s="185" t="n">
        <v>45701</v>
      </c>
      <c r="N533" s="187" t="n">
        <v>2</v>
      </c>
      <c r="O533" s="185" t="n">
        <v>45719</v>
      </c>
      <c r="P533" s="179">
        <f>DATEDIF(F533,O533,"D")</f>
        <v/>
      </c>
      <c r="Q533" s="179">
        <f>IF(P533&lt;=N533,"Traité dans le delai","Hors délai de remediation")</f>
        <v/>
      </c>
      <c r="R533" s="163" t="inlineStr">
        <is>
          <t>13/02/2025 : Mail envoyé par SOC
MEDZ ne dispose pas encore d’une solution de patching.</t>
        </is>
      </c>
      <c r="S533" s="178" t="inlineStr">
        <is>
          <t>https://msrc.microsoft.com/update-guide/vulnerability/CVE-2025-21418</t>
        </is>
      </c>
    </row>
    <row r="534" ht="90" customHeight="1" s="209">
      <c r="A534" s="169" t="inlineStr">
        <is>
          <t>MEDZ</t>
        </is>
      </c>
      <c r="B534" s="169" t="inlineStr">
        <is>
          <t>18022025-16</t>
        </is>
      </c>
      <c r="C534" s="143" t="inlineStr">
        <is>
          <t>WIP</t>
        </is>
      </c>
      <c r="D534" s="182" t="inlineStr">
        <is>
          <t>CVE-2025-26465
CVE-2025-26466</t>
        </is>
      </c>
      <c r="E534" s="182" t="inlineStr">
        <is>
          <t>OpenSSH</t>
        </is>
      </c>
      <c r="F534" s="186" t="n">
        <v>45706</v>
      </c>
      <c r="G534" s="27" t="inlineStr">
        <is>
          <t>De multiples vulnérabilités ont été découvertes 
dans OpenSSH. Elles permettent à un 
attaquant de provoquer un déni de service à 
distance et un contournement de la politique de 
sécurité</t>
        </is>
      </c>
      <c r="H534" s="46" t="inlineStr">
        <is>
          <t>Risque fort</t>
        </is>
      </c>
      <c r="I534" s="182" t="inlineStr">
        <is>
          <t>Contournement 
de la politique 
de sécurité
-
Déni de service 
à distance</t>
        </is>
      </c>
      <c r="J534" s="169" t="inlineStr">
        <is>
          <t>OUI</t>
        </is>
      </c>
      <c r="K534" s="27" t="inlineStr">
        <is>
          <t xml:space="preserve"> 
Mise à jour vers les versions :
➢ OpenSSH version 9.9p2 ou ultérieure</t>
        </is>
      </c>
      <c r="L534" s="169" t="inlineStr">
        <is>
          <t>Unix</t>
        </is>
      </c>
      <c r="M534" s="186" t="n">
        <v>45706</v>
      </c>
      <c r="N534" s="179" t="n">
        <v>5</v>
      </c>
      <c r="O534" s="186" t="n">
        <v>45719</v>
      </c>
      <c r="P534" s="169">
        <f>DATEDIF(F534,O534,"D")</f>
        <v/>
      </c>
      <c r="Q534" s="169">
        <f>IF(P534&lt;=N534,"Traité dans le delai","Hors délai de remediation")</f>
        <v/>
      </c>
      <c r="R534" s="30" t="inlineStr">
        <is>
          <t>18/02/2025 : Mail envoyé par SOC
20/02/2025 : aucune publication.</t>
        </is>
      </c>
      <c r="S534" s="47" t="inlineStr">
        <is>
          <t>https://www.openssh.com/txt/release-9.9p2</t>
        </is>
      </c>
    </row>
    <row r="535" ht="75" customFormat="1" customHeight="1" s="167">
      <c r="A535" s="179" t="inlineStr">
        <is>
          <t>MEDZ</t>
        </is>
      </c>
      <c r="B535" s="179" t="inlineStr">
        <is>
          <t>19022025-17</t>
        </is>
      </c>
      <c r="C535" s="190" t="inlineStr">
        <is>
          <t>Clos (Patch cumulative)</t>
        </is>
      </c>
      <c r="D535" s="218" t="inlineStr">
        <is>
          <t>CVE-2025-1426
CVE-2025-1006
CVE-2025-0999</t>
        </is>
      </c>
      <c r="E535" s="218" t="inlineStr">
        <is>
          <t>Google Chrome</t>
        </is>
      </c>
      <c r="F535" s="185" t="n">
        <v>45707</v>
      </c>
      <c r="G535" s="162" t="inlineStr">
        <is>
          <t>De multiples vulnérabilités ont été découvertes 
dans Google Chrome. Elles permettent à un 
attaquant de provoquer un problème de sécurité 
non spécifié par l'éditeur.</t>
        </is>
      </c>
      <c r="H535" s="89" t="inlineStr">
        <is>
          <t>Risque fort</t>
        </is>
      </c>
      <c r="I535" s="218" t="inlineStr">
        <is>
          <t>Non spécifié 
par l'éditeur</t>
        </is>
      </c>
      <c r="J535" s="179" t="inlineStr">
        <is>
          <t>OUI</t>
        </is>
      </c>
      <c r="K535" s="162" t="inlineStr">
        <is>
          <t>Il est recommandé de mettre à jour Google Chrome vers :
➢ Google Chrome version 133.0.6943.126/.127 ou ultérieures pour Windows et Mac
➢ Google Chrome version 133.0.6943.126 ou ultérieure pour Linux</t>
        </is>
      </c>
      <c r="L535" s="179" t="inlineStr">
        <is>
          <t>FS</t>
        </is>
      </c>
      <c r="M535" s="185" t="n">
        <v>45707</v>
      </c>
      <c r="N535" s="179" t="n">
        <v>5</v>
      </c>
      <c r="O535" s="185" t="n">
        <v>45707</v>
      </c>
      <c r="P535" s="179">
        <f>DATEDIF(F535,O535,"D")</f>
        <v/>
      </c>
      <c r="Q535" s="185">
        <f>IF(P535&lt;=N535,"Traité dans le delai","Hors délai de remediation")</f>
        <v/>
      </c>
      <c r="R535" s="163" t="inlineStr">
        <is>
          <t>19/02/2025 : Mail envoyé par SOC
MEDZ ne dispose pas encore d’une solution de patching.</t>
        </is>
      </c>
      <c r="S535" s="180" t="inlineStr">
        <is>
          <t>https://chromereleases.googleblog.com/2025/02/stable-channel-update-for-desktop_18.html</t>
        </is>
      </c>
    </row>
    <row r="536" ht="72.65000000000001" customFormat="1" customHeight="1" s="167">
      <c r="A536" s="179" t="inlineStr">
        <is>
          <t>MEDZ</t>
        </is>
      </c>
      <c r="B536" s="179" t="inlineStr">
        <is>
          <t>20022025-19</t>
        </is>
      </c>
      <c r="C536" s="190" t="inlineStr">
        <is>
          <t>Clos (Patch cumulative)</t>
        </is>
      </c>
      <c r="D536" s="218" t="inlineStr">
        <is>
          <t>CVE-2025-1414</t>
        </is>
      </c>
      <c r="E536" s="187" t="inlineStr">
        <is>
          <t>Mozilla Firefox</t>
        </is>
      </c>
      <c r="F536" s="185" t="n">
        <v>45708</v>
      </c>
      <c r="G536" s="162" t="inlineStr">
        <is>
          <t>Une vulnérabilité a été découverte dans Mozilla 
Firefox. Elle permet à un attaquant distant 
d'exécuter du code arbitraire.</t>
        </is>
      </c>
      <c r="H536" s="181" t="inlineStr">
        <is>
          <t>Risque fort</t>
        </is>
      </c>
      <c r="I536" s="218" t="inlineStr">
        <is>
          <t>Exécution de 
code 
arbitraire à 
distance</t>
        </is>
      </c>
      <c r="J536" s="179" t="inlineStr">
        <is>
          <t>OUI</t>
        </is>
      </c>
      <c r="K536" s="162" t="inlineStr">
        <is>
          <t xml:space="preserve"> 
Mise à jour vers les versions :
➢ Mozilla Firefox version 135.0.1 ou ultérieure</t>
        </is>
      </c>
      <c r="L536" s="179" t="inlineStr">
        <is>
          <t>FS</t>
        </is>
      </c>
      <c r="M536" s="185" t="n">
        <v>45708</v>
      </c>
      <c r="N536" s="179" t="n">
        <v>5</v>
      </c>
      <c r="O536" s="185" t="n">
        <v>45708</v>
      </c>
      <c r="P536" s="179">
        <f>DATEDIF(F536,O536,"D")</f>
        <v/>
      </c>
      <c r="Q536" s="185">
        <f>IF(P536&lt;=N536,"Traité dans le delai","Hors délai de remediation")</f>
        <v/>
      </c>
      <c r="R536" s="163" t="inlineStr">
        <is>
          <t>20/02/2025 : Mail envoyé par SOC
MEDZ ne dispose pas encore d’une solution de patching.</t>
        </is>
      </c>
      <c r="S536" s="22" t="inlineStr">
        <is>
          <t>https://www.mozilla.org/en-US/security/advisories/mfsa2025-12/</t>
        </is>
      </c>
    </row>
    <row r="537" ht="150" customFormat="1" customHeight="1" s="167">
      <c r="A537" s="179" t="inlineStr">
        <is>
          <t>MEDZ</t>
        </is>
      </c>
      <c r="B537" s="179" t="inlineStr">
        <is>
          <t>24022025-21</t>
        </is>
      </c>
      <c r="C537" s="190" t="inlineStr">
        <is>
          <t>Clos (Patch cumulative)</t>
        </is>
      </c>
      <c r="D537" s="218" t="inlineStr">
        <is>
          <t>CVE-2025-1426
CVE-2025-0999
CVE-2025-1006</t>
        </is>
      </c>
      <c r="E537" s="187" t="inlineStr">
        <is>
          <t>Microsoft Edge</t>
        </is>
      </c>
      <c r="F537" s="185" t="n">
        <v>45712</v>
      </c>
      <c r="G537" s="162" t="inlineStr">
        <is>
          <t>De multiples vulnérabilités ont été découvertes 
dans Microsoft Edge. Elles permettent à un 
attaquant de provoquer une exécution de code 
arbitraire à distance, un contournement de la 
politique de sécurité et un problème de sécurité 
non spécifié par l'éditeur.</t>
        </is>
      </c>
      <c r="H537" s="89" t="inlineStr">
        <is>
          <t>Risque fort</t>
        </is>
      </c>
      <c r="I537" s="218" t="inlineStr">
        <is>
          <t>Non spécifié 
par l'éditeur</t>
        </is>
      </c>
      <c r="J537" s="179" t="inlineStr">
        <is>
          <t>OUI</t>
        </is>
      </c>
      <c r="K537" s="162" t="inlineStr">
        <is>
          <t xml:space="preserve">
Il est recommandé de mettre à jour Microsoft Edge vers :
➢ Microsoft Edge version 133.0.3065.82 ou ultérieures</t>
        </is>
      </c>
      <c r="L537" s="179" t="inlineStr">
        <is>
          <t>FS</t>
        </is>
      </c>
      <c r="M537" s="185" t="n">
        <v>45695</v>
      </c>
      <c r="N537" s="179" t="n">
        <v>5</v>
      </c>
      <c r="O537" s="185" t="n">
        <v>45712</v>
      </c>
      <c r="P537" s="179">
        <f>DATEDIF(F537,O537,"D")</f>
        <v/>
      </c>
      <c r="Q537" s="185">
        <f>IF(P537&lt;=N537,"Traité dans le delai","Hors délai de remediation")</f>
        <v/>
      </c>
      <c r="R537" s="163" t="inlineStr">
        <is>
          <t>07/02/2025 : Mail envoyé par SOC
MEDZ ne dispose pas encore d’une solution de patching.</t>
        </is>
      </c>
      <c r="S537" s="162" t="inlineStr">
        <is>
          <t>https://msrc.microsoft.com/update-guide/vulnerability/CVE-2025-0444
https://msrc.microsoft.com/update-guide/vulnerability/CVE-2025-0445
https://msrc.microsoft.com/update-guide/vulnerability/CVE-2025-0451
https://msrc.microsoft.com/update-guide/vulnerability/CVE-2025-21253
https://msrc.microsoft.com/update-guide/vulnerability/CVE-2025-21267
https://msrc.microsoft.com/update-guide/vulnerability/CVE-2025-21279
https://msrc.microsoft.com/update-guide/vulnerability/CVE-2025-21283
https://msrc.microsoft.com/update-guide/vulnerability/CVE-2025-21342
https://msrc.microsoft.com/update-guide/vulnerability/CVE-2025-21404
https://msrc.microsoft.com/update-guide/vulnerability/CVE-2025-21408</t>
        </is>
      </c>
    </row>
    <row r="538" ht="130.5" customFormat="1" customHeight="1" s="167">
      <c r="A538" s="179" t="inlineStr">
        <is>
          <t>MedZ</t>
        </is>
      </c>
      <c r="B538" s="218" t="inlineStr">
        <is>
          <t>03052025-02</t>
        </is>
      </c>
      <c r="C538" s="190" t="inlineStr">
        <is>
          <t>Clos (Patch cumulative)</t>
        </is>
      </c>
      <c r="D538" s="218" t="inlineStr">
        <is>
          <t>CVE-2025-1914
CVE-2025-1917
CVE-2025-1918
CVE-2025-1915
CVE-2025-1916
CVE-2025-1923
CVE-2025-1921
CVE-2025-1919
CVE-2025-1922</t>
        </is>
      </c>
      <c r="E538" s="218" t="inlineStr">
        <is>
          <t>Google Chrome</t>
        </is>
      </c>
      <c r="F538" s="243" t="n">
        <v>45721</v>
      </c>
      <c r="G538" s="162" t="inlineStr">
        <is>
          <t>De multiples vulnérabilités ont été découvertes dans Google Chrome. Elles permettent à un attaquant de provoquer un problème de sécurité non spécifié par l'éditeur.</t>
        </is>
      </c>
      <c r="H538" s="192" t="inlineStr">
        <is>
          <t>Risque fort</t>
        </is>
      </c>
      <c r="I538" s="218" t="inlineStr">
        <is>
          <t>Non spécifié par l'éditeur</t>
        </is>
      </c>
      <c r="J538" s="218" t="n"/>
      <c r="K538" s="162" t="inlineStr">
        <is>
          <t>Il est recommandé de mettre à jour Google Chrome vers :
Ø version 134.0.6998.36 ou ultérieure pour Windows
Ø version 134.0.6998.45 ou ultérieure pour Mac
Ø version 134.0.6998.35 ou ultérieure pour Linux</t>
        </is>
      </c>
      <c r="L538" s="218" t="inlineStr">
        <is>
          <t>FS</t>
        </is>
      </c>
      <c r="M538" s="218" t="inlineStr">
        <is>
          <t>03/05/2025</t>
        </is>
      </c>
      <c r="N538" s="218" t="n">
        <v>5</v>
      </c>
      <c r="O538" s="243" t="n">
        <v>45727</v>
      </c>
      <c r="P538" s="179">
        <f>DATEDIF(F538,O538,"D")</f>
        <v/>
      </c>
      <c r="Q538" s="193">
        <f>IF(P538&lt;=N538,"Traité dans le delai","Hors délai de remediation")</f>
        <v/>
      </c>
      <c r="R538" s="162" t="inlineStr">
        <is>
          <t>03/05/2025 : Mail envoyé par SOC
MEDZ ne dispose pas encore d’une solution de patching.</t>
        </is>
      </c>
      <c r="S538" s="162" t="inlineStr">
        <is>
          <t>https://chromereleases.googleblog.com/2025/03/stable-channel-update-for-desktop.html</t>
        </is>
      </c>
    </row>
    <row r="539" ht="290" customFormat="1" customHeight="1" s="167">
      <c r="A539" s="179" t="inlineStr">
        <is>
          <t>MedZ</t>
        </is>
      </c>
      <c r="B539" s="218" t="inlineStr">
        <is>
          <t>03052025-03</t>
        </is>
      </c>
      <c r="C539" s="194" t="inlineStr">
        <is>
          <t>NOK</t>
        </is>
      </c>
      <c r="D539" s="218" t="inlineStr">
        <is>
          <t>CVE-2025-1937
CVE-2025-1940
CVE-2025-1938
CVE-2025-27426
CVE-2025-1934
CVE-2025-27425
CVE-2025-1942
CVE-2025-27424
CVE-2025-1943
CVE-2024-43097
CVE-2025-0245
CVE-2025-1931
CVE-2025-1935
CVE-2025-1930
CVE-2025-1933
CVE-2025-1941
CVE-2025-1932
CVE-2025-1936
CVE-2025-1939
CVE-2024-9956</t>
        </is>
      </c>
      <c r="E539" s="218" t="inlineStr">
        <is>
          <t>produits Mozilla</t>
        </is>
      </c>
      <c r="F539" s="243" t="n">
        <v>45721</v>
      </c>
      <c r="G539" s="162" t="inlineStr">
        <is>
          <t>De multiples vulnérabilités ont été découvertes dans les produits Mozilla. Certaines d'entre elles permettent à un attaquant de provoquer une exécution de code arbitraire à distance, un déni de service à distance et une atteinte à la confidentialité des données.</t>
        </is>
      </c>
      <c r="H539" s="192" t="inlineStr">
        <is>
          <t>Risque fort</t>
        </is>
      </c>
      <c r="I539" s="218" t="inlineStr">
        <is>
          <t>Atteinte à la confidentialité des données
-
Contournement de la politique de sécurité
-
Déni de service à distance
-
Exécution de code arbitraire à distance
-
Non spécifié par l'éditeur</t>
        </is>
      </c>
      <c r="J539" s="218" t="n"/>
      <c r="K539" s="162" t="inlineStr">
        <is>
          <t>Mise à jour vers les versions :
Ø Firefox ESR version 115.21 ou ultérieure
Ø Firefox ESR version 128.8 ou ultérieure
Ø Firefox iOS version 136 ou ultérieure
Ø Firefox version 136 ou ultérieure
Ø Thunderbird ESR version 128.8 ou ultérieure
Ø Thunderbird version 136 ou ultérieure</t>
        </is>
      </c>
      <c r="L539" s="218" t="inlineStr">
        <is>
          <t>FS</t>
        </is>
      </c>
      <c r="M539" s="218" t="inlineStr">
        <is>
          <t>03/05/2025</t>
        </is>
      </c>
      <c r="N539" s="218" t="n">
        <v>5</v>
      </c>
      <c r="O539" s="243" t="n">
        <v>45731</v>
      </c>
      <c r="P539" s="179">
        <f>DATEDIF(F539,O539,"D")</f>
        <v/>
      </c>
      <c r="Q539" s="193">
        <f>IF(P539&lt;=N539,"Traité dans le delai","Hors délai de remediation")</f>
        <v/>
      </c>
      <c r="R539" s="162" t="inlineStr">
        <is>
          <t>03/05/2025 : Mail envoyé par SOC
MEDZ ne dispose pas encore d’une solution de patching.</t>
        </is>
      </c>
      <c r="S539" s="162" t="inlineStr">
        <is>
          <t>https://www.mozilla.org/en-US/security/advisories/mfsa2025-13/
https://www.mozilla.org/en-US/security/advisories/mfsa2025-14/
https://www.mozilla.org/en-US/security/advisories/mfsa2025-15/
https://www.mozilla.org/en-US/security/advisories/mfsa2025-16/
https://www.mozilla.org/en-US/security/advisories/mfsa2025-17/
https://www.mozilla.org/en-US/security/advisories/mfsa2025-18/</t>
        </is>
      </c>
    </row>
    <row r="540" ht="290" customFormat="1" customHeight="1" s="167">
      <c r="A540" s="179" t="inlineStr">
        <is>
          <t>MedZ</t>
        </is>
      </c>
      <c r="B540" s="218" t="inlineStr">
        <is>
          <t>03102025-05</t>
        </is>
      </c>
      <c r="C540" s="190" t="inlineStr">
        <is>
          <t>Clos (Patch cumulative)</t>
        </is>
      </c>
      <c r="D540" s="218" t="inlineStr">
        <is>
          <t>CVE-2025-1918
CVE-2025-26643
CVE-2025-1923
CVE-2025-1919
CVE-2025-1921
CVE-2025-1922
CVE-2025-1914
CVE-2025-1917
CVE-2025-1915
CVE-2025-1916</t>
        </is>
      </c>
      <c r="E540" s="218" t="inlineStr">
        <is>
          <t>Microsoft Edge</t>
        </is>
      </c>
      <c r="F540" s="243" t="n">
        <v>45726</v>
      </c>
      <c r="G540" s="162" t="inlineStr">
        <is>
          <t>De multiples vulnérabilités ont été découvertes dans Microsoft Edge. Elles permettent à un attaquant de provoquer un contournement de la politique de sécurité et un problème de sécurité non spécifié par l'éditeur.</t>
        </is>
      </c>
      <c r="H540" s="192" t="inlineStr">
        <is>
          <t>Risque fort</t>
        </is>
      </c>
      <c r="I540" s="218" t="inlineStr">
        <is>
          <t>Contournement de la politique de sécurité
-
Non spécifié par l'éditeur</t>
        </is>
      </c>
      <c r="J540" s="218" t="n"/>
      <c r="K540" s="162" t="inlineStr">
        <is>
          <t>Il est recommandé de mettre à jour Microsoft Edge vers :
Ø Microsoft Edge version 134.0.3124.51 ou ultérieure</t>
        </is>
      </c>
      <c r="L540" s="218" t="inlineStr">
        <is>
          <t>FS</t>
        </is>
      </c>
      <c r="M540" s="218" t="inlineStr">
        <is>
          <t>03/10/2025</t>
        </is>
      </c>
      <c r="N540" s="218" t="n">
        <v>5</v>
      </c>
      <c r="O540" s="243" t="n">
        <v>45729</v>
      </c>
      <c r="P540" s="179">
        <f>DATEDIF(F540,O540,"D")</f>
        <v/>
      </c>
      <c r="Q540" s="193">
        <f>IF(P540&lt;=N540,"Traité dans le delai","Hors délai de remediation")</f>
        <v/>
      </c>
      <c r="R540" s="162" t="inlineStr">
        <is>
          <t>03/10/2025 : Mail envoyé par SOC
MEDZ ne dispose pas encore d’une solution de patching.</t>
        </is>
      </c>
      <c r="S540" s="162" t="inlineStr">
        <is>
          <t>https://msrc.microsoft.com/update-guide/vulnerability/CVE-2025-1914
https://msrc.microsoft.com/update-guide/vulnerability/CVE-2025-1915
https://msrc.microsoft.com/update-guide/vulnerability/CVE-2025-1916
https://msrc.microsoft.com/update-guide/vulnerability/CVE-2025-1917
https://msrc.microsoft.com/update-guide/vulnerability/CVE-2025-1918
https://msrc.microsoft.com/update-guide/vulnerability/CVE-2025-1919
https://msrc.microsoft.com/update-guide/vulnerability/CVE-2025-1921
https://msrc.microsoft.com/update-guide/vulnerability/CVE-2025-1922
https://msrc.microsoft.com/update-guide/vulnerability/CVE-2025-1923
https://msrc.microsoft.com/update-guide/vulnerability/CVE-2025-26643</t>
        </is>
      </c>
    </row>
    <row r="541" ht="58" customFormat="1" customHeight="1" s="167">
      <c r="A541" s="179" t="inlineStr">
        <is>
          <t>MedZ</t>
        </is>
      </c>
      <c r="B541" s="218" t="inlineStr">
        <is>
          <t>03112025-06</t>
        </is>
      </c>
      <c r="C541" s="194" t="inlineStr">
        <is>
          <t>NOK</t>
        </is>
      </c>
      <c r="D541" s="218" t="inlineStr">
        <is>
          <t>CVE-2025-2137
CVE-2025-1920
CVE-2025-2135
CVE-2025-2136</t>
        </is>
      </c>
      <c r="E541" s="218" t="inlineStr">
        <is>
          <t>Google Chrome</t>
        </is>
      </c>
      <c r="F541" s="243" t="n">
        <v>45727</v>
      </c>
      <c r="G541" s="162" t="inlineStr">
        <is>
          <t>De multiples vulnérabilités ont été découvertes dans Google Chrome. Elles permettent à un attaquant de provoquer un problème de sécurité non spécifié par l'éditeur.</t>
        </is>
      </c>
      <c r="H541" s="192" t="inlineStr">
        <is>
          <t>Risque fort</t>
        </is>
      </c>
      <c r="I541" s="218" t="inlineStr">
        <is>
          <t>Non spécifié par l'éditeur</t>
        </is>
      </c>
      <c r="J541" s="218" t="n"/>
      <c r="K541" s="162" t="inlineStr">
        <is>
          <t>Il est recommandé de mettre à jour Google Chrome vers :
Ø version 134.0.6998.89 ou ultérieure pour Windows et Mac
Ø version 134.0.6998.88 ou ultérieure pour Linux</t>
        </is>
      </c>
      <c r="L541" s="218" t="inlineStr">
        <is>
          <t>FS</t>
        </is>
      </c>
      <c r="M541" s="218" t="inlineStr">
        <is>
          <t>03/11/2025</t>
        </is>
      </c>
      <c r="N541" s="218" t="n">
        <v>5</v>
      </c>
      <c r="O541" s="243" t="n">
        <v>45731</v>
      </c>
      <c r="P541" s="179">
        <f>DATEDIF(F541,O541,"D")</f>
        <v/>
      </c>
      <c r="Q541" s="193">
        <f>IF(P541&lt;=N541,"Traité dans le delai","Hors délai de remediation")</f>
        <v/>
      </c>
      <c r="R541" s="162" t="inlineStr">
        <is>
          <t>03/11/2025 : Mail envoyé par SOC
MEDZ ne dispose pas encore d’une solution de patching.</t>
        </is>
      </c>
      <c r="S541" s="162" t="inlineStr">
        <is>
          <t>https://chromereleases.googleblog.com/2025/03/stable-channel-update-for-desktop_10.html</t>
        </is>
      </c>
    </row>
    <row r="542" ht="72.5" customFormat="1" customHeight="1" s="167">
      <c r="A542" s="179" t="inlineStr">
        <is>
          <t>MedZ</t>
        </is>
      </c>
      <c r="B542" s="218" t="inlineStr">
        <is>
          <t>03112025-07</t>
        </is>
      </c>
      <c r="C542" s="179" t="inlineStr">
        <is>
          <t>Clos (Non concerné)</t>
        </is>
      </c>
      <c r="D542" s="218" t="inlineStr">
        <is>
          <t>CVE-2025-24813</t>
        </is>
      </c>
      <c r="E542" s="218" t="inlineStr">
        <is>
          <t>Apache Tomcat</t>
        </is>
      </c>
      <c r="F542" s="243" t="n">
        <v>45727</v>
      </c>
      <c r="G542" s="162" t="inlineStr">
        <is>
          <t>Une vulnérabilité a été découverte dans Apache Tomcat. Elle permette à un attaquant distant d’exécuter du code arbitraire, d’accéder à des données confidentielles ou d’atteindre à l’intégrité de données.</t>
        </is>
      </c>
      <c r="H542" s="192" t="inlineStr">
        <is>
          <t>Risque fort</t>
        </is>
      </c>
      <c r="I542" s="218" t="inlineStr">
        <is>
          <t>Exécution de code arbitraire à distance
-
Accès à des données confidentielles
-
Atteinte à l’intégrité de données</t>
        </is>
      </c>
      <c r="J542" s="218" t="n"/>
      <c r="K542" s="162" t="inlineStr">
        <is>
          <t>Mise à jour Apache Tomcat vers la version :
Ø Apache Tomcat versions 11.0.2 ou ultérieure
Ø Apache Tomcat versions 10.1.34 ou ultérieure
Ø Apache Tomcat versions 9.0.98 ou ultérieure</t>
        </is>
      </c>
      <c r="L542" s="218" t="inlineStr">
        <is>
          <t>Unix</t>
        </is>
      </c>
      <c r="M542" s="218" t="inlineStr">
        <is>
          <t>03/11/2025</t>
        </is>
      </c>
      <c r="N542" s="218" t="n">
        <v>5</v>
      </c>
      <c r="O542" s="243" t="n">
        <v>45727</v>
      </c>
      <c r="P542" s="179">
        <f>DATEDIF(F542,O542,"D")</f>
        <v/>
      </c>
      <c r="Q542" s="193">
        <f>IF(P542&lt;=N542,"Traité dans le delai","Hors délai de remediation")</f>
        <v/>
      </c>
      <c r="R542" s="162" t="inlineStr">
        <is>
          <t>03/11/2025 : Mail envoyé par SOC
Non concerné</t>
        </is>
      </c>
      <c r="S542" s="162" t="inlineStr">
        <is>
          <t>https://lists.apache.org/thread/j5fkjv2k477os90nczf2v9l61fb0kkgq</t>
        </is>
      </c>
    </row>
    <row r="543" ht="409.5" customFormat="1" customHeight="1" s="167">
      <c r="A543" s="179" t="inlineStr">
        <is>
          <t>MedZ</t>
        </is>
      </c>
      <c r="B543" s="218" t="inlineStr">
        <is>
          <t>03122025-08</t>
        </is>
      </c>
      <c r="C543" s="194" t="inlineStr">
        <is>
          <t>NOK</t>
        </is>
      </c>
      <c r="D543" s="218" t="inlineStr">
        <is>
          <t>CVE-2025-24984
CVE-2025-24991
CVE-2025-24993</t>
        </is>
      </c>
      <c r="E543" s="218" t="inlineStr">
        <is>
          <t>« zero-day » Windows NTFS</t>
        </is>
      </c>
      <c r="F543" s="243" t="n">
        <v>45728</v>
      </c>
      <c r="G543" s="162" t="inlineStr">
        <is>
          <t>De multiples vulnérabilités « zero-day » dans Windows NTFS permettent à un attaquant une divulgation d'informations et d'exécuter du code arbitraire.à distance.
Les vulnérabilités CVE-2025-24984, CVE-2025-24991 et CVE-2025-24993 sont activement exploitées.</t>
        </is>
      </c>
      <c r="H543" s="192" t="inlineStr">
        <is>
          <t>Risque fort</t>
        </is>
      </c>
      <c r="I543" s="218" t="inlineStr">
        <is>
          <t>Exécution de 
Code arbitraire à 
Distance
-
Divulgation d'informations</t>
        </is>
      </c>
      <c r="J543" s="218" t="n"/>
      <c r="K543" s="162" t="inlineStr">
        <is>
          <t>Windows Server 2012 R2 (Server Core installation) [5053887]
Windows Server 2012 R2 [5053887]
Windows Server 2012 (Server Core installation) [5053886]
Windows Server 2012 [5053886]
Windows Server 2008 R2 for x64-based Systems Service Pack 1 (Server Core installation) [5053620], [5053627]
Windows Server 2008 R2 for x64-based Systems Service Pack 1 [5053620], [5053627]
Windows Server 2008 for x64-based Systems Service Pack 2 (Server Core installation) [5053888], [5053995]
Windows Server 2008 for x64-based Systems Service Pack 2 [5053888], [5053995]
Windows Server 2008 for 32-bit Systems Service Pack 2 (Server Core installation) [5053888], [5053995]
Windows Server 2008 for 32-bit Systems Service Pack 2 [5053888], [5053995]
Windows Server 2016 (Server Core installation) [5053594]
Windows Server 2016 [5053594]
Windows 10 Version 1607 for x64-based Systems [5053594]
Windows 10 Version 1607 for 32-bit Systems [5053594]
Windows 10 for x64-based Systems [5053618]
Windows 10 for 32-bit Systems [5053618]
Windows Server 2025 [5053598], [5053636]
Windows Server 2025 (Server Core installation) [5053598], [5053636]
Windows 11 Version 24H2 for x64-based Systems [5053598], [5053636]
Windows 11 Version 24H2 for ARM64-based Systems [5053598], [5053636]
Windows Server 2022, 23H2 Edition (Server Core installation) [5053599]
Windows 11 Version 23H2 for x64-based Systems [5053602]
Windows 11 Version 23H2 for ARM64-based Systems [5053602]
Windows 10 Version 22H2 for 32-bit Systems [5053606]
Windows 10 Version 22H2 for ARM64-based Systems [5053606]
Windows 10 Version 22H2 for x64-based Systems [5053606]
Windows 11 Version 22H2 for x64-based Systems [5053602]
Windows 11 Version 22H2 for ARM64-based Systems [5053602]
Windows 10 Version 21H2 for x64-based Systems [5053606]
Windows 10 Version 21H2 for ARM64-based Systems [5053606]
Windows 10 Version 21H2 for 32-bit Systems [5053606]
Windows Server 2022 (Server Core installation) [5053603], [5053638]
Windows Server 2022 [5053603], [5053638]
Windows Server 2019 (Server Core installation) [5053596]
Windows Server 2019 [5053596]
Windows 10 Version 1809 for x64-based Systems [5053596]
Windows 10 Version 1809 for 32-bit Systems [5053596]</t>
        </is>
      </c>
      <c r="L543" s="218" t="inlineStr">
        <is>
          <t>WINTEL</t>
        </is>
      </c>
      <c r="M543" s="218" t="inlineStr">
        <is>
          <t>03/12/2025</t>
        </is>
      </c>
      <c r="N543" s="218" t="n">
        <v>2</v>
      </c>
      <c r="O543" s="243" t="n">
        <v>45731</v>
      </c>
      <c r="P543" s="179">
        <f>DATEDIF(F543,O543,"D")</f>
        <v/>
      </c>
      <c r="Q543" s="193">
        <f>IF(P543&lt;=N543,"Traité dans le delai","Hors délai de remediation")</f>
        <v/>
      </c>
      <c r="R543" s="162" t="inlineStr">
        <is>
          <t>03/12/2025 : Mail envoyé par SOC
MEDZ ne dispose pas encore d’une solution de patching.</t>
        </is>
      </c>
      <c r="S543" s="162" t="inlineStr">
        <is>
          <t>https://msrc.microsoft.com/update-guide/vulnerability/CVE-2025-24984
https://msrc.microsoft.com/update-guide/vulnerability/CVE-2025-24993
https://msrc.microsoft.com/update-guide/vulnerability/CVE-2025-24991</t>
        </is>
      </c>
    </row>
    <row r="544" ht="409.5" customFormat="1" customHeight="1" s="167">
      <c r="A544" s="179" t="inlineStr">
        <is>
          <t>MedZ</t>
        </is>
      </c>
      <c r="B544" s="218" t="inlineStr">
        <is>
          <t>03122025-08</t>
        </is>
      </c>
      <c r="C544" s="194" t="inlineStr">
        <is>
          <t>NOK</t>
        </is>
      </c>
      <c r="D544" s="218" t="inlineStr">
        <is>
          <t>CVE-2025-24984
CVE-2025-24991
CVE-2025-24993</t>
        </is>
      </c>
      <c r="E544" s="218" t="inlineStr">
        <is>
          <t>« zero-day » Windows NTFS</t>
        </is>
      </c>
      <c r="F544" s="243" t="n">
        <v>45728</v>
      </c>
      <c r="G544" s="162" t="inlineStr">
        <is>
          <t>De multiples vulnérabilités « zero-day » dans Windows NTFS permettent à un attaquant une divulgation d'informations et d'exécuter du code arbitraire.à distance.
Les vulnérabilités CVE-2025-24984, CVE-2025-24991 et CVE-2025-24993 sont activement exploitées.</t>
        </is>
      </c>
      <c r="H544" s="192" t="inlineStr">
        <is>
          <t>Risque fort</t>
        </is>
      </c>
      <c r="I544" s="218" t="inlineStr">
        <is>
          <t>Exécution de 
Code arbitraire à 
Distance
-
Divulgation d'informations</t>
        </is>
      </c>
      <c r="J544" s="218" t="n"/>
      <c r="K544" s="162" t="inlineStr">
        <is>
          <t>Windows Server 2012 R2 (Server Core installation) [5053887]
Windows Server 2012 R2 [5053887]
Windows Server 2012 (Server Core installation) [5053886]
Windows Server 2012 [5053886]
Windows Server 2008 R2 for x64-based Systems Service Pack 1 (Server Core installation) [5053620], [5053627]
Windows Server 2008 R2 for x64-based Systems Service Pack 1 [5053620], [5053627]
Windows Server 2008 for x64-based Systems Service Pack 2 (Server Core installation) [5053888], [5053995]
Windows Server 2008 for x64-based Systems Service Pack 2 [5053888], [5053995]
Windows Server 2008 for 32-bit Systems Service Pack 2 (Server Core installation) [5053888], [5053995]
Windows Server 2008 for 32-bit Systems Service Pack 2 [5053888], [5053995]
Windows Server 2016 (Server Core installation) [5053594]
Windows Server 2016 [5053594]
Windows 10 Version 1607 for x64-based Systems [5053594]
Windows 10 Version 1607 for 32-bit Systems [5053594]
Windows 10 for x64-based Systems [5053618]
Windows 10 for 32-bit Systems [5053618]
Windows Server 2025 [5053598], [5053636]
Windows Server 2025 (Server Core installation) [5053598], [5053636]
Windows 11 Version 24H2 for x64-based Systems [5053598], [5053636]
Windows 11 Version 24H2 for ARM64-based Systems [5053598], [5053636]
Windows Server 2022, 23H2 Edition (Server Core installation) [5053599]
Windows 11 Version 23H2 for x64-based Systems [5053602]
Windows 11 Version 23H2 for ARM64-based Systems [5053602]
Windows 10 Version 22H2 for 32-bit Systems [5053606]
Windows 10 Version 22H2 for ARM64-based Systems [5053606]
Windows 10 Version 22H2 for x64-based Systems [5053606]
Windows 11 Version 22H2 for x64-based Systems [5053602]
Windows 11 Version 22H2 for ARM64-based Systems [5053602]
Windows 10 Version 21H2 for x64-based Systems [5053606]
Windows 10 Version 21H2 for ARM64-based Systems [5053606]
Windows 10 Version 21H2 for 32-bit Systems [5053606]
Windows Server 2022 (Server Core installation) [5053603], [5053638]
Windows Server 2022 [5053603], [5053638]
Windows Server 2019 (Server Core installation) [5053596]
Windows Server 2019 [5053596]
Windows 10 Version 1809 for x64-based Systems [5053596]
Windows 10 Version 1809 for 32-bit Systems [5053596]</t>
        </is>
      </c>
      <c r="L544" s="218" t="inlineStr">
        <is>
          <t>FS</t>
        </is>
      </c>
      <c r="M544" s="218" t="inlineStr">
        <is>
          <t>03/12/2025</t>
        </is>
      </c>
      <c r="N544" s="218" t="n">
        <v>2</v>
      </c>
      <c r="O544" s="243" t="n">
        <v>45731</v>
      </c>
      <c r="P544" s="179">
        <f>DATEDIF(F544,O544,"D")</f>
        <v/>
      </c>
      <c r="Q544" s="193">
        <f>IF(P544&lt;=N544,"Traité dans le delai","Hors délai de remediation")</f>
        <v/>
      </c>
      <c r="R544" s="162" t="inlineStr">
        <is>
          <t>03/12/2025 : Mail envoyé par SOC
MEDZ ne dispose pas encore d’une solution de patching.</t>
        </is>
      </c>
      <c r="S544" s="162" t="inlineStr">
        <is>
          <t>https://msrc.microsoft.com/update-guide/vulnerability/CVE-2025-24984
https://msrc.microsoft.com/update-guide/vulnerability/CVE-2025-24993
https://msrc.microsoft.com/update-guide/vulnerability/CVE-2025-24991</t>
        </is>
      </c>
    </row>
    <row r="545" ht="159.5" customFormat="1" customHeight="1" s="167">
      <c r="A545" s="179" t="inlineStr">
        <is>
          <t>MedZ</t>
        </is>
      </c>
      <c r="B545" s="218" t="inlineStr">
        <is>
          <t>03122025-09</t>
        </is>
      </c>
      <c r="C545" s="179" t="inlineStr">
        <is>
          <t>NOK</t>
        </is>
      </c>
      <c r="D545" s="218" t="inlineStr">
        <is>
          <t>CVE-2025-27164
CVE-2025-27163
CVE-2025-24431
CVE-2025-27162
CVE-2025-27161
CVE-2025-27160
CVE-2025-27159
CVE-2025-27158
CVE-2025-27174</t>
        </is>
      </c>
      <c r="E545" s="218" t="inlineStr">
        <is>
          <t xml:space="preserve"> produits 
Adobe</t>
        </is>
      </c>
      <c r="F545" s="243" t="n">
        <v>45728</v>
      </c>
      <c r="G545" s="162" t="inlineStr">
        <is>
          <t>De multiples Vulnérabilités dans les produits d’Adobe. Elle permet à un attaquant d’exécuter du code arbitraire ou d’accéder à des informations confidentielles.</t>
        </is>
      </c>
      <c r="H545" s="192" t="inlineStr">
        <is>
          <t>Risque fort</t>
        </is>
      </c>
      <c r="I545" s="218" t="inlineStr">
        <is>
          <t>Exécution de code arbitraire
-
Accès à des informations confidentielles</t>
        </is>
      </c>
      <c r="J545" s="218" t="n"/>
      <c r="K545" s="162" t="inlineStr">
        <is>
          <t>Mise à jour des produits Adobe par :
Ø Acrobat DC version 25.001.20432 ou ultérieures sur Windows et macOS
Ø Acrobat Reader DC version 25.001.20432 ou ultérieures sur Windows et macOS
Ø Acrobat 2020 version 20.005.30763 ou ultérieures sur Windows et macOS
Ø Acrobat Reader 2020 version 20.005.30763 ou ultérieures sur Windows et macOS
Ø Acrobat 2024 version 24.001.30235 ou ultérieures sur Windows et macOS</t>
        </is>
      </c>
      <c r="L545" s="218" t="inlineStr">
        <is>
          <t>FS</t>
        </is>
      </c>
      <c r="M545" s="218" t="inlineStr">
        <is>
          <t>03/12/2025</t>
        </is>
      </c>
      <c r="N545" s="218" t="n">
        <v>10</v>
      </c>
      <c r="O545" s="185">
        <f>TODAY()</f>
        <v/>
      </c>
      <c r="P545" s="179">
        <f>DATEDIF(F545,O545,"D")</f>
        <v/>
      </c>
      <c r="Q545" s="193">
        <f>IF(P545&lt;=N545,"Traité dans le delai","Hors délai de remediation")</f>
        <v/>
      </c>
      <c r="R545" s="162" t="inlineStr">
        <is>
          <t>03/12/2025 : Mail envoyé par SOC
MEDZ ne dispose pas encore d’une solution de patching.</t>
        </is>
      </c>
      <c r="S545" s="162" t="inlineStr">
        <is>
          <t>https://helpx.adobe.com/security/products/acrobat/apsb25-14.html</t>
        </is>
      </c>
    </row>
    <row r="546" ht="72.5" customFormat="1" customHeight="1" s="167">
      <c r="A546" s="179" t="inlineStr">
        <is>
          <t>MedZ</t>
        </is>
      </c>
      <c r="B546" s="218" t="inlineStr">
        <is>
          <t>03122025-10</t>
        </is>
      </c>
      <c r="C546" s="195" t="inlineStr">
        <is>
          <t>Open</t>
        </is>
      </c>
      <c r="D546" s="218" t="inlineStr">
        <is>
          <t>CVE-2025-24201</t>
        </is>
      </c>
      <c r="E546" s="218" t="inlineStr">
        <is>
          <t>« zero-day » 
Produits
Apple</t>
        </is>
      </c>
      <c r="F546" s="243" t="n">
        <v>45728</v>
      </c>
      <c r="G546" s="162" t="inlineStr">
        <is>
          <t>Une Vulnérabilité « zero-day » dans les produits Apple. Elle permet à un attaquant distant de contourner des mesures de sécurité ou d’exécuter du code arbitraire.
La vulnérabilités CVE-2025-24201 est activement exploitée.</t>
        </is>
      </c>
      <c r="H546" s="192" t="inlineStr">
        <is>
          <t>Risque fort</t>
        </is>
      </c>
      <c r="I546" s="218" t="inlineStr">
        <is>
          <t>Exécution de code arbitraire
-
Contournement de mesures de sécurité</t>
        </is>
      </c>
      <c r="J546" s="218" t="n"/>
      <c r="K546" s="162" t="inlineStr">
        <is>
          <t>Mise à jour vers les versions :
Ø visionOS version 2.3.2 ou ultérieure
Ø macOS Sequoia version 15.3.2 ou ultérieure
Ø iOS et iPadOS version 18.3.2 ou ultérieure
Ø Safari version 18.3.1 ou ultérieure</t>
        </is>
      </c>
      <c r="L546" s="218" t="inlineStr">
        <is>
          <t>APP</t>
        </is>
      </c>
      <c r="M546" s="218" t="inlineStr">
        <is>
          <t>03/12/2025</t>
        </is>
      </c>
      <c r="N546" s="218" t="n">
        <v>2</v>
      </c>
      <c r="O546" s="243" t="n">
        <v>45731</v>
      </c>
      <c r="P546" s="179">
        <f>DATEDIF(F546,O546,"D")</f>
        <v/>
      </c>
      <c r="Q546" s="193">
        <f>IF(P546&lt;=N546,"Traité dans le delai","Hors délai de remediation")</f>
        <v/>
      </c>
      <c r="R546" s="162" t="inlineStr">
        <is>
          <t>03/12/2025 : Mail envoyé par SOC
05/12/2025 : Relance</t>
        </is>
      </c>
      <c r="S546" s="162" t="inlineStr">
        <is>
          <t>https://support.apple.com/en-us/122285
https://support.apple.com/en-us/122281
https://support.apple.com/en-us/122283
https://support.apple.com/en-us/122284</t>
        </is>
      </c>
    </row>
    <row r="547" ht="188.5" customFormat="1" customHeight="1" s="167">
      <c r="A547" s="179" t="inlineStr">
        <is>
          <t>MedZ</t>
        </is>
      </c>
      <c r="B547" s="218" t="inlineStr">
        <is>
          <t>03132025-11</t>
        </is>
      </c>
      <c r="C547" s="109" t="inlineStr">
        <is>
          <t>Clos (Non concerné)</t>
        </is>
      </c>
      <c r="D547" s="218" t="inlineStr">
        <is>
          <t>CVE-2024-33501
CVE-2024-32123
CVE-2024-52961
CVE-2024-45324</t>
        </is>
      </c>
      <c r="E547" s="218" t="inlineStr">
        <is>
          <t>produits Fortinet</t>
        </is>
      </c>
      <c r="F547" s="243" t="n">
        <v>45729</v>
      </c>
      <c r="G547" s="162" t="inlineStr">
        <is>
          <t>De multiples vulnérabilités ont été découvertes dans les produits Fortinet. Certaines d'entre elles permettent à un attaquant de provoquer une exécution de code arbitraire à distance.</t>
        </is>
      </c>
      <c r="H547" s="192" t="inlineStr">
        <is>
          <t>Risque fort</t>
        </is>
      </c>
      <c r="I547" s="218" t="inlineStr">
        <is>
          <t>Exécution de code arbitraire à distance</t>
        </is>
      </c>
      <c r="J547" s="218" t="n"/>
      <c r="K547" s="162" t="inlineStr">
        <is>
          <t>Mise à jour vers les versions :
FortiAnalyzer 7.4.4 ou version ultérieure
FortiAnalyzer 7.2.6 ou version ultérieure
FortiManager 7.4.4 ou version ultérieure
FortiManager 7.2.6 ou version ultérieure
FortiOS 7.0.16 ou version ultérieure
FortiOS 7.2.10 ou version ultérieure
FortiOS 7.4.5 ou version ultérieure
FortiOS 6.4.16 ou version ultérieure
FortiProxy 7.0.20 ou version ultérieure
FortiProxy 7.2.13 ou version ultérieure
FortiProxy 7.4.7 ou version ultérieure
FortiProxy 7.6.1 ou version ultérieure</t>
        </is>
      </c>
      <c r="L547" s="218" t="inlineStr">
        <is>
          <t>NETWORK</t>
        </is>
      </c>
      <c r="M547" s="218" t="inlineStr">
        <is>
          <t>03/13/2025</t>
        </is>
      </c>
      <c r="N547" s="218" t="n">
        <v>5</v>
      </c>
      <c r="O547" s="243" t="n">
        <v>45729</v>
      </c>
      <c r="P547" s="179">
        <f>DATEDIF(F547,O547,"D")</f>
        <v/>
      </c>
      <c r="Q547" s="193">
        <f>IF(P547&lt;=N547,"Traité dans le delai","Hors délai de remediation")</f>
        <v/>
      </c>
      <c r="R547" s="162" t="inlineStr">
        <is>
          <t>03/13/2025 : Mail envoyé par SOC
Non concerné pour fortios :  version 7.4.6</t>
        </is>
      </c>
      <c r="S547" s="162" t="inlineStr">
        <is>
          <t>https://www.fortiguard.com/psirt/FG-IR-24-124
https://www.fortiguard.com/psirt/FG-IR-24-130
https://www.fortiguard.com/psirt/FG-IR-24-325</t>
        </is>
      </c>
    </row>
    <row r="548" ht="145" customFormat="1" customHeight="1" s="167">
      <c r="A548" s="179" t="inlineStr">
        <is>
          <t>MedZ</t>
        </is>
      </c>
      <c r="B548" s="218" t="inlineStr">
        <is>
          <t>03132025-13</t>
        </is>
      </c>
      <c r="C548" s="194" t="inlineStr">
        <is>
          <t>NOK</t>
        </is>
      </c>
      <c r="D548" s="218" t="inlineStr">
        <is>
          <t>CVE-2025-2137
CVE-2025-1920
CVE-2025-2135
CVE-2025-2136
  CVE-2025-24201</t>
        </is>
      </c>
      <c r="E548" s="218" t="inlineStr">
        <is>
          <t>Microsoft Edge</t>
        </is>
      </c>
      <c r="F548" s="243" t="n">
        <v>45729</v>
      </c>
      <c r="G548" s="162" t="inlineStr">
        <is>
          <t>De multiples vulnérabilités ont été découvertes dans Microsoft Edge. Elles permettent à un attaquant de provoquer un problème de sécurité non spécifié par l'éditeur.
La vulnérabilité CVE-2025-24201 est activement exploitée.</t>
        </is>
      </c>
      <c r="H548" s="192" t="inlineStr">
        <is>
          <t>Risque fort</t>
        </is>
      </c>
      <c r="I548" s="218" t="inlineStr">
        <is>
          <t>Non spécifié par l'éditeur</t>
        </is>
      </c>
      <c r="J548" s="218" t="n"/>
      <c r="K548" s="162" t="inlineStr">
        <is>
          <t>Il est recommandé de mettre à jour Microsoft Edge vers :
Ø Microsoft Edge version 134.0.3124.62 ou ultérieure</t>
        </is>
      </c>
      <c r="L548" s="218" t="inlineStr">
        <is>
          <t>FS</t>
        </is>
      </c>
      <c r="M548" s="218" t="inlineStr">
        <is>
          <t>03/13/2025</t>
        </is>
      </c>
      <c r="N548" s="218" t="n">
        <v>2</v>
      </c>
      <c r="O548" s="243" t="n">
        <v>45731</v>
      </c>
      <c r="P548" s="179">
        <f>DATEDIF(F548,O548,"D")</f>
        <v/>
      </c>
      <c r="Q548" s="193">
        <f>IF(P548&lt;=N548,"Traité dans le delai","Hors délai de remediation")</f>
        <v/>
      </c>
      <c r="R548" s="162" t="inlineStr">
        <is>
          <t>03/13/2025 : Mail envoyé par SOC
MEDZ ne dispose pas encore d’une solution de patching.</t>
        </is>
      </c>
      <c r="S548" s="162" t="inlineStr">
        <is>
          <t>https://msrc.microsoft.com/update-guide/vulnerability/CVE-2025-1920
https://msrc.microsoft.com/update-guide/vulnerability/CVE-2025-2135
https://msrc.microsoft.com/update-guide/vulnerability/CVE-2025-2136
https://msrc.microsoft.com/update-guide/vulnerability/CVE-2025-2137
https://msrc.microsoft.com/update-guide/vulnerability/CVE-2025-24201</t>
        </is>
      </c>
    </row>
    <row r="549" ht="58" customFormat="1" customHeight="1" s="167">
      <c r="A549" s="179" t="inlineStr">
        <is>
          <t>MedZ</t>
        </is>
      </c>
      <c r="B549" s="218" t="inlineStr">
        <is>
          <t>21032025-16</t>
        </is>
      </c>
      <c r="C549" s="190" t="inlineStr">
        <is>
          <t>Clos (Patch cumulative)</t>
        </is>
      </c>
      <c r="D549" s="218" t="inlineStr">
        <is>
          <t>CVE-2025-2476</t>
        </is>
      </c>
      <c r="E549" s="218" t="inlineStr">
        <is>
          <t>Google Chrome</t>
        </is>
      </c>
      <c r="F549" s="243" t="n">
        <v>45737</v>
      </c>
      <c r="G549" s="162" t="inlineStr">
        <is>
          <t>Une vulnérabilité a été découverte dans 
Google Chrome. Elle permet à un attaquant 
de provoquer un problème de sécurité non 
spécifié par l'éditeur.</t>
        </is>
      </c>
      <c r="H549" s="192" t="inlineStr">
        <is>
          <t>Risque fort</t>
        </is>
      </c>
      <c r="I549" s="218" t="inlineStr">
        <is>
          <t>Non spécifié par l'éditeur</t>
        </is>
      </c>
      <c r="J549" s="218" t="inlineStr">
        <is>
          <t>OUI</t>
        </is>
      </c>
      <c r="K549" s="162" t="inlineStr">
        <is>
          <t>Il est recommandé de mettre à jour Google Chrome dès que possible vers les versions :
✓ Google Chrome version : 134.0.6998.117/.118 ou ultérieur pour Windows
✓ Google Chrome version : 134.0.6998.117 ou ultérieur pour Linux
✓ Chrome Extended Stable version 134.0.6998.89 ou ultérieur pour Windows et Mac</t>
        </is>
      </c>
      <c r="L549" s="218" t="inlineStr">
        <is>
          <t>FS</t>
        </is>
      </c>
      <c r="M549" s="243" t="n">
        <v>45737</v>
      </c>
      <c r="N549" s="218" t="n">
        <v>5</v>
      </c>
      <c r="O549" s="243" t="n">
        <v>45737</v>
      </c>
      <c r="P549" s="179">
        <f>DATEDIF(F549,O549,"D")</f>
        <v/>
      </c>
      <c r="Q549" s="185">
        <f>IF(P549&lt;=N549,"Traité dans le delai","Hors délai de remediation")</f>
        <v/>
      </c>
      <c r="R549" s="162" t="inlineStr">
        <is>
          <t>03/21/2025 : Mail envoyé par SOC
MEDZ ne dispose pas encore d’une solution de patching.</t>
        </is>
      </c>
      <c r="S549" s="196" t="inlineStr">
        <is>
          <t>https://chromereleases.googleblog.com/2025/03/stable-channel-update-for-desktop_19.html</t>
        </is>
      </c>
    </row>
    <row r="550" ht="58" customFormat="1" customHeight="1" s="31">
      <c r="A550" s="169" t="inlineStr">
        <is>
          <t>MedZ</t>
        </is>
      </c>
      <c r="B550" s="182" t="inlineStr">
        <is>
          <t>26032025-18</t>
        </is>
      </c>
      <c r="C550" s="234" t="inlineStr">
        <is>
          <t>NOK</t>
        </is>
      </c>
      <c r="D550" s="182" t="inlineStr">
        <is>
          <t>CVE-2025-2783</t>
        </is>
      </c>
      <c r="E550" s="182" t="inlineStr">
        <is>
          <t>Google Chrome</t>
        </is>
      </c>
      <c r="F550" s="244" t="n">
        <v>45742</v>
      </c>
      <c r="G550" s="27" t="inlineStr">
        <is>
          <t>Une vulnérabilité a été découverte dans Google 
Chrome. Elle permet à un attaquant de provoquer 
un problème de sécurité non spécifié par l'éditeur.
Google indique que la vulnérabilité CVE-2025-2783
est activement exploitée.</t>
        </is>
      </c>
      <c r="H550" s="236" t="inlineStr">
        <is>
          <t>Risque fort</t>
        </is>
      </c>
      <c r="I550" s="182" t="inlineStr">
        <is>
          <t>Non spécifié par l'éditeur</t>
        </is>
      </c>
      <c r="J550" s="182" t="inlineStr">
        <is>
          <t>OUI</t>
        </is>
      </c>
      <c r="K550" s="27" t="inlineStr">
        <is>
          <t>Il est recommandé de mettre à jour Google Chrome dès que possible vers les versions :
✓ Chrome version antérieures à 134.0.6998.177/.178 sur Windows</t>
        </is>
      </c>
      <c r="L550" s="182" t="inlineStr">
        <is>
          <t>FS</t>
        </is>
      </c>
      <c r="M550" s="244" t="n">
        <v>45737</v>
      </c>
      <c r="N550" s="182" t="n">
        <v>5</v>
      </c>
      <c r="O550" s="244" t="n">
        <v>45742</v>
      </c>
      <c r="P550" s="169">
        <f>DATEDIF(F550,O550,"D")</f>
        <v/>
      </c>
      <c r="Q550" s="186">
        <f>IF(P550&lt;=N550,"Traité dans le delai","Hors délai de remediation")</f>
        <v/>
      </c>
      <c r="R550" s="27" t="inlineStr">
        <is>
          <t>MEDZ ne dispose pas encore d’une solution de patching.</t>
        </is>
      </c>
      <c r="S550" s="196" t="inlineStr">
        <is>
          <t>https://chromereleases.googleblog.com/2025/03/stable-channel-update-for-desktop_25.html</t>
        </is>
      </c>
      <c r="T550" s="49" t="n"/>
    </row>
    <row r="551" ht="101.5" customFormat="1" customHeight="1" s="167">
      <c r="A551" s="179" t="inlineStr">
        <is>
          <t>MedZ</t>
        </is>
      </c>
      <c r="B551" s="218" t="inlineStr">
        <is>
          <t xml:space="preserve">22082025-11 </t>
        </is>
      </c>
      <c r="C551" s="237" t="inlineStr">
        <is>
          <t>Open</t>
        </is>
      </c>
      <c r="D551" s="218" t="inlineStr">
        <is>
          <t>CVE-2025-9132</t>
        </is>
      </c>
      <c r="E551" s="218" t="inlineStr">
        <is>
          <t>Google chrome</t>
        </is>
      </c>
      <c r="F551" s="243" t="n">
        <v>45891</v>
      </c>
      <c r="G551" s="162" t="inlineStr">
        <is>
          <t>Une vulnérabilité a été découverte dans Google Chrome. L'exploitation de cette vulnérabilité peut permettre à un attaquant d'accéder à des informations confidentielles.</t>
        </is>
      </c>
      <c r="H551" s="238" t="inlineStr">
        <is>
          <t>Fort</t>
        </is>
      </c>
      <c r="I551" s="218" t="inlineStr">
        <is>
          <t>Accès à des informations confidentielles</t>
        </is>
      </c>
      <c r="J551" s="218" t="inlineStr">
        <is>
          <t>Oui</t>
        </is>
      </c>
      <c r="K551" s="162" t="inlineStr">
        <is>
          <t>Mise à jour vers les versions :
➢ Google Chrome version 139.0.7258.138/.139 ou ultérieure sur Windows
➢ Google Chrome version 139.0.7258.138 ou ultérieure sur Linux
➢ Google Chrome version 139.0.7258.138/.139 ou ultérieure sur Mac</t>
        </is>
      </c>
      <c r="L551" s="218" t="inlineStr">
        <is>
          <t>FS</t>
        </is>
      </c>
      <c r="M551" s="218" t="inlineStr">
        <is>
          <t>08/22/2025</t>
        </is>
      </c>
      <c r="N551" s="218" t="n">
        <v>5</v>
      </c>
      <c r="O551" s="243">
        <f>TODAY()</f>
        <v/>
      </c>
      <c r="P551" s="179">
        <f>DATEDIF(F551,O551,"D")</f>
        <v/>
      </c>
      <c r="Q551" s="239">
        <f>IF(P551&lt;=N551,"Traité dans le delai","Hors délai de remediation")</f>
        <v/>
      </c>
      <c r="R551" s="162" t="inlineStr">
        <is>
          <t>2025-08-22 : Mail envoyé par SOC</t>
        </is>
      </c>
      <c r="S551" s="162" t="inlineStr">
        <is>
          <t>https://chromereleases.googleblog.com/2025/08/stable-channel-update-for-desktop_19.html</t>
        </is>
      </c>
    </row>
    <row r="552" ht="43.5" customFormat="1" customHeight="1" s="167">
      <c r="A552" s="179" t="inlineStr">
        <is>
          <t>MedZ</t>
        </is>
      </c>
      <c r="B552" s="218" t="inlineStr">
        <is>
          <t xml:space="preserve">29082025-14 </t>
        </is>
      </c>
      <c r="C552" s="237" t="inlineStr">
        <is>
          <t>Open</t>
        </is>
      </c>
      <c r="D552" s="218" t="inlineStr">
        <is>
          <t>CVE-2025-9478</t>
        </is>
      </c>
      <c r="E552" s="218" t="inlineStr">
        <is>
          <t>Microsoft edge</t>
        </is>
      </c>
      <c r="F552" s="243" t="n">
        <v>45898</v>
      </c>
      <c r="G552" s="162" t="inlineStr">
        <is>
          <t>Une vulnérabilité a été découverte dans Microsoft Edge. Elle permet à un attaquant de provoquer un problème de sécurité non spécifié par l'éditeur.</t>
        </is>
      </c>
      <c r="H552" s="238" t="inlineStr">
        <is>
          <t>Fort</t>
        </is>
      </c>
      <c r="I552" s="218" t="inlineStr">
        <is>
          <t>Non spécifié par l'éditeur</t>
        </is>
      </c>
      <c r="J552" s="218" t="inlineStr">
        <is>
          <t>Oui</t>
        </is>
      </c>
      <c r="K552" s="162" t="inlineStr">
        <is>
          <t>Il est recommandé de mettre à jour Microsoft Edge vers : version 139.0.3405.125 ou ultérieure</t>
        </is>
      </c>
      <c r="L552" s="218" t="inlineStr">
        <is>
          <t>FS</t>
        </is>
      </c>
      <c r="M552" s="218" t="inlineStr">
        <is>
          <t>08/29/2025</t>
        </is>
      </c>
      <c r="N552" s="218" t="n">
        <v>5</v>
      </c>
      <c r="O552" s="243">
        <f>TODAY()</f>
        <v/>
      </c>
      <c r="P552" s="179">
        <f>DATEDIF(F552,O552,"D")</f>
        <v/>
      </c>
      <c r="Q552" s="239">
        <f>IF(P552&lt;=N552,"Traité dans le delai","Hors délai de remediation")</f>
        <v/>
      </c>
      <c r="R552" s="162" t="inlineStr">
        <is>
          <t>2025-08-29 : Mail envoyé par SOC</t>
        </is>
      </c>
      <c r="S552" s="162" t="inlineStr">
        <is>
          <t>https://msrc.microsoft.com/update-guide/vulnerability/CVE-2025-9478</t>
        </is>
      </c>
    </row>
    <row r="553">
      <c r="A553" s="9" t="inlineStr">
        <is>
          <t>MedZ</t>
        </is>
      </c>
      <c r="B553" s="18" t="inlineStr">
        <is>
          <t xml:space="preserve">08092025-12 </t>
        </is>
      </c>
      <c r="C553" s="245" t="inlineStr">
        <is>
          <t>WIP</t>
        </is>
      </c>
      <c r="D553" s="18" t="inlineStr">
        <is>
          <t>CVE-2025-53791
CVE-2025-9864
CVE-2025-9865
CVE-2025-9866
CVE-2025-9867</t>
        </is>
      </c>
      <c r="E553" s="18" t="inlineStr">
        <is>
          <t>Microsoft edge</t>
        </is>
      </c>
      <c r="F553" s="246" t="n">
        <v>45908</v>
      </c>
      <c r="G553" s="93" t="inlineStr">
        <is>
          <t>De multiples vulnérabilités ont été découvertes dans Microsoft Edge. Elles permettent à un attaquant de provoquer un contournement de la politique de sécurité et un problème de sécurité non spécifié par l'éditeur.</t>
        </is>
      </c>
      <c r="H553" s="247" t="inlineStr">
        <is>
          <t>Fort</t>
        </is>
      </c>
      <c r="I553" s="18" t="inlineStr">
        <is>
          <t>Contournement de la politique de sécurité, Non spécifié par l'éditeur</t>
        </is>
      </c>
      <c r="J553" s="18" t="inlineStr">
        <is>
          <t>Oui</t>
        </is>
      </c>
      <c r="K553" s="93" t="inlineStr">
        <is>
          <t>Il est recommandé de mettre à jour Microsoft Edge vers : version 140.0.3485.54 ou ultérieure</t>
        </is>
      </c>
      <c r="L553" s="18" t="inlineStr">
        <is>
          <t>FS</t>
        </is>
      </c>
      <c r="M553" s="18" t="inlineStr">
        <is>
          <t>09/08/2025</t>
        </is>
      </c>
      <c r="N553" s="18" t="n">
        <v>5</v>
      </c>
      <c r="O553" s="246">
        <f>TODAY()</f>
        <v/>
      </c>
      <c r="P553" s="9">
        <f>DATEDIF(F553,O553,"D")</f>
        <v/>
      </c>
      <c r="Q553" s="248">
        <f>IF(P553&lt;=N553,"Traité dans le delai","Hors délai de remediation")</f>
        <v/>
      </c>
      <c r="R553" s="93" t="inlineStr">
        <is>
          <t>2025-09-08 : Mail envoyé par SOC
Relance</t>
        </is>
      </c>
      <c r="S553" s="93" t="inlineStr">
        <is>
          <t>https://msrc.microsoft.com/update-guide/vulnerability/CVE-2025-53791, https://msrc.microsoft.com/update-guide/vulnerability/CVE-2025-9864, https://msrc.microsoft.com/update-guide/vulnerability/CVE-2025-9865, https://msrc.microsoft.com/update-guide/vulnerability/CVE-2025-9866, https://msrc.microsoft.com/update-guide/vulnerability/CVE-2025-9867</t>
        </is>
      </c>
    </row>
    <row r="554">
      <c r="A554" s="9" t="inlineStr">
        <is>
          <t>MedZ</t>
        </is>
      </c>
      <c r="B554" s="18" t="inlineStr">
        <is>
          <t xml:space="preserve">26092025-12 </t>
        </is>
      </c>
      <c r="C554" s="249" t="inlineStr">
        <is>
          <t>Pending</t>
        </is>
      </c>
      <c r="D554" s="18" t="inlineStr">
        <is>
          <t>CVE-2025-10890
CVE-2025-10891
CVE-2025-10892
CVE-2025-59251</t>
        </is>
      </c>
      <c r="E554" s="18" t="inlineStr">
        <is>
          <t>Microsoft edge</t>
        </is>
      </c>
      <c r="F554" s="246" t="n">
        <v>45926</v>
      </c>
      <c r="G554" s="93" t="inlineStr">
        <is>
          <t>De multiples vulnérabilités ont été découvertes dans Microsoft Edge. Certaines d'entre elles permettent à un attaquant de provoquer une exécution de code arbitraire à distance, une atteinte à la confidentialité des données et un problème de sécurité non spécifié par l'éditeur.</t>
        </is>
      </c>
      <c r="H554" s="247" t="inlineStr">
        <is>
          <t>Fort</t>
        </is>
      </c>
      <c r="I554" s="18" t="inlineStr">
        <is>
          <t>Atteinte à la confidentialité des données, Exécution de code arbitraire à distance, Non spécifié par l'éditeur</t>
        </is>
      </c>
      <c r="J554" s="18" t="inlineStr">
        <is>
          <t>Oui</t>
        </is>
      </c>
      <c r="K554" s="93" t="inlineStr">
        <is>
          <t>Il est recommandé de mettre à jour Microsoft Edge vers : version 140.0.3485.94 ou ultérieure</t>
        </is>
      </c>
      <c r="L554" s="18" t="inlineStr">
        <is>
          <t>FS</t>
        </is>
      </c>
      <c r="M554" s="18" t="inlineStr">
        <is>
          <t>09/26/2025</t>
        </is>
      </c>
      <c r="N554" s="18" t="n">
        <v>2</v>
      </c>
      <c r="O554" s="246">
        <f>TODAY()</f>
        <v/>
      </c>
      <c r="P554" s="9">
        <f>DATEDIF(F554,O554,"D")</f>
        <v/>
      </c>
      <c r="Q554" s="248">
        <f>IF(P554&lt;=N554,"Traité dans le delai","Hors délai de remediation")</f>
        <v/>
      </c>
      <c r="R554" s="93" t="inlineStr">
        <is>
          <t>2025-09-26 : Mail envoyé par SOC</t>
        </is>
      </c>
      <c r="S554" s="93" t="inlineStr">
        <is>
          <t>https://msrc.microsoft.com/update-guide/vulnerability/CVE-2025-10890, https://msrc.microsoft.com/update-guide/vulnerability/CVE-2025-10891, https://msrc.microsoft.com/update-guide/vulnerability/CVE-2025-10892, https://msrc.microsoft.com/update-guide/vulnerability/CVE-2025-59251</t>
        </is>
      </c>
    </row>
    <row r="555">
      <c r="A555" s="9" t="inlineStr">
        <is>
          <t>MedZ</t>
        </is>
      </c>
      <c r="B555" s="18" t="inlineStr">
        <is>
          <t xml:space="preserve">08092025-12 </t>
        </is>
      </c>
      <c r="C555" s="245" t="inlineStr">
        <is>
          <t>WIP</t>
        </is>
      </c>
      <c r="D555" s="18" t="inlineStr">
        <is>
          <t>CVE-2025-53791
CVE-2025-9864
CVE-2025-9865
CVE-2025-9866
CVE-2025-9867</t>
        </is>
      </c>
      <c r="E555" s="18" t="inlineStr">
        <is>
          <t>Microsoft edge</t>
        </is>
      </c>
      <c r="F555" s="246" t="n">
        <v>45908</v>
      </c>
      <c r="G555" s="93" t="inlineStr">
        <is>
          <t>De multiples vulnérabilités ont été découvertes dans Microsoft Edge. Elles permettent à un attaquant de provoquer un contournement de la politique de sécurité et un problème de sécurité non spécifié par l'éditeur.</t>
        </is>
      </c>
      <c r="H555" s="247" t="inlineStr">
        <is>
          <t>Fort</t>
        </is>
      </c>
      <c r="I555" s="18" t="inlineStr">
        <is>
          <t>Contournement de la politique de sécurité, Non spécifié par l'éditeur</t>
        </is>
      </c>
      <c r="J555" s="18" t="inlineStr">
        <is>
          <t>Oui</t>
        </is>
      </c>
      <c r="K555" s="93" t="inlineStr">
        <is>
          <t>Il est recommandé de mettre à jour Microsoft Edge vers : version 140.0.3485.54 ou ultérieure</t>
        </is>
      </c>
      <c r="L555" s="18" t="inlineStr">
        <is>
          <t>FS</t>
        </is>
      </c>
      <c r="M555" s="18" t="inlineStr">
        <is>
          <t>09/08/2025</t>
        </is>
      </c>
      <c r="N555" s="18" t="n">
        <v>5</v>
      </c>
      <c r="O555" s="246">
        <f>TODAY()</f>
        <v/>
      </c>
      <c r="P555" s="9">
        <f>DATEDIF(F555,O555,"D")</f>
        <v/>
      </c>
      <c r="Q555" s="248">
        <f>IF(P555&lt;=N555,"Traité dans le delai","Hors délai de remediation")</f>
        <v/>
      </c>
      <c r="R555" s="93" t="inlineStr">
        <is>
          <t>2025-09-08 : Mail envoyé par SOC
Relance</t>
        </is>
      </c>
      <c r="S555" s="93" t="inlineStr">
        <is>
          <t>https://msrc.microsoft.com/update-guide/vulnerability/CVE-2025-53791, https://msrc.microsoft.com/update-guide/vulnerability/CVE-2025-9864, https://msrc.microsoft.com/update-guide/vulnerability/CVE-2025-9865, https://msrc.microsoft.com/update-guide/vulnerability/CVE-2025-9866, https://msrc.microsoft.com/update-guide/vulnerability/CVE-2025-9867</t>
        </is>
      </c>
    </row>
    <row r="556">
      <c r="A556" s="9" t="inlineStr">
        <is>
          <t>MedZ</t>
        </is>
      </c>
      <c r="B556" s="18" t="inlineStr">
        <is>
          <t xml:space="preserve">03092025-11 </t>
        </is>
      </c>
      <c r="C556" s="250" t="inlineStr">
        <is>
          <t>Open</t>
        </is>
      </c>
      <c r="D556" s="18" t="inlineStr">
        <is>
          <t>CVE-2025-9864
CVE-2025-9865
CVE-2025-9866
CVE-2025-9867</t>
        </is>
      </c>
      <c r="E556" s="18" t="inlineStr">
        <is>
          <t>Google chrome</t>
        </is>
      </c>
      <c r="F556" s="246" t="n">
        <v>45903</v>
      </c>
      <c r="G556" s="93" t="inlineStr">
        <is>
          <t>De multiples vulnérabilités ont été découvertes dans Google Chrome. Elles permettent à un attaquant de provoquer un problème de sécurité non spécifié par l'éditeur.</t>
        </is>
      </c>
      <c r="H556" s="247" t="inlineStr">
        <is>
          <t>Fort</t>
        </is>
      </c>
      <c r="I556" s="18" t="inlineStr">
        <is>
          <t>Non spécifié par l'éditeur</t>
        </is>
      </c>
      <c r="J556" s="18" t="inlineStr">
        <is>
          <t>Oui</t>
        </is>
      </c>
      <c r="K556" s="93" t="inlineStr">
        <is>
          <t>Mise à jour recommandée ➢ "version 140.0.7339.80 ou ultérieure pour Linux"
Mise à jour recommandée ➢ "version 140.0.7339.80/81 ou ultérieure pour Windows"
Mise à jour recommandée ➢ "version 140.0.7339.80/81 ou ultérieure pour Mac"</t>
        </is>
      </c>
      <c r="L556" s="18" t="inlineStr">
        <is>
          <t>FS</t>
        </is>
      </c>
      <c r="M556" s="18" t="inlineStr">
        <is>
          <t>09/03/2025</t>
        </is>
      </c>
      <c r="N556" s="18" t="n">
        <v>5</v>
      </c>
      <c r="O556" s="246">
        <f>TODAY()</f>
        <v/>
      </c>
      <c r="P556" s="9">
        <f>DATEDIF(F556,O556,"D")</f>
        <v/>
      </c>
      <c r="Q556" s="248">
        <f>IF(P556&lt;=N556,"Traité dans le delai","Hors délai de remediation")</f>
        <v/>
      </c>
      <c r="R556" s="93" t="inlineStr">
        <is>
          <t>2025-09-03 : Mail envoyé par SOC</t>
        </is>
      </c>
      <c r="S556" s="93" t="inlineStr">
        <is>
          <t>https://chromereleases.googleblog.com/2025/09/stable-channel-update-for-desktop.html</t>
        </is>
      </c>
    </row>
    <row r="557">
      <c r="A557" s="9" t="inlineStr">
        <is>
          <t>MedZ</t>
        </is>
      </c>
      <c r="B557" s="18" t="inlineStr">
        <is>
          <t xml:space="preserve">22082025-10 </t>
        </is>
      </c>
      <c r="C557" s="250" t="inlineStr">
        <is>
          <t>Open</t>
        </is>
      </c>
      <c r="D557" s="18" t="inlineStr">
        <is>
          <t>CVE-2025-9132</t>
        </is>
      </c>
      <c r="E557" s="18" t="inlineStr">
        <is>
          <t>Microsoft edge</t>
        </is>
      </c>
      <c r="F557" s="246" t="n">
        <v>45891</v>
      </c>
      <c r="G557" s="93" t="inlineStr">
        <is>
          <t>Une vulnérabilité a été découverte dans Microsoft Edge. Elle permet à un attaquant de provoquer un problème de sécurité non spécifié par l'éditeur.</t>
        </is>
      </c>
      <c r="H557" s="247" t="inlineStr">
        <is>
          <t>Fort</t>
        </is>
      </c>
      <c r="I557" s="18" t="inlineStr">
        <is>
          <t>Non spécifié par l'éditeur</t>
        </is>
      </c>
      <c r="J557" s="18" t="inlineStr">
        <is>
          <t>Oui</t>
        </is>
      </c>
      <c r="K557" s="93" t="inlineStr">
        <is>
          <t>Il est recommandé de mettre à jour Microsoft Edge vers : version 138.0.3351.144 ou ultérieure</t>
        </is>
      </c>
      <c r="L557" s="18" t="inlineStr">
        <is>
          <t>FS</t>
        </is>
      </c>
      <c r="M557" s="18" t="inlineStr">
        <is>
          <t>08/22/2025</t>
        </is>
      </c>
      <c r="N557" s="18" t="n">
        <v>5</v>
      </c>
      <c r="O557" s="246">
        <f>TODAY()</f>
        <v/>
      </c>
      <c r="P557" s="9">
        <f>DATEDIF(F557,O557,"D")</f>
        <v/>
      </c>
      <c r="Q557" s="248">
        <f>IF(P557&lt;=N557,"Traité dans le delai","Hors délai de remediation")</f>
        <v/>
      </c>
      <c r="R557" s="93" t="inlineStr">
        <is>
          <t>2025-08-22 : Mail envoyé par SOC</t>
        </is>
      </c>
      <c r="S557" s="93" t="inlineStr">
        <is>
          <t>https://msrc.microsoft.com/update-guide/vulnerability/CVE-2025-9132</t>
        </is>
      </c>
    </row>
    <row r="558">
      <c r="A558" s="9" t="inlineStr">
        <is>
          <t>MedZ</t>
        </is>
      </c>
      <c r="B558" s="18" t="inlineStr">
        <is>
          <t xml:space="preserve">22082025-11 </t>
        </is>
      </c>
      <c r="C558" s="251" t="inlineStr">
        <is>
          <t>NOK</t>
        </is>
      </c>
      <c r="D558" s="18" t="inlineStr">
        <is>
          <t>CVE-2025-9132</t>
        </is>
      </c>
      <c r="E558" s="18" t="inlineStr">
        <is>
          <t>Google chrome</t>
        </is>
      </c>
      <c r="F558" s="246" t="n">
        <v>45891</v>
      </c>
      <c r="G558" s="93" t="inlineStr">
        <is>
          <t>Une vulnérabilité a été découverte dans Google Chrome. L'exploitation de cette vulnérabilité peut permettre à un attaquant d'accéder à des informations confidentielles.</t>
        </is>
      </c>
      <c r="H558" s="247" t="inlineStr">
        <is>
          <t>Fort</t>
        </is>
      </c>
      <c r="I558" s="18" t="inlineStr">
        <is>
          <t>Accès à des informations confidentielles</t>
        </is>
      </c>
      <c r="J558" s="18" t="inlineStr">
        <is>
          <t>Oui</t>
        </is>
      </c>
      <c r="K558" s="93" t="inlineStr">
        <is>
          <t>Mise à jour vers les versions : 
➢ Google Chrome version 139.0.7258.138/.139 ou ultérieure sur Windows
➢ Google Chrome version 139.0.7258.138 ou ultérieure sur Linux
➢ Google Chrome version 139.0.7258.138/.139 ou ultérieure sur Mac</t>
        </is>
      </c>
      <c r="L558" s="18" t="inlineStr">
        <is>
          <t>FS</t>
        </is>
      </c>
      <c r="M558" s="18" t="inlineStr">
        <is>
          <t>08/22/2025</t>
        </is>
      </c>
      <c r="N558" s="18" t="n">
        <v>5</v>
      </c>
      <c r="O558" s="246">
        <f>TODAY()</f>
        <v/>
      </c>
      <c r="P558" s="9">
        <f>DATEDIF(F558,O558,"D")</f>
        <v/>
      </c>
      <c r="Q558" s="248">
        <f>IF(P558&lt;=N558,"Traité dans le delai","Hors délai de remediation")</f>
        <v/>
      </c>
      <c r="R558" s="93" t="inlineStr">
        <is>
          <t>2025-08-22 : Mail envoyé par SOC</t>
        </is>
      </c>
      <c r="S558" s="93" t="inlineStr">
        <is>
          <t>https://chromereleases.googleblog.com/2025/08/stable-channel-update-for-desktop_19.html</t>
        </is>
      </c>
    </row>
    <row r="559">
      <c r="A559" s="9" t="inlineStr">
        <is>
          <t>MedZ</t>
        </is>
      </c>
      <c r="B559" s="18" t="inlineStr">
        <is>
          <t xml:space="preserve">16072025-11 </t>
        </is>
      </c>
      <c r="C559" s="250" t="inlineStr">
        <is>
          <t>Open</t>
        </is>
      </c>
      <c r="D559" s="18" t="inlineStr">
        <is>
          <t>CVE-2025-6558
CVE-2025-7656
CVE-2025-7657</t>
        </is>
      </c>
      <c r="E559" s="18" t="inlineStr">
        <is>
          <t>Google chrome</t>
        </is>
      </c>
      <c r="F559" s="246" t="n">
        <v>45854</v>
      </c>
      <c r="G559" s="93" t="inlineStr">
        <is>
          <t>De multiples vulnérabilités ont été découvertes dans Google Chrome. Elles permettent à un attaquant de provoquer un problème de sécurité non spécifié par l'éditeur. Google indique que la vulnérabilité CVE-2025-6558 est activement exploitée.</t>
        </is>
      </c>
      <c r="H559" s="247" t="inlineStr">
        <is>
          <t>Fort</t>
        </is>
      </c>
      <c r="I559" s="18" t="inlineStr">
        <is>
          <t>Non spécifié par l'éditeur</t>
        </is>
      </c>
      <c r="J559" s="18" t="inlineStr">
        <is>
          <t>Oui</t>
        </is>
      </c>
      <c r="K559" s="93" t="inlineStr">
        <is>
          <t>Il est recommandé de mettre à jour Google Chrome vers : version 138.0.7204.157/.158 ou ultérieure pour Windows et Mac
Il est recommandé de mettre à jour Google Chrome vers : version 138.0.7204.157 ou ultérieure pour Linux</t>
        </is>
      </c>
      <c r="L559" s="18" t="inlineStr">
        <is>
          <t>FS</t>
        </is>
      </c>
      <c r="M559" s="18" t="inlineStr">
        <is>
          <t>07/16/2025</t>
        </is>
      </c>
      <c r="N559" s="18" t="n">
        <v>5</v>
      </c>
      <c r="O559" s="246">
        <f>TODAY()</f>
        <v/>
      </c>
      <c r="P559" s="9">
        <f>DATEDIF(F559,O559,"D")</f>
        <v/>
      </c>
      <c r="Q559" s="248">
        <f>IF(P559&lt;=N559,"Traité dans le delai","Hors délai de remediation")</f>
        <v/>
      </c>
      <c r="R559" s="93" t="inlineStr">
        <is>
          <t>2025-07-16 : Mail envoyé par SOC</t>
        </is>
      </c>
      <c r="S559" s="93" t="inlineStr">
        <is>
          <t>https://chromereleases.googleblog.com/2025/07/stable-channel-update-for-desktop_15.html</t>
        </is>
      </c>
    </row>
    <row r="560">
      <c r="A560" s="9" t="inlineStr">
        <is>
          <t>MedZ</t>
        </is>
      </c>
      <c r="B560" s="18" t="inlineStr">
        <is>
          <t xml:space="preserve">03072025-07 </t>
        </is>
      </c>
      <c r="C560" s="250" t="inlineStr">
        <is>
          <t>Open</t>
        </is>
      </c>
      <c r="D560" s="18" t="inlineStr">
        <is>
          <t>CVE-2025-49713</t>
        </is>
      </c>
      <c r="E560" s="18" t="inlineStr">
        <is>
          <t>Microsoft edge</t>
        </is>
      </c>
      <c r="F560" s="246" t="n">
        <v>45841</v>
      </c>
      <c r="G560" s="93" t="inlineStr">
        <is>
          <t>Une vulnérabilité a été découverte dans Microsoft Edge. Elle permet à un attaquant de provoquer une exécution de code arbitraire à distance.</t>
        </is>
      </c>
      <c r="H560" s="247" t="inlineStr">
        <is>
          <t>Fort</t>
        </is>
      </c>
      <c r="I560" s="18" t="inlineStr">
        <is>
          <t>Exécution de code arbitraire à distance</t>
        </is>
      </c>
      <c r="J560" s="18" t="inlineStr">
        <is>
          <t>Oui</t>
        </is>
      </c>
      <c r="K560" s="93" t="inlineStr">
        <is>
          <t>Il est recommandé de mettre à jour Microsoft Edge vers : version 138.0.3351.65 ou ultérieure</t>
        </is>
      </c>
      <c r="L560" s="18" t="inlineStr">
        <is>
          <t>FS</t>
        </is>
      </c>
      <c r="M560" s="18" t="inlineStr">
        <is>
          <t>07/03/2025</t>
        </is>
      </c>
      <c r="N560" s="18" t="n">
        <v>5</v>
      </c>
      <c r="O560" s="246">
        <f>TODAY()</f>
        <v/>
      </c>
      <c r="P560" s="9">
        <f>DATEDIF(F560,O560,"D")</f>
        <v/>
      </c>
      <c r="Q560" s="248">
        <f>IF(P560&lt;=N560,"Traité dans le delai","Hors délai de remediation")</f>
        <v/>
      </c>
      <c r="R560" s="93" t="inlineStr">
        <is>
          <t>2025-07-03 : Mail envoyé par SOC</t>
        </is>
      </c>
      <c r="S560" s="93" t="inlineStr">
        <is>
          <t>https://msrc.microsoft.com/update-guide/vulnerability/CVE-2025-49713</t>
        </is>
      </c>
    </row>
  </sheetData>
  <autoFilter ref="A1:XFC560"/>
  <mergeCells count="1">
    <mergeCell ref="A1:L2"/>
  </mergeCells>
  <conditionalFormatting sqref="C5:C6 C34:C44 C46:C54 C56:C61 C65:C71 C77:C79 C84:C87 C90:C91 C98">
    <cfRule type="containsText" priority="4571" operator="containsText" dxfId="166" text="OPEN">
      <formula>NOT(ISERROR(SEARCH("OPEN",C5)))</formula>
    </cfRule>
    <cfRule type="containsText" priority="4572" operator="containsText" dxfId="1" text="Clos">
      <formula>NOT(ISERROR(SEARCH("Clos",C5)))</formula>
    </cfRule>
    <cfRule type="containsText" priority="4573" operator="containsText" dxfId="164" text="WIP">
      <formula>NOT(ISERROR(SEARCH("WIP",C5)))</formula>
    </cfRule>
    <cfRule type="containsText" priority="4570" operator="containsText" dxfId="0" text="NOK">
      <formula>NOT(ISERROR(SEARCH("NOK",C5)))</formula>
    </cfRule>
  </conditionalFormatting>
  <conditionalFormatting sqref="C7:C11 C17 C31:C33 C62:C63">
    <cfRule type="cellIs" priority="3507" operator="equal" dxfId="0">
      <formula>"NOK"</formula>
    </cfRule>
    <cfRule type="cellIs" priority="3508" operator="equal" dxfId="1">
      <formula>"Clos (Traité)"</formula>
    </cfRule>
    <cfRule type="cellIs" priority="3509" operator="equal" dxfId="1">
      <formula>"Clos (Non concerné)"</formula>
    </cfRule>
    <cfRule type="cellIs" priority="3510" operator="equal" dxfId="1">
      <formula>"Clos (Patch cumulative)"</formula>
    </cfRule>
    <cfRule type="cellIs" priority="3511" operator="equal" dxfId="164">
      <formula>"WIP"</formula>
    </cfRule>
    <cfRule type="cellIs" priority="3512" operator="equal" dxfId="166">
      <formula>"Open"</formula>
    </cfRule>
  </conditionalFormatting>
  <conditionalFormatting sqref="C12:C16 C139:C157">
    <cfRule type="containsText" priority="1598" operator="containsText" dxfId="0" text="NOK">
      <formula>NOT(ISERROR(SEARCH("NOK",C12)))</formula>
    </cfRule>
    <cfRule type="containsText" priority="1599" operator="containsText" dxfId="166" text="OPEN">
      <formula>NOT(ISERROR(SEARCH("OPEN",C12)))</formula>
    </cfRule>
    <cfRule type="containsText" priority="1600" operator="containsText" dxfId="1" text="Clos">
      <formula>NOT(ISERROR(SEARCH("Clos",C12)))</formula>
    </cfRule>
    <cfRule type="containsText" priority="1601" operator="containsText" dxfId="164" text="WIP">
      <formula>NOT(ISERROR(SEARCH("WIP",C12)))</formula>
    </cfRule>
  </conditionalFormatting>
  <conditionalFormatting sqref="C18:C30">
    <cfRule type="containsText" priority="4070" operator="containsText" dxfId="0" text="NOK">
      <formula>NOT(ISERROR(SEARCH("NOK",C18)))</formula>
    </cfRule>
    <cfRule type="containsText" priority="4071" operator="containsText" dxfId="166" text="OPEN">
      <formula>NOT(ISERROR(SEARCH("OPEN",C18)))</formula>
    </cfRule>
    <cfRule type="containsText" priority="4072" operator="containsText" dxfId="1" text="Clos">
      <formula>NOT(ISERROR(SEARCH("Clos",C18)))</formula>
    </cfRule>
    <cfRule type="containsText" priority="4073" operator="containsText" dxfId="164" text="WIP">
      <formula>NOT(ISERROR(SEARCH("WIP",C18)))</formula>
    </cfRule>
  </conditionalFormatting>
  <conditionalFormatting sqref="C34">
    <cfRule type="containsText" priority="4546" operator="containsText" dxfId="0" text="NOK">
      <formula>NOT(ISERROR(SEARCH("NOK",C34)))</formula>
    </cfRule>
    <cfRule type="containsText" priority="4547" operator="containsText" dxfId="166" text="OPEN">
      <formula>NOT(ISERROR(SEARCH("OPEN",C34)))</formula>
    </cfRule>
    <cfRule type="containsText" priority="4548" operator="containsText" dxfId="1" text="Clos">
      <formula>NOT(ISERROR(SEARCH("Clos",C34)))</formula>
    </cfRule>
    <cfRule type="containsText" priority="4549" operator="containsText" dxfId="164" text="WIP">
      <formula>NOT(ISERROR(SEARCH("WIP",C34)))</formula>
    </cfRule>
    <cfRule type="containsText" priority="4550" operator="containsText" dxfId="0" text="NOK">
      <formula>NOT(ISERROR(SEARCH("NOK",C34)))</formula>
    </cfRule>
    <cfRule type="containsText" priority="4551" operator="containsText" dxfId="166" text="OPEN">
      <formula>NOT(ISERROR(SEARCH("OPEN",C34)))</formula>
    </cfRule>
    <cfRule type="containsText" priority="4552" operator="containsText" dxfId="1" text="Clos">
      <formula>NOT(ISERROR(SEARCH("Clos",C34)))</formula>
    </cfRule>
    <cfRule type="containsText" priority="4553" operator="containsText" dxfId="164" text="WIP">
      <formula>NOT(ISERROR(SEARCH("WIP",C34)))</formula>
    </cfRule>
  </conditionalFormatting>
  <conditionalFormatting sqref="C34:C39">
    <cfRule type="containsText" priority="4498" operator="containsText" dxfId="0" text="NOK">
      <formula>NOT(ISERROR(SEARCH("NOK",C34)))</formula>
    </cfRule>
    <cfRule type="containsText" priority="4499" operator="containsText" dxfId="166" text="OPEN">
      <formula>NOT(ISERROR(SEARCH("OPEN",C34)))</formula>
    </cfRule>
    <cfRule type="containsText" priority="4500" operator="containsText" dxfId="1" text="Clos">
      <formula>NOT(ISERROR(SEARCH("Clos",C34)))</formula>
    </cfRule>
    <cfRule type="containsText" priority="4501" operator="containsText" dxfId="164" text="WIP">
      <formula>NOT(ISERROR(SEARCH("WIP",C34)))</formula>
    </cfRule>
  </conditionalFormatting>
  <conditionalFormatting sqref="C36">
    <cfRule type="containsText" priority="4542" operator="containsText" dxfId="0" text="NOK">
      <formula>NOT(ISERROR(SEARCH("NOK",C36)))</formula>
    </cfRule>
    <cfRule type="containsText" priority="4543" operator="containsText" dxfId="166" text="OPEN">
      <formula>NOT(ISERROR(SEARCH("OPEN",C36)))</formula>
    </cfRule>
    <cfRule type="containsText" priority="4544" operator="containsText" dxfId="1" text="Clos">
      <formula>NOT(ISERROR(SEARCH("Clos",C36)))</formula>
    </cfRule>
    <cfRule type="containsText" priority="4545" operator="containsText" dxfId="164" text="WIP">
      <formula>NOT(ISERROR(SEARCH("WIP",C36)))</formula>
    </cfRule>
  </conditionalFormatting>
  <conditionalFormatting sqref="C39">
    <cfRule type="containsText" priority="4534" operator="containsText" dxfId="0" text="NOK">
      <formula>NOT(ISERROR(SEARCH("NOK",C39)))</formula>
    </cfRule>
    <cfRule type="containsText" priority="4535" operator="containsText" dxfId="166" text="OPEN">
      <formula>NOT(ISERROR(SEARCH("OPEN",C39)))</formula>
    </cfRule>
    <cfRule type="containsText" priority="4536" operator="containsText" dxfId="1" text="Clos">
      <formula>NOT(ISERROR(SEARCH("Clos",C39)))</formula>
    </cfRule>
    <cfRule type="containsText" priority="4537" operator="containsText" dxfId="164" text="WIP">
      <formula>NOT(ISERROR(SEARCH("WIP",C39)))</formula>
    </cfRule>
  </conditionalFormatting>
  <conditionalFormatting sqref="C39:C41">
    <cfRule type="containsText" priority="4490" operator="containsText" dxfId="0" text="NOK">
      <formula>NOT(ISERROR(SEARCH("NOK",C39)))</formula>
    </cfRule>
    <cfRule type="containsText" priority="4491" operator="containsText" dxfId="166" text="OPEN">
      <formula>NOT(ISERROR(SEARCH("OPEN",C39)))</formula>
    </cfRule>
    <cfRule type="containsText" priority="4492" operator="containsText" dxfId="1" text="Clos">
      <formula>NOT(ISERROR(SEARCH("Clos",C39)))</formula>
    </cfRule>
    <cfRule type="containsText" priority="4493" operator="containsText" dxfId="164" text="WIP">
      <formula>NOT(ISERROR(SEARCH("WIP",C39)))</formula>
    </cfRule>
  </conditionalFormatting>
  <conditionalFormatting sqref="C41">
    <cfRule type="containsText" priority="4526" operator="containsText" dxfId="0" text="NOK">
      <formula>NOT(ISERROR(SEARCH("NOK",C41)))</formula>
    </cfRule>
    <cfRule type="containsText" priority="4527" operator="containsText" dxfId="166" text="OPEN">
      <formula>NOT(ISERROR(SEARCH("OPEN",C41)))</formula>
    </cfRule>
    <cfRule type="containsText" priority="4528" operator="containsText" dxfId="1" text="Clos">
      <formula>NOT(ISERROR(SEARCH("Clos",C41)))</formula>
    </cfRule>
    <cfRule type="containsText" priority="4529" operator="containsText" dxfId="164" text="WIP">
      <formula>NOT(ISERROR(SEARCH("WIP",C41)))</formula>
    </cfRule>
  </conditionalFormatting>
  <conditionalFormatting sqref="C41:C43">
    <cfRule type="containsText" priority="4470" operator="containsText" dxfId="0" text="NOK">
      <formula>NOT(ISERROR(SEARCH("NOK",C41)))</formula>
    </cfRule>
    <cfRule type="containsText" priority="4471" operator="containsText" dxfId="166" text="OPEN">
      <formula>NOT(ISERROR(SEARCH("OPEN",C41)))</formula>
    </cfRule>
    <cfRule type="containsText" priority="4472" operator="containsText" dxfId="1" text="Clos">
      <formula>NOT(ISERROR(SEARCH("Clos",C41)))</formula>
    </cfRule>
    <cfRule type="containsText" priority="4473" operator="containsText" dxfId="164" text="WIP">
      <formula>NOT(ISERROR(SEARCH("WIP",C41)))</formula>
    </cfRule>
  </conditionalFormatting>
  <conditionalFormatting sqref="C42">
    <cfRule type="containsText" priority="4462" operator="containsText" dxfId="0" text="NOK">
      <formula>NOT(ISERROR(SEARCH("NOK",C42)))</formula>
    </cfRule>
    <cfRule type="containsText" priority="4463" operator="containsText" dxfId="166" text="OPEN">
      <formula>NOT(ISERROR(SEARCH("OPEN",C42)))</formula>
    </cfRule>
    <cfRule type="containsText" priority="4464" operator="containsText" dxfId="1" text="Clos">
      <formula>NOT(ISERROR(SEARCH("Clos",C42)))</formula>
    </cfRule>
    <cfRule type="containsText" priority="4465" operator="containsText" dxfId="164" text="WIP">
      <formula>NOT(ISERROR(SEARCH("WIP",C42)))</formula>
    </cfRule>
    <cfRule type="containsText" priority="4466" operator="containsText" dxfId="0" text="NOK">
      <formula>NOT(ISERROR(SEARCH("NOK",C42)))</formula>
    </cfRule>
    <cfRule type="containsText" priority="4467" operator="containsText" dxfId="166" text="OPEN">
      <formula>NOT(ISERROR(SEARCH("OPEN",C42)))</formula>
    </cfRule>
    <cfRule type="containsText" priority="4468" operator="containsText" dxfId="1" text="Clos">
      <formula>NOT(ISERROR(SEARCH("Clos",C42)))</formula>
    </cfRule>
    <cfRule type="containsText" priority="4469" operator="containsText" dxfId="164" text="WIP">
      <formula>NOT(ISERROR(SEARCH("WIP",C42)))</formula>
    </cfRule>
  </conditionalFormatting>
  <conditionalFormatting sqref="C45">
    <cfRule type="containsText" priority="4038" operator="containsText" dxfId="0" text="NOK">
      <formula>NOT(ISERROR(SEARCH("NOK",C45)))</formula>
    </cfRule>
    <cfRule type="containsText" priority="4039" operator="containsText" dxfId="166" text="OPEN">
      <formula>NOT(ISERROR(SEARCH("OPEN",C45)))</formula>
    </cfRule>
    <cfRule type="containsText" priority="4040" operator="containsText" dxfId="1" text="Clos">
      <formula>NOT(ISERROR(SEARCH("Clos",C45)))</formula>
    </cfRule>
    <cfRule type="containsText" priority="4041" operator="containsText" dxfId="164" text="WIP">
      <formula>NOT(ISERROR(SEARCH("WIP",C45)))</formula>
    </cfRule>
  </conditionalFormatting>
  <conditionalFormatting sqref="C48">
    <cfRule type="containsText" priority="4454" operator="containsText" dxfId="0" text="NOK">
      <formula>NOT(ISERROR(SEARCH("NOK",C48)))</formula>
    </cfRule>
    <cfRule type="containsText" priority="4455" operator="containsText" dxfId="166" text="OPEN">
      <formula>NOT(ISERROR(SEARCH("OPEN",C48)))</formula>
    </cfRule>
    <cfRule type="containsText" priority="4456" operator="containsText" dxfId="1" text="Clos">
      <formula>NOT(ISERROR(SEARCH("Clos",C48)))</formula>
    </cfRule>
    <cfRule type="containsText" priority="4457" operator="containsText" dxfId="164" text="WIP">
      <formula>NOT(ISERROR(SEARCH("WIP",C48)))</formula>
    </cfRule>
  </conditionalFormatting>
  <conditionalFormatting sqref="C48:C49">
    <cfRule type="containsText" priority="4414" operator="containsText" dxfId="0" text="NOK">
      <formula>NOT(ISERROR(SEARCH("NOK",C48)))</formula>
    </cfRule>
    <cfRule type="containsText" priority="4415" operator="containsText" dxfId="166" text="OPEN">
      <formula>NOT(ISERROR(SEARCH("OPEN",C48)))</formula>
    </cfRule>
    <cfRule type="containsText" priority="4416" operator="containsText" dxfId="1" text="Clos">
      <formula>NOT(ISERROR(SEARCH("Clos",C48)))</formula>
    </cfRule>
    <cfRule type="containsText" priority="4417" operator="containsText" dxfId="164" text="WIP">
      <formula>NOT(ISERROR(SEARCH("WIP",C48)))</formula>
    </cfRule>
    <cfRule type="containsText" priority="4458" operator="containsText" dxfId="0" text="NOK">
      <formula>NOT(ISERROR(SEARCH("NOK",C48)))</formula>
    </cfRule>
    <cfRule type="containsText" priority="4459" operator="containsText" dxfId="166" text="OPEN">
      <formula>NOT(ISERROR(SEARCH("OPEN",C48)))</formula>
    </cfRule>
    <cfRule type="containsText" priority="4460" operator="containsText" dxfId="1" text="Clos">
      <formula>NOT(ISERROR(SEARCH("Clos",C48)))</formula>
    </cfRule>
    <cfRule type="containsText" priority="4461" operator="containsText" dxfId="164" text="WIP">
      <formula>NOT(ISERROR(SEARCH("WIP",C48)))</formula>
    </cfRule>
  </conditionalFormatting>
  <conditionalFormatting sqref="C49">
    <cfRule type="containsText" priority="4406" operator="containsText" dxfId="0" text="NOK">
      <formula>NOT(ISERROR(SEARCH("NOK",C49)))</formula>
    </cfRule>
    <cfRule type="containsText" priority="4407" operator="containsText" dxfId="166" text="OPEN">
      <formula>NOT(ISERROR(SEARCH("OPEN",C49)))</formula>
    </cfRule>
    <cfRule type="containsText" priority="4408" operator="containsText" dxfId="1" text="Clos">
      <formula>NOT(ISERROR(SEARCH("Clos",C49)))</formula>
    </cfRule>
    <cfRule type="containsText" priority="4409" operator="containsText" dxfId="164" text="WIP">
      <formula>NOT(ISERROR(SEARCH("WIP",C49)))</formula>
    </cfRule>
    <cfRule type="containsText" priority="4410" operator="containsText" dxfId="0" text="NOK">
      <formula>NOT(ISERROR(SEARCH("NOK",C49)))</formula>
    </cfRule>
    <cfRule type="containsText" priority="4411" operator="containsText" dxfId="166" text="OPEN">
      <formula>NOT(ISERROR(SEARCH("OPEN",C49)))</formula>
    </cfRule>
    <cfRule type="containsText" priority="4412" operator="containsText" dxfId="1" text="Clos">
      <formula>NOT(ISERROR(SEARCH("Clos",C49)))</formula>
    </cfRule>
    <cfRule type="containsText" priority="4413" operator="containsText" dxfId="164" text="WIP">
      <formula>NOT(ISERROR(SEARCH("WIP",C49)))</formula>
    </cfRule>
  </conditionalFormatting>
  <conditionalFormatting sqref="C51:C53">
    <cfRule type="containsText" priority="4478" operator="containsText" dxfId="0" text="NOK">
      <formula>NOT(ISERROR(SEARCH("NOK",C51)))</formula>
    </cfRule>
    <cfRule type="containsText" priority="4479" operator="containsText" dxfId="166" text="OPEN">
      <formula>NOT(ISERROR(SEARCH("OPEN",C51)))</formula>
    </cfRule>
    <cfRule type="containsText" priority="4480" operator="containsText" dxfId="1" text="Clos">
      <formula>NOT(ISERROR(SEARCH("Clos",C51)))</formula>
    </cfRule>
    <cfRule type="containsText" priority="4481" operator="containsText" dxfId="164" text="WIP">
      <formula>NOT(ISERROR(SEARCH("WIP",C51)))</formula>
    </cfRule>
  </conditionalFormatting>
  <conditionalFormatting sqref="C52">
    <cfRule type="containsText" priority="4398" operator="containsText" dxfId="0" text="NOK">
      <formula>NOT(ISERROR(SEARCH("NOK",C52)))</formula>
    </cfRule>
    <cfRule type="containsText" priority="4399" operator="containsText" dxfId="166" text="OPEN">
      <formula>NOT(ISERROR(SEARCH("OPEN",C52)))</formula>
    </cfRule>
    <cfRule type="containsText" priority="4400" operator="containsText" dxfId="1" text="Clos">
      <formula>NOT(ISERROR(SEARCH("Clos",C52)))</formula>
    </cfRule>
    <cfRule type="containsText" priority="4401" operator="containsText" dxfId="164" text="WIP">
      <formula>NOT(ISERROR(SEARCH("WIP",C52)))</formula>
    </cfRule>
    <cfRule type="containsText" priority="4402" operator="containsText" dxfId="0" text="NOK">
      <formula>NOT(ISERROR(SEARCH("NOK",C52)))</formula>
    </cfRule>
    <cfRule type="containsText" priority="4403" operator="containsText" dxfId="166" text="OPEN">
      <formula>NOT(ISERROR(SEARCH("OPEN",C52)))</formula>
    </cfRule>
    <cfRule type="containsText" priority="4404" operator="containsText" dxfId="1" text="Clos">
      <formula>NOT(ISERROR(SEARCH("Clos",C52)))</formula>
    </cfRule>
    <cfRule type="containsText" priority="4405" operator="containsText" dxfId="164" text="WIP">
      <formula>NOT(ISERROR(SEARCH("WIP",C52)))</formula>
    </cfRule>
  </conditionalFormatting>
  <conditionalFormatting sqref="C52:C53">
    <cfRule type="containsText" priority="4390" operator="containsText" dxfId="0" text="NOK">
      <formula>NOT(ISERROR(SEARCH("NOK",C52)))</formula>
    </cfRule>
    <cfRule type="containsText" priority="4391" operator="containsText" dxfId="166" text="OPEN">
      <formula>NOT(ISERROR(SEARCH("OPEN",C52)))</formula>
    </cfRule>
    <cfRule type="containsText" priority="4392" operator="containsText" dxfId="1" text="Clos">
      <formula>NOT(ISERROR(SEARCH("Clos",C52)))</formula>
    </cfRule>
    <cfRule type="containsText" priority="4393" operator="containsText" dxfId="164" text="WIP">
      <formula>NOT(ISERROR(SEARCH("WIP",C52)))</formula>
    </cfRule>
  </conditionalFormatting>
  <conditionalFormatting sqref="C53">
    <cfRule type="containsText" priority="4382" operator="containsText" dxfId="0" text="NOK">
      <formula>NOT(ISERROR(SEARCH("NOK",C53)))</formula>
    </cfRule>
    <cfRule type="containsText" priority="4383" operator="containsText" dxfId="166" text="OPEN">
      <formula>NOT(ISERROR(SEARCH("OPEN",C53)))</formula>
    </cfRule>
    <cfRule type="containsText" priority="4384" operator="containsText" dxfId="1" text="Clos">
      <formula>NOT(ISERROR(SEARCH("Clos",C53)))</formula>
    </cfRule>
    <cfRule type="containsText" priority="4385" operator="containsText" dxfId="164" text="WIP">
      <formula>NOT(ISERROR(SEARCH("WIP",C53)))</formula>
    </cfRule>
    <cfRule type="containsText" priority="4386" operator="containsText" dxfId="0" text="NOK">
      <formula>NOT(ISERROR(SEARCH("NOK",C53)))</formula>
    </cfRule>
    <cfRule type="containsText" priority="4387" operator="containsText" dxfId="166" text="OPEN">
      <formula>NOT(ISERROR(SEARCH("OPEN",C53)))</formula>
    </cfRule>
    <cfRule type="containsText" priority="4388" operator="containsText" dxfId="1" text="Clos">
      <formula>NOT(ISERROR(SEARCH("Clos",C53)))</formula>
    </cfRule>
    <cfRule type="containsText" priority="4389" operator="containsText" dxfId="164" text="WIP">
      <formula>NOT(ISERROR(SEARCH("WIP",C53)))</formula>
    </cfRule>
  </conditionalFormatting>
  <conditionalFormatting sqref="C55">
    <cfRule type="containsText" priority="4066" operator="containsText" dxfId="0" text="NOK">
      <formula>NOT(ISERROR(SEARCH("NOK",C55)))</formula>
    </cfRule>
    <cfRule type="containsText" priority="4067" operator="containsText" dxfId="166" text="OPEN">
      <formula>NOT(ISERROR(SEARCH("OPEN",C55)))</formula>
    </cfRule>
    <cfRule type="containsText" priority="4068" operator="containsText" dxfId="1" text="Clos">
      <formula>NOT(ISERROR(SEARCH("Clos",C55)))</formula>
    </cfRule>
    <cfRule type="containsText" priority="4069" operator="containsText" dxfId="164" text="WIP">
      <formula>NOT(ISERROR(SEARCH("WIP",C55)))</formula>
    </cfRule>
  </conditionalFormatting>
  <conditionalFormatting sqref="C57">
    <cfRule type="containsText" priority="4098" operator="containsText" dxfId="0" text="NOK">
      <formula>NOT(ISERROR(SEARCH("NOK",C57)))</formula>
    </cfRule>
    <cfRule type="containsText" priority="4099" operator="containsText" dxfId="166" text="OPEN">
      <formula>NOT(ISERROR(SEARCH("OPEN",C57)))</formula>
    </cfRule>
    <cfRule type="containsText" priority="4100" operator="containsText" dxfId="1" text="Clos">
      <formula>NOT(ISERROR(SEARCH("Clos",C57)))</formula>
    </cfRule>
    <cfRule type="containsText" priority="4101" operator="containsText" dxfId="164" text="WIP">
      <formula>NOT(ISERROR(SEARCH("WIP",C57)))</formula>
    </cfRule>
    <cfRule type="containsText" priority="4102" operator="containsText" dxfId="0" text="NOK">
      <formula>NOT(ISERROR(SEARCH("NOK",C57)))</formula>
    </cfRule>
    <cfRule type="containsText" priority="4103" operator="containsText" dxfId="166" text="OPEN">
      <formula>NOT(ISERROR(SEARCH("OPEN",C57)))</formula>
    </cfRule>
    <cfRule type="containsText" priority="4104" operator="containsText" dxfId="1" text="Clos">
      <formula>NOT(ISERROR(SEARCH("Clos",C57)))</formula>
    </cfRule>
    <cfRule type="containsText" priority="4105" operator="containsText" dxfId="164" text="WIP">
      <formula>NOT(ISERROR(SEARCH("WIP",C57)))</formula>
    </cfRule>
    <cfRule type="containsText" priority="4106" operator="containsText" dxfId="0" text="NOK">
      <formula>NOT(ISERROR(SEARCH("NOK",C57)))</formula>
    </cfRule>
    <cfRule type="containsText" priority="4107" operator="containsText" dxfId="166" text="OPEN">
      <formula>NOT(ISERROR(SEARCH("OPEN",C57)))</formula>
    </cfRule>
    <cfRule type="containsText" priority="4108" operator="containsText" dxfId="1" text="Clos">
      <formula>NOT(ISERROR(SEARCH("Clos",C57)))</formula>
    </cfRule>
    <cfRule type="containsText" priority="4109" operator="containsText" dxfId="164" text="WIP">
      <formula>NOT(ISERROR(SEARCH("WIP",C57)))</formula>
    </cfRule>
    <cfRule type="containsText" priority="4110" operator="containsText" dxfId="0" text="NOK">
      <formula>NOT(ISERROR(SEARCH("NOK",C57)))</formula>
    </cfRule>
    <cfRule type="containsText" priority="4111" operator="containsText" dxfId="166" text="OPEN">
      <formula>NOT(ISERROR(SEARCH("OPEN",C57)))</formula>
    </cfRule>
    <cfRule type="containsText" priority="4112" operator="containsText" dxfId="1" text="Clos">
      <formula>NOT(ISERROR(SEARCH("Clos",C57)))</formula>
    </cfRule>
    <cfRule type="containsText" priority="4113" operator="containsText" dxfId="164" text="WIP">
      <formula>NOT(ISERROR(SEARCH("WIP",C57)))</formula>
    </cfRule>
  </conditionalFormatting>
  <conditionalFormatting sqref="C57:C60">
    <cfRule type="containsText" priority="4430" operator="containsText" dxfId="0" text="NOK">
      <formula>NOT(ISERROR(SEARCH("NOK",C57)))</formula>
    </cfRule>
    <cfRule type="containsText" priority="4431" operator="containsText" dxfId="166" text="OPEN">
      <formula>NOT(ISERROR(SEARCH("OPEN",C57)))</formula>
    </cfRule>
    <cfRule type="containsText" priority="4432" operator="containsText" dxfId="1" text="Clos">
      <formula>NOT(ISERROR(SEARCH("Clos",C57)))</formula>
    </cfRule>
    <cfRule type="containsText" priority="4433" operator="containsText" dxfId="164" text="WIP">
      <formula>NOT(ISERROR(SEARCH("WIP",C57)))</formula>
    </cfRule>
  </conditionalFormatting>
  <conditionalFormatting sqref="C60">
    <cfRule type="containsText" priority="4294" operator="containsText" dxfId="0" text="NOK">
      <formula>NOT(ISERROR(SEARCH("NOK",C60)))</formula>
    </cfRule>
    <cfRule type="containsText" priority="4295" operator="containsText" dxfId="166" text="OPEN">
      <formula>NOT(ISERROR(SEARCH("OPEN",C60)))</formula>
    </cfRule>
    <cfRule type="containsText" priority="4296" operator="containsText" dxfId="1" text="Clos">
      <formula>NOT(ISERROR(SEARCH("Clos",C60)))</formula>
    </cfRule>
    <cfRule type="containsText" priority="4297" operator="containsText" dxfId="164" text="WIP">
      <formula>NOT(ISERROR(SEARCH("WIP",C60)))</formula>
    </cfRule>
    <cfRule type="containsText" priority="4298" operator="containsText" dxfId="0" text="NOK">
      <formula>NOT(ISERROR(SEARCH("NOK",C60)))</formula>
    </cfRule>
    <cfRule type="containsText" priority="4299" operator="containsText" dxfId="166" text="OPEN">
      <formula>NOT(ISERROR(SEARCH("OPEN",C60)))</formula>
    </cfRule>
    <cfRule type="containsText" priority="4300" operator="containsText" dxfId="1" text="Clos">
      <formula>NOT(ISERROR(SEARCH("Clos",C60)))</formula>
    </cfRule>
    <cfRule type="containsText" priority="4301" operator="containsText" dxfId="164" text="WIP">
      <formula>NOT(ISERROR(SEARCH("WIP",C60)))</formula>
    </cfRule>
    <cfRule type="containsText" priority="4302" operator="containsText" dxfId="0" text="NOK">
      <formula>NOT(ISERROR(SEARCH("NOK",C60)))</formula>
    </cfRule>
    <cfRule type="containsText" priority="4303" operator="containsText" dxfId="166" text="OPEN">
      <formula>NOT(ISERROR(SEARCH("OPEN",C60)))</formula>
    </cfRule>
    <cfRule type="containsText" priority="4304" operator="containsText" dxfId="1" text="Clos">
      <formula>NOT(ISERROR(SEARCH("Clos",C60)))</formula>
    </cfRule>
    <cfRule type="containsText" priority="4305" operator="containsText" dxfId="164" text="WIP">
      <formula>NOT(ISERROR(SEARCH("WIP",C60)))</formula>
    </cfRule>
    <cfRule type="containsText" priority="4306" operator="containsText" dxfId="0" text="NOK">
      <formula>NOT(ISERROR(SEARCH("NOK",C60)))</formula>
    </cfRule>
    <cfRule type="containsText" priority="4307" operator="containsText" dxfId="166" text="OPEN">
      <formula>NOT(ISERROR(SEARCH("OPEN",C60)))</formula>
    </cfRule>
    <cfRule type="containsText" priority="4308" operator="containsText" dxfId="1" text="Clos">
      <formula>NOT(ISERROR(SEARCH("Clos",C60)))</formula>
    </cfRule>
    <cfRule type="containsText" priority="4309" operator="containsText" dxfId="164" text="WIP">
      <formula>NOT(ISERROR(SEARCH("WIP",C60)))</formula>
    </cfRule>
  </conditionalFormatting>
  <conditionalFormatting sqref="C64:C66">
    <cfRule type="containsText" priority="4030" operator="containsText" dxfId="0" text="NOK">
      <formula>NOT(ISERROR(SEARCH("NOK",C64)))</formula>
    </cfRule>
    <cfRule type="containsText" priority="4031" operator="containsText" dxfId="166" text="OPEN">
      <formula>NOT(ISERROR(SEARCH("OPEN",C64)))</formula>
    </cfRule>
    <cfRule type="containsText" priority="4032" operator="containsText" dxfId="1" text="Clos">
      <formula>NOT(ISERROR(SEARCH("Clos",C64)))</formula>
    </cfRule>
    <cfRule type="containsText" priority="4033" operator="containsText" dxfId="164" text="WIP">
      <formula>NOT(ISERROR(SEARCH("WIP",C64)))</formula>
    </cfRule>
  </conditionalFormatting>
  <conditionalFormatting sqref="C72:C75">
    <cfRule type="containsText" priority="15" operator="containsText" dxfId="0" text="NOK">
      <formula>NOT(ISERROR(SEARCH("NOK",C72)))</formula>
    </cfRule>
    <cfRule type="containsText" priority="16" operator="containsText" dxfId="166" text="OPEN">
      <formula>NOT(ISERROR(SEARCH("OPEN",C72)))</formula>
    </cfRule>
    <cfRule type="containsText" priority="17" operator="containsText" dxfId="1" text="Clos">
      <formula>NOT(ISERROR(SEARCH("Clos",C72)))</formula>
    </cfRule>
    <cfRule type="containsText" priority="18" operator="containsText" dxfId="164" text="WIP">
      <formula>NOT(ISERROR(SEARCH("WIP",C72)))</formula>
    </cfRule>
  </conditionalFormatting>
  <conditionalFormatting sqref="C76 C88:C89">
    <cfRule type="cellIs" priority="3555" operator="equal" dxfId="0">
      <formula>"NOK"</formula>
    </cfRule>
    <cfRule type="cellIs" priority="3556" operator="equal" dxfId="1">
      <formula>"Clos (Traité)"</formula>
    </cfRule>
    <cfRule type="cellIs" priority="3557" operator="equal" dxfId="1">
      <formula>"Clos (Non concerné)"</formula>
    </cfRule>
    <cfRule type="cellIs" priority="3558" operator="equal" dxfId="1">
      <formula>"Clos (Patch cumulative)"</formula>
    </cfRule>
    <cfRule type="cellIs" priority="3559" operator="equal" dxfId="164">
      <formula>"WIP"</formula>
    </cfRule>
    <cfRule type="cellIs" priority="3560" operator="equal" dxfId="166">
      <formula>"Open"</formula>
    </cfRule>
  </conditionalFormatting>
  <conditionalFormatting sqref="C80:C83">
    <cfRule type="cellIs" priority="3473" operator="equal" dxfId="0">
      <formula>"NOK"</formula>
    </cfRule>
    <cfRule type="cellIs" priority="3474" operator="equal" dxfId="1">
      <formula>"Clos (Traité)"</formula>
    </cfRule>
    <cfRule type="cellIs" priority="3475" operator="equal" dxfId="1">
      <formula>"Clos (Non concerné)"</formula>
    </cfRule>
    <cfRule type="cellIs" priority="3476" operator="equal" dxfId="1">
      <formula>"Clos (Patch cumulative)"</formula>
    </cfRule>
    <cfRule type="cellIs" priority="3477" operator="equal" dxfId="164">
      <formula>"WIP"</formula>
    </cfRule>
    <cfRule type="cellIs" priority="3478" operator="equal" dxfId="166">
      <formula>"Open"</formula>
    </cfRule>
  </conditionalFormatting>
  <conditionalFormatting sqref="C92:C95 C97 C99">
    <cfRule type="cellIs" priority="3467" operator="equal" dxfId="0">
      <formula>"NOK"</formula>
    </cfRule>
    <cfRule type="cellIs" priority="3468" operator="equal" dxfId="1">
      <formula>"Clos (Traité)"</formula>
    </cfRule>
    <cfRule type="cellIs" priority="3469" operator="equal" dxfId="1">
      <formula>"Clos (Non concerné)"</formula>
    </cfRule>
    <cfRule type="cellIs" priority="3470" operator="equal" dxfId="1">
      <formula>"Clos (Patch cumulative)"</formula>
    </cfRule>
    <cfRule type="cellIs" priority="3471" operator="equal" dxfId="164">
      <formula>"WIP"</formula>
    </cfRule>
    <cfRule type="cellIs" priority="3472" operator="equal" dxfId="166">
      <formula>"Open"</formula>
    </cfRule>
  </conditionalFormatting>
  <conditionalFormatting sqref="C96">
    <cfRule type="containsText" priority="1966" operator="containsText" dxfId="0" text="NOK">
      <formula>NOT(ISERROR(SEARCH("NOK",C96)))</formula>
    </cfRule>
    <cfRule type="containsText" priority="1967" operator="containsText" dxfId="166" text="OPEN">
      <formula>NOT(ISERROR(SEARCH("OPEN",C96)))</formula>
    </cfRule>
    <cfRule type="containsText" priority="1968" operator="containsText" dxfId="1" text="Clos">
      <formula>NOT(ISERROR(SEARCH("Clos",C96)))</formula>
    </cfRule>
    <cfRule type="containsText" priority="1969" operator="containsText" dxfId="164" text="WIP">
      <formula>NOT(ISERROR(SEARCH("WIP",C96)))</formula>
    </cfRule>
  </conditionalFormatting>
  <conditionalFormatting sqref="C100:C112">
    <cfRule type="containsText" priority="2084" operator="containsText" dxfId="0" text="NOK">
      <formula>NOT(ISERROR(SEARCH("NOK",C100)))</formula>
    </cfRule>
    <cfRule type="containsText" priority="2085" operator="containsText" dxfId="166" text="OPEN">
      <formula>NOT(ISERROR(SEARCH("OPEN",C100)))</formula>
    </cfRule>
    <cfRule type="containsText" priority="2086" operator="containsText" dxfId="1" text="Clos">
      <formula>NOT(ISERROR(SEARCH("Clos",C100)))</formula>
    </cfRule>
    <cfRule type="containsText" priority="2087" operator="containsText" dxfId="164" text="WIP">
      <formula>NOT(ISERROR(SEARCH("WIP",C100)))</formula>
    </cfRule>
  </conditionalFormatting>
  <conditionalFormatting sqref="C113">
    <cfRule type="cellIs" priority="3409" operator="equal" dxfId="0">
      <formula>"NOK"</formula>
    </cfRule>
    <cfRule type="cellIs" priority="3410" operator="equal" dxfId="1">
      <formula>"Clos (Traité)"</formula>
    </cfRule>
    <cfRule type="cellIs" priority="3411" operator="equal" dxfId="1">
      <formula>"Clos (Non concerné)"</formula>
    </cfRule>
    <cfRule type="cellIs" priority="3412" operator="equal" dxfId="1">
      <formula>"Clos (Patch cumulative)"</formula>
    </cfRule>
    <cfRule type="cellIs" priority="3413" operator="equal" dxfId="164">
      <formula>"WIP"</formula>
    </cfRule>
    <cfRule type="cellIs" priority="3414" operator="equal" dxfId="166">
      <formula>"Open"</formula>
    </cfRule>
  </conditionalFormatting>
  <conditionalFormatting sqref="C114:C115">
    <cfRule type="containsText" priority="1958" operator="containsText" dxfId="0" text="NOK">
      <formula>NOT(ISERROR(SEARCH("NOK",C114)))</formula>
    </cfRule>
    <cfRule type="containsText" priority="1959" operator="containsText" dxfId="166" text="OPEN">
      <formula>NOT(ISERROR(SEARCH("OPEN",C114)))</formula>
    </cfRule>
    <cfRule type="containsText" priority="1960" operator="containsText" dxfId="1" text="Clos">
      <formula>NOT(ISERROR(SEARCH("Clos",C114)))</formula>
    </cfRule>
    <cfRule type="containsText" priority="1961" operator="containsText" dxfId="164" text="WIP">
      <formula>NOT(ISERROR(SEARCH("WIP",C114)))</formula>
    </cfRule>
  </conditionalFormatting>
  <conditionalFormatting sqref="C116:C138">
    <cfRule type="containsText" priority="3393" operator="containsText" dxfId="0" text="NOK">
      <formula>NOT(ISERROR(SEARCH("NOK",C116)))</formula>
    </cfRule>
    <cfRule type="containsText" priority="3394" operator="containsText" dxfId="166" text="OPEN">
      <formula>NOT(ISERROR(SEARCH("OPEN",C116)))</formula>
    </cfRule>
    <cfRule type="containsText" priority="3395" operator="containsText" dxfId="1" text="Clos">
      <formula>NOT(ISERROR(SEARCH("Clos",C116)))</formula>
    </cfRule>
    <cfRule type="containsText" priority="3396" operator="containsText" dxfId="164" text="WIP">
      <formula>NOT(ISERROR(SEARCH("WIP",C116)))</formula>
    </cfRule>
  </conditionalFormatting>
  <conditionalFormatting sqref="C132">
    <cfRule type="containsText" priority="3377" operator="containsText" dxfId="0" text="NOK">
      <formula>NOT(ISERROR(SEARCH("NOK",C132)))</formula>
    </cfRule>
    <cfRule type="containsText" priority="3378" operator="containsText" dxfId="166" text="OPEN">
      <formula>NOT(ISERROR(SEARCH("OPEN",C132)))</formula>
    </cfRule>
    <cfRule type="containsText" priority="3379" operator="containsText" dxfId="1" text="Clos">
      <formula>NOT(ISERROR(SEARCH("Clos",C132)))</formula>
    </cfRule>
    <cfRule type="containsText" priority="3380" operator="containsText" dxfId="164" text="WIP">
      <formula>NOT(ISERROR(SEARCH("WIP",C132)))</formula>
    </cfRule>
    <cfRule type="containsText" priority="3381" operator="containsText" dxfId="0" text="NOK">
      <formula>NOT(ISERROR(SEARCH("NOK",C132)))</formula>
    </cfRule>
    <cfRule type="containsText" priority="3382" operator="containsText" dxfId="166" text="OPEN">
      <formula>NOT(ISERROR(SEARCH("OPEN",C132)))</formula>
    </cfRule>
    <cfRule type="containsText" priority="3383" operator="containsText" dxfId="1" text="Clos">
      <formula>NOT(ISERROR(SEARCH("Clos",C132)))</formula>
    </cfRule>
    <cfRule type="containsText" priority="3384" operator="containsText" dxfId="164" text="WIP">
      <formula>NOT(ISERROR(SEARCH("WIP",C132)))</formula>
    </cfRule>
  </conditionalFormatting>
  <conditionalFormatting sqref="C132:C133">
    <cfRule type="containsText" priority="1506" operator="containsText" dxfId="0" text="NOK">
      <formula>NOT(ISERROR(SEARCH("NOK",C132)))</formula>
    </cfRule>
    <cfRule type="containsText" priority="1507" operator="containsText" dxfId="166" text="OPEN">
      <formula>NOT(ISERROR(SEARCH("OPEN",C132)))</formula>
    </cfRule>
    <cfRule type="containsText" priority="1508" operator="containsText" dxfId="1" text="Clos">
      <formula>NOT(ISERROR(SEARCH("Clos",C132)))</formula>
    </cfRule>
    <cfRule type="containsText" priority="1509" operator="containsText" dxfId="164" text="WIP">
      <formula>NOT(ISERROR(SEARCH("WIP",C132)))</formula>
    </cfRule>
  </conditionalFormatting>
  <conditionalFormatting sqref="C133">
    <cfRule type="containsText" priority="1502" operator="containsText" dxfId="0" text="NOK">
      <formula>NOT(ISERROR(SEARCH("NOK",C133)))</formula>
    </cfRule>
    <cfRule type="containsText" priority="1503" operator="containsText" dxfId="166" text="OPEN">
      <formula>NOT(ISERROR(SEARCH("OPEN",C133)))</formula>
    </cfRule>
    <cfRule type="containsText" priority="1504" operator="containsText" dxfId="1" text="Clos">
      <formula>NOT(ISERROR(SEARCH("Clos",C133)))</formula>
    </cfRule>
    <cfRule type="containsText" priority="1505" operator="containsText" dxfId="164" text="WIP">
      <formula>NOT(ISERROR(SEARCH("WIP",C133)))</formula>
    </cfRule>
  </conditionalFormatting>
  <conditionalFormatting sqref="C158:C165">
    <cfRule type="containsText" priority="3229" operator="containsText" dxfId="0" text="NOK">
      <formula>NOT(ISERROR(SEARCH("NOK",C158)))</formula>
    </cfRule>
    <cfRule type="containsText" priority="3230" operator="containsText" dxfId="166" text="OPEN">
      <formula>NOT(ISERROR(SEARCH("OPEN",C158)))</formula>
    </cfRule>
    <cfRule type="containsText" priority="3231" operator="containsText" dxfId="1" text="Clos">
      <formula>NOT(ISERROR(SEARCH("Clos",C158)))</formula>
    </cfRule>
    <cfRule type="containsText" priority="3232" operator="containsText" dxfId="164" text="WIP">
      <formula>NOT(ISERROR(SEARCH("WIP",C158)))</formula>
    </cfRule>
  </conditionalFormatting>
  <conditionalFormatting sqref="C160">
    <cfRule type="containsText" priority="1494" operator="containsText" dxfId="0" text="NOK">
      <formula>NOT(ISERROR(SEARCH("NOK",C160)))</formula>
    </cfRule>
    <cfRule type="containsText" priority="1495" operator="containsText" dxfId="166" text="OPEN">
      <formula>NOT(ISERROR(SEARCH("OPEN",C160)))</formula>
    </cfRule>
    <cfRule type="containsText" priority="1496" operator="containsText" dxfId="1" text="Clos">
      <formula>NOT(ISERROR(SEARCH("Clos",C160)))</formula>
    </cfRule>
    <cfRule type="containsText" priority="1497" operator="containsText" dxfId="164" text="WIP">
      <formula>NOT(ISERROR(SEARCH("WIP",C160)))</formula>
    </cfRule>
    <cfRule type="containsText" priority="1498" operator="containsText" dxfId="0" text="NOK">
      <formula>NOT(ISERROR(SEARCH("NOK",C160)))</formula>
    </cfRule>
    <cfRule type="containsText" priority="1499" operator="containsText" dxfId="166" text="OPEN">
      <formula>NOT(ISERROR(SEARCH("OPEN",C160)))</formula>
    </cfRule>
    <cfRule type="containsText" priority="1500" operator="containsText" dxfId="1" text="Clos">
      <formula>NOT(ISERROR(SEARCH("Clos",C160)))</formula>
    </cfRule>
    <cfRule type="containsText" priority="1501" operator="containsText" dxfId="164" text="WIP">
      <formula>NOT(ISERROR(SEARCH("WIP",C160)))</formula>
    </cfRule>
  </conditionalFormatting>
  <conditionalFormatting sqref="C165">
    <cfRule type="containsText" priority="3225" operator="containsText" dxfId="0" text="NOK">
      <formula>NOT(ISERROR(SEARCH("NOK",C165)))</formula>
    </cfRule>
    <cfRule type="containsText" priority="3226" operator="containsText" dxfId="166" text="OPEN">
      <formula>NOT(ISERROR(SEARCH("OPEN",C165)))</formula>
    </cfRule>
    <cfRule type="containsText" priority="3227" operator="containsText" dxfId="1" text="Clos">
      <formula>NOT(ISERROR(SEARCH("Clos",C165)))</formula>
    </cfRule>
    <cfRule type="containsText" priority="3228" operator="containsText" dxfId="164" text="WIP">
      <formula>NOT(ISERROR(SEARCH("WIP",C165)))</formula>
    </cfRule>
  </conditionalFormatting>
  <conditionalFormatting sqref="C165:C170">
    <cfRule type="containsText" priority="3213" operator="containsText" dxfId="0" text="NOK">
      <formula>NOT(ISERROR(SEARCH("NOK",C165)))</formula>
    </cfRule>
    <cfRule type="containsText" priority="3214" operator="containsText" dxfId="166" text="OPEN">
      <formula>NOT(ISERROR(SEARCH("OPEN",C165)))</formula>
    </cfRule>
    <cfRule type="containsText" priority="3215" operator="containsText" dxfId="1" text="Clos">
      <formula>NOT(ISERROR(SEARCH("Clos",C165)))</formula>
    </cfRule>
    <cfRule type="containsText" priority="3216" operator="containsText" dxfId="164" text="WIP">
      <formula>NOT(ISERROR(SEARCH("WIP",C165)))</formula>
    </cfRule>
  </conditionalFormatting>
  <conditionalFormatting sqref="C166">
    <cfRule type="containsText" priority="3197" operator="containsText" dxfId="0" text="NOK">
      <formula>NOT(ISERROR(SEARCH("NOK",C166)))</formula>
    </cfRule>
    <cfRule type="containsText" priority="3198" operator="containsText" dxfId="166" text="OPEN">
      <formula>NOT(ISERROR(SEARCH("OPEN",C166)))</formula>
    </cfRule>
    <cfRule type="containsText" priority="3199" operator="containsText" dxfId="1" text="Clos">
      <formula>NOT(ISERROR(SEARCH("Clos",C166)))</formula>
    </cfRule>
    <cfRule type="containsText" priority="3200" operator="containsText" dxfId="164" text="WIP">
      <formula>NOT(ISERROR(SEARCH("WIP",C166)))</formula>
    </cfRule>
    <cfRule type="containsText" priority="3201" operator="containsText" dxfId="0" text="NOK">
      <formula>NOT(ISERROR(SEARCH("NOK",C166)))</formula>
    </cfRule>
    <cfRule type="containsText" priority="3202" operator="containsText" dxfId="166" text="OPEN">
      <formula>NOT(ISERROR(SEARCH("OPEN",C166)))</formula>
    </cfRule>
    <cfRule type="containsText" priority="3203" operator="containsText" dxfId="1" text="Clos">
      <formula>NOT(ISERROR(SEARCH("Clos",C166)))</formula>
    </cfRule>
    <cfRule type="containsText" priority="3204" operator="containsText" dxfId="164" text="WIP">
      <formula>NOT(ISERROR(SEARCH("WIP",C166)))</formula>
    </cfRule>
    <cfRule type="containsText" priority="3205" operator="containsText" dxfId="0" text="NOK">
      <formula>NOT(ISERROR(SEARCH("NOK",C166)))</formula>
    </cfRule>
    <cfRule type="containsText" priority="3206" operator="containsText" dxfId="166" text="OPEN">
      <formula>NOT(ISERROR(SEARCH("OPEN",C166)))</formula>
    </cfRule>
    <cfRule type="containsText" priority="3207" operator="containsText" dxfId="1" text="Clos">
      <formula>NOT(ISERROR(SEARCH("Clos",C166)))</formula>
    </cfRule>
    <cfRule type="containsText" priority="3208" operator="containsText" dxfId="164" text="WIP">
      <formula>NOT(ISERROR(SEARCH("WIP",C166)))</formula>
    </cfRule>
    <cfRule type="containsText" priority="3209" operator="containsText" dxfId="0" text="NOK">
      <formula>NOT(ISERROR(SEARCH("NOK",C166)))</formula>
    </cfRule>
    <cfRule type="containsText" priority="3210" operator="containsText" dxfId="166" text="OPEN">
      <formula>NOT(ISERROR(SEARCH("OPEN",C166)))</formula>
    </cfRule>
    <cfRule type="containsText" priority="3211" operator="containsText" dxfId="1" text="Clos">
      <formula>NOT(ISERROR(SEARCH("Clos",C166)))</formula>
    </cfRule>
    <cfRule type="containsText" priority="3212" operator="containsText" dxfId="164" text="WIP">
      <formula>NOT(ISERROR(SEARCH("WIP",C166)))</formula>
    </cfRule>
  </conditionalFormatting>
  <conditionalFormatting sqref="C171:C206">
    <cfRule type="containsText" priority="1930" operator="containsText" dxfId="0" text="NOK">
      <formula>NOT(ISERROR(SEARCH("NOK",C171)))</formula>
    </cfRule>
    <cfRule type="containsText" priority="1931" operator="containsText" dxfId="166" text="OPEN">
      <formula>NOT(ISERROR(SEARCH("OPEN",C171)))</formula>
    </cfRule>
    <cfRule type="containsText" priority="1932" operator="containsText" dxfId="1" text="Clos">
      <formula>NOT(ISERROR(SEARCH("Clos",C171)))</formula>
    </cfRule>
    <cfRule type="containsText" priority="1933" operator="containsText" dxfId="164" text="WIP">
      <formula>NOT(ISERROR(SEARCH("WIP",C171)))</formula>
    </cfRule>
  </conditionalFormatting>
  <conditionalFormatting sqref="C192">
    <cfRule type="containsText" priority="2931" operator="containsText" dxfId="0" text="NOK">
      <formula>NOT(ISERROR(SEARCH("NOK",C192)))</formula>
    </cfRule>
    <cfRule type="containsText" priority="2932" operator="containsText" dxfId="166" text="OPEN">
      <formula>NOT(ISERROR(SEARCH("OPEN",C192)))</formula>
    </cfRule>
    <cfRule type="containsText" priority="2933" operator="containsText" dxfId="1" text="Clos">
      <formula>NOT(ISERROR(SEARCH("Clos",C192)))</formula>
    </cfRule>
    <cfRule type="containsText" priority="2934" operator="containsText" dxfId="164" text="WIP">
      <formula>NOT(ISERROR(SEARCH("WIP",C192)))</formula>
    </cfRule>
    <cfRule type="containsText" priority="2935" operator="containsText" dxfId="0" text="NOK">
      <formula>NOT(ISERROR(SEARCH("NOK",C192)))</formula>
    </cfRule>
    <cfRule type="containsText" priority="2936" operator="containsText" dxfId="166" text="OPEN">
      <formula>NOT(ISERROR(SEARCH("OPEN",C192)))</formula>
    </cfRule>
    <cfRule type="containsText" priority="2937" operator="containsText" dxfId="1" text="Clos">
      <formula>NOT(ISERROR(SEARCH("Clos",C192)))</formula>
    </cfRule>
    <cfRule type="containsText" priority="2938" operator="containsText" dxfId="164" text="WIP">
      <formula>NOT(ISERROR(SEARCH("WIP",C192)))</formula>
    </cfRule>
  </conditionalFormatting>
  <conditionalFormatting sqref="C203">
    <cfRule type="containsText" priority="2971" operator="containsText" dxfId="0" text="NOK">
      <formula>NOT(ISERROR(SEARCH("NOK",C203)))</formula>
    </cfRule>
    <cfRule type="containsText" priority="2972" operator="containsText" dxfId="166" text="OPEN">
      <formula>NOT(ISERROR(SEARCH("OPEN",C203)))</formula>
    </cfRule>
    <cfRule type="containsText" priority="2973" operator="containsText" dxfId="1" text="Clos">
      <formula>NOT(ISERROR(SEARCH("Clos",C203)))</formula>
    </cfRule>
    <cfRule type="containsText" priority="2974" operator="containsText" dxfId="164" text="WIP">
      <formula>NOT(ISERROR(SEARCH("WIP",C203)))</formula>
    </cfRule>
    <cfRule type="containsText" priority="2975" operator="containsText" dxfId="0" text="NOK">
      <formula>NOT(ISERROR(SEARCH("NOK",C203)))</formula>
    </cfRule>
    <cfRule type="containsText" priority="2976" operator="containsText" dxfId="166" text="OPEN">
      <formula>NOT(ISERROR(SEARCH("OPEN",C203)))</formula>
    </cfRule>
    <cfRule type="containsText" priority="2977" operator="containsText" dxfId="1" text="Clos">
      <formula>NOT(ISERROR(SEARCH("Clos",C203)))</formula>
    </cfRule>
    <cfRule type="containsText" priority="2978" operator="containsText" dxfId="164" text="WIP">
      <formula>NOT(ISERROR(SEARCH("WIP",C203)))</formula>
    </cfRule>
  </conditionalFormatting>
  <conditionalFormatting sqref="C206">
    <cfRule type="containsText" priority="2788" operator="containsText" dxfId="0" text="NOK">
      <formula>NOT(ISERROR(SEARCH("NOK",C206)))</formula>
    </cfRule>
    <cfRule type="containsText" priority="2789" operator="containsText" dxfId="166" text="OPEN">
      <formula>NOT(ISERROR(SEARCH("OPEN",C206)))</formula>
    </cfRule>
    <cfRule type="containsText" priority="2790" operator="containsText" dxfId="1" text="Clos">
      <formula>NOT(ISERROR(SEARCH("Clos",C206)))</formula>
    </cfRule>
    <cfRule type="containsText" priority="2791" operator="containsText" dxfId="164" text="WIP">
      <formula>NOT(ISERROR(SEARCH("WIP",C206)))</formula>
    </cfRule>
    <cfRule type="containsText" priority="2800" operator="containsText" dxfId="0" text="NOK">
      <formula>NOT(ISERROR(SEARCH("NOK",C206)))</formula>
    </cfRule>
    <cfRule type="containsText" priority="2801" operator="containsText" dxfId="166" text="OPEN">
      <formula>NOT(ISERROR(SEARCH("OPEN",C206)))</formula>
    </cfRule>
    <cfRule type="containsText" priority="2802" operator="containsText" dxfId="1" text="Clos">
      <formula>NOT(ISERROR(SEARCH("Clos",C206)))</formula>
    </cfRule>
    <cfRule type="containsText" priority="2803" operator="containsText" dxfId="164" text="WIP">
      <formula>NOT(ISERROR(SEARCH("WIP",C206)))</formula>
    </cfRule>
  </conditionalFormatting>
  <conditionalFormatting sqref="C206:C207">
    <cfRule type="containsText" priority="2804" operator="containsText" dxfId="0" text="NOK">
      <formula>NOT(ISERROR(SEARCH("NOK",C206)))</formula>
    </cfRule>
    <cfRule type="containsText" priority="2805" operator="containsText" dxfId="166" text="OPEN">
      <formula>NOT(ISERROR(SEARCH("OPEN",C206)))</formula>
    </cfRule>
    <cfRule type="containsText" priority="2806" operator="containsText" dxfId="1" text="Clos">
      <formula>NOT(ISERROR(SEARCH("Clos",C206)))</formula>
    </cfRule>
    <cfRule type="containsText" priority="2807" operator="containsText" dxfId="164" text="WIP">
      <formula>NOT(ISERROR(SEARCH("WIP",C206)))</formula>
    </cfRule>
  </conditionalFormatting>
  <conditionalFormatting sqref="C208">
    <cfRule type="containsText" priority="2748" operator="containsText" dxfId="0" text="NOK">
      <formula>NOT(ISERROR(SEARCH("NOK",C208)))</formula>
    </cfRule>
    <cfRule type="containsText" priority="2749" operator="containsText" dxfId="166" text="OPEN">
      <formula>NOT(ISERROR(SEARCH("OPEN",C208)))</formula>
    </cfRule>
    <cfRule type="containsText" priority="2750" operator="containsText" dxfId="1" text="Clos">
      <formula>NOT(ISERROR(SEARCH("Clos",C208)))</formula>
    </cfRule>
    <cfRule type="containsText" priority="2751" operator="containsText" dxfId="164" text="WIP">
      <formula>NOT(ISERROR(SEARCH("WIP",C208)))</formula>
    </cfRule>
  </conditionalFormatting>
  <conditionalFormatting sqref="C209">
    <cfRule type="containsText" priority="2812" operator="containsText" dxfId="0" text="NOK">
      <formula>NOT(ISERROR(SEARCH("NOK",C209)))</formula>
    </cfRule>
    <cfRule type="containsText" priority="2813" operator="containsText" dxfId="166" text="OPEN">
      <formula>NOT(ISERROR(SEARCH("OPEN",C209)))</formula>
    </cfRule>
    <cfRule type="containsText" priority="2814" operator="containsText" dxfId="1" text="Clos">
      <formula>NOT(ISERROR(SEARCH("Clos",C209)))</formula>
    </cfRule>
    <cfRule type="containsText" priority="2815" operator="containsText" dxfId="164" text="WIP">
      <formula>NOT(ISERROR(SEARCH("WIP",C209)))</formula>
    </cfRule>
  </conditionalFormatting>
  <conditionalFormatting sqref="C209:C210">
    <cfRule type="containsText" priority="2780" operator="containsText" dxfId="0" text="NOK">
      <formula>NOT(ISERROR(SEARCH("NOK",C209)))</formula>
    </cfRule>
    <cfRule type="containsText" priority="2781" operator="containsText" dxfId="166" text="OPEN">
      <formula>NOT(ISERROR(SEARCH("OPEN",C209)))</formula>
    </cfRule>
    <cfRule type="containsText" priority="2782" operator="containsText" dxfId="1" text="Clos">
      <formula>NOT(ISERROR(SEARCH("Clos",C209)))</formula>
    </cfRule>
    <cfRule type="containsText" priority="2783" operator="containsText" dxfId="164" text="WIP">
      <formula>NOT(ISERROR(SEARCH("WIP",C209)))</formula>
    </cfRule>
  </conditionalFormatting>
  <conditionalFormatting sqref="C210">
    <cfRule type="containsText" priority="2776" operator="containsText" dxfId="0" text="NOK">
      <formula>NOT(ISERROR(SEARCH("NOK",C210)))</formula>
    </cfRule>
    <cfRule type="containsText" priority="2777" operator="containsText" dxfId="166" text="OPEN">
      <formula>NOT(ISERROR(SEARCH("OPEN",C210)))</formula>
    </cfRule>
    <cfRule type="containsText" priority="2778" operator="containsText" dxfId="1" text="Clos">
      <formula>NOT(ISERROR(SEARCH("Clos",C210)))</formula>
    </cfRule>
    <cfRule type="containsText" priority="2779" operator="containsText" dxfId="164" text="WIP">
      <formula>NOT(ISERROR(SEARCH("WIP",C210)))</formula>
    </cfRule>
  </conditionalFormatting>
  <conditionalFormatting sqref="C211:C213">
    <cfRule type="containsText" priority="2808" operator="containsText" dxfId="0" text="NOK">
      <formula>NOT(ISERROR(SEARCH("NOK",C211)))</formula>
    </cfRule>
    <cfRule type="containsText" priority="2809" operator="containsText" dxfId="166" text="OPEN">
      <formula>NOT(ISERROR(SEARCH("OPEN",C211)))</formula>
    </cfRule>
    <cfRule type="containsText" priority="2810" operator="containsText" dxfId="1" text="Clos">
      <formula>NOT(ISERROR(SEARCH("Clos",C211)))</formula>
    </cfRule>
    <cfRule type="containsText" priority="2811" operator="containsText" dxfId="164" text="WIP">
      <formula>NOT(ISERROR(SEARCH("WIP",C211)))</formula>
    </cfRule>
  </conditionalFormatting>
  <conditionalFormatting sqref="C212">
    <cfRule type="containsText" priority="2796" operator="containsText" dxfId="0" text="NOK">
      <formula>NOT(ISERROR(SEARCH("NOK",C212)))</formula>
    </cfRule>
    <cfRule type="containsText" priority="2797" operator="containsText" dxfId="166" text="OPEN">
      <formula>NOT(ISERROR(SEARCH("OPEN",C212)))</formula>
    </cfRule>
    <cfRule type="containsText" priority="2798" operator="containsText" dxfId="1" text="Clos">
      <formula>NOT(ISERROR(SEARCH("Clos",C212)))</formula>
    </cfRule>
    <cfRule type="containsText" priority="2799" operator="containsText" dxfId="164" text="WIP">
      <formula>NOT(ISERROR(SEARCH("WIP",C212)))</formula>
    </cfRule>
  </conditionalFormatting>
  <conditionalFormatting sqref="C214:C228">
    <cfRule type="containsText" priority="1594" operator="containsText" dxfId="0" text="NOK">
      <formula>NOT(ISERROR(SEARCH("NOK",C214)))</formula>
    </cfRule>
    <cfRule type="containsText" priority="1595" operator="containsText" dxfId="166" text="OPEN">
      <formula>NOT(ISERROR(SEARCH("OPEN",C214)))</formula>
    </cfRule>
    <cfRule type="containsText" priority="1596" operator="containsText" dxfId="1" text="Clos">
      <formula>NOT(ISERROR(SEARCH("Clos",C214)))</formula>
    </cfRule>
    <cfRule type="containsText" priority="1597" operator="containsText" dxfId="164" text="WIP">
      <formula>NOT(ISERROR(SEARCH("WIP",C214)))</formula>
    </cfRule>
  </conditionalFormatting>
  <conditionalFormatting sqref="C217 C221">
    <cfRule type="containsText" priority="2660" operator="containsText" dxfId="0" text="NOK">
      <formula>NOT(ISERROR(SEARCH("NOK",C217)))</formula>
    </cfRule>
    <cfRule type="containsText" priority="2661" operator="containsText" dxfId="166" text="OPEN">
      <formula>NOT(ISERROR(SEARCH("OPEN",C217)))</formula>
    </cfRule>
    <cfRule type="containsText" priority="2662" operator="containsText" dxfId="1" text="Clos">
      <formula>NOT(ISERROR(SEARCH("Clos",C217)))</formula>
    </cfRule>
    <cfRule type="containsText" priority="2663" operator="containsText" dxfId="164" text="WIP">
      <formula>NOT(ISERROR(SEARCH("WIP",C217)))</formula>
    </cfRule>
  </conditionalFormatting>
  <conditionalFormatting sqref="C229:C236 C240:C247">
    <cfRule type="containsText" priority="2214" operator="containsText" dxfId="0" text="NOK">
      <formula>NOT(ISERROR(SEARCH("NOK",C229)))</formula>
    </cfRule>
    <cfRule type="containsText" priority="2215" operator="containsText" dxfId="166" text="OPEN">
      <formula>NOT(ISERROR(SEARCH("OPEN",C229)))</formula>
    </cfRule>
    <cfRule type="containsText" priority="2216" operator="containsText" dxfId="1" text="Clos">
      <formula>NOT(ISERROR(SEARCH("Clos",C229)))</formula>
    </cfRule>
    <cfRule type="containsText" priority="2217" operator="containsText" dxfId="164" text="WIP">
      <formula>NOT(ISERROR(SEARCH("WIP",C229)))</formula>
    </cfRule>
  </conditionalFormatting>
  <conditionalFormatting sqref="C232:C233">
    <cfRule type="containsText" priority="2456" operator="containsText" dxfId="0" text="NOK">
      <formula>NOT(ISERROR(SEARCH("NOK",C232)))</formula>
    </cfRule>
    <cfRule type="containsText" priority="2457" operator="containsText" dxfId="166" text="OPEN">
      <formula>NOT(ISERROR(SEARCH("OPEN",C232)))</formula>
    </cfRule>
    <cfRule type="containsText" priority="2458" operator="containsText" dxfId="1" text="Clos">
      <formula>NOT(ISERROR(SEARCH("Clos",C232)))</formula>
    </cfRule>
    <cfRule type="containsText" priority="2459" operator="containsText" dxfId="164" text="WIP">
      <formula>NOT(ISERROR(SEARCH("WIP",C232)))</formula>
    </cfRule>
    <cfRule type="containsText" priority="2460" operator="containsText" dxfId="0" text="NOK">
      <formula>NOT(ISERROR(SEARCH("NOK",C232)))</formula>
    </cfRule>
    <cfRule type="containsText" priority="2461" operator="containsText" dxfId="166" text="OPEN">
      <formula>NOT(ISERROR(SEARCH("OPEN",C232)))</formula>
    </cfRule>
    <cfRule type="containsText" priority="2462" operator="containsText" dxfId="1" text="Clos">
      <formula>NOT(ISERROR(SEARCH("Clos",C232)))</formula>
    </cfRule>
    <cfRule type="containsText" priority="2463" operator="containsText" dxfId="164" text="WIP">
      <formula>NOT(ISERROR(SEARCH("WIP",C232)))</formula>
    </cfRule>
    <cfRule type="containsText" priority="2464" operator="containsText" dxfId="0" text="NOK">
      <formula>NOT(ISERROR(SEARCH("NOK",C232)))</formula>
    </cfRule>
    <cfRule type="containsText" priority="2465" operator="containsText" dxfId="166" text="OPEN">
      <formula>NOT(ISERROR(SEARCH("OPEN",C232)))</formula>
    </cfRule>
    <cfRule type="containsText" priority="2466" operator="containsText" dxfId="1" text="Clos">
      <formula>NOT(ISERROR(SEARCH("Clos",C232)))</formula>
    </cfRule>
    <cfRule type="containsText" priority="2467" operator="containsText" dxfId="164" text="WIP">
      <formula>NOT(ISERROR(SEARCH("WIP",C232)))</formula>
    </cfRule>
    <cfRule type="containsText" priority="2468" operator="containsText" dxfId="0" text="NOK">
      <formula>NOT(ISERROR(SEARCH("NOK",C232)))</formula>
    </cfRule>
    <cfRule type="containsText" priority="2469" operator="containsText" dxfId="166" text="OPEN">
      <formula>NOT(ISERROR(SEARCH("OPEN",C232)))</formula>
    </cfRule>
    <cfRule type="containsText" priority="2470" operator="containsText" dxfId="1" text="Clos">
      <formula>NOT(ISERROR(SEARCH("Clos",C232)))</formula>
    </cfRule>
    <cfRule type="containsText" priority="2471" operator="containsText" dxfId="164" text="WIP">
      <formula>NOT(ISERROR(SEARCH("WIP",C232)))</formula>
    </cfRule>
    <cfRule type="containsText" priority="2472" operator="containsText" dxfId="0" text="NOK">
      <formula>NOT(ISERROR(SEARCH("NOK",C232)))</formula>
    </cfRule>
    <cfRule type="containsText" priority="2473" operator="containsText" dxfId="166" text="OPEN">
      <formula>NOT(ISERROR(SEARCH("OPEN",C232)))</formula>
    </cfRule>
    <cfRule type="containsText" priority="2474" operator="containsText" dxfId="1" text="Clos">
      <formula>NOT(ISERROR(SEARCH("Clos",C232)))</formula>
    </cfRule>
    <cfRule type="containsText" priority="2475" operator="containsText" dxfId="164" text="WIP">
      <formula>NOT(ISERROR(SEARCH("WIP",C232)))</formula>
    </cfRule>
  </conditionalFormatting>
  <conditionalFormatting sqref="C236 C240 C242 C244 C247">
    <cfRule type="containsText" priority="2199" operator="containsText" dxfId="166" text="OPEN">
      <formula>NOT(ISERROR(SEARCH("OPEN",C236)))</formula>
    </cfRule>
    <cfRule type="containsText" priority="2200" operator="containsText" dxfId="1" text="Clos">
      <formula>NOT(ISERROR(SEARCH("Clos",C236)))</formula>
    </cfRule>
    <cfRule type="containsText" priority="2201" operator="containsText" dxfId="164" text="WIP">
      <formula>NOT(ISERROR(SEARCH("WIP",C236)))</formula>
    </cfRule>
    <cfRule type="containsText" priority="2202" operator="containsText" dxfId="0" text="NOK">
      <formula>NOT(ISERROR(SEARCH("NOK",C236)))</formula>
    </cfRule>
    <cfRule type="containsText" priority="2203" operator="containsText" dxfId="166" text="OPEN">
      <formula>NOT(ISERROR(SEARCH("OPEN",C236)))</formula>
    </cfRule>
    <cfRule type="containsText" priority="2204" operator="containsText" dxfId="1" text="Clos">
      <formula>NOT(ISERROR(SEARCH("Clos",C236)))</formula>
    </cfRule>
    <cfRule type="containsText" priority="2205" operator="containsText" dxfId="164" text="WIP">
      <formula>NOT(ISERROR(SEARCH("WIP",C236)))</formula>
    </cfRule>
    <cfRule type="containsText" priority="2206" operator="containsText" dxfId="0" text="NOK">
      <formula>NOT(ISERROR(SEARCH("NOK",C236)))</formula>
    </cfRule>
    <cfRule type="containsText" priority="2207" operator="containsText" dxfId="166" text="OPEN">
      <formula>NOT(ISERROR(SEARCH("OPEN",C236)))</formula>
    </cfRule>
    <cfRule type="containsText" priority="2208" operator="containsText" dxfId="1" text="Clos">
      <formula>NOT(ISERROR(SEARCH("Clos",C236)))</formula>
    </cfRule>
    <cfRule type="containsText" priority="2209" operator="containsText" dxfId="164" text="WIP">
      <formula>NOT(ISERROR(SEARCH("WIP",C236)))</formula>
    </cfRule>
    <cfRule type="containsText" priority="2210" operator="containsText" dxfId="0" text="NOK">
      <formula>NOT(ISERROR(SEARCH("NOK",C236)))</formula>
    </cfRule>
    <cfRule type="containsText" priority="2211" operator="containsText" dxfId="166" text="OPEN">
      <formula>NOT(ISERROR(SEARCH("OPEN",C236)))</formula>
    </cfRule>
    <cfRule type="containsText" priority="2212" operator="containsText" dxfId="1" text="Clos">
      <formula>NOT(ISERROR(SEARCH("Clos",C236)))</formula>
    </cfRule>
    <cfRule type="containsText" priority="2213" operator="containsText" dxfId="164" text="WIP">
      <formula>NOT(ISERROR(SEARCH("WIP",C236)))</formula>
    </cfRule>
    <cfRule type="containsText" priority="2198" operator="containsText" dxfId="0" text="NOK">
      <formula>NOT(ISERROR(SEARCH("NOK",C236)))</formula>
    </cfRule>
  </conditionalFormatting>
  <conditionalFormatting sqref="C236:C240">
    <cfRule type="containsText" priority="1674" operator="containsText" dxfId="0" text="NOK">
      <formula>NOT(ISERROR(SEARCH("NOK",C236)))</formula>
    </cfRule>
    <cfRule type="containsText" priority="1675" operator="containsText" dxfId="166" text="OPEN">
      <formula>NOT(ISERROR(SEARCH("OPEN",C236)))</formula>
    </cfRule>
    <cfRule type="containsText" priority="1676" operator="containsText" dxfId="1" text="Clos">
      <formula>NOT(ISERROR(SEARCH("Clos",C236)))</formula>
    </cfRule>
    <cfRule type="containsText" priority="1677" operator="containsText" dxfId="164" text="WIP">
      <formula>NOT(ISERROR(SEARCH("WIP",C236)))</formula>
    </cfRule>
  </conditionalFormatting>
  <conditionalFormatting sqref="C242 C244">
    <cfRule type="containsText" priority="2194" operator="containsText" dxfId="0" text="NOK">
      <formula>NOT(ISERROR(SEARCH("NOK",C242)))</formula>
    </cfRule>
    <cfRule type="containsText" priority="2195" operator="containsText" dxfId="166" text="OPEN">
      <formula>NOT(ISERROR(SEARCH("OPEN",C242)))</formula>
    </cfRule>
    <cfRule type="containsText" priority="2196" operator="containsText" dxfId="1" text="Clos">
      <formula>NOT(ISERROR(SEARCH("Clos",C242)))</formula>
    </cfRule>
    <cfRule type="containsText" priority="2197" operator="containsText" dxfId="164" text="WIP">
      <formula>NOT(ISERROR(SEARCH("WIP",C242)))</formula>
    </cfRule>
  </conditionalFormatting>
  <conditionalFormatting sqref="C247:C251">
    <cfRule type="containsText" priority="1586" operator="containsText" dxfId="0" text="NOK">
      <formula>NOT(ISERROR(SEARCH("NOK",C247)))</formula>
    </cfRule>
    <cfRule type="containsText" priority="1587" operator="containsText" dxfId="166" text="OPEN">
      <formula>NOT(ISERROR(SEARCH("OPEN",C247)))</formula>
    </cfRule>
    <cfRule type="containsText" priority="1588" operator="containsText" dxfId="1" text="Clos">
      <formula>NOT(ISERROR(SEARCH("Clos",C247)))</formula>
    </cfRule>
    <cfRule type="containsText" priority="1589" operator="containsText" dxfId="164" text="WIP">
      <formula>NOT(ISERROR(SEARCH("WIP",C247)))</formula>
    </cfRule>
  </conditionalFormatting>
  <conditionalFormatting sqref="C251">
    <cfRule type="containsText" priority="1566" operator="containsText" dxfId="0" text="NOK">
      <formula>NOT(ISERROR(SEARCH("NOK",C251)))</formula>
    </cfRule>
    <cfRule type="containsText" priority="1567" operator="containsText" dxfId="166" text="OPEN">
      <formula>NOT(ISERROR(SEARCH("OPEN",C251)))</formula>
    </cfRule>
    <cfRule type="containsText" priority="1568" operator="containsText" dxfId="1" text="Clos">
      <formula>NOT(ISERROR(SEARCH("Clos",C251)))</formula>
    </cfRule>
    <cfRule type="containsText" priority="1569" operator="containsText" dxfId="164" text="WIP">
      <formula>NOT(ISERROR(SEARCH("WIP",C251)))</formula>
    </cfRule>
    <cfRule type="containsText" priority="1570" operator="containsText" dxfId="0" text="NOK">
      <formula>NOT(ISERROR(SEARCH("NOK",C251)))</formula>
    </cfRule>
    <cfRule type="containsText" priority="1571" operator="containsText" dxfId="166" text="OPEN">
      <formula>NOT(ISERROR(SEARCH("OPEN",C251)))</formula>
    </cfRule>
    <cfRule type="containsText" priority="1572" operator="containsText" dxfId="1" text="Clos">
      <formula>NOT(ISERROR(SEARCH("Clos",C251)))</formula>
    </cfRule>
    <cfRule type="containsText" priority="1573" operator="containsText" dxfId="164" text="WIP">
      <formula>NOT(ISERROR(SEARCH("WIP",C251)))</formula>
    </cfRule>
    <cfRule type="containsText" priority="1574" operator="containsText" dxfId="0" text="NOK">
      <formula>NOT(ISERROR(SEARCH("NOK",C251)))</formula>
    </cfRule>
    <cfRule type="containsText" priority="1575" operator="containsText" dxfId="166" text="OPEN">
      <formula>NOT(ISERROR(SEARCH("OPEN",C251)))</formula>
    </cfRule>
    <cfRule type="containsText" priority="1576" operator="containsText" dxfId="1" text="Clos">
      <formula>NOT(ISERROR(SEARCH("Clos",C251)))</formula>
    </cfRule>
    <cfRule type="containsText" priority="1577" operator="containsText" dxfId="164" text="WIP">
      <formula>NOT(ISERROR(SEARCH("WIP",C251)))</formula>
    </cfRule>
    <cfRule type="containsText" priority="1578" operator="containsText" dxfId="0" text="NOK">
      <formula>NOT(ISERROR(SEARCH("NOK",C251)))</formula>
    </cfRule>
    <cfRule type="containsText" priority="1579" operator="containsText" dxfId="166" text="OPEN">
      <formula>NOT(ISERROR(SEARCH("OPEN",C251)))</formula>
    </cfRule>
    <cfRule type="containsText" priority="1580" operator="containsText" dxfId="1" text="Clos">
      <formula>NOT(ISERROR(SEARCH("Clos",C251)))</formula>
    </cfRule>
    <cfRule type="containsText" priority="1581" operator="containsText" dxfId="164" text="WIP">
      <formula>NOT(ISERROR(SEARCH("WIP",C251)))</formula>
    </cfRule>
    <cfRule type="containsText" priority="1582" operator="containsText" dxfId="0" text="NOK">
      <formula>NOT(ISERROR(SEARCH("NOK",C251)))</formula>
    </cfRule>
    <cfRule type="containsText" priority="1583" operator="containsText" dxfId="166" text="OPEN">
      <formula>NOT(ISERROR(SEARCH("OPEN",C251)))</formula>
    </cfRule>
    <cfRule type="containsText" priority="1584" operator="containsText" dxfId="1" text="Clos">
      <formula>NOT(ISERROR(SEARCH("Clos",C251)))</formula>
    </cfRule>
    <cfRule type="containsText" priority="1585" operator="containsText" dxfId="164" text="WIP">
      <formula>NOT(ISERROR(SEARCH("WIP",C251)))</formula>
    </cfRule>
  </conditionalFormatting>
  <conditionalFormatting sqref="C252:C254">
    <cfRule type="containsText" priority="2174" operator="containsText" dxfId="0" text="NOK">
      <formula>NOT(ISERROR(SEARCH("NOK",C252)))</formula>
    </cfRule>
    <cfRule type="containsText" priority="2175" operator="containsText" dxfId="166" text="OPEN">
      <formula>NOT(ISERROR(SEARCH("OPEN",C252)))</formula>
    </cfRule>
    <cfRule type="containsText" priority="2176" operator="containsText" dxfId="1" text="Clos">
      <formula>NOT(ISERROR(SEARCH("Clos",C252)))</formula>
    </cfRule>
    <cfRule type="containsText" priority="2177" operator="containsText" dxfId="164" text="WIP">
      <formula>NOT(ISERROR(SEARCH("WIP",C252)))</formula>
    </cfRule>
  </conditionalFormatting>
  <conditionalFormatting sqref="C252:C258">
    <cfRule type="containsText" priority="2190" operator="containsText" dxfId="0" text="NOK">
      <formula>NOT(ISERROR(SEARCH("NOK",C252)))</formula>
    </cfRule>
    <cfRule type="containsText" priority="2191" operator="containsText" dxfId="166" text="OPEN">
      <formula>NOT(ISERROR(SEARCH("OPEN",C252)))</formula>
    </cfRule>
    <cfRule type="containsText" priority="2192" operator="containsText" dxfId="1" text="Clos">
      <formula>NOT(ISERROR(SEARCH("Clos",C252)))</formula>
    </cfRule>
    <cfRule type="containsText" priority="2193" operator="containsText" dxfId="164" text="WIP">
      <formula>NOT(ISERROR(SEARCH("WIP",C252)))</formula>
    </cfRule>
  </conditionalFormatting>
  <conditionalFormatting sqref="C253:C256">
    <cfRule type="containsText" priority="2166" operator="containsText" dxfId="0" text="NOK">
      <formula>NOT(ISERROR(SEARCH("NOK",C253)))</formula>
    </cfRule>
    <cfRule type="containsText" priority="2167" operator="containsText" dxfId="166" text="OPEN">
      <formula>NOT(ISERROR(SEARCH("OPEN",C253)))</formula>
    </cfRule>
    <cfRule type="containsText" priority="2168" operator="containsText" dxfId="1" text="Clos">
      <formula>NOT(ISERROR(SEARCH("Clos",C253)))</formula>
    </cfRule>
    <cfRule type="containsText" priority="2169" operator="containsText" dxfId="164" text="WIP">
      <formula>NOT(ISERROR(SEARCH("WIP",C253)))</formula>
    </cfRule>
  </conditionalFormatting>
  <conditionalFormatting sqref="C254:C256">
    <cfRule type="containsText" priority="2162" operator="containsText" dxfId="0" text="NOK">
      <formula>NOT(ISERROR(SEARCH("NOK",C254)))</formula>
    </cfRule>
    <cfRule type="containsText" priority="2163" operator="containsText" dxfId="166" text="OPEN">
      <formula>NOT(ISERROR(SEARCH("OPEN",C254)))</formula>
    </cfRule>
    <cfRule type="containsText" priority="2164" operator="containsText" dxfId="1" text="Clos">
      <formula>NOT(ISERROR(SEARCH("Clos",C254)))</formula>
    </cfRule>
    <cfRule type="containsText" priority="2165" operator="containsText" dxfId="164" text="WIP">
      <formula>NOT(ISERROR(SEARCH("WIP",C254)))</formula>
    </cfRule>
  </conditionalFormatting>
  <conditionalFormatting sqref="C255:C257">
    <cfRule type="containsText" priority="2146" operator="containsText" dxfId="0" text="NOK">
      <formula>NOT(ISERROR(SEARCH("NOK",C255)))</formula>
    </cfRule>
    <cfRule type="containsText" priority="2147" operator="containsText" dxfId="166" text="OPEN">
      <formula>NOT(ISERROR(SEARCH("OPEN",C255)))</formula>
    </cfRule>
    <cfRule type="containsText" priority="2148" operator="containsText" dxfId="1" text="Clos">
      <formula>NOT(ISERROR(SEARCH("Clos",C255)))</formula>
    </cfRule>
    <cfRule type="containsText" priority="2149" operator="containsText" dxfId="164" text="WIP">
      <formula>NOT(ISERROR(SEARCH("WIP",C255)))</formula>
    </cfRule>
  </conditionalFormatting>
  <conditionalFormatting sqref="C257">
    <cfRule type="containsText" priority="2142" operator="containsText" dxfId="0" text="NOK">
      <formula>NOT(ISERROR(SEARCH("NOK",C257)))</formula>
    </cfRule>
    <cfRule type="containsText" priority="2143" operator="containsText" dxfId="166" text="OPEN">
      <formula>NOT(ISERROR(SEARCH("OPEN",C257)))</formula>
    </cfRule>
    <cfRule type="containsText" priority="2144" operator="containsText" dxfId="1" text="Clos">
      <formula>NOT(ISERROR(SEARCH("Clos",C257)))</formula>
    </cfRule>
    <cfRule type="containsText" priority="2145" operator="containsText" dxfId="164" text="WIP">
      <formula>NOT(ISERROR(SEARCH("WIP",C257)))</formula>
    </cfRule>
  </conditionalFormatting>
  <conditionalFormatting sqref="C259:C267">
    <cfRule type="containsText" priority="1294" operator="containsText" dxfId="0" text="NOK">
      <formula>NOT(ISERROR(SEARCH("NOK",C259)))</formula>
    </cfRule>
    <cfRule type="containsText" priority="1295" operator="containsText" dxfId="166" text="OPEN">
      <formula>NOT(ISERROR(SEARCH("OPEN",C259)))</formula>
    </cfRule>
    <cfRule type="containsText" priority="1296" operator="containsText" dxfId="1" text="Clos">
      <formula>NOT(ISERROR(SEARCH("Clos",C259)))</formula>
    </cfRule>
    <cfRule type="containsText" priority="1297" operator="containsText" dxfId="164" text="WIP">
      <formula>NOT(ISERROR(SEARCH("WIP",C259)))</formula>
    </cfRule>
  </conditionalFormatting>
  <conditionalFormatting sqref="C268:C272">
    <cfRule type="containsText" priority="1694" operator="containsText" dxfId="0" text="NOK">
      <formula>NOT(ISERROR(SEARCH("NOK",C268)))</formula>
    </cfRule>
    <cfRule type="containsText" priority="1695" operator="containsText" dxfId="166" text="OPEN">
      <formula>NOT(ISERROR(SEARCH("OPEN",C268)))</formula>
    </cfRule>
    <cfRule type="containsText" priority="1696" operator="containsText" dxfId="1" text="Clos">
      <formula>NOT(ISERROR(SEARCH("Clos",C268)))</formula>
    </cfRule>
    <cfRule type="containsText" priority="1697" operator="containsText" dxfId="164" text="WIP">
      <formula>NOT(ISERROR(SEARCH("WIP",C268)))</formula>
    </cfRule>
  </conditionalFormatting>
  <conditionalFormatting sqref="C270">
    <cfRule type="containsText" priority="1690" operator="containsText" dxfId="0" text="NOK">
      <formula>NOT(ISERROR(SEARCH("NOK",C270)))</formula>
    </cfRule>
    <cfRule type="containsText" priority="1691" operator="containsText" dxfId="166" text="OPEN">
      <formula>NOT(ISERROR(SEARCH("OPEN",C270)))</formula>
    </cfRule>
    <cfRule type="containsText" priority="1692" operator="containsText" dxfId="1" text="Clos">
      <formula>NOT(ISERROR(SEARCH("Clos",C270)))</formula>
    </cfRule>
    <cfRule type="containsText" priority="1693" operator="containsText" dxfId="164" text="WIP">
      <formula>NOT(ISERROR(SEARCH("WIP",C270)))</formula>
    </cfRule>
  </conditionalFormatting>
  <conditionalFormatting sqref="C272">
    <cfRule type="containsText" priority="1988" operator="containsText" dxfId="0" text="NOK">
      <formula>NOT(ISERROR(SEARCH("NOK",C272)))</formula>
    </cfRule>
    <cfRule type="containsText" priority="1989" operator="containsText" dxfId="166" text="OPEN">
      <formula>NOT(ISERROR(SEARCH("OPEN",C272)))</formula>
    </cfRule>
    <cfRule type="containsText" priority="1990" operator="containsText" dxfId="1" text="Clos">
      <formula>NOT(ISERROR(SEARCH("Clos",C272)))</formula>
    </cfRule>
    <cfRule type="containsText" priority="1991" operator="containsText" dxfId="164" text="WIP">
      <formula>NOT(ISERROR(SEARCH("WIP",C272)))</formula>
    </cfRule>
    <cfRule type="containsText" priority="1992" operator="containsText" dxfId="0" text="NOK">
      <formula>NOT(ISERROR(SEARCH("NOK",C272)))</formula>
    </cfRule>
    <cfRule type="containsText" priority="1993" operator="containsText" dxfId="166" text="OPEN">
      <formula>NOT(ISERROR(SEARCH("OPEN",C272)))</formula>
    </cfRule>
    <cfRule type="containsText" priority="1994" operator="containsText" dxfId="1" text="Clos">
      <formula>NOT(ISERROR(SEARCH("Clos",C272)))</formula>
    </cfRule>
    <cfRule type="containsText" priority="1995" operator="containsText" dxfId="164" text="WIP">
      <formula>NOT(ISERROR(SEARCH("WIP",C272)))</formula>
    </cfRule>
    <cfRule type="containsText" priority="1996" operator="containsText" dxfId="0" text="NOK">
      <formula>NOT(ISERROR(SEARCH("NOK",C272)))</formula>
    </cfRule>
    <cfRule type="containsText" priority="1997" operator="containsText" dxfId="166" text="OPEN">
      <formula>NOT(ISERROR(SEARCH("OPEN",C272)))</formula>
    </cfRule>
    <cfRule type="containsText" priority="1998" operator="containsText" dxfId="1" text="Clos">
      <formula>NOT(ISERROR(SEARCH("Clos",C272)))</formula>
    </cfRule>
    <cfRule type="containsText" priority="1999" operator="containsText" dxfId="164" text="WIP">
      <formula>NOT(ISERROR(SEARCH("WIP",C272)))</formula>
    </cfRule>
  </conditionalFormatting>
  <conditionalFormatting sqref="C273">
    <cfRule type="containsText" priority="1286" operator="containsText" dxfId="0" text="NOK">
      <formula>NOT(ISERROR(SEARCH("NOK",C273)))</formula>
    </cfRule>
    <cfRule type="containsText" priority="1287" operator="containsText" dxfId="166" text="OPEN">
      <formula>NOT(ISERROR(SEARCH("OPEN",C273)))</formula>
    </cfRule>
    <cfRule type="containsText" priority="1288" operator="containsText" dxfId="1" text="Clos">
      <formula>NOT(ISERROR(SEARCH("Clos",C273)))</formula>
    </cfRule>
    <cfRule type="containsText" priority="1289" operator="containsText" dxfId="164" text="WIP">
      <formula>NOT(ISERROR(SEARCH("WIP",C273)))</formula>
    </cfRule>
  </conditionalFormatting>
  <conditionalFormatting sqref="C274:C278">
    <cfRule type="containsText" priority="2032" operator="containsText" dxfId="0" text="NOK">
      <formula>NOT(ISERROR(SEARCH("NOK",C274)))</formula>
    </cfRule>
    <cfRule type="containsText" priority="2033" operator="containsText" dxfId="166" text="OPEN">
      <formula>NOT(ISERROR(SEARCH("OPEN",C274)))</formula>
    </cfRule>
    <cfRule type="containsText" priority="2034" operator="containsText" dxfId="1" text="Clos">
      <formula>NOT(ISERROR(SEARCH("Clos",C274)))</formula>
    </cfRule>
    <cfRule type="containsText" priority="2035" operator="containsText" dxfId="164" text="WIP">
      <formula>NOT(ISERROR(SEARCH("WIP",C274)))</formula>
    </cfRule>
  </conditionalFormatting>
  <conditionalFormatting sqref="C275">
    <cfRule type="containsText" priority="2012" operator="containsText" dxfId="0" text="NOK">
      <formula>NOT(ISERROR(SEARCH("NOK",C275)))</formula>
    </cfRule>
    <cfRule type="containsText" priority="2013" operator="containsText" dxfId="166" text="OPEN">
      <formula>NOT(ISERROR(SEARCH("OPEN",C275)))</formula>
    </cfRule>
    <cfRule type="containsText" priority="2014" operator="containsText" dxfId="1" text="Clos">
      <formula>NOT(ISERROR(SEARCH("Clos",C275)))</formula>
    </cfRule>
    <cfRule type="containsText" priority="2015" operator="containsText" dxfId="164" text="WIP">
      <formula>NOT(ISERROR(SEARCH("WIP",C275)))</formula>
    </cfRule>
    <cfRule type="containsText" priority="2040" operator="containsText" dxfId="0" text="NOK">
      <formula>NOT(ISERROR(SEARCH("NOK",C275)))</formula>
    </cfRule>
    <cfRule type="containsText" priority="2041" operator="containsText" dxfId="166" text="OPEN">
      <formula>NOT(ISERROR(SEARCH("OPEN",C275)))</formula>
    </cfRule>
    <cfRule type="containsText" priority="2042" operator="containsText" dxfId="1" text="Clos">
      <formula>NOT(ISERROR(SEARCH("Clos",C275)))</formula>
    </cfRule>
    <cfRule type="containsText" priority="2043" operator="containsText" dxfId="164" text="WIP">
      <formula>NOT(ISERROR(SEARCH("WIP",C275)))</formula>
    </cfRule>
    <cfRule type="containsText" priority="2044" operator="containsText" dxfId="0" text="NOK">
      <formula>NOT(ISERROR(SEARCH("NOK",C275)))</formula>
    </cfRule>
    <cfRule type="containsText" priority="2045" operator="containsText" dxfId="166" text="OPEN">
      <formula>NOT(ISERROR(SEARCH("OPEN",C275)))</formula>
    </cfRule>
    <cfRule type="containsText" priority="2046" operator="containsText" dxfId="1" text="Clos">
      <formula>NOT(ISERROR(SEARCH("Clos",C275)))</formula>
    </cfRule>
    <cfRule type="containsText" priority="2047" operator="containsText" dxfId="164" text="WIP">
      <formula>NOT(ISERROR(SEARCH("WIP",C275)))</formula>
    </cfRule>
    <cfRule type="containsText" priority="2048" operator="containsText" dxfId="0" text="NOK">
      <formula>NOT(ISERROR(SEARCH("NOK",C275)))</formula>
    </cfRule>
    <cfRule type="containsText" priority="2049" operator="containsText" dxfId="166" text="OPEN">
      <formula>NOT(ISERROR(SEARCH("OPEN",C275)))</formula>
    </cfRule>
    <cfRule type="containsText" priority="2050" operator="containsText" dxfId="1" text="Clos">
      <formula>NOT(ISERROR(SEARCH("Clos",C275)))</formula>
    </cfRule>
    <cfRule type="containsText" priority="2051" operator="containsText" dxfId="164" text="WIP">
      <formula>NOT(ISERROR(SEARCH("WIP",C275)))</formula>
    </cfRule>
    <cfRule type="containsText" priority="2052" operator="containsText" dxfId="0" text="NOK">
      <formula>NOT(ISERROR(SEARCH("NOK",C275)))</formula>
    </cfRule>
    <cfRule type="containsText" priority="2053" operator="containsText" dxfId="166" text="OPEN">
      <formula>NOT(ISERROR(SEARCH("OPEN",C275)))</formula>
    </cfRule>
    <cfRule type="containsText" priority="2054" operator="containsText" dxfId="1" text="Clos">
      <formula>NOT(ISERROR(SEARCH("Clos",C275)))</formula>
    </cfRule>
    <cfRule type="containsText" priority="2055" operator="containsText" dxfId="164" text="WIP">
      <formula>NOT(ISERROR(SEARCH("WIP",C275)))</formula>
    </cfRule>
    <cfRule type="containsText" priority="2056" operator="containsText" dxfId="0" text="NOK">
      <formula>NOT(ISERROR(SEARCH("NOK",C275)))</formula>
    </cfRule>
    <cfRule type="containsText" priority="2057" operator="containsText" dxfId="166" text="OPEN">
      <formula>NOT(ISERROR(SEARCH("OPEN",C275)))</formula>
    </cfRule>
    <cfRule type="containsText" priority="2058" operator="containsText" dxfId="1" text="Clos">
      <formula>NOT(ISERROR(SEARCH("Clos",C275)))</formula>
    </cfRule>
    <cfRule type="containsText" priority="2059" operator="containsText" dxfId="164" text="WIP">
      <formula>NOT(ISERROR(SEARCH("WIP",C275)))</formula>
    </cfRule>
  </conditionalFormatting>
  <conditionalFormatting sqref="C279:C306">
    <cfRule type="containsText" priority="1282" operator="containsText" dxfId="0" text="NOK">
      <formula>NOT(ISERROR(SEARCH("NOK",C279)))</formula>
    </cfRule>
    <cfRule type="containsText" priority="1283" operator="containsText" dxfId="166" text="OPEN">
      <formula>NOT(ISERROR(SEARCH("OPEN",C279)))</formula>
    </cfRule>
    <cfRule type="containsText" priority="1284" operator="containsText" dxfId="1" text="Clos">
      <formula>NOT(ISERROR(SEARCH("Clos",C279)))</formula>
    </cfRule>
    <cfRule type="containsText" priority="1285" operator="containsText" dxfId="164" text="WIP">
      <formula>NOT(ISERROR(SEARCH("WIP",C279)))</formula>
    </cfRule>
  </conditionalFormatting>
  <conditionalFormatting sqref="C307:C314">
    <cfRule type="containsText" priority="1562" operator="containsText" dxfId="0" text="NOK">
      <formula>NOT(ISERROR(SEARCH("NOK",C307)))</formula>
    </cfRule>
    <cfRule type="containsText" priority="1563" operator="containsText" dxfId="166" text="OPEN">
      <formula>NOT(ISERROR(SEARCH("OPEN",C307)))</formula>
    </cfRule>
    <cfRule type="containsText" priority="1564" operator="containsText" dxfId="1" text="Clos">
      <formula>NOT(ISERROR(SEARCH("Clos",C307)))</formula>
    </cfRule>
    <cfRule type="containsText" priority="1565" operator="containsText" dxfId="164" text="WIP">
      <formula>NOT(ISERROR(SEARCH("WIP",C307)))</formula>
    </cfRule>
  </conditionalFormatting>
  <conditionalFormatting sqref="C314">
    <cfRule type="containsText" priority="1546" operator="containsText" dxfId="0" text="NOK">
      <formula>NOT(ISERROR(SEARCH("NOK",C314)))</formula>
    </cfRule>
    <cfRule type="containsText" priority="1547" operator="containsText" dxfId="166" text="OPEN">
      <formula>NOT(ISERROR(SEARCH("OPEN",C314)))</formula>
    </cfRule>
    <cfRule type="containsText" priority="1548" operator="containsText" dxfId="1" text="Clos">
      <formula>NOT(ISERROR(SEARCH("Clos",C314)))</formula>
    </cfRule>
    <cfRule type="containsText" priority="1549" operator="containsText" dxfId="164" text="WIP">
      <formula>NOT(ISERROR(SEARCH("WIP",C314)))</formula>
    </cfRule>
    <cfRule type="containsText" priority="1550" operator="containsText" dxfId="0" text="NOK">
      <formula>NOT(ISERROR(SEARCH("NOK",C314)))</formula>
    </cfRule>
    <cfRule type="containsText" priority="1551" operator="containsText" dxfId="166" text="OPEN">
      <formula>NOT(ISERROR(SEARCH("OPEN",C314)))</formula>
    </cfRule>
    <cfRule type="containsText" priority="1552" operator="containsText" dxfId="1" text="Clos">
      <formula>NOT(ISERROR(SEARCH("Clos",C314)))</formula>
    </cfRule>
    <cfRule type="containsText" priority="1553" operator="containsText" dxfId="164" text="WIP">
      <formula>NOT(ISERROR(SEARCH("WIP",C314)))</formula>
    </cfRule>
    <cfRule type="containsText" priority="1554" operator="containsText" dxfId="0" text="NOK">
      <formula>NOT(ISERROR(SEARCH("NOK",C314)))</formula>
    </cfRule>
    <cfRule type="containsText" priority="1555" operator="containsText" dxfId="166" text="OPEN">
      <formula>NOT(ISERROR(SEARCH("OPEN",C314)))</formula>
    </cfRule>
    <cfRule type="containsText" priority="1556" operator="containsText" dxfId="1" text="Clos">
      <formula>NOT(ISERROR(SEARCH("Clos",C314)))</formula>
    </cfRule>
    <cfRule type="containsText" priority="1557" operator="containsText" dxfId="164" text="WIP">
      <formula>NOT(ISERROR(SEARCH("WIP",C314)))</formula>
    </cfRule>
    <cfRule type="containsText" priority="1558" operator="containsText" dxfId="0" text="NOK">
      <formula>NOT(ISERROR(SEARCH("NOK",C314)))</formula>
    </cfRule>
    <cfRule type="containsText" priority="1559" operator="containsText" dxfId="166" text="OPEN">
      <formula>NOT(ISERROR(SEARCH("OPEN",C314)))</formula>
    </cfRule>
    <cfRule type="containsText" priority="1560" operator="containsText" dxfId="1" text="Clos">
      <formula>NOT(ISERROR(SEARCH("Clos",C314)))</formula>
    </cfRule>
    <cfRule type="containsText" priority="1561" operator="containsText" dxfId="164" text="WIP">
      <formula>NOT(ISERROR(SEARCH("WIP",C314)))</formula>
    </cfRule>
  </conditionalFormatting>
  <conditionalFormatting sqref="C314:C321">
    <cfRule type="containsText" priority="1114" operator="containsText" dxfId="0" text="NOK">
      <formula>NOT(ISERROR(SEARCH("NOK",C314)))</formula>
    </cfRule>
    <cfRule type="containsText" priority="1115" operator="containsText" dxfId="166" text="OPEN">
      <formula>NOT(ISERROR(SEARCH("OPEN",C314)))</formula>
    </cfRule>
    <cfRule type="containsText" priority="1116" operator="containsText" dxfId="1" text="Clos">
      <formula>NOT(ISERROR(SEARCH("Clos",C314)))</formula>
    </cfRule>
    <cfRule type="containsText" priority="1117" operator="containsText" dxfId="164" text="WIP">
      <formula>NOT(ISERROR(SEARCH("WIP",C314)))</formula>
    </cfRule>
  </conditionalFormatting>
  <conditionalFormatting sqref="C322:C331">
    <cfRule type="containsText" priority="1538" operator="containsText" dxfId="0" text="NOK">
      <formula>NOT(ISERROR(SEARCH("NOK",C322)))</formula>
    </cfRule>
    <cfRule type="containsText" priority="1539" operator="containsText" dxfId="166" text="OPEN">
      <formula>NOT(ISERROR(SEARCH("OPEN",C322)))</formula>
    </cfRule>
    <cfRule type="containsText" priority="1540" operator="containsText" dxfId="1" text="Clos">
      <formula>NOT(ISERROR(SEARCH("Clos",C322)))</formula>
    </cfRule>
    <cfRule type="containsText" priority="1541" operator="containsText" dxfId="164" text="WIP">
      <formula>NOT(ISERROR(SEARCH("WIP",C322)))</formula>
    </cfRule>
  </conditionalFormatting>
  <conditionalFormatting sqref="C331">
    <cfRule type="containsText" priority="1522" operator="containsText" dxfId="0" text="NOK">
      <formula>NOT(ISERROR(SEARCH("NOK",C331)))</formula>
    </cfRule>
    <cfRule type="containsText" priority="1523" operator="containsText" dxfId="166" text="OPEN">
      <formula>NOT(ISERROR(SEARCH("OPEN",C331)))</formula>
    </cfRule>
    <cfRule type="containsText" priority="1524" operator="containsText" dxfId="1" text="Clos">
      <formula>NOT(ISERROR(SEARCH("Clos",C331)))</formula>
    </cfRule>
    <cfRule type="containsText" priority="1525" operator="containsText" dxfId="164" text="WIP">
      <formula>NOT(ISERROR(SEARCH("WIP",C331)))</formula>
    </cfRule>
    <cfRule type="containsText" priority="1526" operator="containsText" dxfId="0" text="NOK">
      <formula>NOT(ISERROR(SEARCH("NOK",C331)))</formula>
    </cfRule>
    <cfRule type="containsText" priority="1527" operator="containsText" dxfId="166" text="OPEN">
      <formula>NOT(ISERROR(SEARCH("OPEN",C331)))</formula>
    </cfRule>
    <cfRule type="containsText" priority="1528" operator="containsText" dxfId="1" text="Clos">
      <formula>NOT(ISERROR(SEARCH("Clos",C331)))</formula>
    </cfRule>
    <cfRule type="containsText" priority="1529" operator="containsText" dxfId="164" text="WIP">
      <formula>NOT(ISERROR(SEARCH("WIP",C331)))</formula>
    </cfRule>
    <cfRule type="containsText" priority="1530" operator="containsText" dxfId="0" text="NOK">
      <formula>NOT(ISERROR(SEARCH("NOK",C331)))</formula>
    </cfRule>
    <cfRule type="containsText" priority="1531" operator="containsText" dxfId="166" text="OPEN">
      <formula>NOT(ISERROR(SEARCH("OPEN",C331)))</formula>
    </cfRule>
    <cfRule type="containsText" priority="1532" operator="containsText" dxfId="1" text="Clos">
      <formula>NOT(ISERROR(SEARCH("Clos",C331)))</formula>
    </cfRule>
    <cfRule type="containsText" priority="1533" operator="containsText" dxfId="164" text="WIP">
      <formula>NOT(ISERROR(SEARCH("WIP",C331)))</formula>
    </cfRule>
    <cfRule type="containsText" priority="1534" operator="containsText" dxfId="0" text="NOK">
      <formula>NOT(ISERROR(SEARCH("NOK",C331)))</formula>
    </cfRule>
    <cfRule type="containsText" priority="1535" operator="containsText" dxfId="166" text="OPEN">
      <formula>NOT(ISERROR(SEARCH("OPEN",C331)))</formula>
    </cfRule>
    <cfRule type="containsText" priority="1536" operator="containsText" dxfId="1" text="Clos">
      <formula>NOT(ISERROR(SEARCH("Clos",C331)))</formula>
    </cfRule>
    <cfRule type="containsText" priority="1537" operator="containsText" dxfId="164" text="WIP">
      <formula>NOT(ISERROR(SEARCH("WIP",C331)))</formula>
    </cfRule>
  </conditionalFormatting>
  <conditionalFormatting sqref="C331:C399">
    <cfRule type="containsText" priority="802" operator="containsText" dxfId="0" text="NOK">
      <formula>NOT(ISERROR(SEARCH("NOK",C331)))</formula>
    </cfRule>
    <cfRule type="containsText" priority="803" operator="containsText" dxfId="166" text="OPEN">
      <formula>NOT(ISERROR(SEARCH("OPEN",C331)))</formula>
    </cfRule>
    <cfRule type="containsText" priority="804" operator="containsText" dxfId="1" text="Clos">
      <formula>NOT(ISERROR(SEARCH("Clos",C331)))</formula>
    </cfRule>
    <cfRule type="containsText" priority="805" operator="containsText" dxfId="164" text="WIP">
      <formula>NOT(ISERROR(SEARCH("WIP",C331)))</formula>
    </cfRule>
  </conditionalFormatting>
  <conditionalFormatting sqref="C401:C408">
    <cfRule type="containsText" priority="672" operator="containsText" dxfId="0" text="NOK">
      <formula>NOT(ISERROR(SEARCH("NOK",C401)))</formula>
    </cfRule>
    <cfRule type="containsText" priority="673" operator="containsText" dxfId="166" text="OPEN">
      <formula>NOT(ISERROR(SEARCH("OPEN",C401)))</formula>
    </cfRule>
    <cfRule type="containsText" priority="674" operator="containsText" dxfId="1" text="Clos">
      <formula>NOT(ISERROR(SEARCH("Clos",C401)))</formula>
    </cfRule>
    <cfRule type="containsText" priority="675" operator="containsText" dxfId="164" text="WIP">
      <formula>NOT(ISERROR(SEARCH("WIP",C401)))</formula>
    </cfRule>
  </conditionalFormatting>
  <conditionalFormatting sqref="C410:C413">
    <cfRule type="containsText" priority="1118" operator="containsText" dxfId="0" text="NOK">
      <formula>NOT(ISERROR(SEARCH("NOK",C410)))</formula>
    </cfRule>
    <cfRule type="containsText" priority="1119" operator="containsText" dxfId="166" text="OPEN">
      <formula>NOT(ISERROR(SEARCH("OPEN",C410)))</formula>
    </cfRule>
    <cfRule type="containsText" priority="1120" operator="containsText" dxfId="1" text="Clos">
      <formula>NOT(ISERROR(SEARCH("Clos",C410)))</formula>
    </cfRule>
    <cfRule type="containsText" priority="1121" operator="containsText" dxfId="164" text="WIP">
      <formula>NOT(ISERROR(SEARCH("WIP",C410)))</formula>
    </cfRule>
  </conditionalFormatting>
  <conditionalFormatting sqref="C416:C417 C419:C420 C428:C431 C433">
    <cfRule type="containsText" priority="1090" operator="containsText" dxfId="0" text="NOK">
      <formula>NOT(ISERROR(SEARCH("NOK",C416)))</formula>
    </cfRule>
    <cfRule type="containsText" priority="1091" operator="containsText" dxfId="166" text="OPEN">
      <formula>NOT(ISERROR(SEARCH("OPEN",C416)))</formula>
    </cfRule>
    <cfRule type="containsText" priority="1092" operator="containsText" dxfId="1" text="Clos">
      <formula>NOT(ISERROR(SEARCH("Clos",C416)))</formula>
    </cfRule>
    <cfRule type="containsText" priority="1093" operator="containsText" dxfId="164" text="WIP">
      <formula>NOT(ISERROR(SEARCH("WIP",C416)))</formula>
    </cfRule>
  </conditionalFormatting>
  <conditionalFormatting sqref="C417 C419:C420 C428:C431 C433">
    <cfRule type="containsText" priority="1066" operator="containsText" dxfId="0" text="NOK">
      <formula>NOT(ISERROR(SEARCH("NOK",C417)))</formula>
    </cfRule>
    <cfRule type="containsText" priority="1067" operator="containsText" dxfId="166" text="OPEN">
      <formula>NOT(ISERROR(SEARCH("OPEN",C417)))</formula>
    </cfRule>
    <cfRule type="containsText" priority="1068" operator="containsText" dxfId="1" text="Clos">
      <formula>NOT(ISERROR(SEARCH("Clos",C417)))</formula>
    </cfRule>
    <cfRule type="containsText" priority="1069" operator="containsText" dxfId="164" text="WIP">
      <formula>NOT(ISERROR(SEARCH("WIP",C417)))</formula>
    </cfRule>
    <cfRule type="containsText" priority="1070" operator="containsText" dxfId="0" text="NOK">
      <formula>NOT(ISERROR(SEARCH("NOK",C417)))</formula>
    </cfRule>
    <cfRule type="containsText" priority="1071" operator="containsText" dxfId="166" text="OPEN">
      <formula>NOT(ISERROR(SEARCH("OPEN",C417)))</formula>
    </cfRule>
    <cfRule type="containsText" priority="1072" operator="containsText" dxfId="1" text="Clos">
      <formula>NOT(ISERROR(SEARCH("Clos",C417)))</formula>
    </cfRule>
    <cfRule type="containsText" priority="1073" operator="containsText" dxfId="164" text="WIP">
      <formula>NOT(ISERROR(SEARCH("WIP",C417)))</formula>
    </cfRule>
    <cfRule type="containsText" priority="1074" operator="containsText" dxfId="0" text="NOK">
      <formula>NOT(ISERROR(SEARCH("NOK",C417)))</formula>
    </cfRule>
    <cfRule type="containsText" priority="1075" operator="containsText" dxfId="166" text="OPEN">
      <formula>NOT(ISERROR(SEARCH("OPEN",C417)))</formula>
    </cfRule>
    <cfRule type="containsText" priority="1076" operator="containsText" dxfId="1" text="Clos">
      <formula>NOT(ISERROR(SEARCH("Clos",C417)))</formula>
    </cfRule>
    <cfRule type="containsText" priority="1077" operator="containsText" dxfId="164" text="WIP">
      <formula>NOT(ISERROR(SEARCH("WIP",C417)))</formula>
    </cfRule>
    <cfRule type="containsText" priority="1078" operator="containsText" dxfId="0" text="NOK">
      <formula>NOT(ISERROR(SEARCH("NOK",C417)))</formula>
    </cfRule>
    <cfRule type="containsText" priority="1079" operator="containsText" dxfId="166" text="OPEN">
      <formula>NOT(ISERROR(SEARCH("OPEN",C417)))</formula>
    </cfRule>
    <cfRule type="containsText" priority="1080" operator="containsText" dxfId="1" text="Clos">
      <formula>NOT(ISERROR(SEARCH("Clos",C417)))</formula>
    </cfRule>
    <cfRule type="containsText" priority="1081" operator="containsText" dxfId="164" text="WIP">
      <formula>NOT(ISERROR(SEARCH("WIP",C417)))</formula>
    </cfRule>
    <cfRule type="containsText" priority="1082" operator="containsText" dxfId="0" text="NOK">
      <formula>NOT(ISERROR(SEARCH("NOK",C417)))</formula>
    </cfRule>
    <cfRule type="containsText" priority="1083" operator="containsText" dxfId="166" text="OPEN">
      <formula>NOT(ISERROR(SEARCH("OPEN",C417)))</formula>
    </cfRule>
    <cfRule type="containsText" priority="1084" operator="containsText" dxfId="1" text="Clos">
      <formula>NOT(ISERROR(SEARCH("Clos",C417)))</formula>
    </cfRule>
    <cfRule type="containsText" priority="1085" operator="containsText" dxfId="164" text="WIP">
      <formula>NOT(ISERROR(SEARCH("WIP",C417)))</formula>
    </cfRule>
    <cfRule type="containsText" priority="1086" operator="containsText" dxfId="0" text="NOK">
      <formula>NOT(ISERROR(SEARCH("NOK",C417)))</formula>
    </cfRule>
    <cfRule type="containsText" priority="1087" operator="containsText" dxfId="166" text="OPEN">
      <formula>NOT(ISERROR(SEARCH("OPEN",C417)))</formula>
    </cfRule>
    <cfRule type="containsText" priority="1088" operator="containsText" dxfId="1" text="Clos">
      <formula>NOT(ISERROR(SEARCH("Clos",C417)))</formula>
    </cfRule>
    <cfRule type="containsText" priority="1089" operator="containsText" dxfId="164" text="WIP">
      <formula>NOT(ISERROR(SEARCH("WIP",C417)))</formula>
    </cfRule>
  </conditionalFormatting>
  <conditionalFormatting sqref="C417:C454">
    <cfRule type="containsText" priority="450" operator="containsText" dxfId="0" text="NOK">
      <formula>NOT(ISERROR(SEARCH("NOK",C417)))</formula>
    </cfRule>
    <cfRule type="containsText" priority="451" operator="containsText" dxfId="166" text="OPEN">
      <formula>NOT(ISERROR(SEARCH("OPEN",C417)))</formula>
    </cfRule>
    <cfRule type="containsText" priority="452" operator="containsText" dxfId="1" text="Clos">
      <formula>NOT(ISERROR(SEARCH("Clos",C417)))</formula>
    </cfRule>
    <cfRule type="containsText" priority="453" operator="containsText" dxfId="164" text="WIP">
      <formula>NOT(ISERROR(SEARCH("WIP",C417)))</formula>
    </cfRule>
  </conditionalFormatting>
  <conditionalFormatting sqref="C456 C478:C481">
    <cfRule type="containsText" priority="808" operator="containsText" dxfId="0" text="NOK">
      <formula>NOT(ISERROR(SEARCH("NOK",C456)))</formula>
    </cfRule>
    <cfRule type="containsText" priority="809" operator="containsText" dxfId="166" text="OPEN">
      <formula>NOT(ISERROR(SEARCH("OPEN",C456)))</formula>
    </cfRule>
    <cfRule type="containsText" priority="810" operator="containsText" dxfId="1" text="Clos">
      <formula>NOT(ISERROR(SEARCH("Clos",C456)))</formula>
    </cfRule>
    <cfRule type="containsText" priority="811" operator="containsText" dxfId="164" text="WIP">
      <formula>NOT(ISERROR(SEARCH("WIP",C456)))</formula>
    </cfRule>
  </conditionalFormatting>
  <conditionalFormatting sqref="C458:C463">
    <cfRule type="containsText" priority="728" operator="containsText" dxfId="0" text="NOK">
      <formula>NOT(ISERROR(SEARCH("NOK",C458)))</formula>
    </cfRule>
    <cfRule type="containsText" priority="729" operator="containsText" dxfId="166" text="OPEN">
      <formula>NOT(ISERROR(SEARCH("OPEN",C458)))</formula>
    </cfRule>
    <cfRule type="containsText" priority="730" operator="containsText" dxfId="1" text="Clos">
      <formula>NOT(ISERROR(SEARCH("Clos",C458)))</formula>
    </cfRule>
    <cfRule type="containsText" priority="731" operator="containsText" dxfId="164" text="WIP">
      <formula>NOT(ISERROR(SEARCH("WIP",C458)))</formula>
    </cfRule>
  </conditionalFormatting>
  <conditionalFormatting sqref="C465:C476">
    <cfRule type="containsText" priority="11" operator="containsText" dxfId="0" text="NOK">
      <formula>NOT(ISERROR(SEARCH("NOK",C465)))</formula>
    </cfRule>
    <cfRule type="containsText" priority="12" operator="containsText" dxfId="166" text="OPEN">
      <formula>NOT(ISERROR(SEARCH("OPEN",C465)))</formula>
    </cfRule>
    <cfRule type="containsText" priority="13" operator="containsText" dxfId="1" text="Clos">
      <formula>NOT(ISERROR(SEARCH("Clos",C465)))</formula>
    </cfRule>
    <cfRule type="containsText" priority="14" operator="containsText" dxfId="164" text="WIP">
      <formula>NOT(ISERROR(SEARCH("WIP",C465)))</formula>
    </cfRule>
  </conditionalFormatting>
  <conditionalFormatting sqref="C484">
    <cfRule type="containsText" priority="442" operator="containsText" dxfId="0" text="NOK">
      <formula>NOT(ISERROR(SEARCH("NOK",C484)))</formula>
    </cfRule>
    <cfRule type="containsText" priority="443" operator="containsText" dxfId="166" text="OPEN">
      <formula>NOT(ISERROR(SEARCH("OPEN",C484)))</formula>
    </cfRule>
    <cfRule type="containsText" priority="444" operator="containsText" dxfId="1" text="Clos">
      <formula>NOT(ISERROR(SEARCH("Clos",C484)))</formula>
    </cfRule>
    <cfRule type="containsText" priority="445" operator="containsText" dxfId="164" text="WIP">
      <formula>NOT(ISERROR(SEARCH("WIP",C484)))</formula>
    </cfRule>
  </conditionalFormatting>
  <conditionalFormatting sqref="C486:C488">
    <cfRule type="containsText" priority="628" operator="containsText" dxfId="0" text="NOK">
      <formula>NOT(ISERROR(SEARCH("NOK",C486)))</formula>
    </cfRule>
    <cfRule type="containsText" priority="629" operator="containsText" dxfId="166" text="OPEN">
      <formula>NOT(ISERROR(SEARCH("OPEN",C486)))</formula>
    </cfRule>
    <cfRule type="containsText" priority="630" operator="containsText" dxfId="1" text="Clos">
      <formula>NOT(ISERROR(SEARCH("Clos",C486)))</formula>
    </cfRule>
    <cfRule type="containsText" priority="631" operator="containsText" dxfId="164" text="WIP">
      <formula>NOT(ISERROR(SEARCH("WIP",C486)))</formula>
    </cfRule>
  </conditionalFormatting>
  <conditionalFormatting sqref="C493">
    <cfRule type="containsText" priority="680" operator="containsText" dxfId="0" text="NOK">
      <formula>NOT(ISERROR(SEARCH("NOK",C493)))</formula>
    </cfRule>
    <cfRule type="containsText" priority="681" operator="containsText" dxfId="166" text="OPEN">
      <formula>NOT(ISERROR(SEARCH("OPEN",C493)))</formula>
    </cfRule>
    <cfRule type="containsText" priority="682" operator="containsText" dxfId="1" text="Clos">
      <formula>NOT(ISERROR(SEARCH("Clos",C493)))</formula>
    </cfRule>
    <cfRule type="containsText" priority="683" operator="containsText" dxfId="164" text="WIP">
      <formula>NOT(ISERROR(SEARCH("WIP",C493)))</formula>
    </cfRule>
  </conditionalFormatting>
  <conditionalFormatting sqref="C495">
    <cfRule type="containsText" priority="446" operator="containsText" dxfId="0" text="NOK">
      <formula>NOT(ISERROR(SEARCH("NOK",C495)))</formula>
    </cfRule>
    <cfRule type="containsText" priority="447" operator="containsText" dxfId="166" text="OPEN">
      <formula>NOT(ISERROR(SEARCH("OPEN",C495)))</formula>
    </cfRule>
    <cfRule type="containsText" priority="448" operator="containsText" dxfId="1" text="Clos">
      <formula>NOT(ISERROR(SEARCH("Clos",C495)))</formula>
    </cfRule>
    <cfRule type="containsText" priority="449" operator="containsText" dxfId="164" text="WIP">
      <formula>NOT(ISERROR(SEARCH("WIP",C495)))</formula>
    </cfRule>
  </conditionalFormatting>
  <conditionalFormatting sqref="C498:C499">
    <cfRule type="containsText" priority="486" operator="containsText" dxfId="0" text="NOK">
      <formula>NOT(ISERROR(SEARCH("NOK",C498)))</formula>
    </cfRule>
    <cfRule type="containsText" priority="487" operator="containsText" dxfId="166" text="OPEN">
      <formula>NOT(ISERROR(SEARCH("OPEN",C498)))</formula>
    </cfRule>
    <cfRule type="containsText" priority="488" operator="containsText" dxfId="1" text="Clos">
      <formula>NOT(ISERROR(SEARCH("Clos",C498)))</formula>
    </cfRule>
    <cfRule type="containsText" priority="489" operator="containsText" dxfId="164" text="WIP">
      <formula>NOT(ISERROR(SEARCH("WIP",C498)))</formula>
    </cfRule>
  </conditionalFormatting>
  <conditionalFormatting sqref="C501">
    <cfRule type="containsText" priority="494" operator="containsText" dxfId="0" text="NOK">
      <formula>NOT(ISERROR(SEARCH("NOK",C501)))</formula>
    </cfRule>
    <cfRule type="containsText" priority="495" operator="containsText" dxfId="166" text="OPEN">
      <formula>NOT(ISERROR(SEARCH("OPEN",C501)))</formula>
    </cfRule>
    <cfRule type="containsText" priority="496" operator="containsText" dxfId="1" text="Clos">
      <formula>NOT(ISERROR(SEARCH("Clos",C501)))</formula>
    </cfRule>
    <cfRule type="containsText" priority="497" operator="containsText" dxfId="164" text="WIP">
      <formula>NOT(ISERROR(SEARCH("WIP",C501)))</formula>
    </cfRule>
  </conditionalFormatting>
  <conditionalFormatting sqref="C506">
    <cfRule type="containsText" priority="456" operator="containsText" dxfId="0" text="NOK">
      <formula>NOT(ISERROR(SEARCH("NOK",C506)))</formula>
    </cfRule>
    <cfRule type="containsText" priority="457" operator="containsText" dxfId="166" text="OPEN">
      <formula>NOT(ISERROR(SEARCH("OPEN",C506)))</formula>
    </cfRule>
    <cfRule type="containsText" priority="458" operator="containsText" dxfId="1" text="Clos">
      <formula>NOT(ISERROR(SEARCH("Clos",C506)))</formula>
    </cfRule>
    <cfRule type="containsText" priority="459" operator="containsText" dxfId="164" text="WIP">
      <formula>NOT(ISERROR(SEARCH("WIP",C506)))</formula>
    </cfRule>
  </conditionalFormatting>
  <conditionalFormatting sqref="C508">
    <cfRule type="containsText" priority="329" operator="containsText" dxfId="0" text="NOK">
      <formula>NOT(ISERROR(SEARCH("NOK",C508)))</formula>
    </cfRule>
    <cfRule type="containsText" priority="330" operator="containsText" dxfId="166" text="OPEN">
      <formula>NOT(ISERROR(SEARCH("OPEN",C508)))</formula>
    </cfRule>
    <cfRule type="containsText" priority="331" operator="containsText" dxfId="1" text="Clos">
      <formula>NOT(ISERROR(SEARCH("Clos",C508)))</formula>
    </cfRule>
    <cfRule type="containsText" priority="332" operator="containsText" dxfId="164" text="WIP">
      <formula>NOT(ISERROR(SEARCH("WIP",C508)))</formula>
    </cfRule>
  </conditionalFormatting>
  <conditionalFormatting sqref="C513:C514">
    <cfRule type="containsText" priority="362" operator="containsText" dxfId="0" text="NOK">
      <formula>NOT(ISERROR(SEARCH("NOK",C513)))</formula>
    </cfRule>
    <cfRule type="containsText" priority="363" operator="containsText" dxfId="166" text="OPEN">
      <formula>NOT(ISERROR(SEARCH("OPEN",C513)))</formula>
    </cfRule>
    <cfRule type="containsText" priority="364" operator="containsText" dxfId="1" text="Clos">
      <formula>NOT(ISERROR(SEARCH("Clos",C513)))</formula>
    </cfRule>
    <cfRule type="containsText" priority="365" operator="containsText" dxfId="164" text="WIP">
      <formula>NOT(ISERROR(SEARCH("WIP",C513)))</formula>
    </cfRule>
  </conditionalFormatting>
  <conditionalFormatting sqref="C516:C519">
    <cfRule type="containsText" priority="304" operator="containsText" dxfId="0" text="NOK">
      <formula>NOT(ISERROR(SEARCH("NOK",C516)))</formula>
    </cfRule>
    <cfRule type="containsText" priority="305" operator="containsText" dxfId="166" text="OPEN">
      <formula>NOT(ISERROR(SEARCH("OPEN",C516)))</formula>
    </cfRule>
    <cfRule type="containsText" priority="306" operator="containsText" dxfId="1" text="Clos">
      <formula>NOT(ISERROR(SEARCH("Clos",C516)))</formula>
    </cfRule>
    <cfRule type="containsText" priority="307" operator="containsText" dxfId="164" text="WIP">
      <formula>NOT(ISERROR(SEARCH("WIP",C516)))</formula>
    </cfRule>
  </conditionalFormatting>
  <conditionalFormatting sqref="C521">
    <cfRule type="containsText" priority="308" operator="containsText" dxfId="0" text="NOK">
      <formula>NOT(ISERROR(SEARCH("NOK",C521)))</formula>
    </cfRule>
    <cfRule type="containsText" priority="309" operator="containsText" dxfId="166" text="OPEN">
      <formula>NOT(ISERROR(SEARCH("OPEN",C521)))</formula>
    </cfRule>
    <cfRule type="containsText" priority="310" operator="containsText" dxfId="1" text="Clos">
      <formula>NOT(ISERROR(SEARCH("Clos",C521)))</formula>
    </cfRule>
    <cfRule type="containsText" priority="311" operator="containsText" dxfId="164" text="WIP">
      <formula>NOT(ISERROR(SEARCH("WIP",C521)))</formula>
    </cfRule>
  </conditionalFormatting>
  <conditionalFormatting sqref="C523">
    <cfRule type="containsText" priority="27" operator="containsText" dxfId="0" text="NOK">
      <formula>NOT(ISERROR(SEARCH("NOK",C523)))</formula>
    </cfRule>
    <cfRule type="containsText" priority="28" operator="containsText" dxfId="166" text="OPEN">
      <formula>NOT(ISERROR(SEARCH("OPEN",C523)))</formula>
    </cfRule>
    <cfRule type="containsText" priority="29" operator="containsText" dxfId="1" text="Clos">
      <formula>NOT(ISERROR(SEARCH("Clos",C523)))</formula>
    </cfRule>
    <cfRule type="containsText" priority="30" operator="containsText" dxfId="164" text="WIP">
      <formula>NOT(ISERROR(SEARCH("WIP",C523)))</formula>
    </cfRule>
  </conditionalFormatting>
  <conditionalFormatting sqref="C530:C534">
    <cfRule type="containsText" priority="99" operator="containsText" dxfId="0" text="NOK">
      <formula>NOT(ISERROR(SEARCH("NOK",C530)))</formula>
    </cfRule>
    <cfRule type="containsText" priority="100" operator="containsText" dxfId="166" text="OPEN">
      <formula>NOT(ISERROR(SEARCH("OPEN",C530)))</formula>
    </cfRule>
    <cfRule type="containsText" priority="101" operator="containsText" dxfId="1" text="Clos">
      <formula>NOT(ISERROR(SEARCH("Clos",C530)))</formula>
    </cfRule>
    <cfRule type="containsText" priority="102" operator="containsText" dxfId="164" text="WIP">
      <formula>NOT(ISERROR(SEARCH("WIP",C530)))</formula>
    </cfRule>
  </conditionalFormatting>
  <conditionalFormatting sqref="C542">
    <cfRule type="containsText" priority="5" operator="containsText" dxfId="0" text="NOK">
      <formula>NOT(ISERROR(SEARCH("NOK",C542)))</formula>
    </cfRule>
    <cfRule type="containsText" priority="6" operator="containsText" dxfId="166" text="OPEN">
      <formula>NOT(ISERROR(SEARCH("OPEN",C542)))</formula>
    </cfRule>
    <cfRule type="containsText" priority="7" operator="containsText" dxfId="1" text="Clos">
      <formula>NOT(ISERROR(SEARCH("Clos",C542)))</formula>
    </cfRule>
    <cfRule type="containsText" priority="8" operator="containsText" dxfId="164" text="WIP">
      <formula>NOT(ISERROR(SEARCH("WIP",C542)))</formula>
    </cfRule>
  </conditionalFormatting>
  <conditionalFormatting sqref="C545">
    <cfRule type="containsText" priority="1" operator="containsText" dxfId="0" text="NOK">
      <formula>NOT(ISERROR(SEARCH("NOK",C545)))</formula>
    </cfRule>
    <cfRule type="containsText" priority="2" operator="containsText" dxfId="166" text="OPEN">
      <formula>NOT(ISERROR(SEARCH("OPEN",C545)))</formula>
    </cfRule>
    <cfRule type="containsText" priority="3" operator="containsText" dxfId="1" text="Clos">
      <formula>NOT(ISERROR(SEARCH("Clos",C545)))</formula>
    </cfRule>
    <cfRule type="containsText" priority="4" operator="containsText" dxfId="164" text="WIP">
      <formula>NOT(ISERROR(SEARCH("WIP",C545)))</formula>
    </cfRule>
  </conditionalFormatting>
  <conditionalFormatting sqref="D505:D506">
    <cfRule type="containsText" priority="436" operator="containsText" dxfId="0" text="NOK">
      <formula>NOT(ISERROR(SEARCH("NOK",D505)))</formula>
    </cfRule>
    <cfRule type="containsText" priority="437" operator="containsText" dxfId="166" text="OPEN">
      <formula>NOT(ISERROR(SEARCH("OPEN",D505)))</formula>
    </cfRule>
    <cfRule type="containsText" priority="438" operator="containsText" dxfId="1" text="Clos">
      <formula>NOT(ISERROR(SEARCH("Clos",D505)))</formula>
    </cfRule>
    <cfRule type="containsText" priority="439" operator="containsText" dxfId="164" text="WIP">
      <formula>NOT(ISERROR(SEARCH("WIP",D505)))</formula>
    </cfRule>
  </conditionalFormatting>
  <conditionalFormatting sqref="D525">
    <cfRule type="containsText" priority="21" operator="containsText" dxfId="0" text="NOK">
      <formula>NOT(ISERROR(SEARCH("NOK",D525)))</formula>
    </cfRule>
    <cfRule type="containsText" priority="22" operator="containsText" dxfId="166" text="OPEN">
      <formula>NOT(ISERROR(SEARCH("OPEN",D525)))</formula>
    </cfRule>
    <cfRule type="containsText" priority="23" operator="containsText" dxfId="1" text="Clos">
      <formula>NOT(ISERROR(SEARCH("Clos",D525)))</formula>
    </cfRule>
    <cfRule type="containsText" priority="24" operator="containsText" dxfId="164" text="WIP">
      <formula>NOT(ISERROR(SEARCH("WIP",D525)))</formula>
    </cfRule>
  </conditionalFormatting>
  <conditionalFormatting sqref="D536">
    <cfRule type="containsText" priority="65" operator="containsText" dxfId="0" text="NOK">
      <formula>NOT(ISERROR(SEARCH("NOK",D536)))</formula>
    </cfRule>
    <cfRule type="containsText" priority="66" operator="containsText" dxfId="166" text="OPEN">
      <formula>NOT(ISERROR(SEARCH("OPEN",D536)))</formula>
    </cfRule>
    <cfRule type="containsText" priority="67" operator="containsText" dxfId="1" text="Clos">
      <formula>NOT(ISERROR(SEARCH("Clos",D536)))</formula>
    </cfRule>
    <cfRule type="containsText" priority="68" operator="containsText" dxfId="164" text="WIP">
      <formula>NOT(ISERROR(SEARCH("WIP",D536)))</formula>
    </cfRule>
  </conditionalFormatting>
  <conditionalFormatting sqref="Q4 R327:R330 R332 R516:S522">
    <cfRule type="containsText" priority="2830" operator="containsText" dxfId="0" text="Hors délai de remediation">
      <formula>NOT(ISERROR(SEARCH("Hors délai de remediation",Q4)))</formula>
    </cfRule>
  </conditionalFormatting>
  <conditionalFormatting sqref="Q5:Q6 Q15">
    <cfRule type="containsText" priority="2828" operator="containsText" dxfId="162" text="Traité dans le delai">
      <formula>NOT(ISERROR(SEARCH("Traité dans le delai",Q5)))</formula>
    </cfRule>
  </conditionalFormatting>
  <conditionalFormatting sqref="Q23 Q72 Q75 Q102 Q106 Q158 Q177 Q201 Q206:Q216 Q287:Q309 R516:S517 S515">
    <cfRule type="containsText" priority="2826" operator="containsText" dxfId="1" text="Traité dans le delai">
      <formula>NOT(ISERROR(SEARCH("Traité dans le delai",Q23)))</formula>
    </cfRule>
  </conditionalFormatting>
  <conditionalFormatting sqref="Q23 Q72 Q75 Q102 Q106 Q158 Q177 Q201 Q208:Q215">
    <cfRule type="containsText" priority="2726" operator="containsText" dxfId="0" text="Hors délai de remediation">
      <formula>NOT(ISERROR(SEARCH("Hors délai de remediation",Q23)))</formula>
    </cfRule>
    <cfRule type="containsText" priority="2727" operator="containsText" text="Hors délai de remediation">
      <formula>NOT(ISERROR(SEARCH("Hors délai de remediation",Q23)))</formula>
    </cfRule>
  </conditionalFormatting>
  <conditionalFormatting sqref="Q186">
    <cfRule type="containsText" priority="2721" operator="containsText" dxfId="1" text="Traité dans le délai">
      <formula>NOT(ISERROR(SEARCH("Traité dans le délai",Q186)))</formula>
    </cfRule>
  </conditionalFormatting>
  <conditionalFormatting sqref="Q217:Q230 R503:T505">
    <cfRule type="containsText" priority="2556" operator="containsText" dxfId="1" text="Traité dans le delai">
      <formula>NOT(ISERROR(SEARCH("Traité dans le delai",Q217)))</formula>
    </cfRule>
    <cfRule type="containsText" priority="2557" operator="containsText" dxfId="0" text="Hors délai de remediation">
      <formula>NOT(ISERROR(SEARCH("Hors délai de remediation",Q217)))</formula>
    </cfRule>
  </conditionalFormatting>
  <conditionalFormatting sqref="Q217:Q261 Q439:Q534">
    <cfRule type="containsText" priority="2075" operator="containsText" dxfId="0" text="Hors délai de remediation">
      <formula>NOT(ISERROR(SEARCH("Hors délai de remediation",Q217)))</formula>
    </cfRule>
  </conditionalFormatting>
  <conditionalFormatting sqref="Q217:Q261">
    <cfRule type="containsText" priority="2074" operator="containsText" dxfId="1" text="Traité dans le delai">
      <formula>NOT(ISERROR(SEARCH("Traité dans le delai",Q217)))</formula>
    </cfRule>
  </conditionalFormatting>
  <conditionalFormatting sqref="Q259:Q261 Q298:Q309 R327:R330 R332">
    <cfRule type="containsText" priority="2071" operator="containsText" dxfId="0" text="Hors délai de remediation">
      <formula>NOT(ISERROR(SEARCH("Hors délai de remediation",Q259)))</formula>
    </cfRule>
    <cfRule type="containsText" priority="2072" operator="containsText" dxfId="1" text="Traité dans le delai">
      <formula>NOT(ISERROR(SEARCH("Traité dans le delai",Q259)))</formula>
    </cfRule>
    <cfRule type="containsText" priority="2073" operator="containsText" dxfId="0" text="Hors délai de remediation">
      <formula>NOT(ISERROR(SEARCH("Hors délai de remediation",Q259)))</formula>
    </cfRule>
    <cfRule type="containsText" priority="2070" operator="containsText" dxfId="1" text="Traité dans le delai">
      <formula>NOT(ISERROR(SEARCH("Traité dans le delai",Q259)))</formula>
    </cfRule>
  </conditionalFormatting>
  <conditionalFormatting sqref="Q259:Q285">
    <cfRule type="containsText" priority="1979" operator="containsText" dxfId="0" text="Hors délai de remediation">
      <formula>NOT(ISERROR(SEARCH("Hors délai de remediation",Q259)))</formula>
    </cfRule>
  </conditionalFormatting>
  <conditionalFormatting sqref="Q259:Q286">
    <cfRule type="containsText" priority="891" operator="containsText" dxfId="1" text="Traité dans le delai">
      <formula>NOT(ISERROR(SEARCH("Traité dans le delai",Q259)))</formula>
    </cfRule>
  </conditionalFormatting>
  <conditionalFormatting sqref="Q286">
    <cfRule type="containsText" priority="890" operator="containsText" dxfId="0" text="Hors délai de remediation">
      <formula>NOT(ISERROR(SEARCH("Hors délai de remediation",Q286)))</formula>
    </cfRule>
  </conditionalFormatting>
  <conditionalFormatting sqref="Q7:Q14 Q287:Q309">
    <cfRule type="containsText" priority="2827" operator="containsText" dxfId="0" text="Hors délai de remediation">
      <formula>NOT(ISERROR(SEARCH("Hors délai de remediation",Q7)))</formula>
    </cfRule>
  </conditionalFormatting>
  <conditionalFormatting sqref="Q298:Q310">
    <cfRule type="containsText" priority="1814" operator="containsText" dxfId="1" text="Traité dans le delai">
      <formula>NOT(ISERROR(SEARCH("Traité dans le delai",Q298)))</formula>
    </cfRule>
    <cfRule type="containsText" priority="1815" operator="containsText" dxfId="0" text="Hors délai de remediation">
      <formula>NOT(ISERROR(SEARCH("Hors délai de remediation",Q298)))</formula>
    </cfRule>
  </conditionalFormatting>
  <conditionalFormatting sqref="Q310">
    <cfRule type="containsText" priority="1810" operator="containsText" dxfId="1" text="Traité dans le delai">
      <formula>NOT(ISERROR(SEARCH("Traité dans le delai",Q310)))</formula>
    </cfRule>
    <cfRule type="containsText" priority="1811" operator="containsText" dxfId="0" text="Hors délai de remediation">
      <formula>NOT(ISERROR(SEARCH("Hors délai de remediation",Q310)))</formula>
    </cfRule>
    <cfRule type="containsText" priority="1812" operator="containsText" dxfId="1" text="Traité dans le delai">
      <formula>NOT(ISERROR(SEARCH("Traité dans le delai",Q310)))</formula>
    </cfRule>
    <cfRule type="containsText" priority="1813" operator="containsText" dxfId="0" text="Hors délai de remediation">
      <formula>NOT(ISERROR(SEARCH("Hors délai de remediation",Q310)))</formula>
    </cfRule>
  </conditionalFormatting>
  <conditionalFormatting sqref="Q310:Q437">
    <cfRule type="containsText" priority="1793" operator="containsText" dxfId="0" text="Hors délai de remediation">
      <formula>NOT(ISERROR(SEARCH("Hors délai de remediation",Q310)))</formula>
    </cfRule>
  </conditionalFormatting>
  <conditionalFormatting sqref="Q310:Q534">
    <cfRule type="containsText" priority="1792" operator="containsText" dxfId="1" text="Traité dans le delai">
      <formula>NOT(ISERROR(SEARCH("Traité dans le delai",Q310)))</formula>
    </cfRule>
  </conditionalFormatting>
  <conditionalFormatting sqref="Q311:Q312">
    <cfRule type="containsText" priority="1760" operator="containsText" dxfId="1" text="Traité dans le delai">
      <formula>NOT(ISERROR(SEARCH("Traité dans le delai",Q311)))</formula>
    </cfRule>
    <cfRule type="containsText" priority="1761" operator="containsText" dxfId="0" text="Hors délai de remediation">
      <formula>NOT(ISERROR(SEARCH("Hors délai de remediation",Q311)))</formula>
    </cfRule>
    <cfRule type="containsText" priority="1762" operator="containsText" dxfId="1" text="Traité dans le delai">
      <formula>NOT(ISERROR(SEARCH("Traité dans le delai",Q311)))</formula>
    </cfRule>
    <cfRule type="containsText" priority="1763" operator="containsText" dxfId="0" text="Hors délai de remediation">
      <formula>NOT(ISERROR(SEARCH("Hors délai de remediation",Q311)))</formula>
    </cfRule>
    <cfRule type="containsText" priority="1764" operator="containsText" dxfId="1" text="Traité dans le delai">
      <formula>NOT(ISERROR(SEARCH("Traité dans le delai",Q311)))</formula>
    </cfRule>
    <cfRule type="containsText" priority="1765" operator="containsText" dxfId="0" text="Hors délai de remediation">
      <formula>NOT(ISERROR(SEARCH("Hors délai de remediation",Q311)))</formula>
    </cfRule>
  </conditionalFormatting>
  <conditionalFormatting sqref="Q314:Q315">
    <cfRule type="containsText" priority="1766" operator="containsText" dxfId="1" text="Traité dans le delai">
      <formula>NOT(ISERROR(SEARCH("Traité dans le delai",Q314)))</formula>
    </cfRule>
    <cfRule type="containsText" priority="1767" operator="containsText" dxfId="0" text="Hors délai de remediation">
      <formula>NOT(ISERROR(SEARCH("Hors délai de remediation",Q314)))</formula>
    </cfRule>
  </conditionalFormatting>
  <conditionalFormatting sqref="Q438">
    <cfRule type="containsText" priority="806" operator="containsText" dxfId="0" text="Hors délai de remediation">
      <formula>NOT(ISERROR(SEARCH("Hors délai de remediation",Q438)))</formula>
    </cfRule>
  </conditionalFormatting>
  <conditionalFormatting sqref="Q535:Q537">
    <cfRule type="containsText" priority="97" operator="containsText" dxfId="1" text="Traité dans le delai">
      <formula>NOT(ISERROR(SEARCH("Traité dans le delai",Q535)))</formula>
    </cfRule>
    <cfRule type="containsText" priority="98" operator="containsText" dxfId="0" text="Hors délai de remediation">
      <formula>NOT(ISERROR(SEARCH("Hors délai de remediation",Q535)))</formula>
    </cfRule>
  </conditionalFormatting>
  <conditionalFormatting sqref="Q549:Q550">
    <cfRule type="containsText" priority="9" operator="containsText" dxfId="1" text="Traité dans le delai">
      <formula>NOT(ISERROR(SEARCH("Traité dans le delai",Q549)))</formula>
    </cfRule>
    <cfRule type="containsText" priority="10" operator="containsText" dxfId="0" text="Hors délai de remediation">
      <formula>NOT(ISERROR(SEARCH("Hors délai de remediation",Q549)))</formula>
    </cfRule>
  </conditionalFormatting>
  <conditionalFormatting sqref="R275">
    <cfRule type="containsText" priority="1970" operator="containsText" dxfId="1" text="Traité dans le delai">
      <formula>NOT(ISERROR(SEARCH("Traité dans le delai",R275)))</formula>
    </cfRule>
    <cfRule type="containsText" priority="1971" operator="containsText" dxfId="0" text="Hors délai de remediation">
      <formula>NOT(ISERROR(SEARCH("Hors délai de remediation",R275)))</formula>
    </cfRule>
    <cfRule type="containsText" priority="1972" operator="containsText" dxfId="1" text="Traité dans le delai">
      <formula>NOT(ISERROR(SEARCH("Traité dans le delai",R275)))</formula>
    </cfRule>
    <cfRule type="containsText" priority="1973" operator="containsText" dxfId="0" text="Hors délai de remediation">
      <formula>NOT(ISERROR(SEARCH("Hors délai de remediation",R275)))</formula>
    </cfRule>
    <cfRule type="containsText" priority="1974" operator="containsText" dxfId="1" text="Traité dans le delai">
      <formula>NOT(ISERROR(SEARCH("Traité dans le delai",R275)))</formula>
    </cfRule>
    <cfRule type="containsText" priority="1975" operator="containsText" dxfId="0" text="Hors délai de remediation">
      <formula>NOT(ISERROR(SEARCH("Hors délai de remediation",R275)))</formula>
    </cfRule>
    <cfRule type="containsText" priority="1976" operator="containsText" dxfId="1" text="Traité dans le delai">
      <formula>NOT(ISERROR(SEARCH("Traité dans le delai",R275)))</formula>
    </cfRule>
    <cfRule type="containsText" priority="1977" operator="containsText" dxfId="0" text="Hors délai de remediation">
      <formula>NOT(ISERROR(SEARCH("Hors délai de remediation",R275)))</formula>
    </cfRule>
  </conditionalFormatting>
  <conditionalFormatting sqref="R298:R299">
    <cfRule type="containsText" priority="1864" operator="containsText" dxfId="1" text="Traité dans le delai">
      <formula>NOT(ISERROR(SEARCH("Traité dans le delai",R298)))</formula>
    </cfRule>
    <cfRule type="containsText" priority="1865" operator="containsText" dxfId="0" text="Hors délai de remediation">
      <formula>NOT(ISERROR(SEARCH("Hors délai de remediation",R298)))</formula>
    </cfRule>
    <cfRule type="containsText" priority="1866" operator="containsText" dxfId="1" text="Traité dans le delai">
      <formula>NOT(ISERROR(SEARCH("Traité dans le delai",R298)))</formula>
    </cfRule>
    <cfRule type="containsText" priority="1867" operator="containsText" dxfId="0" text="Hors délai de remediation">
      <formula>NOT(ISERROR(SEARCH("Hors délai de remediation",R298)))</formula>
    </cfRule>
    <cfRule type="containsText" priority="1868" operator="containsText" dxfId="1" text="Traité dans le delai">
      <formula>NOT(ISERROR(SEARCH("Traité dans le delai",R298)))</formula>
    </cfRule>
    <cfRule type="containsText" priority="1869" operator="containsText" dxfId="0" text="Hors délai de remediation">
      <formula>NOT(ISERROR(SEARCH("Hors délai de remediation",R298)))</formula>
    </cfRule>
    <cfRule type="containsText" priority="1870" operator="containsText" dxfId="1" text="Traité dans le delai">
      <formula>NOT(ISERROR(SEARCH("Traité dans le delai",R298)))</formula>
    </cfRule>
    <cfRule type="containsText" priority="1871" operator="containsText" dxfId="0" text="Hors délai de remediation">
      <formula>NOT(ISERROR(SEARCH("Hors délai de remediation",R298)))</formula>
    </cfRule>
  </conditionalFormatting>
  <conditionalFormatting sqref="R301">
    <cfRule type="containsText" priority="1858" operator="containsText" dxfId="1" text="Traité dans le delai">
      <formula>NOT(ISERROR(SEARCH("Traité dans le delai",R301)))</formula>
    </cfRule>
    <cfRule type="containsText" priority="1859" operator="containsText" dxfId="0" text="Hors délai de remediation">
      <formula>NOT(ISERROR(SEARCH("Hors délai de remediation",R301)))</formula>
    </cfRule>
    <cfRule type="containsText" priority="1860" operator="containsText" dxfId="1" text="Traité dans le delai">
      <formula>NOT(ISERROR(SEARCH("Traité dans le delai",R301)))</formula>
    </cfRule>
    <cfRule type="containsText" priority="1861" operator="containsText" dxfId="0" text="Hors délai de remediation">
      <formula>NOT(ISERROR(SEARCH("Hors délai de remediation",R301)))</formula>
    </cfRule>
    <cfRule type="containsText" priority="1862" operator="containsText" dxfId="1" text="Traité dans le delai">
      <formula>NOT(ISERROR(SEARCH("Traité dans le delai",R301)))</formula>
    </cfRule>
    <cfRule type="containsText" priority="1863" operator="containsText" dxfId="0" text="Hors délai de remediation">
      <formula>NOT(ISERROR(SEARCH("Hors délai de remediation",R301)))</formula>
    </cfRule>
  </conditionalFormatting>
  <conditionalFormatting sqref="R301:R302">
    <cfRule type="containsText" priority="1854" operator="containsText" dxfId="1" text="Traité dans le delai">
      <formula>NOT(ISERROR(SEARCH("Traité dans le delai",R301)))</formula>
    </cfRule>
    <cfRule type="containsText" priority="1855" operator="containsText" dxfId="0" text="Hors délai de remediation">
      <formula>NOT(ISERROR(SEARCH("Hors délai de remediation",R301)))</formula>
    </cfRule>
  </conditionalFormatting>
  <conditionalFormatting sqref="R302">
    <cfRule type="containsText" priority="1848" operator="containsText" dxfId="1" text="Traité dans le delai">
      <formula>NOT(ISERROR(SEARCH("Traité dans le delai",R302)))</formula>
    </cfRule>
    <cfRule type="containsText" priority="1849" operator="containsText" dxfId="0" text="Hors délai de remediation">
      <formula>NOT(ISERROR(SEARCH("Hors délai de remediation",R302)))</formula>
    </cfRule>
    <cfRule type="containsText" priority="1850" operator="containsText" dxfId="1" text="Traité dans le delai">
      <formula>NOT(ISERROR(SEARCH("Traité dans le delai",R302)))</formula>
    </cfRule>
    <cfRule type="containsText" priority="1851" operator="containsText" dxfId="0" text="Hors délai de remediation">
      <formula>NOT(ISERROR(SEARCH("Hors délai de remediation",R302)))</formula>
    </cfRule>
    <cfRule type="containsText" priority="1852" operator="containsText" dxfId="1" text="Traité dans le delai">
      <formula>NOT(ISERROR(SEARCH("Traité dans le delai",R302)))</formula>
    </cfRule>
    <cfRule type="containsText" priority="1853" operator="containsText" dxfId="0" text="Hors délai de remediation">
      <formula>NOT(ISERROR(SEARCH("Hors délai de remediation",R302)))</formula>
    </cfRule>
  </conditionalFormatting>
  <conditionalFormatting sqref="R305">
    <cfRule type="containsText" priority="1840" operator="containsText" dxfId="1" text="Traité dans le delai">
      <formula>NOT(ISERROR(SEARCH("Traité dans le delai",R305)))</formula>
    </cfRule>
    <cfRule type="containsText" priority="1841" operator="containsText" dxfId="0" text="Hors délai de remediation">
      <formula>NOT(ISERROR(SEARCH("Hors délai de remediation",R305)))</formula>
    </cfRule>
    <cfRule type="containsText" priority="1842" operator="containsText" dxfId="1" text="Traité dans le delai">
      <formula>NOT(ISERROR(SEARCH("Traité dans le delai",R305)))</formula>
    </cfRule>
    <cfRule type="containsText" priority="1843" operator="containsText" dxfId="0" text="Hors délai de remediation">
      <formula>NOT(ISERROR(SEARCH("Hors délai de remediation",R305)))</formula>
    </cfRule>
    <cfRule type="containsText" priority="1844" operator="containsText" dxfId="1" text="Traité dans le delai">
      <formula>NOT(ISERROR(SEARCH("Traité dans le delai",R305)))</formula>
    </cfRule>
    <cfRule type="containsText" priority="1845" operator="containsText" dxfId="0" text="Hors délai de remediation">
      <formula>NOT(ISERROR(SEARCH("Hors délai de remediation",R305)))</formula>
    </cfRule>
    <cfRule type="containsText" priority="1846" operator="containsText" dxfId="1" text="Traité dans le delai">
      <formula>NOT(ISERROR(SEARCH("Traité dans le delai",R305)))</formula>
    </cfRule>
    <cfRule type="containsText" priority="1847" operator="containsText" dxfId="0" text="Hors délai de remediation">
      <formula>NOT(ISERROR(SEARCH("Hors délai de remediation",R305)))</formula>
    </cfRule>
  </conditionalFormatting>
  <conditionalFormatting sqref="R309">
    <cfRule type="containsText" priority="1832" operator="containsText" dxfId="1" text="Traité dans le delai">
      <formula>NOT(ISERROR(SEARCH("Traité dans le delai",R309)))</formula>
    </cfRule>
    <cfRule type="containsText" priority="1833" operator="containsText" dxfId="0" text="Hors délai de remediation">
      <formula>NOT(ISERROR(SEARCH("Hors délai de remediation",R309)))</formula>
    </cfRule>
    <cfRule type="containsText" priority="1834" operator="containsText" dxfId="1" text="Traité dans le delai">
      <formula>NOT(ISERROR(SEARCH("Traité dans le delai",R309)))</formula>
    </cfRule>
    <cfRule type="containsText" priority="1835" operator="containsText" dxfId="0" text="Hors délai de remediation">
      <formula>NOT(ISERROR(SEARCH("Hors délai de remediation",R309)))</formula>
    </cfRule>
    <cfRule type="containsText" priority="1836" operator="containsText" dxfId="1" text="Traité dans le delai">
      <formula>NOT(ISERROR(SEARCH("Traité dans le delai",R309)))</formula>
    </cfRule>
    <cfRule type="containsText" priority="1837" operator="containsText" dxfId="0" text="Hors délai de remediation">
      <formula>NOT(ISERROR(SEARCH("Hors délai de remediation",R309)))</formula>
    </cfRule>
    <cfRule type="containsText" priority="1838" operator="containsText" dxfId="1" text="Traité dans le delai">
      <formula>NOT(ISERROR(SEARCH("Traité dans le delai",R309)))</formula>
    </cfRule>
    <cfRule type="containsText" priority="1839" operator="containsText" dxfId="0" text="Hors délai de remediation">
      <formula>NOT(ISERROR(SEARCH("Hors délai de remediation",R309)))</formula>
    </cfRule>
  </conditionalFormatting>
  <conditionalFormatting sqref="R312">
    <cfRule type="containsText" priority="1746" operator="containsText" dxfId="1" text="Traité dans le delai">
      <formula>NOT(ISERROR(SEARCH("Traité dans le delai",R312)))</formula>
    </cfRule>
    <cfRule type="containsText" priority="1747" operator="containsText" dxfId="0" text="Hors délai de remediation">
      <formula>NOT(ISERROR(SEARCH("Hors délai de remediation",R312)))</formula>
    </cfRule>
    <cfRule type="containsText" priority="1748" operator="containsText" dxfId="1" text="Traité dans le delai">
      <formula>NOT(ISERROR(SEARCH("Traité dans le delai",R312)))</formula>
    </cfRule>
    <cfRule type="containsText" priority="1749" operator="containsText" dxfId="0" text="Hors délai de remediation">
      <formula>NOT(ISERROR(SEARCH("Hors délai de remediation",R312)))</formula>
    </cfRule>
    <cfRule type="containsText" priority="1750" operator="containsText" dxfId="1" text="Traité dans le delai">
      <formula>NOT(ISERROR(SEARCH("Traité dans le delai",R312)))</formula>
    </cfRule>
    <cfRule type="containsText" priority="1751" operator="containsText" dxfId="0" text="Hors délai de remediation">
      <formula>NOT(ISERROR(SEARCH("Hors délai de remediation",R312)))</formula>
    </cfRule>
    <cfRule type="containsText" priority="1752" operator="containsText" dxfId="1" text="Traité dans le delai">
      <formula>NOT(ISERROR(SEARCH("Traité dans le delai",R312)))</formula>
    </cfRule>
    <cfRule type="containsText" priority="1753" operator="containsText" dxfId="0" text="Hors délai de remediation">
      <formula>NOT(ISERROR(SEARCH("Hors délai de remediation",R312)))</formula>
    </cfRule>
  </conditionalFormatting>
  <conditionalFormatting sqref="R321">
    <cfRule type="containsText" priority="1738" operator="containsText" dxfId="1" text="Traité dans le delai">
      <formula>NOT(ISERROR(SEARCH("Traité dans le delai",R321)))</formula>
    </cfRule>
    <cfRule type="containsText" priority="1739" operator="containsText" dxfId="0" text="Hors délai de remediation">
      <formula>NOT(ISERROR(SEARCH("Hors délai de remediation",R321)))</formula>
    </cfRule>
    <cfRule type="containsText" priority="1740" operator="containsText" dxfId="1" text="Traité dans le delai">
      <formula>NOT(ISERROR(SEARCH("Traité dans le delai",R321)))</formula>
    </cfRule>
    <cfRule type="containsText" priority="1741" operator="containsText" dxfId="0" text="Hors délai de remediation">
      <formula>NOT(ISERROR(SEARCH("Hors délai de remediation",R321)))</formula>
    </cfRule>
    <cfRule type="containsText" priority="1742" operator="containsText" dxfId="1" text="Traité dans le delai">
      <formula>NOT(ISERROR(SEARCH("Traité dans le delai",R321)))</formula>
    </cfRule>
    <cfRule type="containsText" priority="1743" operator="containsText" dxfId="0" text="Hors délai de remediation">
      <formula>NOT(ISERROR(SEARCH("Hors délai de remediation",R321)))</formula>
    </cfRule>
    <cfRule type="containsText" priority="1744" operator="containsText" dxfId="1" text="Traité dans le delai">
      <formula>NOT(ISERROR(SEARCH("Traité dans le delai",R321)))</formula>
    </cfRule>
    <cfRule type="containsText" priority="1745" operator="containsText" dxfId="0" text="Hors délai de remediation">
      <formula>NOT(ISERROR(SEARCH("Hors délai de remediation",R321)))</formula>
    </cfRule>
  </conditionalFormatting>
  <conditionalFormatting sqref="R324">
    <cfRule type="containsText" priority="1728" operator="containsText" dxfId="1" text="Traité dans le delai">
      <formula>NOT(ISERROR(SEARCH("Traité dans le delai",R324)))</formula>
    </cfRule>
    <cfRule type="containsText" priority="1729" operator="containsText" dxfId="0" text="Hors délai de remediation">
      <formula>NOT(ISERROR(SEARCH("Hors délai de remediation",R324)))</formula>
    </cfRule>
    <cfRule type="containsText" priority="1730" operator="containsText" dxfId="1" text="Traité dans le delai">
      <formula>NOT(ISERROR(SEARCH("Traité dans le delai",R324)))</formula>
    </cfRule>
    <cfRule type="containsText" priority="1731" operator="containsText" dxfId="0" text="Hors délai de remediation">
      <formula>NOT(ISERROR(SEARCH("Hors délai de remediation",R324)))</formula>
    </cfRule>
    <cfRule type="containsText" priority="1732" operator="containsText" dxfId="1" text="Traité dans le delai">
      <formula>NOT(ISERROR(SEARCH("Traité dans le delai",R324)))</formula>
    </cfRule>
    <cfRule type="containsText" priority="1733" operator="containsText" dxfId="0" text="Hors délai de remediation">
      <formula>NOT(ISERROR(SEARCH("Hors délai de remediation",R324)))</formula>
    </cfRule>
    <cfRule type="containsText" priority="1734" operator="containsText" dxfId="1" text="Traité dans le delai">
      <formula>NOT(ISERROR(SEARCH("Traité dans le delai",R324)))</formula>
    </cfRule>
    <cfRule type="containsText" priority="1735" operator="containsText" dxfId="0" text="Hors délai de remediation">
      <formula>NOT(ISERROR(SEARCH("Hors délai de remediation",R324)))</formula>
    </cfRule>
  </conditionalFormatting>
  <conditionalFormatting sqref="Q4 R327:R330 R332">
    <cfRule type="containsText" priority="2829" operator="containsText" dxfId="1" text="Traité dans le delai">
      <formula>NOT(ISERROR(SEARCH("Traité dans le delai",Q4)))</formula>
    </cfRule>
  </conditionalFormatting>
  <conditionalFormatting sqref="R327:R330 R332">
    <cfRule type="containsText" priority="2068" operator="containsText" dxfId="1" text="Traité dans le delai">
      <formula>NOT(ISERROR(SEARCH("Traité dans le delai",R327)))</formula>
    </cfRule>
    <cfRule type="containsText" priority="2069" operator="containsText" dxfId="0" text="Hors délai de remediation">
      <formula>NOT(ISERROR(SEARCH("Hors délai de remediation",R327)))</formula>
    </cfRule>
  </conditionalFormatting>
  <conditionalFormatting sqref="R364">
    <cfRule type="containsText" priority="1312" operator="containsText" dxfId="1" text="Traité dans le delai">
      <formula>NOT(ISERROR(SEARCH("Traité dans le delai",R364)))</formula>
    </cfRule>
    <cfRule type="containsText" priority="1313" operator="containsText" dxfId="0" text="Hors délai de remediation">
      <formula>NOT(ISERROR(SEARCH("Hors délai de remediation",R364)))</formula>
    </cfRule>
    <cfRule type="containsText" priority="1314" operator="containsText" dxfId="1" text="Traité dans le delai">
      <formula>NOT(ISERROR(SEARCH("Traité dans le delai",R364)))</formula>
    </cfRule>
    <cfRule type="containsText" priority="1315" operator="containsText" dxfId="0" text="Hors délai de remediation">
      <formula>NOT(ISERROR(SEARCH("Hors délai de remediation",R364)))</formula>
    </cfRule>
    <cfRule type="containsText" priority="1316" operator="containsText" dxfId="1" text="Traité dans le delai">
      <formula>NOT(ISERROR(SEARCH("Traité dans le delai",R364)))</formula>
    </cfRule>
    <cfRule type="containsText" priority="1317" operator="containsText" dxfId="0" text="Hors délai de remediation">
      <formula>NOT(ISERROR(SEARCH("Hors délai de remediation",R364)))</formula>
    </cfRule>
  </conditionalFormatting>
  <conditionalFormatting sqref="R364:R365">
    <cfRule type="containsText" priority="1308" operator="containsText" dxfId="1" text="Traité dans le delai">
      <formula>NOT(ISERROR(SEARCH("Traité dans le delai",R364)))</formula>
    </cfRule>
    <cfRule type="containsText" priority="1309" operator="containsText" dxfId="0" text="Hors délai de remediation">
      <formula>NOT(ISERROR(SEARCH("Hors délai de remediation",R364)))</formula>
    </cfRule>
  </conditionalFormatting>
  <conditionalFormatting sqref="R365">
    <cfRule type="containsText" priority="1302" operator="containsText" dxfId="1" text="Traité dans le delai">
      <formula>NOT(ISERROR(SEARCH("Traité dans le delai",R365)))</formula>
    </cfRule>
    <cfRule type="containsText" priority="1303" operator="containsText" dxfId="0" text="Hors délai de remediation">
      <formula>NOT(ISERROR(SEARCH("Hors délai de remediation",R365)))</formula>
    </cfRule>
    <cfRule type="containsText" priority="1304" operator="containsText" dxfId="1" text="Traité dans le delai">
      <formula>NOT(ISERROR(SEARCH("Traité dans le delai",R365)))</formula>
    </cfRule>
    <cfRule type="containsText" priority="1305" operator="containsText" dxfId="0" text="Hors délai de remediation">
      <formula>NOT(ISERROR(SEARCH("Hors délai de remediation",R365)))</formula>
    </cfRule>
    <cfRule type="containsText" priority="1306" operator="containsText" dxfId="1" text="Traité dans le delai">
      <formula>NOT(ISERROR(SEARCH("Traité dans le delai",R365)))</formula>
    </cfRule>
    <cfRule type="containsText" priority="1307" operator="containsText" dxfId="0" text="Hors délai de remediation">
      <formula>NOT(ISERROR(SEARCH("Hors délai de remediation",R365)))</formula>
    </cfRule>
  </conditionalFormatting>
  <conditionalFormatting sqref="R401">
    <cfRule type="containsText" priority="1134" operator="containsText" dxfId="1" text="Traité dans le delai">
      <formula>NOT(ISERROR(SEARCH("Traité dans le delai",R401)))</formula>
    </cfRule>
    <cfRule type="containsText" priority="1135" operator="containsText" dxfId="0" text="Hors délai de remediation">
      <formula>NOT(ISERROR(SEARCH("Hors délai de remediation",R401)))</formula>
    </cfRule>
    <cfRule type="containsText" priority="1136" operator="containsText" dxfId="1" text="Traité dans le delai">
      <formula>NOT(ISERROR(SEARCH("Traité dans le delai",R401)))</formula>
    </cfRule>
    <cfRule type="containsText" priority="1137" operator="containsText" dxfId="0" text="Hors délai de remediation">
      <formula>NOT(ISERROR(SEARCH("Hors délai de remediation",R401)))</formula>
    </cfRule>
    <cfRule type="containsText" priority="1138" operator="containsText" dxfId="1" text="Traité dans le delai">
      <formula>NOT(ISERROR(SEARCH("Traité dans le delai",R401)))</formula>
    </cfRule>
    <cfRule type="containsText" priority="1139" operator="containsText" dxfId="0" text="Hors délai de remediation">
      <formula>NOT(ISERROR(SEARCH("Hors délai de remediation",R401)))</formula>
    </cfRule>
    <cfRule type="containsText" priority="1140" operator="containsText" dxfId="1" text="Traité dans le delai">
      <formula>NOT(ISERROR(SEARCH("Traité dans le delai",R401)))</formula>
    </cfRule>
    <cfRule type="containsText" priority="1141" operator="containsText" dxfId="0" text="Hors délai de remediation">
      <formula>NOT(ISERROR(SEARCH("Hors délai de remediation",R401)))</formula>
    </cfRule>
  </conditionalFormatting>
  <conditionalFormatting sqref="R433">
    <cfRule type="containsText" priority="978" operator="containsText" dxfId="1" text="Traité dans le delai">
      <formula>NOT(ISERROR(SEARCH("Traité dans le delai",R433)))</formula>
    </cfRule>
    <cfRule type="containsText" priority="979" operator="containsText" dxfId="0" text="Hors délai de remediation">
      <formula>NOT(ISERROR(SEARCH("Hors délai de remediation",R433)))</formula>
    </cfRule>
    <cfRule type="containsText" priority="980" operator="containsText" dxfId="1" text="Traité dans le delai">
      <formula>NOT(ISERROR(SEARCH("Traité dans le delai",R433)))</formula>
    </cfRule>
    <cfRule type="containsText" priority="981" operator="containsText" dxfId="0" text="Hors délai de remediation">
      <formula>NOT(ISERROR(SEARCH("Hors délai de remediation",R433)))</formula>
    </cfRule>
    <cfRule type="containsText" priority="982" operator="containsText" dxfId="1" text="Traité dans le delai">
      <formula>NOT(ISERROR(SEARCH("Traité dans le delai",R433)))</formula>
    </cfRule>
    <cfRule type="containsText" priority="983" operator="containsText" dxfId="0" text="Hors délai de remediation">
      <formula>NOT(ISERROR(SEARCH("Hors délai de remediation",R433)))</formula>
    </cfRule>
    <cfRule type="containsText" priority="984" operator="containsText" dxfId="1" text="Traité dans le delai">
      <formula>NOT(ISERROR(SEARCH("Traité dans le delai",R433)))</formula>
    </cfRule>
    <cfRule type="containsText" priority="985" operator="containsText" dxfId="0" text="Hors délai de remediation">
      <formula>NOT(ISERROR(SEARCH("Hors délai de remediation",R433)))</formula>
    </cfRule>
  </conditionalFormatting>
  <conditionalFormatting sqref="R454:R481">
    <cfRule type="containsText" priority="736" operator="containsText" dxfId="1" text="Traité dans le delai">
      <formula>NOT(ISERROR(SEARCH("Traité dans le delai",R454)))</formula>
    </cfRule>
    <cfRule type="containsText" priority="737" operator="containsText" dxfId="0" text="Hors délai de remediation">
      <formula>NOT(ISERROR(SEARCH("Hors délai de remediation",R454)))</formula>
    </cfRule>
  </conditionalFormatting>
  <conditionalFormatting sqref="R480:R481">
    <cfRule type="containsText" priority="732" operator="containsText" dxfId="1" text="Traité dans le delai">
      <formula>NOT(ISERROR(SEARCH("Traité dans le delai",R480)))</formula>
    </cfRule>
    <cfRule type="containsText" priority="733" operator="containsText" dxfId="0" text="Hors délai de remediation">
      <formula>NOT(ISERROR(SEARCH("Hors délai de remediation",R480)))</formula>
    </cfRule>
    <cfRule type="containsText" priority="734" operator="containsText" dxfId="1" text="Traité dans le delai">
      <formula>NOT(ISERROR(SEARCH("Traité dans le delai",R480)))</formula>
    </cfRule>
    <cfRule type="containsText" priority="735" operator="containsText" dxfId="0" text="Hors délai de remediation">
      <formula>NOT(ISERROR(SEARCH("Hors délai de remediation",R480)))</formula>
    </cfRule>
  </conditionalFormatting>
  <conditionalFormatting sqref="R492:R493">
    <cfRule type="containsText" priority="648" operator="containsText" dxfId="1" text="Traité dans le delai">
      <formula>NOT(ISERROR(SEARCH("Traité dans le delai",R492)))</formula>
    </cfRule>
    <cfRule type="containsText" priority="649" operator="containsText" dxfId="0" text="Hors délai de remediation">
      <formula>NOT(ISERROR(SEARCH("Hors délai de remediation",R492)))</formula>
    </cfRule>
  </conditionalFormatting>
  <conditionalFormatting sqref="R493">
    <cfRule type="containsText" priority="644" operator="containsText" dxfId="1" text="Traité dans le delai">
      <formula>NOT(ISERROR(SEARCH("Traité dans le delai",R493)))</formula>
    </cfRule>
    <cfRule type="containsText" priority="645" operator="containsText" dxfId="0" text="Hors délai de remediation">
      <formula>NOT(ISERROR(SEARCH("Hors délai de remediation",R493)))</formula>
    </cfRule>
    <cfRule type="containsText" priority="646" operator="containsText" dxfId="1" text="Traité dans le delai">
      <formula>NOT(ISERROR(SEARCH("Traité dans le delai",R493)))</formula>
    </cfRule>
    <cfRule type="containsText" priority="647" operator="containsText" dxfId="0" text="Hors délai de remediation">
      <formula>NOT(ISERROR(SEARCH("Hors délai de remediation",R493)))</formula>
    </cfRule>
  </conditionalFormatting>
  <conditionalFormatting sqref="R518:R524">
    <cfRule type="containsText" priority="251" operator="containsText" dxfId="1" text="Traité dans le delai">
      <formula>NOT(ISERROR(SEARCH("Traité dans le delai",R518)))</formula>
    </cfRule>
  </conditionalFormatting>
  <conditionalFormatting sqref="R524">
    <cfRule type="containsText" priority="252" operator="containsText" dxfId="0" text="Hors délai de remediation">
      <formula>NOT(ISERROR(SEARCH("Hors délai de remediation",R524)))</formula>
    </cfRule>
  </conditionalFormatting>
  <conditionalFormatting sqref="R523:S523">
    <cfRule type="containsText" priority="301" operator="containsText" dxfId="0" text="Hors délai de remediation">
      <formula>NOT(ISERROR(SEARCH("Hors délai de remediation",R523)))</formula>
    </cfRule>
  </conditionalFormatting>
  <conditionalFormatting sqref="S506">
    <cfRule type="containsText" priority="434" operator="containsText" dxfId="1" text="Traité dans le delai">
      <formula>NOT(ISERROR(SEARCH("Traité dans le delai",S506)))</formula>
    </cfRule>
    <cfRule type="containsText" priority="435" operator="containsText" dxfId="0" text="Hors délai de remediation">
      <formula>NOT(ISERROR(SEARCH("Hors délai de remediation",S506)))</formula>
    </cfRule>
  </conditionalFormatting>
  <conditionalFormatting sqref="S515">
    <cfRule type="containsText" priority="316" operator="containsText" dxfId="0" text="Hors délai de remediation">
      <formula>NOT(ISERROR(SEARCH("Hors délai de remediation",S515)))</formula>
    </cfRule>
  </conditionalFormatting>
  <conditionalFormatting sqref="S518:S523">
    <cfRule type="containsText" priority="300" operator="containsText" dxfId="1" text="Traité dans le delai">
      <formula>NOT(ISERROR(SEARCH("Traité dans le delai",S518)))</formula>
    </cfRule>
  </conditionalFormatting>
  <conditionalFormatting sqref="S525">
    <cfRule type="containsText" priority="19" operator="containsText" dxfId="1" text="Traité dans le delai">
      <formula>NOT(ISERROR(SEARCH("Traité dans le delai",S525)))</formula>
    </cfRule>
    <cfRule type="containsText" priority="20" operator="containsText" dxfId="0" text="Hors délai de remediation">
      <formula>NOT(ISERROR(SEARCH("Hors délai de remediation",S525)))</formula>
    </cfRule>
  </conditionalFormatting>
  <conditionalFormatting sqref="S536">
    <cfRule type="containsText" priority="63" operator="containsText" dxfId="1" text="Traité dans le delai">
      <formula>NOT(ISERROR(SEARCH("Traité dans le delai",S536)))</formula>
    </cfRule>
    <cfRule type="containsText" priority="64" operator="containsText" dxfId="0" text="Hors délai de remediation">
      <formula>NOT(ISERROR(SEARCH("Hors délai de remediation",S536)))</formula>
    </cfRule>
  </conditionalFormatting>
  <hyperlinks>
    <hyperlink xmlns:r="http://schemas.openxmlformats.org/officeDocument/2006/relationships" ref="S6" r:id="rId1"/>
    <hyperlink xmlns:r="http://schemas.openxmlformats.org/officeDocument/2006/relationships" ref="S19" r:id="rId2"/>
    <hyperlink xmlns:r="http://schemas.openxmlformats.org/officeDocument/2006/relationships" ref="S20" r:id="rId3"/>
    <hyperlink xmlns:r="http://schemas.openxmlformats.org/officeDocument/2006/relationships" ref="S21" r:id="rId4"/>
    <hyperlink xmlns:r="http://schemas.openxmlformats.org/officeDocument/2006/relationships" ref="S22" r:id="rId5"/>
    <hyperlink xmlns:r="http://schemas.openxmlformats.org/officeDocument/2006/relationships" ref="S23" r:id="rId6"/>
    <hyperlink xmlns:r="http://schemas.openxmlformats.org/officeDocument/2006/relationships" ref="S24" r:id="rId7"/>
    <hyperlink xmlns:r="http://schemas.openxmlformats.org/officeDocument/2006/relationships" ref="S25" r:id="rId8"/>
    <hyperlink xmlns:r="http://schemas.openxmlformats.org/officeDocument/2006/relationships" ref="S27" r:id="rId9"/>
    <hyperlink xmlns:r="http://schemas.openxmlformats.org/officeDocument/2006/relationships" ref="S30" r:id="rId10"/>
    <hyperlink xmlns:r="http://schemas.openxmlformats.org/officeDocument/2006/relationships" ref="S34" r:id="rId11"/>
    <hyperlink xmlns:r="http://schemas.openxmlformats.org/officeDocument/2006/relationships" ref="S36" location="300321 " r:id="rId12"/>
    <hyperlink xmlns:r="http://schemas.openxmlformats.org/officeDocument/2006/relationships" ref="S37" r:id="rId13"/>
    <hyperlink xmlns:r="http://schemas.openxmlformats.org/officeDocument/2006/relationships" ref="S38" r:id="rId14"/>
    <hyperlink xmlns:r="http://schemas.openxmlformats.org/officeDocument/2006/relationships" ref="S39" r:id="rId15"/>
    <hyperlink xmlns:r="http://schemas.openxmlformats.org/officeDocument/2006/relationships" ref="S40" r:id="rId16"/>
    <hyperlink xmlns:r="http://schemas.openxmlformats.org/officeDocument/2006/relationships" ref="S41" r:id="rId17"/>
    <hyperlink xmlns:r="http://schemas.openxmlformats.org/officeDocument/2006/relationships" ref="S42" r:id="rId18"/>
    <hyperlink xmlns:r="http://schemas.openxmlformats.org/officeDocument/2006/relationships" ref="S43" r:id="rId19"/>
    <hyperlink xmlns:r="http://schemas.openxmlformats.org/officeDocument/2006/relationships" ref="S44" r:id="rId20"/>
    <hyperlink xmlns:r="http://schemas.openxmlformats.org/officeDocument/2006/relationships" ref="S45" display="https://www.fragattacks.com/" r:id="rId21"/>
    <hyperlink xmlns:r="http://schemas.openxmlformats.org/officeDocument/2006/relationships" ref="S46" r:id="rId22"/>
    <hyperlink xmlns:r="http://schemas.openxmlformats.org/officeDocument/2006/relationships" ref="S47" r:id="rId23"/>
    <hyperlink xmlns:r="http://schemas.openxmlformats.org/officeDocument/2006/relationships" ref="S48" r:id="rId24"/>
    <hyperlink xmlns:r="http://schemas.openxmlformats.org/officeDocument/2006/relationships" ref="S49" r:id="rId25"/>
    <hyperlink xmlns:r="http://schemas.openxmlformats.org/officeDocument/2006/relationships" ref="S50" r:id="rId26"/>
    <hyperlink xmlns:r="http://schemas.openxmlformats.org/officeDocument/2006/relationships" ref="S52" r:id="rId27"/>
    <hyperlink xmlns:r="http://schemas.openxmlformats.org/officeDocument/2006/relationships" ref="S53" r:id="rId28"/>
    <hyperlink xmlns:r="http://schemas.openxmlformats.org/officeDocument/2006/relationships" ref="S54" location="7.3.29" r:id="rId29"/>
    <hyperlink xmlns:r="http://schemas.openxmlformats.org/officeDocument/2006/relationships" ref="S55" r:id="rId30"/>
    <hyperlink xmlns:r="http://schemas.openxmlformats.org/officeDocument/2006/relationships" ref="S56" r:id="rId31"/>
    <hyperlink xmlns:r="http://schemas.openxmlformats.org/officeDocument/2006/relationships" ref="S57" r:id="rId32"/>
    <hyperlink xmlns:r="http://schemas.openxmlformats.org/officeDocument/2006/relationships" ref="S58" r:id="rId33"/>
    <hyperlink xmlns:r="http://schemas.openxmlformats.org/officeDocument/2006/relationships" ref="S59" r:id="rId34"/>
    <hyperlink xmlns:r="http://schemas.openxmlformats.org/officeDocument/2006/relationships" ref="S60" r:id="rId35"/>
    <hyperlink xmlns:r="http://schemas.openxmlformats.org/officeDocument/2006/relationships" ref="S62" r:id="rId36"/>
    <hyperlink xmlns:r="http://schemas.openxmlformats.org/officeDocument/2006/relationships" ref="S63" r:id="rId37"/>
    <hyperlink xmlns:r="http://schemas.openxmlformats.org/officeDocument/2006/relationships" ref="S64" r:id="rId38"/>
    <hyperlink xmlns:r="http://schemas.openxmlformats.org/officeDocument/2006/relationships" ref="S67" r:id="rId39"/>
    <hyperlink xmlns:r="http://schemas.openxmlformats.org/officeDocument/2006/relationships" ref="S68" r:id="rId40"/>
    <hyperlink xmlns:r="http://schemas.openxmlformats.org/officeDocument/2006/relationships" ref="S69" r:id="rId41"/>
    <hyperlink xmlns:r="http://schemas.openxmlformats.org/officeDocument/2006/relationships" ref="S70" r:id="rId42"/>
    <hyperlink xmlns:r="http://schemas.openxmlformats.org/officeDocument/2006/relationships" ref="S71" r:id="rId43"/>
    <hyperlink xmlns:r="http://schemas.openxmlformats.org/officeDocument/2006/relationships" ref="S72" r:id="rId44"/>
    <hyperlink xmlns:r="http://schemas.openxmlformats.org/officeDocument/2006/relationships" ref="S73" r:id="rId45"/>
    <hyperlink xmlns:r="http://schemas.openxmlformats.org/officeDocument/2006/relationships" ref="S74" r:id="rId46"/>
    <hyperlink xmlns:r="http://schemas.openxmlformats.org/officeDocument/2006/relationships" ref="S75" r:id="rId47"/>
    <hyperlink xmlns:r="http://schemas.openxmlformats.org/officeDocument/2006/relationships" ref="S76" r:id="rId48"/>
    <hyperlink xmlns:r="http://schemas.openxmlformats.org/officeDocument/2006/relationships" ref="S77" display="https://www.mozilla.org/en-US/security/advisories/mfsa2022-16/_x000a_" r:id="rId49"/>
    <hyperlink xmlns:r="http://schemas.openxmlformats.org/officeDocument/2006/relationships" ref="S78" r:id="rId50"/>
    <hyperlink xmlns:r="http://schemas.openxmlformats.org/officeDocument/2006/relationships" ref="S79" display="https://tomcat.apache.org/security-8.html " r:id="rId51"/>
    <hyperlink xmlns:r="http://schemas.openxmlformats.org/officeDocument/2006/relationships" ref="S80" r:id="rId52"/>
    <hyperlink xmlns:r="http://schemas.openxmlformats.org/officeDocument/2006/relationships" ref="S81" r:id="rId53"/>
    <hyperlink xmlns:r="http://schemas.openxmlformats.org/officeDocument/2006/relationships" ref="S82" r:id="rId54"/>
    <hyperlink xmlns:r="http://schemas.openxmlformats.org/officeDocument/2006/relationships" ref="S83" r:id="rId55"/>
    <hyperlink xmlns:r="http://schemas.openxmlformats.org/officeDocument/2006/relationships" ref="S84" r:id="rId56"/>
    <hyperlink xmlns:r="http://schemas.openxmlformats.org/officeDocument/2006/relationships" ref="S85" r:id="rId57"/>
    <hyperlink xmlns:r="http://schemas.openxmlformats.org/officeDocument/2006/relationships" ref="S88" r:id="rId58"/>
    <hyperlink xmlns:r="http://schemas.openxmlformats.org/officeDocument/2006/relationships" ref="S89" location="security-updates-for-nvidia-gpu-display-driver" display="https://nvidia.custhelp.com/app/answers/detail/a_id/5353#security-updates-for-nvidia-gpu-display-driver" r:id="rId59"/>
    <hyperlink xmlns:r="http://schemas.openxmlformats.org/officeDocument/2006/relationships" ref="S90" r:id="rId60"/>
    <hyperlink xmlns:r="http://schemas.openxmlformats.org/officeDocument/2006/relationships" ref="S91" r:id="rId61"/>
    <hyperlink xmlns:r="http://schemas.openxmlformats.org/officeDocument/2006/relationships" ref="S92" r:id="rId62"/>
    <hyperlink xmlns:r="http://schemas.openxmlformats.org/officeDocument/2006/relationships" ref="S93" r:id="rId63"/>
    <hyperlink xmlns:r="http://schemas.openxmlformats.org/officeDocument/2006/relationships" ref="S94" r:id="rId64"/>
    <hyperlink xmlns:r="http://schemas.openxmlformats.org/officeDocument/2006/relationships" ref="S95" r:id="rId65"/>
    <hyperlink xmlns:r="http://schemas.openxmlformats.org/officeDocument/2006/relationships" ref="S96" r:id="rId66"/>
    <hyperlink xmlns:r="http://schemas.openxmlformats.org/officeDocument/2006/relationships" ref="S97" r:id="rId67"/>
    <hyperlink xmlns:r="http://schemas.openxmlformats.org/officeDocument/2006/relationships" ref="S98" r:id="rId68"/>
    <hyperlink xmlns:r="http://schemas.openxmlformats.org/officeDocument/2006/relationships" ref="S100" r:id="rId69"/>
    <hyperlink xmlns:r="http://schemas.openxmlformats.org/officeDocument/2006/relationships" ref="S101" r:id="rId70"/>
    <hyperlink xmlns:r="http://schemas.openxmlformats.org/officeDocument/2006/relationships" ref="S102" r:id="rId71"/>
    <hyperlink xmlns:r="http://schemas.openxmlformats.org/officeDocument/2006/relationships" ref="S103" r:id="rId72"/>
    <hyperlink xmlns:r="http://schemas.openxmlformats.org/officeDocument/2006/relationships" ref="S104" r:id="rId73"/>
    <hyperlink xmlns:r="http://schemas.openxmlformats.org/officeDocument/2006/relationships" ref="S105" r:id="rId74"/>
    <hyperlink xmlns:r="http://schemas.openxmlformats.org/officeDocument/2006/relationships" ref="S106" r:id="rId75"/>
    <hyperlink xmlns:r="http://schemas.openxmlformats.org/officeDocument/2006/relationships" ref="S108" r:id="rId76"/>
    <hyperlink xmlns:r="http://schemas.openxmlformats.org/officeDocument/2006/relationships" ref="S110" display="https://www.fortiguard.com/threat-signal-report/4671/known-active-exploitation-of-windows-csrss-elevation-of-privilege-vulnerability-cve-2022-22047   " r:id="rId77"/>
    <hyperlink xmlns:r="http://schemas.openxmlformats.org/officeDocument/2006/relationships" ref="S111" display="https://www.fortiguard.com/threat-signal-report/4671/known-active-exploitation-of-windows-csrss-elevation-of-privilege-vulnerability-cve-2022-22047   " r:id="rId78"/>
    <hyperlink xmlns:r="http://schemas.openxmlformats.org/officeDocument/2006/relationships" ref="S112" display="https://www.fortiguard.com/threat-signal-report/4671/known-active-exploitation-of-windows-csrss-elevation-of-privilege-vulnerability-cve-2022-22047   " r:id="rId79"/>
    <hyperlink xmlns:r="http://schemas.openxmlformats.org/officeDocument/2006/relationships" ref="S113" r:id="rId80"/>
    <hyperlink xmlns:r="http://schemas.openxmlformats.org/officeDocument/2006/relationships" ref="S115" location="MSQL" r:id="rId81"/>
    <hyperlink xmlns:r="http://schemas.openxmlformats.org/officeDocument/2006/relationships" ref="S116" r:id="rId82"/>
    <hyperlink xmlns:r="http://schemas.openxmlformats.org/officeDocument/2006/relationships" ref="S117" r:id="rId83"/>
    <hyperlink xmlns:r="http://schemas.openxmlformats.org/officeDocument/2006/relationships" ref="S119" r:id="rId84"/>
    <hyperlink xmlns:r="http://schemas.openxmlformats.org/officeDocument/2006/relationships" ref="S120" r:id="rId85"/>
    <hyperlink xmlns:r="http://schemas.openxmlformats.org/officeDocument/2006/relationships" ref="S121" r:id="rId86"/>
    <hyperlink xmlns:r="http://schemas.openxmlformats.org/officeDocument/2006/relationships" ref="S125" r:id="rId87"/>
    <hyperlink xmlns:r="http://schemas.openxmlformats.org/officeDocument/2006/relationships" ref="S126" r:id="rId88"/>
    <hyperlink xmlns:r="http://schemas.openxmlformats.org/officeDocument/2006/relationships" ref="S129" r:id="rId89"/>
    <hyperlink xmlns:r="http://schemas.openxmlformats.org/officeDocument/2006/relationships" ref="S130" r:id="rId90"/>
    <hyperlink xmlns:r="http://schemas.openxmlformats.org/officeDocument/2006/relationships" ref="S132" r:id="rId91"/>
    <hyperlink xmlns:r="http://schemas.openxmlformats.org/officeDocument/2006/relationships" ref="S133" location="01112021" r:id="rId92"/>
    <hyperlink xmlns:r="http://schemas.openxmlformats.org/officeDocument/2006/relationships" ref="S135" display="https://msrc.microsoft.com/update-guide/vulnerability/CVE-2022-3075" r:id="rId93"/>
    <hyperlink xmlns:r="http://schemas.openxmlformats.org/officeDocument/2006/relationships" ref="S136" r:id="rId94"/>
    <hyperlink xmlns:r="http://schemas.openxmlformats.org/officeDocument/2006/relationships" ref="S139" r:id="rId95"/>
    <hyperlink xmlns:r="http://schemas.openxmlformats.org/officeDocument/2006/relationships" ref="S140" display="https://msrc.microsoft.com/update-guide/vulnerability/CVE-2022-3075" r:id="rId96"/>
    <hyperlink xmlns:r="http://schemas.openxmlformats.org/officeDocument/2006/relationships" ref="S143" r:id="rId97"/>
    <hyperlink xmlns:r="http://schemas.openxmlformats.org/officeDocument/2006/relationships" ref="S144" location="AppendixDB" display="https://www.oracle.com/security-alerts/cpuoct2022.html#AppendixDB" r:id="rId98"/>
    <hyperlink xmlns:r="http://schemas.openxmlformats.org/officeDocument/2006/relationships" ref="S145" r:id="rId99"/>
    <hyperlink xmlns:r="http://schemas.openxmlformats.org/officeDocument/2006/relationships" ref="S146" r:id="rId100"/>
    <hyperlink xmlns:r="http://schemas.openxmlformats.org/officeDocument/2006/relationships" ref="S147" r:id="rId101"/>
    <hyperlink xmlns:r="http://schemas.openxmlformats.org/officeDocument/2006/relationships" ref="S148" r:id="rId102"/>
    <hyperlink xmlns:r="http://schemas.openxmlformats.org/officeDocument/2006/relationships" ref="S149" r:id="rId103"/>
    <hyperlink xmlns:r="http://schemas.openxmlformats.org/officeDocument/2006/relationships" ref="S151" r:id="rId104"/>
    <hyperlink xmlns:r="http://schemas.openxmlformats.org/officeDocument/2006/relationships" ref="S152" r:id="rId105"/>
    <hyperlink xmlns:r="http://schemas.openxmlformats.org/officeDocument/2006/relationships" ref="S169" display="https://chromereleases.googleblog.com/2022/11/stable-channel-update-for-desktop_24.html " r:id="rId106"/>
    <hyperlink xmlns:r="http://schemas.openxmlformats.org/officeDocument/2006/relationships" ref="S170" r:id="rId107"/>
    <hyperlink xmlns:r="http://schemas.openxmlformats.org/officeDocument/2006/relationships" ref="S171" r:id="rId108"/>
    <hyperlink xmlns:r="http://schemas.openxmlformats.org/officeDocument/2006/relationships" ref="S180" display="https://msrc.microsoft.com/update-guide/vulnerability/CVE-2022-44708" r:id="rId109"/>
    <hyperlink xmlns:r="http://schemas.openxmlformats.org/officeDocument/2006/relationships" ref="S186" r:id="rId110"/>
    <hyperlink xmlns:r="http://schemas.openxmlformats.org/officeDocument/2006/relationships" ref="S187" r:id="rId111"/>
    <hyperlink xmlns:r="http://schemas.openxmlformats.org/officeDocument/2006/relationships" ref="S188" r:id="rId112"/>
    <hyperlink xmlns:r="http://schemas.openxmlformats.org/officeDocument/2006/relationships" ref="S190" location="AppendixDB" r:id="rId113"/>
    <hyperlink xmlns:r="http://schemas.openxmlformats.org/officeDocument/2006/relationships" ref="S196" r:id="rId114"/>
    <hyperlink xmlns:r="http://schemas.openxmlformats.org/officeDocument/2006/relationships" ref="S198" r:id="rId115"/>
    <hyperlink xmlns:r="http://schemas.openxmlformats.org/officeDocument/2006/relationships" ref="S200" r:id="rId116"/>
    <hyperlink xmlns:r="http://schemas.openxmlformats.org/officeDocument/2006/relationships" ref="S201" r:id="rId117"/>
    <hyperlink xmlns:r="http://schemas.openxmlformats.org/officeDocument/2006/relationships" ref="S202" r:id="rId118"/>
    <hyperlink xmlns:r="http://schemas.openxmlformats.org/officeDocument/2006/relationships" ref="S203" r:id="rId119"/>
    <hyperlink xmlns:r="http://schemas.openxmlformats.org/officeDocument/2006/relationships" ref="S205" r:id="rId120"/>
    <hyperlink xmlns:r="http://schemas.openxmlformats.org/officeDocument/2006/relationships" ref="S206" r:id="rId121"/>
    <hyperlink xmlns:r="http://schemas.openxmlformats.org/officeDocument/2006/relationships" ref="S207" r:id="rId122"/>
    <hyperlink xmlns:r="http://schemas.openxmlformats.org/officeDocument/2006/relationships" ref="S208" r:id="rId123"/>
    <hyperlink xmlns:r="http://schemas.openxmlformats.org/officeDocument/2006/relationships" ref="S209" r:id="rId124"/>
    <hyperlink xmlns:r="http://schemas.openxmlformats.org/officeDocument/2006/relationships" ref="S210" display="https://msrc.microsoft.com/update-guide/vulnerability/CVE-2023-21716" r:id="rId125"/>
    <hyperlink xmlns:r="http://schemas.openxmlformats.org/officeDocument/2006/relationships" ref="S215" r:id="rId126"/>
    <hyperlink xmlns:r="http://schemas.openxmlformats.org/officeDocument/2006/relationships" ref="S216" r:id="rId127"/>
    <hyperlink xmlns:r="http://schemas.openxmlformats.org/officeDocument/2006/relationships" ref="S217" r:id="rId128"/>
    <hyperlink xmlns:r="http://schemas.openxmlformats.org/officeDocument/2006/relationships" ref="S219" r:id="rId129"/>
    <hyperlink xmlns:r="http://schemas.openxmlformats.org/officeDocument/2006/relationships" ref="S220" r:id="rId130"/>
    <hyperlink xmlns:r="http://schemas.openxmlformats.org/officeDocument/2006/relationships" ref="S221" r:id="rId131"/>
    <hyperlink xmlns:r="http://schemas.openxmlformats.org/officeDocument/2006/relationships" ref="S224" r:id="rId132"/>
    <hyperlink xmlns:r="http://schemas.openxmlformats.org/officeDocument/2006/relationships" ref="S226" r:id="rId133"/>
    <hyperlink xmlns:r="http://schemas.openxmlformats.org/officeDocument/2006/relationships" ref="S230" r:id="rId134"/>
    <hyperlink xmlns:r="http://schemas.openxmlformats.org/officeDocument/2006/relationships" ref="S231" r:id="rId135"/>
    <hyperlink xmlns:r="http://schemas.openxmlformats.org/officeDocument/2006/relationships" ref="S233" r:id="rId136"/>
    <hyperlink xmlns:r="http://schemas.openxmlformats.org/officeDocument/2006/relationships" ref="S234" r:id="rId137"/>
    <hyperlink xmlns:r="http://schemas.openxmlformats.org/officeDocument/2006/relationships" ref="S235" r:id="rId138"/>
    <hyperlink xmlns:r="http://schemas.openxmlformats.org/officeDocument/2006/relationships" ref="S236" r:id="rId139"/>
    <hyperlink xmlns:r="http://schemas.openxmlformats.org/officeDocument/2006/relationships" ref="S239" r:id="rId140"/>
    <hyperlink xmlns:r="http://schemas.openxmlformats.org/officeDocument/2006/relationships" ref="S242" r:id="rId141"/>
    <hyperlink xmlns:r="http://schemas.openxmlformats.org/officeDocument/2006/relationships" ref="S245" r:id="rId142"/>
    <hyperlink xmlns:r="http://schemas.openxmlformats.org/officeDocument/2006/relationships" ref="S246" r:id="rId143"/>
    <hyperlink xmlns:r="http://schemas.openxmlformats.org/officeDocument/2006/relationships" ref="S248" r:id="rId144"/>
    <hyperlink xmlns:r="http://schemas.openxmlformats.org/officeDocument/2006/relationships" ref="S249" r:id="rId145"/>
    <hyperlink xmlns:r="http://schemas.openxmlformats.org/officeDocument/2006/relationships" ref="S250" r:id="rId146"/>
    <hyperlink xmlns:r="http://schemas.openxmlformats.org/officeDocument/2006/relationships" ref="S251" r:id="rId147"/>
    <hyperlink xmlns:r="http://schemas.openxmlformats.org/officeDocument/2006/relationships" ref="S252" r:id="rId148"/>
    <hyperlink xmlns:r="http://schemas.openxmlformats.org/officeDocument/2006/relationships" ref="S254" r:id="rId149"/>
    <hyperlink xmlns:r="http://schemas.openxmlformats.org/officeDocument/2006/relationships" ref="S255" r:id="rId150"/>
    <hyperlink xmlns:r="http://schemas.openxmlformats.org/officeDocument/2006/relationships" ref="S257" r:id="rId151"/>
    <hyperlink xmlns:r="http://schemas.openxmlformats.org/officeDocument/2006/relationships" ref="S258" r:id="rId152"/>
    <hyperlink xmlns:r="http://schemas.openxmlformats.org/officeDocument/2006/relationships" ref="S259" r:id="rId153"/>
    <hyperlink xmlns:r="http://schemas.openxmlformats.org/officeDocument/2006/relationships" ref="S260" r:id="rId154"/>
    <hyperlink xmlns:r="http://schemas.openxmlformats.org/officeDocument/2006/relationships" ref="S261" r:id="rId155"/>
    <hyperlink xmlns:r="http://schemas.openxmlformats.org/officeDocument/2006/relationships" ref="S262" r:id="rId156"/>
    <hyperlink xmlns:r="http://schemas.openxmlformats.org/officeDocument/2006/relationships" ref="S264" r:id="rId157"/>
    <hyperlink xmlns:r="http://schemas.openxmlformats.org/officeDocument/2006/relationships" ref="S266" r:id="rId158"/>
    <hyperlink xmlns:r="http://schemas.openxmlformats.org/officeDocument/2006/relationships" ref="S270" r:id="rId159"/>
    <hyperlink xmlns:r="http://schemas.openxmlformats.org/officeDocument/2006/relationships" ref="S273" r:id="rId160"/>
    <hyperlink xmlns:r="http://schemas.openxmlformats.org/officeDocument/2006/relationships" ref="S274" r:id="rId161"/>
    <hyperlink xmlns:r="http://schemas.openxmlformats.org/officeDocument/2006/relationships" ref="S276" r:id="rId162"/>
    <hyperlink xmlns:r="http://schemas.openxmlformats.org/officeDocument/2006/relationships" ref="S277" r:id="rId163"/>
    <hyperlink xmlns:r="http://schemas.openxmlformats.org/officeDocument/2006/relationships" ref="S278" r:id="rId164"/>
    <hyperlink xmlns:r="http://schemas.openxmlformats.org/officeDocument/2006/relationships" ref="S279" r:id="rId165"/>
    <hyperlink xmlns:r="http://schemas.openxmlformats.org/officeDocument/2006/relationships" ref="S280" r:id="rId166"/>
    <hyperlink xmlns:r="http://schemas.openxmlformats.org/officeDocument/2006/relationships" ref="S282" r:id="rId167"/>
    <hyperlink xmlns:r="http://schemas.openxmlformats.org/officeDocument/2006/relationships" ref="S284" r:id="rId168"/>
    <hyperlink xmlns:r="http://schemas.openxmlformats.org/officeDocument/2006/relationships" ref="S285" r:id="rId169"/>
    <hyperlink xmlns:r="http://schemas.openxmlformats.org/officeDocument/2006/relationships" ref="S286" r:id="rId170"/>
    <hyperlink xmlns:r="http://schemas.openxmlformats.org/officeDocument/2006/relationships" ref="S287" r:id="rId171"/>
    <hyperlink xmlns:r="http://schemas.openxmlformats.org/officeDocument/2006/relationships" ref="S288" r:id="rId172"/>
    <hyperlink xmlns:r="http://schemas.openxmlformats.org/officeDocument/2006/relationships" ref="S289" display="https://chromereleases.googleblog.com/2023/11/stable-channel-update-for-desktop.htm" r:id="rId173"/>
    <hyperlink xmlns:r="http://schemas.openxmlformats.org/officeDocument/2006/relationships" ref="S290" r:id="rId174"/>
    <hyperlink xmlns:r="http://schemas.openxmlformats.org/officeDocument/2006/relationships" ref="S293" r:id="rId175"/>
    <hyperlink xmlns:r="http://schemas.openxmlformats.org/officeDocument/2006/relationships" ref="S297" r:id="rId176"/>
    <hyperlink xmlns:r="http://schemas.openxmlformats.org/officeDocument/2006/relationships" ref="S298" r:id="rId177"/>
    <hyperlink xmlns:r="http://schemas.openxmlformats.org/officeDocument/2006/relationships" ref="S302" r:id="rId178"/>
    <hyperlink xmlns:r="http://schemas.openxmlformats.org/officeDocument/2006/relationships" ref="S303" r:id="rId179"/>
    <hyperlink xmlns:r="http://schemas.openxmlformats.org/officeDocument/2006/relationships" ref="S304" r:id="rId180"/>
    <hyperlink xmlns:r="http://schemas.openxmlformats.org/officeDocument/2006/relationships" ref="S306" r:id="rId181"/>
    <hyperlink xmlns:r="http://schemas.openxmlformats.org/officeDocument/2006/relationships" ref="S308" r:id="rId182"/>
    <hyperlink xmlns:r="http://schemas.openxmlformats.org/officeDocument/2006/relationships" ref="S310" r:id="rId183"/>
    <hyperlink xmlns:r="http://schemas.openxmlformats.org/officeDocument/2006/relationships" ref="S313" r:id="rId184"/>
    <hyperlink xmlns:r="http://schemas.openxmlformats.org/officeDocument/2006/relationships" ref="S315" r:id="rId185"/>
    <hyperlink xmlns:r="http://schemas.openxmlformats.org/officeDocument/2006/relationships" ref="S316" r:id="rId186"/>
    <hyperlink xmlns:r="http://schemas.openxmlformats.org/officeDocument/2006/relationships" ref="S320" r:id="rId187"/>
    <hyperlink xmlns:r="http://schemas.openxmlformats.org/officeDocument/2006/relationships" ref="S323" r:id="rId188"/>
    <hyperlink xmlns:r="http://schemas.openxmlformats.org/officeDocument/2006/relationships" ref="S324" r:id="rId189"/>
    <hyperlink xmlns:r="http://schemas.openxmlformats.org/officeDocument/2006/relationships" ref="S325" r:id="rId190"/>
    <hyperlink xmlns:r="http://schemas.openxmlformats.org/officeDocument/2006/relationships" ref="S330" r:id="rId191"/>
    <hyperlink xmlns:r="http://schemas.openxmlformats.org/officeDocument/2006/relationships" ref="S332" r:id="rId192"/>
    <hyperlink xmlns:r="http://schemas.openxmlformats.org/officeDocument/2006/relationships" ref="S333" r:id="rId193"/>
    <hyperlink xmlns:r="http://schemas.openxmlformats.org/officeDocument/2006/relationships" ref="S334" r:id="rId194"/>
    <hyperlink xmlns:r="http://schemas.openxmlformats.org/officeDocument/2006/relationships" ref="S335" display="https://support.apple.com/fr-fr/HT214081 " r:id="rId195"/>
    <hyperlink xmlns:r="http://schemas.openxmlformats.org/officeDocument/2006/relationships" ref="S336" r:id="rId196"/>
    <hyperlink xmlns:r="http://schemas.openxmlformats.org/officeDocument/2006/relationships" ref="S337" r:id="rId197"/>
    <hyperlink xmlns:r="http://schemas.openxmlformats.org/officeDocument/2006/relationships" ref="S338" r:id="rId198"/>
    <hyperlink xmlns:r="http://schemas.openxmlformats.org/officeDocument/2006/relationships" ref="S339" display="https://support.apple.com/en-us/HT214081 " r:id="rId199"/>
    <hyperlink xmlns:r="http://schemas.openxmlformats.org/officeDocument/2006/relationships" ref="S341" r:id="rId200"/>
    <hyperlink xmlns:r="http://schemas.openxmlformats.org/officeDocument/2006/relationships" ref="S344" r:id="rId201"/>
    <hyperlink xmlns:r="http://schemas.openxmlformats.org/officeDocument/2006/relationships" ref="S346" r:id="rId202"/>
    <hyperlink xmlns:r="http://schemas.openxmlformats.org/officeDocument/2006/relationships" ref="S347" r:id="rId203"/>
    <hyperlink xmlns:r="http://schemas.openxmlformats.org/officeDocument/2006/relationships" ref="S349" r:id="rId204"/>
    <hyperlink xmlns:r="http://schemas.openxmlformats.org/officeDocument/2006/relationships" ref="S351" r:id="rId205"/>
    <hyperlink xmlns:r="http://schemas.openxmlformats.org/officeDocument/2006/relationships" ref="S352" r:id="rId206"/>
    <hyperlink xmlns:r="http://schemas.openxmlformats.org/officeDocument/2006/relationships" ref="S357" r:id="rId207"/>
    <hyperlink xmlns:r="http://schemas.openxmlformats.org/officeDocument/2006/relationships" ref="S358" r:id="rId208"/>
    <hyperlink xmlns:r="http://schemas.openxmlformats.org/officeDocument/2006/relationships" ref="S360" r:id="rId209"/>
    <hyperlink xmlns:r="http://schemas.openxmlformats.org/officeDocument/2006/relationships" ref="S361" r:id="rId210"/>
    <hyperlink xmlns:r="http://schemas.openxmlformats.org/officeDocument/2006/relationships" ref="S362" r:id="rId211"/>
    <hyperlink xmlns:r="http://schemas.openxmlformats.org/officeDocument/2006/relationships" ref="S363" r:id="rId212"/>
    <hyperlink xmlns:r="http://schemas.openxmlformats.org/officeDocument/2006/relationships" ref="S366" r:id="rId213"/>
    <hyperlink xmlns:r="http://schemas.openxmlformats.org/officeDocument/2006/relationships" ref="S369" r:id="rId214"/>
    <hyperlink xmlns:r="http://schemas.openxmlformats.org/officeDocument/2006/relationships" ref="S371" r:id="rId215"/>
    <hyperlink xmlns:r="http://schemas.openxmlformats.org/officeDocument/2006/relationships" ref="S376" r:id="rId216"/>
    <hyperlink xmlns:r="http://schemas.openxmlformats.org/officeDocument/2006/relationships" ref="S377" r:id="rId217"/>
    <hyperlink xmlns:r="http://schemas.openxmlformats.org/officeDocument/2006/relationships" ref="S379" r:id="rId218"/>
    <hyperlink xmlns:r="http://schemas.openxmlformats.org/officeDocument/2006/relationships" ref="S380" r:id="rId219"/>
    <hyperlink xmlns:r="http://schemas.openxmlformats.org/officeDocument/2006/relationships" ref="S382" r:id="rId220"/>
    <hyperlink xmlns:r="http://schemas.openxmlformats.org/officeDocument/2006/relationships" ref="S383" r:id="rId221"/>
    <hyperlink xmlns:r="http://schemas.openxmlformats.org/officeDocument/2006/relationships" ref="S384" r:id="rId222"/>
    <hyperlink xmlns:r="http://schemas.openxmlformats.org/officeDocument/2006/relationships" ref="S385" r:id="rId223"/>
    <hyperlink xmlns:r="http://schemas.openxmlformats.org/officeDocument/2006/relationships" ref="S387" r:id="rId224"/>
    <hyperlink xmlns:r="http://schemas.openxmlformats.org/officeDocument/2006/relationships" ref="S393" r:id="rId225"/>
    <hyperlink xmlns:r="http://schemas.openxmlformats.org/officeDocument/2006/relationships" ref="S395" r:id="rId226"/>
    <hyperlink xmlns:r="http://schemas.openxmlformats.org/officeDocument/2006/relationships" ref="S397" r:id="rId227"/>
    <hyperlink xmlns:r="http://schemas.openxmlformats.org/officeDocument/2006/relationships" ref="S398" r:id="rId228"/>
    <hyperlink xmlns:r="http://schemas.openxmlformats.org/officeDocument/2006/relationships" ref="S401" r:id="rId229"/>
    <hyperlink xmlns:r="http://schemas.openxmlformats.org/officeDocument/2006/relationships" ref="S402" display="https://downloads.apache.org/httpd/CHANGES_2.4.59" r:id="rId230"/>
    <hyperlink xmlns:r="http://schemas.openxmlformats.org/officeDocument/2006/relationships" ref="S404" display="https://downloads.apache.org/httpd/CHANGES_2.4.59" r:id="rId231"/>
    <hyperlink xmlns:r="http://schemas.openxmlformats.org/officeDocument/2006/relationships" ref="S408" r:id="rId232"/>
    <hyperlink xmlns:r="http://schemas.openxmlformats.org/officeDocument/2006/relationships" ref="S412" r:id="rId233"/>
    <hyperlink xmlns:r="http://schemas.openxmlformats.org/officeDocument/2006/relationships" ref="S417" r:id="rId234"/>
    <hyperlink xmlns:r="http://schemas.openxmlformats.org/officeDocument/2006/relationships" ref="S418" r:id="rId235"/>
    <hyperlink xmlns:r="http://schemas.openxmlformats.org/officeDocument/2006/relationships" ref="S420" r:id="rId236"/>
    <hyperlink xmlns:r="http://schemas.openxmlformats.org/officeDocument/2006/relationships" ref="S421" r:id="rId237"/>
    <hyperlink xmlns:r="http://schemas.openxmlformats.org/officeDocument/2006/relationships" ref="S422" r:id="rId238"/>
    <hyperlink xmlns:r="http://schemas.openxmlformats.org/officeDocument/2006/relationships" ref="S423" r:id="rId239"/>
    <hyperlink xmlns:r="http://schemas.openxmlformats.org/officeDocument/2006/relationships" ref="S424" r:id="rId240"/>
    <hyperlink xmlns:r="http://schemas.openxmlformats.org/officeDocument/2006/relationships" ref="S425" r:id="rId241"/>
    <hyperlink xmlns:r="http://schemas.openxmlformats.org/officeDocument/2006/relationships" ref="S426" r:id="rId242"/>
    <hyperlink xmlns:r="http://schemas.openxmlformats.org/officeDocument/2006/relationships" ref="S429" r:id="rId243"/>
    <hyperlink xmlns:r="http://schemas.openxmlformats.org/officeDocument/2006/relationships" ref="S431" r:id="rId244"/>
    <hyperlink xmlns:r="http://schemas.openxmlformats.org/officeDocument/2006/relationships" ref="S432" r:id="rId245"/>
    <hyperlink xmlns:r="http://schemas.openxmlformats.org/officeDocument/2006/relationships" ref="S433" r:id="rId246"/>
    <hyperlink xmlns:r="http://schemas.openxmlformats.org/officeDocument/2006/relationships" ref="S434" r:id="rId247"/>
    <hyperlink xmlns:r="http://schemas.openxmlformats.org/officeDocument/2006/relationships" ref="S436" r:id="rId248"/>
    <hyperlink xmlns:r="http://schemas.openxmlformats.org/officeDocument/2006/relationships" ref="S438" r:id="rId249"/>
    <hyperlink xmlns:r="http://schemas.openxmlformats.org/officeDocument/2006/relationships" ref="S439" r:id="rId250"/>
    <hyperlink xmlns:r="http://schemas.openxmlformats.org/officeDocument/2006/relationships" ref="S442" r:id="rId251"/>
    <hyperlink xmlns:r="http://schemas.openxmlformats.org/officeDocument/2006/relationships" ref="S444" r:id="rId252"/>
    <hyperlink xmlns:r="http://schemas.openxmlformats.org/officeDocument/2006/relationships" ref="S445" r:id="rId253"/>
    <hyperlink xmlns:r="http://schemas.openxmlformats.org/officeDocument/2006/relationships" ref="S446" r:id="rId254"/>
    <hyperlink xmlns:r="http://schemas.openxmlformats.org/officeDocument/2006/relationships" ref="S447" r:id="rId255"/>
    <hyperlink xmlns:r="http://schemas.openxmlformats.org/officeDocument/2006/relationships" ref="S449" r:id="rId256"/>
    <hyperlink xmlns:r="http://schemas.openxmlformats.org/officeDocument/2006/relationships" ref="S450" r:id="rId257"/>
    <hyperlink xmlns:r="http://schemas.openxmlformats.org/officeDocument/2006/relationships" ref="S454" r:id="rId258"/>
    <hyperlink xmlns:r="http://schemas.openxmlformats.org/officeDocument/2006/relationships" ref="S458" r:id="rId259"/>
    <hyperlink xmlns:r="http://schemas.openxmlformats.org/officeDocument/2006/relationships" ref="S459" r:id="rId260"/>
    <hyperlink xmlns:r="http://schemas.openxmlformats.org/officeDocument/2006/relationships" ref="S460" r:id="rId261"/>
    <hyperlink xmlns:r="http://schemas.openxmlformats.org/officeDocument/2006/relationships" ref="S461" r:id="rId262"/>
    <hyperlink xmlns:r="http://schemas.openxmlformats.org/officeDocument/2006/relationships" ref="S462" r:id="rId263"/>
    <hyperlink xmlns:r="http://schemas.openxmlformats.org/officeDocument/2006/relationships" ref="S463" location="CVE-2024-9680" r:id="rId264"/>
    <hyperlink xmlns:r="http://schemas.openxmlformats.org/officeDocument/2006/relationships" ref="S464" r:id="rId265"/>
    <hyperlink xmlns:r="http://schemas.openxmlformats.org/officeDocument/2006/relationships" ref="S466" r:id="rId266"/>
    <hyperlink xmlns:r="http://schemas.openxmlformats.org/officeDocument/2006/relationships" ref="S467" r:id="rId267"/>
    <hyperlink xmlns:r="http://schemas.openxmlformats.org/officeDocument/2006/relationships" ref="S469" r:id="rId268"/>
    <hyperlink xmlns:r="http://schemas.openxmlformats.org/officeDocument/2006/relationships" ref="S470" r:id="rId269"/>
    <hyperlink xmlns:r="http://schemas.openxmlformats.org/officeDocument/2006/relationships" ref="S471" r:id="rId270"/>
    <hyperlink xmlns:r="http://schemas.openxmlformats.org/officeDocument/2006/relationships" ref="S472" r:id="rId271"/>
    <hyperlink xmlns:r="http://schemas.openxmlformats.org/officeDocument/2006/relationships" ref="S473" r:id="rId272"/>
    <hyperlink xmlns:r="http://schemas.openxmlformats.org/officeDocument/2006/relationships" ref="S476" r:id="rId273"/>
    <hyperlink xmlns:r="http://schemas.openxmlformats.org/officeDocument/2006/relationships" ref="S477" r:id="rId274"/>
    <hyperlink xmlns:r="http://schemas.openxmlformats.org/officeDocument/2006/relationships" ref="S478" r:id="rId275"/>
    <hyperlink xmlns:r="http://schemas.openxmlformats.org/officeDocument/2006/relationships" ref="S479" r:id="rId276"/>
    <hyperlink xmlns:r="http://schemas.openxmlformats.org/officeDocument/2006/relationships" ref="S483" r:id="rId277"/>
    <hyperlink xmlns:r="http://schemas.openxmlformats.org/officeDocument/2006/relationships" ref="S484" r:id="rId278"/>
    <hyperlink xmlns:r="http://schemas.openxmlformats.org/officeDocument/2006/relationships" ref="S487" r:id="rId279"/>
    <hyperlink xmlns:r="http://schemas.openxmlformats.org/officeDocument/2006/relationships" ref="S488" r:id="rId280"/>
    <hyperlink xmlns:r="http://schemas.openxmlformats.org/officeDocument/2006/relationships" ref="S489" r:id="rId281"/>
    <hyperlink xmlns:r="http://schemas.openxmlformats.org/officeDocument/2006/relationships" ref="S491" r:id="rId282"/>
    <hyperlink xmlns:r="http://schemas.openxmlformats.org/officeDocument/2006/relationships" ref="S494" r:id="rId283"/>
    <hyperlink xmlns:r="http://schemas.openxmlformats.org/officeDocument/2006/relationships" ref="S496" r:id="rId284"/>
    <hyperlink xmlns:r="http://schemas.openxmlformats.org/officeDocument/2006/relationships" ref="S498" r:id="rId285"/>
    <hyperlink xmlns:r="http://schemas.openxmlformats.org/officeDocument/2006/relationships" ref="S499" r:id="rId286"/>
    <hyperlink xmlns:r="http://schemas.openxmlformats.org/officeDocument/2006/relationships" ref="S500" r:id="rId287"/>
    <hyperlink xmlns:r="http://schemas.openxmlformats.org/officeDocument/2006/relationships" ref="S501" r:id="rId288"/>
    <hyperlink xmlns:r="http://schemas.openxmlformats.org/officeDocument/2006/relationships" ref="S504" r:id="rId289"/>
    <hyperlink xmlns:r="http://schemas.openxmlformats.org/officeDocument/2006/relationships" ref="S507" r:id="rId290"/>
    <hyperlink xmlns:r="http://schemas.openxmlformats.org/officeDocument/2006/relationships" ref="S508" r:id="rId291"/>
    <hyperlink xmlns:r="http://schemas.openxmlformats.org/officeDocument/2006/relationships" ref="S509" r:id="rId292"/>
    <hyperlink xmlns:r="http://schemas.openxmlformats.org/officeDocument/2006/relationships" ref="S512" r:id="rId293"/>
    <hyperlink xmlns:r="http://schemas.openxmlformats.org/officeDocument/2006/relationships" ref="S516" r:id="rId294"/>
    <hyperlink xmlns:r="http://schemas.openxmlformats.org/officeDocument/2006/relationships" ref="S517" r:id="rId295"/>
    <hyperlink xmlns:r="http://schemas.openxmlformats.org/officeDocument/2006/relationships" ref="S518" r:id="rId296"/>
    <hyperlink xmlns:r="http://schemas.openxmlformats.org/officeDocument/2006/relationships" ref="S519" location="AppendixDB" r:id="rId297"/>
    <hyperlink xmlns:r="http://schemas.openxmlformats.org/officeDocument/2006/relationships" ref="S520" r:id="rId298"/>
    <hyperlink xmlns:r="http://schemas.openxmlformats.org/officeDocument/2006/relationships" ref="S521" r:id="rId299"/>
    <hyperlink xmlns:r="http://schemas.openxmlformats.org/officeDocument/2006/relationships" ref="S523" r:id="rId300"/>
    <hyperlink xmlns:r="http://schemas.openxmlformats.org/officeDocument/2006/relationships" ref="S530" r:id="rId301"/>
    <hyperlink xmlns:r="http://schemas.openxmlformats.org/officeDocument/2006/relationships" ref="S531" r:id="rId302"/>
    <hyperlink xmlns:r="http://schemas.openxmlformats.org/officeDocument/2006/relationships" ref="S532" r:id="rId303"/>
    <hyperlink xmlns:r="http://schemas.openxmlformats.org/officeDocument/2006/relationships" ref="S533" r:id="rId304"/>
    <hyperlink xmlns:r="http://schemas.openxmlformats.org/officeDocument/2006/relationships" ref="S534" r:id="rId305"/>
    <hyperlink xmlns:r="http://schemas.openxmlformats.org/officeDocument/2006/relationships" ref="S535" r:id="rId306"/>
    <hyperlink xmlns:r="http://schemas.openxmlformats.org/officeDocument/2006/relationships" ref="S536" r:id="rId307"/>
    <hyperlink xmlns:r="http://schemas.openxmlformats.org/officeDocument/2006/relationships" ref="S549" r:id="rId308"/>
    <hyperlink xmlns:r="http://schemas.openxmlformats.org/officeDocument/2006/relationships" ref="S550" r:id="rId309"/>
  </hyperlinks>
  <pageMargins left="0.7" right="0.7" top="0.75" bottom="0.75" header="0.3" footer="0.3"/>
  <pageSetup orientation="portrait"/>
</worksheet>
</file>

<file path=xl/worksheets/sheet5.xml><?xml version="1.0" encoding="utf-8"?>
<worksheet xmlns="http://schemas.openxmlformats.org/spreadsheetml/2006/main">
  <sheetPr>
    <outlinePr summaryBelow="1" summaryRight="1"/>
    <pageSetUpPr/>
  </sheetPr>
  <dimension ref="A1:A7"/>
  <sheetViews>
    <sheetView workbookViewId="0">
      <selection activeCell="A10" sqref="A10"/>
    </sheetView>
  </sheetViews>
  <sheetFormatPr baseColWidth="8" defaultColWidth="10.54296875" defaultRowHeight="14.5"/>
  <cols>
    <col width="20.453125" bestFit="1" customWidth="1" style="209" min="1" max="1"/>
  </cols>
  <sheetData>
    <row r="1">
      <c r="A1" t="inlineStr">
        <is>
          <t>Statut</t>
        </is>
      </c>
    </row>
    <row r="2">
      <c r="A2" t="inlineStr">
        <is>
          <t>Open</t>
        </is>
      </c>
    </row>
    <row r="3">
      <c r="A3" t="inlineStr">
        <is>
          <t>WIP</t>
        </is>
      </c>
    </row>
    <row r="4">
      <c r="A4" t="inlineStr">
        <is>
          <t>Clos (Patch cumulative)</t>
        </is>
      </c>
    </row>
    <row r="5">
      <c r="A5" t="inlineStr">
        <is>
          <t>Clos (Non concerné)</t>
        </is>
      </c>
    </row>
    <row r="6">
      <c r="A6" t="inlineStr">
        <is>
          <t>Clos (Traité)</t>
        </is>
      </c>
    </row>
    <row r="7">
      <c r="A7" t="inlineStr">
        <is>
          <t>NOK</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3:K17"/>
  <sheetViews>
    <sheetView topLeftCell="A18" zoomScale="89" zoomScaleNormal="100" workbookViewId="0">
      <selection activeCell="J4" sqref="J4"/>
    </sheetView>
  </sheetViews>
  <sheetFormatPr baseColWidth="8" defaultColWidth="8.54296875" defaultRowHeight="14.5"/>
  <cols>
    <col width="21.1796875" bestFit="1" customWidth="1" style="209" min="1" max="1"/>
    <col width="23.81640625" bestFit="1" customWidth="1" style="209" min="2" max="2"/>
    <col width="10" bestFit="1" customWidth="1" style="209" min="3" max="3"/>
    <col width="11.54296875" bestFit="1" customWidth="1" style="209" min="4" max="4"/>
    <col width="5.1796875" bestFit="1" customWidth="1" style="209" min="5" max="5"/>
    <col width="6.1796875" bestFit="1" customWidth="1" style="209" min="6" max="6"/>
    <col width="4.81640625" bestFit="1" customWidth="1" style="209" min="7" max="7"/>
    <col width="14.81640625" bestFit="1" customWidth="1" style="209" min="8" max="8"/>
    <col width="11.81640625" bestFit="1" customWidth="1" style="209" min="9" max="9"/>
    <col width="17.81640625" bestFit="1" customWidth="1" style="209" min="10" max="10"/>
    <col width="12.54296875" bestFit="1" customWidth="1" style="209" min="11" max="11"/>
  </cols>
  <sheetData>
    <row r="3">
      <c r="A3" s="53" t="inlineStr">
        <is>
          <t>Count of Statut</t>
        </is>
      </c>
      <c r="B3" s="59" t="inlineStr">
        <is>
          <t>Étiquettes de colonnes</t>
        </is>
      </c>
      <c r="C3" s="167" t="n"/>
      <c r="D3" s="167" t="n"/>
      <c r="E3" s="167" t="n"/>
      <c r="F3" s="167" t="n"/>
      <c r="G3" s="167" t="n"/>
      <c r="H3" s="167" t="n"/>
      <c r="I3" s="167" t="n"/>
      <c r="J3" s="167" t="n"/>
      <c r="K3" s="167" t="n"/>
    </row>
    <row r="4" ht="30" customHeight="1" s="209">
      <c r="A4" s="53" t="inlineStr">
        <is>
          <t>Étiquettes de lignes</t>
        </is>
      </c>
      <c r="B4" s="60" t="inlineStr">
        <is>
          <t>Clos</t>
        </is>
      </c>
      <c r="C4" s="60" t="inlineStr">
        <is>
          <t>Clos (Non concerné)</t>
        </is>
      </c>
      <c r="D4" s="60" t="inlineStr">
        <is>
          <t>Clos (Patch cumulative)</t>
        </is>
      </c>
      <c r="E4" s="60" t="inlineStr">
        <is>
          <t>NOK</t>
        </is>
      </c>
      <c r="F4" s="60" t="inlineStr">
        <is>
          <t>OPEN</t>
        </is>
      </c>
      <c r="G4" s="60" t="inlineStr">
        <is>
          <t>WIP</t>
        </is>
      </c>
      <c r="H4" s="60" t="inlineStr">
        <is>
          <t>Clos
(Non concerné)</t>
        </is>
      </c>
      <c r="I4" s="60" t="inlineStr">
        <is>
          <t>Clos (Traité)</t>
        </is>
      </c>
      <c r="J4" s="60" t="inlineStr">
        <is>
          <t>Clos 
(Patch cumulative)</t>
        </is>
      </c>
      <c r="K4" s="60" t="inlineStr">
        <is>
          <t>Total général</t>
        </is>
      </c>
    </row>
    <row r="5">
      <c r="A5" s="54" t="inlineStr">
        <is>
          <t>DBA</t>
        </is>
      </c>
      <c r="B5" s="168" t="n"/>
      <c r="C5" s="168" t="n">
        <v>7</v>
      </c>
      <c r="D5" s="168" t="n">
        <v>8</v>
      </c>
      <c r="E5" s="168" t="n"/>
      <c r="F5" s="168" t="n"/>
      <c r="G5" s="168" t="n"/>
      <c r="H5" s="168" t="n"/>
      <c r="I5" s="168" t="n">
        <v>1</v>
      </c>
      <c r="J5" s="168" t="n"/>
      <c r="K5" s="168" t="n">
        <v>16</v>
      </c>
    </row>
    <row r="6">
      <c r="A6" s="54" t="inlineStr">
        <is>
          <t>FS</t>
        </is>
      </c>
      <c r="B6" s="168" t="n">
        <v>2</v>
      </c>
      <c r="C6" s="168" t="n">
        <v>6</v>
      </c>
      <c r="D6" s="168" t="n">
        <v>111</v>
      </c>
      <c r="E6" s="168" t="n">
        <v>37</v>
      </c>
      <c r="F6" s="168" t="n">
        <v>5</v>
      </c>
      <c r="G6" s="168" t="n">
        <v>2</v>
      </c>
      <c r="H6" s="168" t="n"/>
      <c r="I6" s="168" t="n">
        <v>71</v>
      </c>
      <c r="J6" s="168" t="n"/>
      <c r="K6" s="168" t="n">
        <v>234</v>
      </c>
    </row>
    <row r="7">
      <c r="A7" s="54" t="inlineStr">
        <is>
          <t>Network</t>
        </is>
      </c>
      <c r="B7" s="168" t="n"/>
      <c r="C7" s="168" t="n">
        <v>10</v>
      </c>
      <c r="D7" s="168" t="n">
        <v>7</v>
      </c>
      <c r="E7" s="168" t="n">
        <v>3</v>
      </c>
      <c r="F7" s="168" t="n">
        <v>6</v>
      </c>
      <c r="G7" s="168" t="n">
        <v>1</v>
      </c>
      <c r="H7" s="168" t="n"/>
      <c r="I7" s="168" t="n">
        <v>10</v>
      </c>
      <c r="J7" s="168" t="n">
        <v>5</v>
      </c>
      <c r="K7" s="168" t="n">
        <v>42</v>
      </c>
    </row>
    <row r="8">
      <c r="A8" s="54" t="inlineStr">
        <is>
          <t>SOC</t>
        </is>
      </c>
      <c r="B8" s="168" t="n"/>
      <c r="C8" s="168" t="n"/>
      <c r="D8" s="168" t="n">
        <v>1</v>
      </c>
      <c r="E8" s="168" t="n"/>
      <c r="F8" s="168" t="n"/>
      <c r="G8" s="168" t="n">
        <v>3</v>
      </c>
      <c r="H8" s="168" t="n"/>
      <c r="I8" s="168" t="n">
        <v>3</v>
      </c>
      <c r="J8" s="168" t="n"/>
      <c r="K8" s="168" t="n">
        <v>7</v>
      </c>
    </row>
    <row r="9">
      <c r="A9" s="54" t="inlineStr">
        <is>
          <t>Unix</t>
        </is>
      </c>
      <c r="B9" s="168" t="n"/>
      <c r="C9" s="168" t="n">
        <v>8</v>
      </c>
      <c r="D9" s="168" t="n">
        <v>47</v>
      </c>
      <c r="E9" s="168" t="n"/>
      <c r="F9" s="168" t="n">
        <v>7</v>
      </c>
      <c r="G9" s="168" t="n">
        <v>3</v>
      </c>
      <c r="H9" s="168" t="n">
        <v>2</v>
      </c>
      <c r="I9" s="168" t="n">
        <v>7</v>
      </c>
      <c r="J9" s="168" t="n"/>
      <c r="K9" s="168" t="n">
        <v>74</v>
      </c>
    </row>
    <row r="10">
      <c r="A10" s="54" t="inlineStr">
        <is>
          <t>Wintel</t>
        </is>
      </c>
      <c r="B10" s="168" t="n"/>
      <c r="C10" s="168" t="n">
        <v>23</v>
      </c>
      <c r="D10" s="168" t="n">
        <v>3</v>
      </c>
      <c r="E10" s="168" t="n">
        <v>14</v>
      </c>
      <c r="F10" s="168" t="n">
        <v>12</v>
      </c>
      <c r="G10" s="168" t="n">
        <v>4</v>
      </c>
      <c r="H10" s="168" t="n">
        <v>1</v>
      </c>
      <c r="I10" s="168" t="n">
        <v>5</v>
      </c>
      <c r="J10" s="168" t="n"/>
      <c r="K10" s="168" t="n">
        <v>62</v>
      </c>
    </row>
    <row r="11">
      <c r="A11" s="54" t="inlineStr">
        <is>
          <t>Backup</t>
        </is>
      </c>
      <c r="B11" s="168" t="n"/>
      <c r="C11" s="168" t="n"/>
      <c r="D11" s="168" t="n"/>
      <c r="E11" s="168" t="n"/>
      <c r="F11" s="168" t="n"/>
      <c r="G11" s="168" t="n"/>
      <c r="H11" s="168" t="n">
        <v>3</v>
      </c>
      <c r="I11" s="168" t="n"/>
      <c r="J11" s="168" t="n"/>
      <c r="K11" s="168" t="n">
        <v>3</v>
      </c>
    </row>
    <row r="12">
      <c r="A12" s="54" t="inlineStr">
        <is>
          <t>Expert PDT</t>
        </is>
      </c>
      <c r="B12" s="168" t="n"/>
      <c r="C12" s="168" t="n"/>
      <c r="D12" s="168" t="n">
        <v>31</v>
      </c>
      <c r="E12" s="168" t="n">
        <v>2</v>
      </c>
      <c r="F12" s="168" t="n">
        <v>1</v>
      </c>
      <c r="G12" s="168" t="n">
        <v>2</v>
      </c>
      <c r="H12" s="168" t="n">
        <v>1</v>
      </c>
      <c r="I12" s="168" t="n">
        <v>38</v>
      </c>
      <c r="J12" s="168" t="n"/>
      <c r="K12" s="168" t="n">
        <v>75</v>
      </c>
    </row>
    <row r="13">
      <c r="A13" s="54" t="inlineStr">
        <is>
          <t>APPS</t>
        </is>
      </c>
      <c r="B13" s="168" t="n"/>
      <c r="C13" s="168" t="n">
        <v>8</v>
      </c>
      <c r="D13" s="168" t="n">
        <v>5</v>
      </c>
      <c r="E13" s="168" t="n"/>
      <c r="F13" s="168" t="n"/>
      <c r="G13" s="168" t="n"/>
      <c r="H13" s="168" t="n"/>
      <c r="I13" s="168" t="n">
        <v>1</v>
      </c>
      <c r="J13" s="168" t="n"/>
      <c r="K13" s="168" t="n">
        <v>14</v>
      </c>
    </row>
    <row r="14">
      <c r="A14" s="54" t="inlineStr">
        <is>
          <t>Face to Face</t>
        </is>
      </c>
      <c r="B14" s="168" t="n"/>
      <c r="C14" s="168" t="n"/>
      <c r="D14" s="168" t="n">
        <v>1</v>
      </c>
      <c r="E14" s="168" t="n"/>
      <c r="F14" s="168" t="n"/>
      <c r="G14" s="168" t="n"/>
      <c r="H14" s="168" t="n"/>
      <c r="I14" s="168" t="n"/>
      <c r="J14" s="168" t="n"/>
      <c r="K14" s="168" t="n">
        <v>1</v>
      </c>
    </row>
    <row r="15">
      <c r="A15" s="54" t="inlineStr">
        <is>
          <t>Unix/Network</t>
        </is>
      </c>
      <c r="B15" s="168" t="n"/>
      <c r="C15" s="168" t="n"/>
      <c r="D15" s="168" t="n"/>
      <c r="E15" s="168" t="n"/>
      <c r="F15" s="168" t="n"/>
      <c r="G15" s="168" t="n"/>
      <c r="H15" s="168" t="n"/>
      <c r="I15" s="168" t="n">
        <v>1</v>
      </c>
      <c r="J15" s="168" t="n"/>
      <c r="K15" s="168" t="n">
        <v>1</v>
      </c>
    </row>
    <row r="16">
      <c r="A16" s="54" t="inlineStr">
        <is>
          <t>Outillage</t>
        </is>
      </c>
      <c r="B16" s="168" t="n"/>
      <c r="C16" s="168" t="n">
        <v>1</v>
      </c>
      <c r="D16" s="168" t="n"/>
      <c r="E16" s="168" t="n"/>
      <c r="F16" s="168" t="n"/>
      <c r="G16" s="168" t="n"/>
      <c r="H16" s="168" t="n"/>
      <c r="I16" s="168" t="n"/>
      <c r="J16" s="168" t="n"/>
      <c r="K16" s="168" t="n">
        <v>1</v>
      </c>
    </row>
    <row r="17">
      <c r="A17" s="54" t="inlineStr">
        <is>
          <t>Total général</t>
        </is>
      </c>
      <c r="B17" s="168" t="n">
        <v>2</v>
      </c>
      <c r="C17" s="168" t="n">
        <v>63</v>
      </c>
      <c r="D17" s="168" t="n">
        <v>214</v>
      </c>
      <c r="E17" s="168" t="n">
        <v>56</v>
      </c>
      <c r="F17" s="168" t="n">
        <v>31</v>
      </c>
      <c r="G17" s="168" t="n">
        <v>15</v>
      </c>
      <c r="H17" s="168" t="n">
        <v>7</v>
      </c>
      <c r="I17" s="168" t="n">
        <v>137</v>
      </c>
      <c r="J17" s="168" t="n">
        <v>5</v>
      </c>
      <c r="K17" s="168" t="n">
        <v>530</v>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SAADI, ISMAIL</dc:creator>
  <dcterms:created xmlns:dcterms="http://purl.org/dc/terms/" xmlns:xsi="http://www.w3.org/2001/XMLSchema-instance" xsi:type="dcterms:W3CDTF">2021-02-05T12:42:05Z</dcterms:created>
  <dcterms:modified xmlns:dcterms="http://purl.org/dc/terms/" xmlns:xsi="http://www.w3.org/2001/XMLSchema-instance" xsi:type="dcterms:W3CDTF">2025-10-06T12:36:27Z</dcterms:modified>
  <cp:lastModifiedBy>HACHIMI, YASSINE</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0x01010090B6D5804EAEBC46A4764F81DC5BC2B2</vt:lpwstr>
  </property>
  <property name="MediaServiceImageTags" fmtid="{D5CDD505-2E9C-101B-9397-08002B2CF9AE}" pid="3">
    <vt:lpwstr xmlns:vt="http://schemas.openxmlformats.org/officeDocument/2006/docPropsVTypes"/>
  </property>
</Properties>
</file>