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0" yWindow="620" windowWidth="18500" windowHeight="7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G10" i="1"/>
  <c r="G8" i="1"/>
  <c r="E7" i="1"/>
  <c r="F7" i="1" s="1"/>
  <c r="G7" i="1" s="1"/>
  <c r="E6" i="1"/>
  <c r="F6" i="1" s="1"/>
  <c r="G6" i="1" s="1"/>
  <c r="E3" i="1"/>
  <c r="F3" i="1" s="1"/>
  <c r="G3" i="1" s="1"/>
  <c r="E4" i="1"/>
  <c r="F4" i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<sst xmlns="http://schemas.openxmlformats.org/spreadsheetml/2006/main" count="11" uniqueCount="10">
  <si>
    <t>Maximum power Pmax 270 Wp</t>
  </si>
  <si>
    <t>Wp</t>
  </si>
  <si>
    <t>Length</t>
  </si>
  <si>
    <t xml:space="preserve">Width </t>
  </si>
  <si>
    <t>Sq In</t>
  </si>
  <si>
    <t>Sq M</t>
  </si>
  <si>
    <t>Kyocera</t>
  </si>
  <si>
    <t>LG Neon</t>
  </si>
  <si>
    <t>Solar World</t>
  </si>
  <si>
    <t>Sharp 250 Silver Poly ND-250QCS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</si>
</sst>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1" sqref="H11"/>
    </sheetView>
  </sheetViews>
  <sheetFormatPr defaultRowHeight="14.5" x14ac:dyDescent="0.35"/>
  <cols>
    <col min="1" max="1" width="33.1796875" customWidth="1"/>
    <col min="2" max="2" width="14.36328125" customWidth="1"/>
  </cols>
  <sheetData>
    <row r="1" spans="1:8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5">
      <c r="A2" t="s">
        <v>0</v>
      </c>
      <c r="B2">
        <v>270</v>
      </c>
      <c r="C2">
        <v>65.94</v>
      </c>
      <c r="D2">
        <v>37.44</v>
      </c>
      <c r="E2">
        <f>+D2*C2</f>
        <v>2468.7936</v>
      </c>
      <c r="F2">
        <f>+E2*0.00064516</f>
        <v>1.5927668789759999</v>
      </c>
      <c r="G2">
        <f>+B2/F2</f>
        <v>169.51633259324475</v>
      </c>
    </row>
    <row r="3" spans="1:8" x14ac:dyDescent="0.35">
      <c r="A3" t="s">
        <v>6</v>
      </c>
      <c r="B3">
        <v>315</v>
      </c>
      <c r="C3">
        <v>65.430000000000007</v>
      </c>
      <c r="D3">
        <v>51.97</v>
      </c>
      <c r="E3">
        <f t="shared" ref="E3:E6" si="0">+D3*C3</f>
        <v>3400.3971000000001</v>
      </c>
      <c r="F3">
        <f t="shared" ref="F3:F7" si="1">+E3*0.00064516</f>
        <v>2.193800193036</v>
      </c>
      <c r="G3">
        <f t="shared" ref="G3:G6" si="2">+B3/F3</f>
        <v>143.58645832922073</v>
      </c>
    </row>
    <row r="4" spans="1:8" x14ac:dyDescent="0.35">
      <c r="A4" t="s">
        <v>6</v>
      </c>
      <c r="B4">
        <v>250</v>
      </c>
      <c r="C4">
        <v>65.430000000000007</v>
      </c>
      <c r="D4">
        <v>38.979999999999997</v>
      </c>
      <c r="E4">
        <f t="shared" si="0"/>
        <v>2550.4614000000001</v>
      </c>
      <c r="F4">
        <f t="shared" si="1"/>
        <v>1.6454556768240001</v>
      </c>
      <c r="G4">
        <f t="shared" si="2"/>
        <v>151.93359719208061</v>
      </c>
    </row>
    <row r="5" spans="1:8" x14ac:dyDescent="0.35">
      <c r="A5" t="s">
        <v>7</v>
      </c>
      <c r="B5">
        <v>295</v>
      </c>
      <c r="C5">
        <v>64.569999999999993</v>
      </c>
      <c r="D5">
        <v>39.369999999999997</v>
      </c>
      <c r="E5">
        <f t="shared" si="0"/>
        <v>2542.1208999999994</v>
      </c>
      <c r="F5">
        <f t="shared" si="1"/>
        <v>1.6400747198439996</v>
      </c>
      <c r="G5">
        <f t="shared" si="2"/>
        <v>179.86985375157772</v>
      </c>
    </row>
    <row r="6" spans="1:8" x14ac:dyDescent="0.35">
      <c r="A6" t="s">
        <v>8</v>
      </c>
      <c r="B6">
        <v>275</v>
      </c>
      <c r="C6">
        <v>65.94</v>
      </c>
      <c r="D6">
        <v>39.409999999999997</v>
      </c>
      <c r="E6">
        <f t="shared" si="0"/>
        <v>2598.6953999999996</v>
      </c>
      <c r="F6">
        <f t="shared" si="1"/>
        <v>1.6765743242639997</v>
      </c>
      <c r="G6">
        <f t="shared" si="2"/>
        <v>164.02493824466887</v>
      </c>
    </row>
    <row r="7" spans="1:8" x14ac:dyDescent="0.35">
      <c r="A7" t="s">
        <v>9</v>
      </c>
      <c r="B7">
        <v>250</v>
      </c>
      <c r="C7">
        <v>64.599999999999994</v>
      </c>
      <c r="D7">
        <v>39.1</v>
      </c>
      <c r="E7">
        <f t="shared" ref="E7" si="3">+D7*C7</f>
        <v>2525.8599999999997</v>
      </c>
      <c r="F7">
        <f t="shared" si="1"/>
        <v>1.6295838375999998</v>
      </c>
      <c r="G7">
        <f>+B7/F7</f>
        <v>153.41340177268339</v>
      </c>
    </row>
    <row r="8" spans="1:8" x14ac:dyDescent="0.35">
      <c r="C8" s="1"/>
      <c r="G8">
        <f>SUM(G2:G7)</f>
        <v>962.34458188347605</v>
      </c>
    </row>
    <row r="9" spans="1:8" x14ac:dyDescent="0.35">
      <c r="G9">
        <v>6</v>
      </c>
    </row>
    <row r="10" spans="1:8" x14ac:dyDescent="0.35">
      <c r="G10">
        <f>+G8/G9</f>
        <v>160.39076364724602</v>
      </c>
      <c r="H10">
        <f>+G10/1000</f>
        <v>0.16039076364724603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 Healy</dc:creator>
  <cp:lastModifiedBy>David J Healy</cp:lastModifiedBy>
  <dcterms:created xsi:type="dcterms:W3CDTF">2014-10-11T00:11:02Z</dcterms:created>
  <dcterms:modified xsi:type="dcterms:W3CDTF">2014-10-11T00:36:32Z</dcterms:modified>
</cp:coreProperties>
</file>