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8800" windowHeight="12440"/>
  </bookViews>
  <sheets>
    <sheet name="BFI Weekend Box Offic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/>
  <c r="G18" i="1"/>
  <c r="H18" i="1"/>
  <c r="D18" i="1"/>
</calcChain>
</file>

<file path=xl/sharedStrings.xml><?xml version="1.0" encoding="utf-8"?>
<sst xmlns="http://schemas.openxmlformats.org/spreadsheetml/2006/main" count="283" uniqueCount="163">
  <si>
    <t>Rank</t>
  </si>
  <si>
    <t>Film</t>
  </si>
  <si>
    <t>Country of Origin</t>
  </si>
  <si>
    <t>Weekend Gross</t>
  </si>
  <si>
    <t>Distributor</t>
  </si>
  <si>
    <t>% change on last week</t>
  </si>
  <si>
    <t>Weeks on release</t>
  </si>
  <si>
    <t>Number of cinemas</t>
  </si>
  <si>
    <t>Site average</t>
  </si>
  <si>
    <t>Total Gross to date</t>
  </si>
  <si>
    <t>USA</t>
  </si>
  <si>
    <t>Warner Bros</t>
  </si>
  <si>
    <t>Finding Dory</t>
  </si>
  <si>
    <t>Disney</t>
  </si>
  <si>
    <t>Jason Bourne</t>
  </si>
  <si>
    <t>UK/USA</t>
  </si>
  <si>
    <t>Universal</t>
  </si>
  <si>
    <t>eOne Films</t>
  </si>
  <si>
    <t>20th Century Fox</t>
  </si>
  <si>
    <t>Now You See Me 2</t>
  </si>
  <si>
    <t>Bobby Sands: 66 Days (Ireland)</t>
  </si>
  <si>
    <t>UK</t>
  </si>
  <si>
    <t>Wildcard</t>
  </si>
  <si>
    <t>Ind</t>
  </si>
  <si>
    <t>Total</t>
  </si>
  <si>
    <t>Other UK films</t>
  </si>
  <si>
    <t>BFI</t>
  </si>
  <si>
    <t>The Jungle Book</t>
  </si>
  <si>
    <t>Alice Through the Looking Glass</t>
  </si>
  <si>
    <t>Lionsgate</t>
  </si>
  <si>
    <t>Soda</t>
  </si>
  <si>
    <t>Dogwoof</t>
  </si>
  <si>
    <t>Other openers</t>
  </si>
  <si>
    <t>StudioCanal</t>
  </si>
  <si>
    <t>Comments on this week's top 15 results</t>
  </si>
  <si>
    <t>The weekend gross for:</t>
  </si>
  <si>
    <t>UK/Hun</t>
  </si>
  <si>
    <t>Cinéfile</t>
  </si>
  <si>
    <r>
      <rPr>
        <i/>
        <sz val="11"/>
        <rFont val="Calibri"/>
        <family val="2"/>
        <charset val="1"/>
      </rPr>
      <t xml:space="preserve">* </t>
    </r>
    <r>
      <rPr>
        <i/>
        <sz val="9"/>
        <rFont val="Calibri"/>
        <family val="2"/>
        <charset val="1"/>
      </rPr>
      <t>Includes domestic productions and co-productions</t>
    </r>
  </si>
  <si>
    <t>David Brent: Life on the Road</t>
  </si>
  <si>
    <t>Swallows and Amazons</t>
  </si>
  <si>
    <t>Excluding previews the weekend gross for:</t>
  </si>
  <si>
    <t>Bad Moms</t>
  </si>
  <si>
    <t>Ire</t>
  </si>
  <si>
    <t>Brotherhood</t>
  </si>
  <si>
    <t>Sausage Party</t>
  </si>
  <si>
    <t>Grand Showbiz</t>
  </si>
  <si>
    <t>Anthropoid</t>
  </si>
  <si>
    <t>Don’t Breathe</t>
  </si>
  <si>
    <t>Icon</t>
  </si>
  <si>
    <t>Park Circus</t>
  </si>
  <si>
    <t>Kubo and the Two Strings</t>
  </si>
  <si>
    <t>The Man Who Fell to Earth (Re: 2016)</t>
  </si>
  <si>
    <t>UK/Fra</t>
  </si>
  <si>
    <t>UK/Fra/Cze</t>
  </si>
  <si>
    <t>Ayngaran</t>
  </si>
  <si>
    <t>Independent</t>
  </si>
  <si>
    <t>Miracle Communications</t>
  </si>
  <si>
    <t>RFT Films</t>
  </si>
  <si>
    <t>Blair Witch</t>
  </si>
  <si>
    <t>Bridget Jones's Baby</t>
  </si>
  <si>
    <t>Sour Grapes</t>
  </si>
  <si>
    <t>The Infiltrator</t>
  </si>
  <si>
    <t>The Beatles: Eight Days a Week - The Touring Years</t>
  </si>
  <si>
    <t>Altitude</t>
  </si>
  <si>
    <t>Picture House Entertainment</t>
  </si>
  <si>
    <t>The Lovers and the Despot</t>
  </si>
  <si>
    <t>The Magnificent Seven</t>
  </si>
  <si>
    <t>UK/Ned/Fra</t>
  </si>
  <si>
    <t>UK/Cuba</t>
  </si>
  <si>
    <t>Amanda Knox</t>
  </si>
  <si>
    <t>Courted</t>
  </si>
  <si>
    <t>Deepwater Horizon</t>
  </si>
  <si>
    <t>Kickboxer</t>
  </si>
  <si>
    <t>M.S. Dhoni - The Untold Story</t>
  </si>
  <si>
    <t>Supersonic</t>
  </si>
  <si>
    <t>Swiss Army Man</t>
  </si>
  <si>
    <t>Tharlo</t>
  </si>
  <si>
    <t>Urban Hymn</t>
  </si>
  <si>
    <t>Kaleidoscope</t>
  </si>
  <si>
    <t>Munro Film</t>
  </si>
  <si>
    <t>USA/Den</t>
  </si>
  <si>
    <t>Fra</t>
  </si>
  <si>
    <t>Fin/Ger/Estonia</t>
  </si>
  <si>
    <t>CHN</t>
  </si>
  <si>
    <t>Aus</t>
  </si>
  <si>
    <t>UK/Iran</t>
  </si>
  <si>
    <t>The Fencer</t>
  </si>
  <si>
    <t>The First Monday In May</t>
  </si>
  <si>
    <t>Free State of Jones</t>
  </si>
  <si>
    <t>L.O.R.D. (Legend of Ravaging Dynasties)</t>
  </si>
  <si>
    <t>Miss Peregrine’s Home for Peculiar Children</t>
  </si>
  <si>
    <t>The Sleeping Beauty – Australian Ballet 2016, Fairytale Series (Ballet)</t>
  </si>
  <si>
    <t>Southside with You</t>
  </si>
  <si>
    <t>Under the Shadow</t>
  </si>
  <si>
    <t>The Threepenny Opera - NT Live 2016 (Theatre)</t>
  </si>
  <si>
    <t>Aandavan Kattalai</t>
  </si>
  <si>
    <t>Akenfield (Re: 2016)</t>
  </si>
  <si>
    <t>Light Years</t>
  </si>
  <si>
    <t>Two Women</t>
  </si>
  <si>
    <t>Almost Holy</t>
  </si>
  <si>
    <t>Chn</t>
  </si>
  <si>
    <t>Tur</t>
  </si>
  <si>
    <t>The Importance of Being Earnest Live 2015 (Theatre)</t>
  </si>
  <si>
    <t>HK</t>
  </si>
  <si>
    <t>The BFG</t>
  </si>
  <si>
    <t>The Carer</t>
  </si>
  <si>
    <t>Ukr/USA</t>
  </si>
  <si>
    <t>The Deep Blue Sea - NT Live 2016 (Theatre)</t>
  </si>
  <si>
    <t>Oozham</t>
  </si>
  <si>
    <t>UK/Rus/Fra/Lat</t>
  </si>
  <si>
    <t>Cymbeline - RSC Live 2016</t>
  </si>
  <si>
    <t>The Girl With all the Gifts</t>
  </si>
  <si>
    <t>Norma - Royal Opera, London 2016/17</t>
  </si>
  <si>
    <t>The Rolling Stones: Havana Moon</t>
  </si>
  <si>
    <t>By Experience</t>
  </si>
  <si>
    <t>Curzon/Artificial Eye</t>
  </si>
  <si>
    <t>Entertainment</t>
  </si>
  <si>
    <t>Filmonix</t>
  </si>
  <si>
    <t>Sony Pictures</t>
  </si>
  <si>
    <t>Vertigo</t>
  </si>
  <si>
    <t>Royal Opera House</t>
  </si>
  <si>
    <t xml:space="preserve">DCPi </t>
  </si>
  <si>
    <t xml:space="preserve">Asia Releasing </t>
  </si>
  <si>
    <t>Element Pictures</t>
  </si>
  <si>
    <t>More 2 Screen</t>
  </si>
  <si>
    <t>Swamy Movies</t>
  </si>
  <si>
    <t>Af-Media</t>
  </si>
  <si>
    <t>China Lion</t>
  </si>
  <si>
    <t>Bulldog Film Distribution</t>
  </si>
  <si>
    <t>Day for Night</t>
  </si>
  <si>
    <t>JBG Pictures</t>
  </si>
  <si>
    <t>-</t>
  </si>
  <si>
    <t>National Theatre/Picture House Entertainment</t>
  </si>
  <si>
    <r>
      <t>Miss Peregrine's Home for Peculiar Children</t>
    </r>
    <r>
      <rPr>
        <sz val="11"/>
        <rFont val="Calibri"/>
        <family val="2"/>
        <charset val="1"/>
      </rPr>
      <t>includes £116,551 from 338 previews</t>
    </r>
  </si>
  <si>
    <r>
      <t>Deepwater Horizon</t>
    </r>
    <r>
      <rPr>
        <sz val="11"/>
        <rFont val="Calibri"/>
        <family val="2"/>
        <charset val="1"/>
      </rPr>
      <t>includes £219,641 from 431 previews</t>
    </r>
  </si>
  <si>
    <r>
      <t xml:space="preserve">The Girl with All the Gifts </t>
    </r>
    <r>
      <rPr>
        <sz val="11"/>
        <rFont val="Calibri"/>
        <family val="2"/>
        <charset val="1"/>
      </rPr>
      <t>has decreased by 60%</t>
    </r>
  </si>
  <si>
    <t>Against last weekend: +11%</t>
  </si>
  <si>
    <t>Against same weekend last year: +15%</t>
  </si>
  <si>
    <t>Rolling 52 week ranking: 31st</t>
  </si>
  <si>
    <t>Against rolling 52 week norm: -12%</t>
  </si>
  <si>
    <t>UK* films in top 15:  4</t>
  </si>
  <si>
    <t>UK* share of top 15 gross:  45.5%</t>
  </si>
  <si>
    <t>Openers next week - 7 October 2016</t>
  </si>
  <si>
    <t>Aatishbaazi Ishq</t>
  </si>
  <si>
    <t>Blood Father</t>
  </si>
  <si>
    <t>King Lear - RSC Live 2016 (Theatre)</t>
  </si>
  <si>
    <t>Mattress Men</t>
  </si>
  <si>
    <t>Mirzya</t>
  </si>
  <si>
    <t>Motley Crue - The End</t>
  </si>
  <si>
    <t>My Scientology Movie</t>
  </si>
  <si>
    <t>Remo</t>
  </si>
  <si>
    <t>Bir Baba Hindu</t>
  </si>
  <si>
    <t>Mission Milano</t>
  </si>
  <si>
    <t>The 13th</t>
  </si>
  <si>
    <t>The Girl on the Train</t>
  </si>
  <si>
    <t>The Greasy Strangler</t>
  </si>
  <si>
    <t>The Guv'nor</t>
  </si>
  <si>
    <t>I Belonged to You</t>
  </si>
  <si>
    <t>Tristan und Isolde - Met Opera 2016 (Opera)</t>
  </si>
  <si>
    <t>War on Everyone</t>
  </si>
  <si>
    <t>Music Screen</t>
  </si>
  <si>
    <t>BFI: Weekend 30 September - 02 October 2016 UK box office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</si>
</sst>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\£#,##0"/>
    <numFmt numFmtId="165" formatCode="_-* #,##0.00_-;\-* #,##0.00_-;_-* \-??_-;_-@_-"/>
    <numFmt numFmtId="166" formatCode="\£#,##0;&quot;-£&quot;#,##0"/>
    <numFmt numFmtId="167" formatCode="_(* #,##0.00_);_(* \(#,##0.00\);_(* \-??_);_(@_)"/>
    <numFmt numFmtId="168" formatCode="0.0%"/>
    <numFmt numFmtId="169" formatCode="#,##0_ ;\-#,##0\ "/>
    <numFmt numFmtId="170" formatCode="_-* #,##0_-;\-* #,##0_-;_-* \-??_-;_-@_-"/>
    <numFmt numFmtId="171" formatCode="&quot;£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 Unicode MS"/>
      <family val="2"/>
    </font>
    <font>
      <sz val="10"/>
      <name val="Arial Unicode MS"/>
      <family val="2"/>
      <charset val="1"/>
    </font>
    <font>
      <i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i/>
      <sz val="11"/>
      <color theme="0" tint="-0.34998626667073579"/>
      <name val="Calibri"/>
      <family val="2"/>
      <charset val="1"/>
    </font>
    <font>
      <i/>
      <sz val="9"/>
      <name val="Calibri"/>
      <family val="2"/>
      <charset val="1"/>
    </font>
    <font>
      <i/>
      <sz val="11"/>
      <name val="Calibri"/>
      <family val="2"/>
    </font>
    <font>
      <i/>
      <sz val="9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165" fontId="7" fillId="0" borderId="0" applyFill="0" applyBorder="0" applyAlignment="0" applyProtection="0"/>
    <xf numFmtId="165" fontId="8" fillId="0" borderId="0" applyFill="0" applyBorder="0" applyAlignment="0" applyProtection="0"/>
    <xf numFmtId="9" fontId="7" fillId="0" borderId="0" applyFill="0" applyBorder="0" applyAlignment="0" applyProtection="0"/>
    <xf numFmtId="167" fontId="7" fillId="0" borderId="0" applyFill="0" applyBorder="0" applyAlignment="0" applyProtection="0"/>
    <xf numFmtId="165" fontId="8" fillId="0" borderId="0" applyFill="0" applyBorder="0" applyAlignment="0" applyProtection="0"/>
    <xf numFmtId="0" fontId="2" fillId="0" borderId="0"/>
    <xf numFmtId="9" fontId="7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7">
    <xf numFmtId="0" fontId="0" fillId="0" borderId="0" xfId="0"/>
    <xf numFmtId="1" fontId="3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left"/>
    </xf>
    <xf numFmtId="1" fontId="3" fillId="0" borderId="0" xfId="2" applyNumberFormat="1" applyFont="1" applyFill="1" applyAlignment="1">
      <alignment horizontal="right" indent="1"/>
    </xf>
    <xf numFmtId="164" fontId="3" fillId="0" borderId="0" xfId="2" applyNumberFormat="1" applyFont="1" applyFill="1" applyAlignment="1">
      <alignment horizontal="right" indent="1"/>
    </xf>
    <xf numFmtId="1" fontId="3" fillId="0" borderId="0" xfId="2" applyNumberFormat="1" applyFont="1" applyFill="1" applyAlignment="1">
      <alignment horizontal="left" wrapText="1"/>
    </xf>
    <xf numFmtId="9" fontId="3" fillId="0" borderId="0" xfId="2" applyNumberFormat="1" applyFont="1" applyFill="1" applyAlignment="1">
      <alignment horizontal="right" indent="1"/>
    </xf>
    <xf numFmtId="0" fontId="3" fillId="0" borderId="0" xfId="2" applyNumberFormat="1" applyFont="1" applyFill="1" applyAlignment="1">
      <alignment horizontal="center"/>
    </xf>
    <xf numFmtId="164" fontId="3" fillId="0" borderId="0" xfId="2" applyNumberFormat="1" applyFont="1" applyFill="1" applyAlignment="1">
      <alignment horizontal="center"/>
    </xf>
    <xf numFmtId="0" fontId="6" fillId="0" borderId="0" xfId="3" applyFont="1"/>
    <xf numFmtId="1" fontId="4" fillId="2" borderId="0" xfId="2" applyNumberFormat="1" applyFont="1" applyFill="1" applyAlignment="1">
      <alignment horizontal="right"/>
    </xf>
    <xf numFmtId="1" fontId="4" fillId="2" borderId="0" xfId="2" applyNumberFormat="1" applyFont="1" applyFill="1" applyAlignment="1">
      <alignment horizontal="left"/>
    </xf>
    <xf numFmtId="1" fontId="4" fillId="2" borderId="0" xfId="2" applyNumberFormat="1" applyFont="1" applyFill="1" applyAlignment="1">
      <alignment horizontal="right" wrapText="1" indent="1"/>
    </xf>
    <xf numFmtId="164" fontId="4" fillId="2" borderId="0" xfId="2" applyNumberFormat="1" applyFont="1" applyFill="1" applyAlignment="1">
      <alignment horizontal="right" wrapText="1" indent="1"/>
    </xf>
    <xf numFmtId="1" fontId="4" fillId="2" borderId="0" xfId="2" applyNumberFormat="1" applyFont="1" applyFill="1" applyAlignment="1">
      <alignment horizontal="left" wrapText="1"/>
    </xf>
    <xf numFmtId="9" fontId="4" fillId="2" borderId="0" xfId="2" applyNumberFormat="1" applyFont="1" applyFill="1" applyAlignment="1">
      <alignment horizontal="right" wrapText="1" indent="1"/>
    </xf>
    <xf numFmtId="0" fontId="4" fillId="2" borderId="0" xfId="2" applyNumberFormat="1" applyFont="1" applyFill="1" applyAlignment="1">
      <alignment horizontal="right" wrapText="1"/>
    </xf>
    <xf numFmtId="164" fontId="4" fillId="2" borderId="0" xfId="2" applyNumberFormat="1" applyFont="1" applyFill="1" applyAlignment="1">
      <alignment horizontal="right" wrapText="1"/>
    </xf>
    <xf numFmtId="0" fontId="6" fillId="0" borderId="0" xfId="2" applyFont="1" applyFill="1" applyAlignment="1">
      <alignment horizontal="right" indent="1"/>
    </xf>
    <xf numFmtId="0" fontId="6" fillId="0" borderId="0" xfId="3" applyFont="1" applyFill="1" applyAlignment="1">
      <alignment horizontal="left" indent="1"/>
    </xf>
    <xf numFmtId="0" fontId="6" fillId="0" borderId="0" xfId="3" applyFont="1" applyFill="1" applyAlignment="1">
      <alignment horizontal="right" indent="1"/>
    </xf>
    <xf numFmtId="166" fontId="3" fillId="0" borderId="0" xfId="4" applyNumberFormat="1" applyFont="1" applyFill="1" applyBorder="1" applyAlignment="1" applyProtection="1">
      <alignment horizontal="right" indent="1"/>
    </xf>
    <xf numFmtId="9" fontId="3" fillId="0" borderId="0" xfId="2" applyNumberFormat="1" applyFont="1" applyFill="1" applyAlignment="1">
      <alignment horizontal="right" indent="1" shrinkToFit="1"/>
    </xf>
    <xf numFmtId="164" fontId="3" fillId="0" borderId="0" xfId="5" applyNumberFormat="1" applyFont="1" applyFill="1" applyBorder="1" applyAlignment="1" applyProtection="1">
      <alignment horizontal="right" indent="1"/>
    </xf>
    <xf numFmtId="9" fontId="6" fillId="0" borderId="0" xfId="6" applyFont="1" applyFill="1" applyBorder="1" applyAlignment="1" applyProtection="1">
      <alignment horizontal="right" indent="1"/>
    </xf>
    <xf numFmtId="164" fontId="6" fillId="0" borderId="0" xfId="3" applyNumberFormat="1" applyFont="1" applyFill="1" applyAlignment="1">
      <alignment horizontal="left" indent="1"/>
    </xf>
    <xf numFmtId="9" fontId="3" fillId="0" borderId="0" xfId="5" applyNumberFormat="1" applyFont="1" applyFill="1" applyBorder="1" applyAlignment="1" applyProtection="1">
      <alignment horizontal="right" indent="1"/>
    </xf>
    <xf numFmtId="1" fontId="4" fillId="2" borderId="0" xfId="2" applyNumberFormat="1" applyFont="1" applyFill="1" applyAlignment="1">
      <alignment horizontal="right" shrinkToFit="1"/>
    </xf>
    <xf numFmtId="1" fontId="4" fillId="2" borderId="0" xfId="2" applyNumberFormat="1" applyFont="1" applyFill="1" applyAlignment="1">
      <alignment horizontal="left" shrinkToFit="1"/>
    </xf>
    <xf numFmtId="1" fontId="4" fillId="2" borderId="0" xfId="2" applyNumberFormat="1" applyFont="1" applyFill="1" applyAlignment="1">
      <alignment horizontal="right" indent="1" shrinkToFit="1"/>
    </xf>
    <xf numFmtId="164" fontId="4" fillId="2" borderId="0" xfId="2" applyNumberFormat="1" applyFont="1" applyFill="1" applyAlignment="1">
      <alignment horizontal="right" indent="1" shrinkToFit="1"/>
    </xf>
    <xf numFmtId="1" fontId="4" fillId="2" borderId="0" xfId="2" applyNumberFormat="1" applyFont="1" applyFill="1" applyAlignment="1">
      <alignment horizontal="left" wrapText="1" shrinkToFit="1"/>
    </xf>
    <xf numFmtId="1" fontId="4" fillId="0" borderId="0" xfId="2" applyNumberFormat="1" applyFont="1" applyFill="1" applyAlignment="1">
      <alignment horizontal="right" shrinkToFit="1"/>
    </xf>
    <xf numFmtId="1" fontId="4" fillId="0" borderId="0" xfId="2" applyNumberFormat="1" applyFont="1" applyFill="1" applyAlignment="1">
      <alignment horizontal="left" shrinkToFit="1"/>
    </xf>
    <xf numFmtId="1" fontId="4" fillId="0" borderId="0" xfId="2" applyNumberFormat="1" applyFont="1" applyFill="1" applyAlignment="1">
      <alignment horizontal="right" indent="1" shrinkToFit="1"/>
    </xf>
    <xf numFmtId="168" fontId="4" fillId="0" borderId="0" xfId="6" applyNumberFormat="1" applyFont="1" applyFill="1" applyBorder="1" applyAlignment="1" applyProtection="1">
      <alignment horizontal="right" shrinkToFit="1"/>
    </xf>
    <xf numFmtId="168" fontId="4" fillId="0" borderId="0" xfId="6" applyNumberFormat="1" applyFont="1" applyFill="1" applyBorder="1" applyAlignment="1" applyProtection="1">
      <alignment horizontal="left" shrinkToFit="1"/>
    </xf>
    <xf numFmtId="164" fontId="4" fillId="0" borderId="0" xfId="6" applyNumberFormat="1" applyFont="1" applyFill="1" applyBorder="1" applyAlignment="1" applyProtection="1">
      <alignment horizontal="right" shrinkToFit="1"/>
    </xf>
    <xf numFmtId="0" fontId="3" fillId="0" borderId="0" xfId="2" applyFont="1" applyFill="1" applyAlignment="1">
      <alignment horizontal="right"/>
    </xf>
    <xf numFmtId="0" fontId="3" fillId="0" borderId="0" xfId="2" applyFont="1" applyFill="1" applyAlignment="1">
      <alignment horizontal="right" indent="1"/>
    </xf>
    <xf numFmtId="0" fontId="3" fillId="0" borderId="0" xfId="2" applyFont="1" applyFill="1" applyAlignment="1">
      <alignment horizontal="left" wrapText="1"/>
    </xf>
    <xf numFmtId="0" fontId="3" fillId="0" borderId="0" xfId="2" applyNumberFormat="1" applyFont="1" applyFill="1" applyAlignment="1">
      <alignment horizontal="right"/>
    </xf>
    <xf numFmtId="164" fontId="3" fillId="0" borderId="0" xfId="2" applyNumberFormat="1" applyFont="1" applyFill="1" applyAlignment="1">
      <alignment horizontal="right"/>
    </xf>
    <xf numFmtId="168" fontId="4" fillId="0" borderId="0" xfId="6" applyNumberFormat="1" applyFont="1" applyFill="1" applyBorder="1" applyAlignment="1" applyProtection="1">
      <alignment horizontal="right" indent="1" shrinkToFit="1"/>
    </xf>
    <xf numFmtId="1" fontId="4" fillId="0" borderId="0" xfId="2" applyNumberFormat="1" applyFont="1" applyFill="1" applyAlignment="1">
      <alignment horizontal="left" wrapText="1" shrinkToFit="1"/>
    </xf>
    <xf numFmtId="0" fontId="3" fillId="0" borderId="0" xfId="2" applyNumberFormat="1" applyFont="1" applyFill="1" applyAlignment="1">
      <alignment horizontal="right" shrinkToFit="1"/>
    </xf>
    <xf numFmtId="0" fontId="4" fillId="0" borderId="0" xfId="8" applyNumberFormat="1" applyFont="1" applyFill="1" applyBorder="1" applyAlignment="1" applyProtection="1">
      <alignment horizontal="right" shrinkToFit="1"/>
    </xf>
    <xf numFmtId="164" fontId="4" fillId="0" borderId="0" xfId="2" applyNumberFormat="1" applyFont="1" applyFill="1" applyAlignment="1">
      <alignment horizontal="right" shrinkToFit="1"/>
    </xf>
    <xf numFmtId="0" fontId="6" fillId="0" borderId="0" xfId="3" applyFont="1" applyFill="1"/>
    <xf numFmtId="3" fontId="3" fillId="0" borderId="0" xfId="4" applyNumberFormat="1" applyFont="1" applyFill="1" applyBorder="1" applyAlignment="1" applyProtection="1">
      <alignment horizontal="right" indent="1"/>
    </xf>
    <xf numFmtId="0" fontId="3" fillId="0" borderId="0" xfId="3" applyFont="1" applyAlignment="1">
      <alignment horizontal="left" indent="1"/>
    </xf>
    <xf numFmtId="0" fontId="6" fillId="0" borderId="0" xfId="3" applyFont="1" applyAlignment="1">
      <alignment horizontal="right" indent="1"/>
    </xf>
    <xf numFmtId="0" fontId="6" fillId="0" borderId="0" xfId="3" applyFont="1" applyAlignment="1">
      <alignment horizontal="left" indent="1"/>
    </xf>
    <xf numFmtId="0" fontId="6" fillId="0" borderId="0" xfId="3" applyFont="1" applyAlignment="1">
      <alignment horizontal="left" wrapText="1" indent="1"/>
    </xf>
    <xf numFmtId="0" fontId="6" fillId="0" borderId="0" xfId="2" applyFont="1" applyFill="1" applyAlignment="1">
      <alignment horizontal="left" indent="1"/>
    </xf>
    <xf numFmtId="164" fontId="3" fillId="0" borderId="0" xfId="5" applyNumberFormat="1" applyFont="1" applyFill="1" applyBorder="1" applyAlignment="1" applyProtection="1">
      <alignment horizontal="left" indent="1"/>
    </xf>
    <xf numFmtId="0" fontId="6" fillId="0" borderId="0" xfId="3" applyFont="1" applyFill="1" applyAlignment="1">
      <alignment horizontal="left"/>
    </xf>
    <xf numFmtId="1" fontId="3" fillId="0" borderId="0" xfId="2" applyNumberFormat="1" applyFont="1" applyFill="1" applyAlignment="1">
      <alignment horizontal="right" indent="1" shrinkToFit="1"/>
    </xf>
    <xf numFmtId="0" fontId="6" fillId="0" borderId="0" xfId="2" applyFont="1" applyFill="1" applyAlignment="1">
      <alignment horizontal="left" wrapText="1"/>
    </xf>
    <xf numFmtId="169" fontId="3" fillId="0" borderId="0" xfId="4" applyNumberFormat="1" applyFont="1" applyFill="1" applyBorder="1" applyAlignment="1" applyProtection="1">
      <alignment horizontal="right" indent="1"/>
    </xf>
    <xf numFmtId="1" fontId="6" fillId="0" borderId="0" xfId="6" applyNumberFormat="1" applyFont="1" applyFill="1" applyBorder="1" applyAlignment="1" applyProtection="1">
      <alignment horizontal="right" indent="1"/>
    </xf>
    <xf numFmtId="0" fontId="4" fillId="0" borderId="0" xfId="9" applyFont="1" applyAlignment="1">
      <alignment horizontal="left"/>
    </xf>
    <xf numFmtId="170" fontId="3" fillId="0" borderId="0" xfId="4" applyNumberFormat="1" applyFont="1" applyFill="1" applyBorder="1" applyAlignment="1" applyProtection="1"/>
    <xf numFmtId="3" fontId="3" fillId="0" borderId="0" xfId="2" applyNumberFormat="1" applyFont="1" applyFill="1" applyAlignment="1">
      <alignment horizontal="right" indent="1"/>
    </xf>
    <xf numFmtId="1" fontId="3" fillId="0" borderId="0" xfId="2" applyNumberFormat="1" applyFont="1" applyFill="1" applyAlignment="1">
      <alignment horizontal="left"/>
    </xf>
    <xf numFmtId="164" fontId="3" fillId="0" borderId="0" xfId="5" applyNumberFormat="1" applyFont="1" applyFill="1" applyBorder="1" applyAlignment="1" applyProtection="1">
      <alignment horizontal="right"/>
    </xf>
    <xf numFmtId="164" fontId="3" fillId="0" borderId="0" xfId="2" applyNumberFormat="1" applyFont="1" applyFill="1"/>
    <xf numFmtId="0" fontId="3" fillId="0" borderId="0" xfId="2" applyFont="1" applyFill="1"/>
    <xf numFmtId="164" fontId="3" fillId="0" borderId="0" xfId="10" applyNumberFormat="1" applyFont="1" applyFill="1" applyBorder="1" applyAlignment="1" applyProtection="1"/>
    <xf numFmtId="169" fontId="3" fillId="0" borderId="0" xfId="4" applyNumberFormat="1" applyFont="1" applyFill="1" applyBorder="1" applyAlignment="1" applyProtection="1"/>
    <xf numFmtId="164" fontId="3" fillId="0" borderId="0" xfId="9" applyNumberFormat="1" applyFont="1" applyAlignment="1">
      <alignment horizontal="right"/>
    </xf>
    <xf numFmtId="0" fontId="3" fillId="0" borderId="0" xfId="2" applyFont="1" applyFill="1" applyAlignment="1">
      <alignment horizontal="left" indent="1"/>
    </xf>
    <xf numFmtId="0" fontId="3" fillId="0" borderId="0" xfId="11" applyFont="1" applyFill="1" applyAlignment="1">
      <alignment horizontal="left"/>
    </xf>
    <xf numFmtId="0" fontId="9" fillId="0" borderId="0" xfId="3" applyFont="1" applyAlignment="1">
      <alignment horizontal="left" indent="1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left" wrapText="1"/>
    </xf>
    <xf numFmtId="164" fontId="6" fillId="0" borderId="0" xfId="3" applyNumberFormat="1" applyFont="1"/>
    <xf numFmtId="1" fontId="10" fillId="0" borderId="0" xfId="2" applyNumberFormat="1" applyFont="1" applyFill="1" applyAlignment="1">
      <alignment horizontal="left"/>
    </xf>
    <xf numFmtId="9" fontId="11" fillId="2" borderId="0" xfId="1" applyFont="1" applyFill="1" applyAlignment="1">
      <alignment horizontal="right" indent="1" shrinkToFit="1"/>
    </xf>
    <xf numFmtId="1" fontId="11" fillId="2" borderId="0" xfId="2" applyNumberFormat="1" applyFont="1" applyFill="1" applyAlignment="1">
      <alignment horizontal="right" indent="1" shrinkToFit="1"/>
    </xf>
    <xf numFmtId="164" fontId="11" fillId="2" borderId="0" xfId="2" applyNumberFormat="1" applyFont="1" applyFill="1" applyAlignment="1">
      <alignment horizontal="right" indent="1" shrinkToFit="1"/>
    </xf>
    <xf numFmtId="1" fontId="14" fillId="0" borderId="0" xfId="2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indent="1"/>
    </xf>
    <xf numFmtId="3" fontId="3" fillId="0" borderId="0" xfId="2" applyNumberFormat="1" applyFont="1" applyFill="1" applyAlignment="1">
      <alignment horizontal="right" indent="1" shrinkToFit="1"/>
    </xf>
    <xf numFmtId="0" fontId="15" fillId="0" borderId="0" xfId="14" applyFill="1" applyAlignment="1">
      <alignment horizontal="left"/>
    </xf>
    <xf numFmtId="0" fontId="15" fillId="0" borderId="0" xfId="14" applyFill="1"/>
    <xf numFmtId="166" fontId="6" fillId="0" borderId="0" xfId="3" applyNumberFormat="1" applyFont="1" applyFill="1" applyAlignment="1">
      <alignment horizontal="left" indent="1"/>
    </xf>
    <xf numFmtId="2" fontId="6" fillId="0" borderId="0" xfId="3" applyNumberFormat="1" applyFont="1" applyFill="1" applyAlignment="1">
      <alignment horizontal="left" indent="1"/>
    </xf>
    <xf numFmtId="2" fontId="4" fillId="0" borderId="0" xfId="6" applyNumberFormat="1" applyFont="1" applyFill="1" applyBorder="1" applyAlignment="1" applyProtection="1">
      <alignment horizontal="right" shrinkToFit="1"/>
    </xf>
    <xf numFmtId="171" fontId="6" fillId="0" borderId="0" xfId="3" applyNumberFormat="1" applyFont="1" applyFill="1" applyAlignment="1">
      <alignment horizontal="right" indent="1"/>
    </xf>
    <xf numFmtId="0" fontId="6" fillId="0" borderId="0" xfId="3" applyFont="1" applyFill="1" applyAlignment="1">
      <alignment horizontal="left" wrapText="1" indent="1"/>
    </xf>
    <xf numFmtId="0" fontId="3" fillId="0" borderId="0" xfId="3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171" fontId="3" fillId="0" borderId="0" xfId="2" applyNumberFormat="1" applyFont="1" applyFill="1" applyAlignment="1">
      <alignment horizontal="right" indent="1"/>
    </xf>
    <xf numFmtId="1" fontId="16" fillId="0" borderId="0" xfId="2" applyNumberFormat="1" applyFont="1" applyFill="1" applyAlignment="1">
      <alignment horizontal="left" wrapText="1" indent="1" shrinkToFit="1"/>
    </xf>
    <xf numFmtId="0" fontId="13" fillId="0" borderId="0" xfId="3" applyFont="1" applyAlignment="1">
      <alignment horizontal="left" indent="1"/>
    </xf>
  </cellXfs>
  <cellStyles count="17">
    <cellStyle name="Comma 2" xfId="15"/>
    <cellStyle name="Comma 3 2 2" xfId="4"/>
    <cellStyle name="Comma 4 2" xfId="5"/>
    <cellStyle name="Comma 7" xfId="7"/>
    <cellStyle name="Comma_Sheet1" xfId="8"/>
    <cellStyle name="Normal" xfId="0" builtinId="0"/>
    <cellStyle name="Normal 103" xfId="9"/>
    <cellStyle name="Normal 2" xfId="14"/>
    <cellStyle name="Normal 2 2" xfId="3"/>
    <cellStyle name="Normal 2 3 2" xfId="12"/>
    <cellStyle name="Normal 2 3 2 2" xfId="13"/>
    <cellStyle name="Normal_Sheet1" xfId="2"/>
    <cellStyle name="Normal_Sheet1 2 2" xfId="11"/>
    <cellStyle name="Percent" xfId="1" builtinId="5"/>
    <cellStyle name="Percent 2" xfId="6"/>
    <cellStyle name="Percent 3" xfId="16"/>
    <cellStyle name="Percent 6 2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pane ySplit="2" topLeftCell="A3" activePane="bottomLeft" state="frozen"/>
      <selection pane="bottomLeft" activeCell="B1" sqref="B1"/>
    </sheetView>
  </sheetViews>
  <sheetFormatPr baseColWidth="10" defaultColWidth="10.1640625" defaultRowHeight="14" x14ac:dyDescent="0"/>
  <cols>
    <col min="1" max="1" width="8" style="9" customWidth="1"/>
    <col min="2" max="2" width="70" style="9" customWidth="1"/>
    <col min="3" max="3" width="25.5" style="51" bestFit="1" customWidth="1"/>
    <col min="4" max="4" width="18.33203125" style="51" customWidth="1"/>
    <col min="5" max="5" width="47.5" style="75" customWidth="1"/>
    <col min="6" max="6" width="15" style="51" customWidth="1"/>
    <col min="7" max="7" width="11" style="9" customWidth="1"/>
    <col min="8" max="8" width="13.83203125" style="9" customWidth="1"/>
    <col min="9" max="9" width="17.6640625" style="76" customWidth="1"/>
    <col min="10" max="10" width="20.6640625" style="9" customWidth="1"/>
    <col min="11" max="11" width="14.83203125" style="9" customWidth="1"/>
    <col min="12" max="16384" width="10.1640625" style="9"/>
  </cols>
  <sheetData>
    <row r="1" spans="1:11">
      <c r="A1" s="1"/>
      <c r="B1" s="2" t="s">
        <v>162</v>
      </c>
      <c r="C1" s="3"/>
      <c r="D1" s="4"/>
      <c r="E1" s="5"/>
      <c r="F1" s="6"/>
      <c r="G1" s="7"/>
      <c r="H1" s="7"/>
      <c r="I1" s="8"/>
      <c r="J1" s="8"/>
    </row>
    <row r="2" spans="1:11" ht="28">
      <c r="A2" s="10" t="s">
        <v>0</v>
      </c>
      <c r="B2" s="11" t="s">
        <v>1</v>
      </c>
      <c r="C2" s="12" t="s">
        <v>2</v>
      </c>
      <c r="D2" s="13" t="s">
        <v>3</v>
      </c>
      <c r="E2" s="14" t="s">
        <v>4</v>
      </c>
      <c r="F2" s="15" t="s">
        <v>5</v>
      </c>
      <c r="G2" s="16" t="s">
        <v>6</v>
      </c>
      <c r="H2" s="16" t="s">
        <v>7</v>
      </c>
      <c r="I2" s="17" t="s">
        <v>8</v>
      </c>
      <c r="J2" s="17" t="s">
        <v>9</v>
      </c>
    </row>
    <row r="3" spans="1:11">
      <c r="A3" s="18">
        <v>1</v>
      </c>
      <c r="B3" s="19" t="s">
        <v>60</v>
      </c>
      <c r="C3" s="20" t="s">
        <v>21</v>
      </c>
      <c r="D3" s="21">
        <v>4807165</v>
      </c>
      <c r="E3" s="19" t="s">
        <v>16</v>
      </c>
      <c r="F3" s="22">
        <v>-0.25916510912260543</v>
      </c>
      <c r="G3" s="20">
        <v>3</v>
      </c>
      <c r="H3" s="20">
        <v>646</v>
      </c>
      <c r="I3" s="4">
        <v>7441.431888544892</v>
      </c>
      <c r="J3" s="23">
        <v>31350360</v>
      </c>
      <c r="K3" s="25"/>
    </row>
    <row r="4" spans="1:11">
      <c r="A4" s="18">
        <v>2</v>
      </c>
      <c r="B4" s="19" t="s">
        <v>91</v>
      </c>
      <c r="C4" s="20" t="s">
        <v>10</v>
      </c>
      <c r="D4" s="21">
        <v>3473781</v>
      </c>
      <c r="E4" s="19" t="s">
        <v>18</v>
      </c>
      <c r="F4" s="22" t="s">
        <v>132</v>
      </c>
      <c r="G4" s="20">
        <v>1</v>
      </c>
      <c r="H4" s="20">
        <v>558</v>
      </c>
      <c r="I4" s="4">
        <v>6225.4139784946237</v>
      </c>
      <c r="J4" s="23">
        <v>3473781</v>
      </c>
      <c r="K4" s="19"/>
    </row>
    <row r="5" spans="1:11">
      <c r="A5" s="18">
        <v>3</v>
      </c>
      <c r="B5" s="19" t="s">
        <v>72</v>
      </c>
      <c r="C5" s="20" t="s">
        <v>10</v>
      </c>
      <c r="D5" s="21">
        <v>1984340</v>
      </c>
      <c r="E5" s="19" t="s">
        <v>29</v>
      </c>
      <c r="F5" s="24" t="s">
        <v>132</v>
      </c>
      <c r="G5" s="20">
        <v>1</v>
      </c>
      <c r="H5" s="20">
        <v>487</v>
      </c>
      <c r="I5" s="4">
        <v>4074.6201232032854</v>
      </c>
      <c r="J5" s="23">
        <v>1984340</v>
      </c>
      <c r="K5" s="25"/>
    </row>
    <row r="6" spans="1:11">
      <c r="A6" s="18">
        <v>4</v>
      </c>
      <c r="B6" s="19" t="s">
        <v>67</v>
      </c>
      <c r="C6" s="20" t="s">
        <v>10</v>
      </c>
      <c r="D6" s="21">
        <v>1004373</v>
      </c>
      <c r="E6" s="19" t="s">
        <v>119</v>
      </c>
      <c r="F6" s="22">
        <v>-0.53094934873340316</v>
      </c>
      <c r="G6" s="20">
        <v>2</v>
      </c>
      <c r="H6" s="20">
        <v>540</v>
      </c>
      <c r="I6" s="4">
        <v>1859.95</v>
      </c>
      <c r="J6" s="23">
        <v>4354269</v>
      </c>
      <c r="K6" s="19"/>
    </row>
    <row r="7" spans="1:11">
      <c r="A7" s="18">
        <v>5</v>
      </c>
      <c r="B7" s="19" t="s">
        <v>75</v>
      </c>
      <c r="C7" s="20" t="s">
        <v>21</v>
      </c>
      <c r="D7" s="21">
        <v>542263</v>
      </c>
      <c r="E7" s="19" t="s">
        <v>17</v>
      </c>
      <c r="F7" s="22" t="s">
        <v>132</v>
      </c>
      <c r="G7" s="20">
        <v>1</v>
      </c>
      <c r="H7" s="20">
        <v>387</v>
      </c>
      <c r="I7" s="4">
        <v>1401.1963824289405</v>
      </c>
      <c r="J7" s="23">
        <v>542263</v>
      </c>
      <c r="K7" s="19"/>
    </row>
    <row r="8" spans="1:11">
      <c r="A8" s="18">
        <v>6</v>
      </c>
      <c r="B8" s="19" t="s">
        <v>12</v>
      </c>
      <c r="C8" s="20" t="s">
        <v>10</v>
      </c>
      <c r="D8" s="21">
        <v>365921</v>
      </c>
      <c r="E8" s="19" t="s">
        <v>13</v>
      </c>
      <c r="F8" s="22">
        <v>-0.20923322283259352</v>
      </c>
      <c r="G8" s="20">
        <v>10</v>
      </c>
      <c r="H8" s="20">
        <v>478</v>
      </c>
      <c r="I8" s="4">
        <v>765.52510460251051</v>
      </c>
      <c r="J8" s="23">
        <v>41720627</v>
      </c>
      <c r="K8" s="87"/>
    </row>
    <row r="9" spans="1:11">
      <c r="A9" s="18">
        <v>7</v>
      </c>
      <c r="B9" s="19" t="s">
        <v>51</v>
      </c>
      <c r="C9" s="20" t="s">
        <v>10</v>
      </c>
      <c r="D9" s="21">
        <v>320781</v>
      </c>
      <c r="E9" s="19" t="s">
        <v>16</v>
      </c>
      <c r="F9" s="22">
        <v>-0.37114711677007672</v>
      </c>
      <c r="G9" s="20">
        <v>4</v>
      </c>
      <c r="H9" s="20">
        <v>486</v>
      </c>
      <c r="I9" s="4">
        <v>660.04320987654319</v>
      </c>
      <c r="J9" s="23">
        <v>2730717</v>
      </c>
      <c r="K9" s="88"/>
    </row>
    <row r="10" spans="1:11">
      <c r="A10" s="18">
        <v>8</v>
      </c>
      <c r="B10" s="19" t="s">
        <v>48</v>
      </c>
      <c r="C10" s="20" t="s">
        <v>10</v>
      </c>
      <c r="D10" s="21">
        <v>220900</v>
      </c>
      <c r="E10" s="19" t="s">
        <v>119</v>
      </c>
      <c r="F10" s="24">
        <v>-0.40459665398952582</v>
      </c>
      <c r="G10" s="20">
        <v>4</v>
      </c>
      <c r="H10" s="20">
        <v>220</v>
      </c>
      <c r="I10" s="4">
        <v>1004.0909090909091</v>
      </c>
      <c r="J10" s="23">
        <v>3356184</v>
      </c>
      <c r="K10" s="19"/>
    </row>
    <row r="11" spans="1:11">
      <c r="A11" s="18">
        <v>9</v>
      </c>
      <c r="B11" s="19" t="s">
        <v>42</v>
      </c>
      <c r="C11" s="20" t="s">
        <v>10</v>
      </c>
      <c r="D11" s="21">
        <v>178511</v>
      </c>
      <c r="E11" s="19" t="s">
        <v>117</v>
      </c>
      <c r="F11" s="22">
        <v>-0.45770183033340928</v>
      </c>
      <c r="G11" s="20">
        <v>6</v>
      </c>
      <c r="H11" s="20">
        <v>203</v>
      </c>
      <c r="I11" s="4">
        <v>879.36453201970448</v>
      </c>
      <c r="J11" s="23">
        <v>7977387</v>
      </c>
      <c r="K11" s="19"/>
    </row>
    <row r="12" spans="1:11">
      <c r="A12" s="18">
        <v>10</v>
      </c>
      <c r="B12" s="19" t="s">
        <v>74</v>
      </c>
      <c r="C12" s="20" t="s">
        <v>23</v>
      </c>
      <c r="D12" s="21">
        <v>177441</v>
      </c>
      <c r="E12" s="19" t="s">
        <v>18</v>
      </c>
      <c r="F12" s="22" t="s">
        <v>132</v>
      </c>
      <c r="G12" s="20">
        <v>1</v>
      </c>
      <c r="H12" s="20">
        <v>79</v>
      </c>
      <c r="I12" s="4">
        <v>2246.0886075949365</v>
      </c>
      <c r="J12" s="23">
        <v>177441</v>
      </c>
      <c r="K12" s="19"/>
    </row>
    <row r="13" spans="1:11">
      <c r="A13" s="18">
        <v>11</v>
      </c>
      <c r="B13" s="19" t="s">
        <v>112</v>
      </c>
      <c r="C13" s="20" t="s">
        <v>21</v>
      </c>
      <c r="D13" s="21">
        <v>165837</v>
      </c>
      <c r="E13" s="19" t="s">
        <v>11</v>
      </c>
      <c r="F13" s="26">
        <v>-0.61704795531221635</v>
      </c>
      <c r="G13" s="20">
        <v>2</v>
      </c>
      <c r="H13" s="20">
        <v>321</v>
      </c>
      <c r="I13" s="4">
        <v>516.62616822429902</v>
      </c>
      <c r="J13" s="23">
        <v>886967</v>
      </c>
      <c r="K13" s="19"/>
    </row>
    <row r="14" spans="1:11">
      <c r="A14" s="18">
        <v>12</v>
      </c>
      <c r="B14" s="19" t="s">
        <v>105</v>
      </c>
      <c r="C14" s="20" t="s">
        <v>15</v>
      </c>
      <c r="D14" s="21">
        <v>157699</v>
      </c>
      <c r="E14" s="19" t="s">
        <v>17</v>
      </c>
      <c r="F14" s="22">
        <v>-0.35730645713447334</v>
      </c>
      <c r="G14" s="20">
        <v>11</v>
      </c>
      <c r="H14" s="20">
        <v>329</v>
      </c>
      <c r="I14" s="4">
        <v>479.32826747720367</v>
      </c>
      <c r="J14" s="23">
        <v>29977984</v>
      </c>
      <c r="K14" s="19"/>
    </row>
    <row r="15" spans="1:11">
      <c r="A15" s="18">
        <v>13</v>
      </c>
      <c r="B15" s="19" t="s">
        <v>45</v>
      </c>
      <c r="C15" s="20" t="s">
        <v>10</v>
      </c>
      <c r="D15" s="21">
        <v>133917</v>
      </c>
      <c r="E15" s="19" t="s">
        <v>119</v>
      </c>
      <c r="F15" s="22">
        <v>-0.61761380184687076</v>
      </c>
      <c r="G15" s="20">
        <v>5</v>
      </c>
      <c r="H15" s="20">
        <v>217</v>
      </c>
      <c r="I15" s="4">
        <v>617.12903225806451</v>
      </c>
      <c r="J15" s="23">
        <v>7580034</v>
      </c>
      <c r="K15" s="19"/>
    </row>
    <row r="16" spans="1:11">
      <c r="A16" s="18">
        <v>14</v>
      </c>
      <c r="B16" s="19" t="s">
        <v>59</v>
      </c>
      <c r="C16" s="20" t="s">
        <v>10</v>
      </c>
      <c r="D16" s="21">
        <v>119587</v>
      </c>
      <c r="E16" s="19" t="s">
        <v>29</v>
      </c>
      <c r="F16" s="22">
        <v>-0.67691501346784066</v>
      </c>
      <c r="G16" s="20">
        <v>3</v>
      </c>
      <c r="H16" s="20">
        <v>240</v>
      </c>
      <c r="I16" s="4">
        <v>498.2791666666667</v>
      </c>
      <c r="J16" s="23">
        <v>2092093</v>
      </c>
      <c r="K16" s="19"/>
    </row>
    <row r="17" spans="1:11">
      <c r="A17" s="18">
        <v>15</v>
      </c>
      <c r="B17" s="19" t="s">
        <v>89</v>
      </c>
      <c r="C17" s="20" t="s">
        <v>10</v>
      </c>
      <c r="D17" s="21">
        <v>118635</v>
      </c>
      <c r="E17" s="19" t="s">
        <v>33</v>
      </c>
      <c r="F17" s="22" t="s">
        <v>132</v>
      </c>
      <c r="G17" s="20">
        <v>1</v>
      </c>
      <c r="H17" s="20">
        <v>226</v>
      </c>
      <c r="I17" s="4">
        <v>524.93362831858406</v>
      </c>
      <c r="J17" s="23">
        <v>118635</v>
      </c>
      <c r="K17" s="19"/>
    </row>
    <row r="18" spans="1:11">
      <c r="A18" s="27"/>
      <c r="B18" s="28" t="s">
        <v>24</v>
      </c>
      <c r="C18" s="29"/>
      <c r="D18" s="30">
        <f>SUM(D3:D17)</f>
        <v>13771151</v>
      </c>
      <c r="E18" s="31"/>
      <c r="F18" s="78"/>
      <c r="G18" s="79">
        <f t="shared" ref="G18:H18" si="0">AVERAGE(G3:G17)</f>
        <v>3.6666666666666665</v>
      </c>
      <c r="H18" s="79">
        <f t="shared" si="0"/>
        <v>361.13333333333333</v>
      </c>
      <c r="I18" s="80">
        <f>AVERAGE(I3:I17)</f>
        <v>1946.2680665867445</v>
      </c>
      <c r="J18" s="30">
        <f>SUM(J3:J17)</f>
        <v>138323082</v>
      </c>
    </row>
    <row r="19" spans="1:11">
      <c r="A19" s="32"/>
      <c r="B19" s="33"/>
      <c r="C19" s="34"/>
      <c r="D19" s="89"/>
      <c r="E19" s="36"/>
      <c r="F19" s="35"/>
      <c r="G19" s="35"/>
      <c r="H19" s="35"/>
      <c r="I19" s="37"/>
      <c r="J19" s="35"/>
    </row>
    <row r="20" spans="1:11">
      <c r="A20" s="38"/>
      <c r="D20" s="4"/>
      <c r="E20" s="40"/>
      <c r="F20" s="6"/>
      <c r="G20" s="41"/>
      <c r="H20" s="41"/>
      <c r="I20" s="42"/>
      <c r="J20" s="42"/>
    </row>
    <row r="21" spans="1:11" s="48" customFormat="1">
      <c r="A21" s="32"/>
      <c r="B21" s="2" t="s">
        <v>25</v>
      </c>
      <c r="C21" s="34"/>
      <c r="D21" s="43"/>
      <c r="E21" s="44"/>
      <c r="F21" s="22"/>
      <c r="G21" s="45"/>
      <c r="H21" s="46"/>
      <c r="I21" s="47"/>
      <c r="J21" s="35"/>
    </row>
    <row r="22" spans="1:11">
      <c r="A22" s="20">
        <v>22</v>
      </c>
      <c r="B22" s="19" t="s">
        <v>62</v>
      </c>
      <c r="C22" s="20" t="s">
        <v>15</v>
      </c>
      <c r="D22" s="21">
        <v>56064</v>
      </c>
      <c r="E22" s="19" t="s">
        <v>11</v>
      </c>
      <c r="F22" s="22">
        <v>-0.69741422580592927</v>
      </c>
      <c r="G22" s="20">
        <v>3</v>
      </c>
      <c r="H22" s="20">
        <v>143</v>
      </c>
      <c r="I22" s="94">
        <v>392.05594405594405</v>
      </c>
      <c r="J22" s="90">
        <v>990836</v>
      </c>
    </row>
    <row r="23" spans="1:11">
      <c r="A23" s="20">
        <v>24</v>
      </c>
      <c r="B23" s="19" t="s">
        <v>63</v>
      </c>
      <c r="C23" s="39" t="s">
        <v>15</v>
      </c>
      <c r="D23" s="21">
        <v>50564</v>
      </c>
      <c r="E23" s="95" t="s">
        <v>33</v>
      </c>
      <c r="F23" s="22">
        <v>-0.21442997856010937</v>
      </c>
      <c r="G23" s="20">
        <v>3</v>
      </c>
      <c r="H23" s="20">
        <v>56</v>
      </c>
      <c r="I23" s="94">
        <v>902.92857142857144</v>
      </c>
      <c r="J23" s="90">
        <v>910160</v>
      </c>
    </row>
    <row r="24" spans="1:11">
      <c r="A24" s="20">
        <v>25</v>
      </c>
      <c r="B24" s="19" t="s">
        <v>44</v>
      </c>
      <c r="C24" s="20" t="s">
        <v>21</v>
      </c>
      <c r="D24" s="21">
        <v>44762</v>
      </c>
      <c r="E24" s="19" t="s">
        <v>29</v>
      </c>
      <c r="F24" s="22">
        <v>-0.53223328770129474</v>
      </c>
      <c r="G24" s="20">
        <v>5</v>
      </c>
      <c r="H24" s="20">
        <v>69</v>
      </c>
      <c r="I24" s="94">
        <v>648.72463768115938</v>
      </c>
      <c r="J24" s="90">
        <v>3620358</v>
      </c>
    </row>
    <row r="25" spans="1:11">
      <c r="A25" s="20">
        <v>31</v>
      </c>
      <c r="B25" s="93" t="s">
        <v>47</v>
      </c>
      <c r="C25" s="20" t="s">
        <v>54</v>
      </c>
      <c r="D25" s="21">
        <v>28247</v>
      </c>
      <c r="E25" s="19" t="s">
        <v>49</v>
      </c>
      <c r="F25" s="22">
        <v>-0.55503221436335282</v>
      </c>
      <c r="G25" s="20">
        <v>4</v>
      </c>
      <c r="H25" s="20">
        <v>74</v>
      </c>
      <c r="I25" s="94">
        <v>381.7162162162162</v>
      </c>
      <c r="J25" s="90">
        <v>713152</v>
      </c>
    </row>
    <row r="26" spans="1:11">
      <c r="A26" s="20">
        <v>34</v>
      </c>
      <c r="B26" s="50" t="s">
        <v>40</v>
      </c>
      <c r="C26" s="51" t="s">
        <v>21</v>
      </c>
      <c r="D26" s="21">
        <v>27104</v>
      </c>
      <c r="E26" s="52" t="s">
        <v>33</v>
      </c>
      <c r="F26" s="22">
        <v>-0.53572346220387468</v>
      </c>
      <c r="G26" s="20">
        <v>7</v>
      </c>
      <c r="H26" s="20">
        <v>83</v>
      </c>
      <c r="I26" s="94">
        <v>326.5542168674699</v>
      </c>
      <c r="J26" s="90">
        <v>2995912</v>
      </c>
    </row>
    <row r="27" spans="1:11">
      <c r="A27" s="20">
        <v>35</v>
      </c>
      <c r="B27" s="50" t="s">
        <v>14</v>
      </c>
      <c r="C27" s="51" t="s">
        <v>15</v>
      </c>
      <c r="D27" s="21">
        <v>25629</v>
      </c>
      <c r="E27" s="52" t="s">
        <v>16</v>
      </c>
      <c r="F27" s="22">
        <v>-0.54738273523594239</v>
      </c>
      <c r="G27" s="20">
        <v>10</v>
      </c>
      <c r="H27" s="20">
        <v>54</v>
      </c>
      <c r="I27" s="94">
        <v>474.61111111111109</v>
      </c>
      <c r="J27" s="90">
        <v>23093194</v>
      </c>
    </row>
    <row r="28" spans="1:11">
      <c r="A28" s="20">
        <v>37</v>
      </c>
      <c r="B28" s="92" t="s">
        <v>94</v>
      </c>
      <c r="C28" s="20" t="s">
        <v>86</v>
      </c>
      <c r="D28" s="21">
        <v>24392</v>
      </c>
      <c r="E28" s="19" t="s">
        <v>120</v>
      </c>
      <c r="F28" s="22" t="s">
        <v>132</v>
      </c>
      <c r="G28" s="20">
        <v>1</v>
      </c>
      <c r="H28" s="20">
        <v>25</v>
      </c>
      <c r="I28" s="94">
        <v>975.68</v>
      </c>
      <c r="J28" s="90">
        <v>24392</v>
      </c>
    </row>
    <row r="29" spans="1:11">
      <c r="A29" s="20">
        <v>39</v>
      </c>
      <c r="B29" s="92" t="s">
        <v>113</v>
      </c>
      <c r="C29" s="20" t="s">
        <v>21</v>
      </c>
      <c r="D29" s="21">
        <v>20355</v>
      </c>
      <c r="E29" s="19" t="s">
        <v>121</v>
      </c>
      <c r="F29" s="22" t="s">
        <v>132</v>
      </c>
      <c r="G29" s="20">
        <v>2</v>
      </c>
      <c r="H29" s="20">
        <v>79</v>
      </c>
      <c r="I29" s="94">
        <v>257.65822784810126</v>
      </c>
      <c r="J29" s="90">
        <v>302637</v>
      </c>
    </row>
    <row r="30" spans="1:11">
      <c r="A30" s="20">
        <v>43</v>
      </c>
      <c r="B30" s="92" t="s">
        <v>27</v>
      </c>
      <c r="C30" s="20" t="s">
        <v>15</v>
      </c>
      <c r="D30" s="21">
        <v>15730</v>
      </c>
      <c r="E30" s="19" t="s">
        <v>13</v>
      </c>
      <c r="F30" s="22">
        <v>-0.12877319302132373</v>
      </c>
      <c r="G30" s="20">
        <v>25</v>
      </c>
      <c r="H30" s="20">
        <v>75</v>
      </c>
      <c r="I30" s="94">
        <v>209.73333333333332</v>
      </c>
      <c r="J30" s="90">
        <v>46190856</v>
      </c>
    </row>
    <row r="31" spans="1:11">
      <c r="A31" s="20">
        <v>51</v>
      </c>
      <c r="B31" s="50" t="s">
        <v>39</v>
      </c>
      <c r="C31" s="51" t="s">
        <v>21</v>
      </c>
      <c r="D31" s="21">
        <v>5788</v>
      </c>
      <c r="E31" s="52" t="s">
        <v>17</v>
      </c>
      <c r="F31" s="22">
        <v>-9.0223200251493246E-2</v>
      </c>
      <c r="G31" s="20">
        <v>7</v>
      </c>
      <c r="H31" s="20">
        <v>12</v>
      </c>
      <c r="I31" s="94">
        <v>482.33333333333331</v>
      </c>
      <c r="J31" s="90">
        <v>3636622</v>
      </c>
    </row>
    <row r="32" spans="1:11">
      <c r="A32" s="20">
        <v>57</v>
      </c>
      <c r="B32" s="52" t="s">
        <v>108</v>
      </c>
      <c r="C32" s="51" t="s">
        <v>21</v>
      </c>
      <c r="D32" s="21">
        <v>3292</v>
      </c>
      <c r="E32" s="53" t="s">
        <v>133</v>
      </c>
      <c r="F32" s="22" t="s">
        <v>132</v>
      </c>
      <c r="G32" s="20">
        <v>6</v>
      </c>
      <c r="H32" s="20">
        <v>6</v>
      </c>
      <c r="I32" s="94">
        <v>548.66666666666663</v>
      </c>
      <c r="J32" s="90">
        <v>697959</v>
      </c>
    </row>
    <row r="33" spans="1:10">
      <c r="A33" s="20">
        <v>59</v>
      </c>
      <c r="B33" s="92" t="s">
        <v>52</v>
      </c>
      <c r="C33" s="20" t="s">
        <v>21</v>
      </c>
      <c r="D33" s="21">
        <v>3196</v>
      </c>
      <c r="E33" s="19" t="s">
        <v>50</v>
      </c>
      <c r="F33" s="22">
        <v>-0.21261394432126141</v>
      </c>
      <c r="G33" s="20">
        <v>4</v>
      </c>
      <c r="H33" s="20">
        <v>6</v>
      </c>
      <c r="I33" s="94">
        <v>532.66666666666663</v>
      </c>
      <c r="J33" s="90">
        <v>46534</v>
      </c>
    </row>
    <row r="34" spans="1:10">
      <c r="A34" s="20">
        <v>69</v>
      </c>
      <c r="B34" s="92" t="s">
        <v>111</v>
      </c>
      <c r="C34" s="20" t="s">
        <v>21</v>
      </c>
      <c r="D34" s="21">
        <v>1292</v>
      </c>
      <c r="E34" s="19" t="s">
        <v>65</v>
      </c>
      <c r="F34" s="22"/>
      <c r="G34" s="20">
        <v>2</v>
      </c>
      <c r="H34" s="20">
        <v>3</v>
      </c>
      <c r="I34" s="94">
        <v>430.66666666666669</v>
      </c>
      <c r="J34" s="90">
        <v>80403</v>
      </c>
    </row>
    <row r="35" spans="1:10">
      <c r="A35" s="20">
        <v>71</v>
      </c>
      <c r="B35" s="19" t="s">
        <v>114</v>
      </c>
      <c r="C35" s="20" t="s">
        <v>69</v>
      </c>
      <c r="D35" s="21">
        <v>1122</v>
      </c>
      <c r="E35" s="19" t="s">
        <v>33</v>
      </c>
      <c r="F35" s="22">
        <v>-0.98019976705608303</v>
      </c>
      <c r="G35" s="20">
        <v>2</v>
      </c>
      <c r="H35" s="20">
        <v>2</v>
      </c>
      <c r="I35" s="94">
        <v>561</v>
      </c>
      <c r="J35" s="90">
        <v>57788</v>
      </c>
    </row>
    <row r="36" spans="1:10">
      <c r="A36" s="20">
        <v>74</v>
      </c>
      <c r="B36" s="93" t="s">
        <v>66</v>
      </c>
      <c r="C36" s="20" t="s">
        <v>68</v>
      </c>
      <c r="D36" s="21">
        <v>977</v>
      </c>
      <c r="E36" s="19" t="s">
        <v>30</v>
      </c>
      <c r="F36" s="22">
        <v>-0.82412241224122418</v>
      </c>
      <c r="G36" s="20">
        <v>2</v>
      </c>
      <c r="H36" s="20">
        <v>4</v>
      </c>
      <c r="I36" s="94">
        <v>244.25</v>
      </c>
      <c r="J36" s="90">
        <v>7942</v>
      </c>
    </row>
    <row r="37" spans="1:10">
      <c r="A37" s="20">
        <v>75</v>
      </c>
      <c r="B37" s="93" t="s">
        <v>78</v>
      </c>
      <c r="C37" s="20" t="s">
        <v>21</v>
      </c>
      <c r="D37" s="21">
        <v>859</v>
      </c>
      <c r="E37" s="93" t="s">
        <v>129</v>
      </c>
      <c r="F37" s="22" t="s">
        <v>132</v>
      </c>
      <c r="G37" s="20">
        <v>1</v>
      </c>
      <c r="H37" s="20">
        <v>8</v>
      </c>
      <c r="I37" s="94">
        <v>107.375</v>
      </c>
      <c r="J37" s="90">
        <v>859</v>
      </c>
    </row>
    <row r="38" spans="1:10">
      <c r="A38" s="20">
        <v>76</v>
      </c>
      <c r="B38" s="50" t="s">
        <v>103</v>
      </c>
      <c r="C38" s="51" t="s">
        <v>21</v>
      </c>
      <c r="D38" s="21">
        <v>828</v>
      </c>
      <c r="E38" s="52" t="s">
        <v>125</v>
      </c>
      <c r="F38" s="22" t="s">
        <v>132</v>
      </c>
      <c r="G38" s="20">
        <v>53</v>
      </c>
      <c r="H38" s="20">
        <v>1</v>
      </c>
      <c r="I38" s="94">
        <v>828</v>
      </c>
      <c r="J38" s="90">
        <v>663924</v>
      </c>
    </row>
    <row r="39" spans="1:10">
      <c r="A39" s="20">
        <v>79</v>
      </c>
      <c r="B39" s="92" t="s">
        <v>95</v>
      </c>
      <c r="C39" s="20" t="s">
        <v>21</v>
      </c>
      <c r="D39" s="21">
        <v>742</v>
      </c>
      <c r="E39" s="19" t="s">
        <v>133</v>
      </c>
      <c r="F39" s="22">
        <v>-0.16816143497757849</v>
      </c>
      <c r="G39" s="20">
        <v>3</v>
      </c>
      <c r="H39" s="20">
        <v>1</v>
      </c>
      <c r="I39" s="94">
        <v>742</v>
      </c>
      <c r="J39" s="90">
        <v>323449</v>
      </c>
    </row>
    <row r="40" spans="1:10">
      <c r="A40" s="20">
        <v>84</v>
      </c>
      <c r="B40" s="93" t="s">
        <v>106</v>
      </c>
      <c r="C40" s="20" t="s">
        <v>36</v>
      </c>
      <c r="D40" s="21">
        <v>464</v>
      </c>
      <c r="E40" s="93" t="s">
        <v>37</v>
      </c>
      <c r="F40" s="22">
        <v>0.57288135593220335</v>
      </c>
      <c r="G40" s="20">
        <v>9</v>
      </c>
      <c r="H40" s="20">
        <v>2</v>
      </c>
      <c r="I40" s="94">
        <v>232</v>
      </c>
      <c r="J40" s="90">
        <v>26704</v>
      </c>
    </row>
    <row r="41" spans="1:10">
      <c r="A41" s="20">
        <v>88</v>
      </c>
      <c r="B41" s="54" t="s">
        <v>97</v>
      </c>
      <c r="C41" s="39" t="s">
        <v>21</v>
      </c>
      <c r="D41" s="21">
        <v>275</v>
      </c>
      <c r="E41" s="71" t="s">
        <v>26</v>
      </c>
      <c r="F41" s="22" t="s">
        <v>132</v>
      </c>
      <c r="G41" s="20">
        <v>12</v>
      </c>
      <c r="H41" s="20">
        <v>1</v>
      </c>
      <c r="I41" s="94">
        <v>275</v>
      </c>
      <c r="J41" s="90">
        <v>2964</v>
      </c>
    </row>
    <row r="42" spans="1:10">
      <c r="A42" s="20">
        <v>90</v>
      </c>
      <c r="B42" s="92" t="s">
        <v>20</v>
      </c>
      <c r="C42" s="20" t="s">
        <v>21</v>
      </c>
      <c r="D42" s="21">
        <v>190</v>
      </c>
      <c r="E42" s="19" t="s">
        <v>22</v>
      </c>
      <c r="F42" s="22">
        <v>-0.34482758620689657</v>
      </c>
      <c r="G42" s="20">
        <v>9</v>
      </c>
      <c r="H42" s="20">
        <v>1</v>
      </c>
      <c r="I42" s="94">
        <v>190</v>
      </c>
      <c r="J42" s="90">
        <v>221882</v>
      </c>
    </row>
    <row r="43" spans="1:10">
      <c r="A43" s="20">
        <v>94</v>
      </c>
      <c r="B43" s="54" t="s">
        <v>61</v>
      </c>
      <c r="C43" s="39" t="s">
        <v>53</v>
      </c>
      <c r="D43" s="21">
        <v>153</v>
      </c>
      <c r="E43" s="55" t="s">
        <v>31</v>
      </c>
      <c r="F43" s="22">
        <v>-0.46503496503496505</v>
      </c>
      <c r="G43" s="20">
        <v>3</v>
      </c>
      <c r="H43" s="20">
        <v>1</v>
      </c>
      <c r="I43" s="94">
        <v>153</v>
      </c>
      <c r="J43" s="90">
        <v>8491</v>
      </c>
    </row>
    <row r="44" spans="1:10">
      <c r="A44" s="20">
        <v>95</v>
      </c>
      <c r="B44" s="19" t="s">
        <v>98</v>
      </c>
      <c r="C44" s="20" t="s">
        <v>21</v>
      </c>
      <c r="D44" s="21">
        <v>150</v>
      </c>
      <c r="E44" s="19" t="s">
        <v>56</v>
      </c>
      <c r="F44" s="22" t="s">
        <v>132</v>
      </c>
      <c r="G44" s="20">
        <v>2</v>
      </c>
      <c r="H44" s="20">
        <v>1</v>
      </c>
      <c r="I44" s="94">
        <v>150</v>
      </c>
      <c r="J44" s="90">
        <v>1427</v>
      </c>
    </row>
    <row r="45" spans="1:10">
      <c r="A45" s="20">
        <v>96</v>
      </c>
      <c r="B45" s="19" t="s">
        <v>19</v>
      </c>
      <c r="C45" s="20" t="s">
        <v>15</v>
      </c>
      <c r="D45" s="21">
        <v>145</v>
      </c>
      <c r="E45" s="91" t="s">
        <v>17</v>
      </c>
      <c r="F45" s="22">
        <v>-0.57848837209302328</v>
      </c>
      <c r="G45" s="20">
        <v>13</v>
      </c>
      <c r="H45" s="20">
        <v>2</v>
      </c>
      <c r="I45" s="94">
        <v>72.5</v>
      </c>
      <c r="J45" s="90">
        <v>6308164</v>
      </c>
    </row>
    <row r="46" spans="1:10">
      <c r="A46" s="20">
        <v>100</v>
      </c>
      <c r="B46" s="19" t="s">
        <v>28</v>
      </c>
      <c r="C46" s="20" t="s">
        <v>15</v>
      </c>
      <c r="D46" s="21">
        <v>46</v>
      </c>
      <c r="E46" s="91" t="s">
        <v>13</v>
      </c>
      <c r="F46" s="22">
        <v>-0.9522821576763485</v>
      </c>
      <c r="G46" s="20">
        <v>19</v>
      </c>
      <c r="H46" s="20">
        <v>1</v>
      </c>
      <c r="I46" s="94">
        <v>46</v>
      </c>
      <c r="J46" s="90">
        <v>9915284</v>
      </c>
    </row>
    <row r="47" spans="1:10">
      <c r="A47" s="20">
        <v>101</v>
      </c>
      <c r="B47" s="19" t="s">
        <v>99</v>
      </c>
      <c r="C47" s="20" t="s">
        <v>110</v>
      </c>
      <c r="D47" s="21">
        <v>39</v>
      </c>
      <c r="E47" s="91" t="s">
        <v>57</v>
      </c>
      <c r="F47" s="22" t="s">
        <v>132</v>
      </c>
      <c r="G47" s="20">
        <v>3</v>
      </c>
      <c r="H47" s="20">
        <v>1</v>
      </c>
      <c r="I47" s="94">
        <v>39</v>
      </c>
      <c r="J47" s="90">
        <v>5496</v>
      </c>
    </row>
    <row r="48" spans="1:10">
      <c r="A48" s="20"/>
      <c r="B48" s="19"/>
      <c r="C48" s="20"/>
      <c r="D48" s="21"/>
      <c r="E48" s="91"/>
      <c r="F48" s="22"/>
      <c r="G48" s="20"/>
      <c r="H48" s="20"/>
      <c r="I48" s="94"/>
      <c r="J48" s="90"/>
    </row>
    <row r="49" spans="1:11">
      <c r="A49" s="20"/>
      <c r="D49" s="21"/>
      <c r="E49" s="52"/>
      <c r="F49" s="22"/>
      <c r="G49" s="84"/>
      <c r="H49" s="20"/>
      <c r="I49" s="94"/>
      <c r="J49" s="90"/>
    </row>
    <row r="50" spans="1:11">
      <c r="A50" s="20"/>
      <c r="B50" s="2" t="s">
        <v>32</v>
      </c>
      <c r="C50" s="3"/>
      <c r="D50" s="21"/>
      <c r="E50" s="58"/>
      <c r="F50" s="22"/>
      <c r="G50" s="84"/>
      <c r="H50" s="20"/>
      <c r="I50" s="94"/>
      <c r="J50" s="90"/>
    </row>
    <row r="51" spans="1:11">
      <c r="A51" s="20">
        <v>19</v>
      </c>
      <c r="B51" s="93" t="s">
        <v>76</v>
      </c>
      <c r="C51" s="51" t="s">
        <v>10</v>
      </c>
      <c r="D51" s="21">
        <v>80403</v>
      </c>
      <c r="E51" s="52" t="s">
        <v>65</v>
      </c>
      <c r="F51" s="22" t="s">
        <v>132</v>
      </c>
      <c r="G51" s="84">
        <v>1</v>
      </c>
      <c r="H51" s="20">
        <v>59</v>
      </c>
      <c r="I51" s="94">
        <v>1362.7627118644068</v>
      </c>
      <c r="J51" s="90">
        <v>80403</v>
      </c>
    </row>
    <row r="52" spans="1:11">
      <c r="A52" s="20">
        <v>29</v>
      </c>
      <c r="B52" s="50" t="s">
        <v>88</v>
      </c>
      <c r="C52" s="51" t="s">
        <v>10</v>
      </c>
      <c r="D52" s="21">
        <v>31734</v>
      </c>
      <c r="E52" s="52" t="s">
        <v>31</v>
      </c>
      <c r="F52" s="22" t="s">
        <v>132</v>
      </c>
      <c r="G52" s="84">
        <v>1</v>
      </c>
      <c r="H52" s="20">
        <v>15</v>
      </c>
      <c r="I52" s="94">
        <v>2115.6</v>
      </c>
      <c r="J52" s="90">
        <v>31734</v>
      </c>
    </row>
    <row r="53" spans="1:11" s="48" customFormat="1">
      <c r="A53" s="20">
        <v>32</v>
      </c>
      <c r="B53" s="50" t="s">
        <v>90</v>
      </c>
      <c r="C53" s="51" t="s">
        <v>84</v>
      </c>
      <c r="D53" s="21">
        <v>28147</v>
      </c>
      <c r="E53" s="52" t="s">
        <v>123</v>
      </c>
      <c r="F53" s="22" t="s">
        <v>132</v>
      </c>
      <c r="G53" s="84">
        <v>1</v>
      </c>
      <c r="H53" s="20">
        <v>16</v>
      </c>
      <c r="I53" s="94">
        <v>1759.1875</v>
      </c>
      <c r="J53" s="90">
        <v>28147</v>
      </c>
    </row>
    <row r="54" spans="1:11">
      <c r="A54" s="20">
        <v>33</v>
      </c>
      <c r="B54" s="50" t="s">
        <v>92</v>
      </c>
      <c r="C54" s="51" t="s">
        <v>85</v>
      </c>
      <c r="D54" s="21">
        <v>27623</v>
      </c>
      <c r="E54" s="52" t="s">
        <v>46</v>
      </c>
      <c r="F54" s="22" t="s">
        <v>132</v>
      </c>
      <c r="G54" s="84">
        <v>1</v>
      </c>
      <c r="H54" s="20">
        <v>12</v>
      </c>
      <c r="I54" s="94">
        <v>2301.9166666666665</v>
      </c>
      <c r="J54" s="90">
        <v>27623</v>
      </c>
    </row>
    <row r="55" spans="1:11">
      <c r="A55" s="20">
        <v>49</v>
      </c>
      <c r="B55" s="50" t="s">
        <v>93</v>
      </c>
      <c r="C55" s="51" t="s">
        <v>10</v>
      </c>
      <c r="D55" s="21">
        <v>6184</v>
      </c>
      <c r="E55" s="52" t="s">
        <v>30</v>
      </c>
      <c r="F55" s="22" t="s">
        <v>132</v>
      </c>
      <c r="G55" s="84">
        <v>1</v>
      </c>
      <c r="H55" s="20">
        <v>27</v>
      </c>
      <c r="I55" s="94">
        <v>229.03703703703704</v>
      </c>
      <c r="J55" s="90">
        <v>6184</v>
      </c>
    </row>
    <row r="56" spans="1:11">
      <c r="A56" s="20">
        <v>53</v>
      </c>
      <c r="B56" s="50" t="s">
        <v>87</v>
      </c>
      <c r="C56" s="51" t="s">
        <v>83</v>
      </c>
      <c r="D56" s="21">
        <v>4202</v>
      </c>
      <c r="E56" s="52" t="s">
        <v>80</v>
      </c>
      <c r="F56" s="22" t="s">
        <v>132</v>
      </c>
      <c r="G56" s="84">
        <v>1</v>
      </c>
      <c r="H56" s="20">
        <v>6</v>
      </c>
      <c r="I56" s="94">
        <v>700.33333333333337</v>
      </c>
      <c r="J56" s="90">
        <v>4202</v>
      </c>
    </row>
    <row r="57" spans="1:11">
      <c r="A57" s="20">
        <v>60</v>
      </c>
      <c r="B57" s="50" t="s">
        <v>71</v>
      </c>
      <c r="C57" s="51" t="s">
        <v>82</v>
      </c>
      <c r="D57" s="21">
        <v>2883</v>
      </c>
      <c r="E57" s="52" t="s">
        <v>33</v>
      </c>
      <c r="F57" s="22" t="s">
        <v>132</v>
      </c>
      <c r="G57" s="84">
        <v>1</v>
      </c>
      <c r="H57" s="20">
        <v>8</v>
      </c>
      <c r="I57" s="94">
        <v>360.375</v>
      </c>
      <c r="J57" s="90">
        <v>2883</v>
      </c>
    </row>
    <row r="58" spans="1:11">
      <c r="A58" s="20">
        <v>66</v>
      </c>
      <c r="B58" s="50" t="s">
        <v>96</v>
      </c>
      <c r="C58" s="51" t="s">
        <v>23</v>
      </c>
      <c r="D58" s="21">
        <v>1908</v>
      </c>
      <c r="E58" s="52" t="s">
        <v>126</v>
      </c>
      <c r="F58" s="22" t="s">
        <v>132</v>
      </c>
      <c r="G58" s="84">
        <v>1</v>
      </c>
      <c r="H58" s="20">
        <v>1</v>
      </c>
      <c r="I58" s="94">
        <v>1908</v>
      </c>
      <c r="J58" s="90">
        <v>1908</v>
      </c>
    </row>
    <row r="59" spans="1:11">
      <c r="A59" s="20">
        <v>70</v>
      </c>
      <c r="B59" s="50" t="s">
        <v>73</v>
      </c>
      <c r="C59" s="51" t="s">
        <v>10</v>
      </c>
      <c r="D59" s="21">
        <v>1132</v>
      </c>
      <c r="E59" s="52" t="s">
        <v>79</v>
      </c>
      <c r="F59" s="22" t="s">
        <v>132</v>
      </c>
      <c r="G59" s="84">
        <v>1</v>
      </c>
      <c r="H59" s="20">
        <v>10</v>
      </c>
      <c r="I59" s="94">
        <v>113.2</v>
      </c>
      <c r="J59" s="90">
        <v>1132</v>
      </c>
    </row>
    <row r="60" spans="1:11">
      <c r="A60" s="20">
        <v>80</v>
      </c>
      <c r="B60" s="50" t="s">
        <v>77</v>
      </c>
      <c r="C60" s="51" t="s">
        <v>84</v>
      </c>
      <c r="D60" s="21">
        <v>699</v>
      </c>
      <c r="E60" s="52" t="s">
        <v>130</v>
      </c>
      <c r="F60" s="22" t="s">
        <v>132</v>
      </c>
      <c r="G60" s="84">
        <v>1</v>
      </c>
      <c r="H60" s="20">
        <v>3</v>
      </c>
      <c r="I60" s="94">
        <v>233</v>
      </c>
      <c r="J60" s="90">
        <v>699</v>
      </c>
    </row>
    <row r="61" spans="1:11">
      <c r="A61" s="20">
        <v>86</v>
      </c>
      <c r="B61" s="50" t="s">
        <v>70</v>
      </c>
      <c r="C61" s="51" t="s">
        <v>81</v>
      </c>
      <c r="D61" s="21">
        <v>306</v>
      </c>
      <c r="E61" s="52" t="s">
        <v>31</v>
      </c>
      <c r="F61" s="22" t="s">
        <v>132</v>
      </c>
      <c r="G61" s="84">
        <v>1</v>
      </c>
      <c r="H61" s="20">
        <v>1</v>
      </c>
      <c r="I61" s="94">
        <v>306</v>
      </c>
      <c r="J61" s="90">
        <v>306</v>
      </c>
    </row>
    <row r="62" spans="1:11">
      <c r="A62" s="20">
        <v>102</v>
      </c>
      <c r="B62" s="19" t="s">
        <v>100</v>
      </c>
      <c r="C62" s="20" t="s">
        <v>107</v>
      </c>
      <c r="D62" s="21">
        <v>31</v>
      </c>
      <c r="E62" s="91" t="s">
        <v>116</v>
      </c>
      <c r="F62" s="22">
        <v>3.3333333333333333E-2</v>
      </c>
      <c r="G62" s="20">
        <v>7</v>
      </c>
      <c r="H62" s="20">
        <v>1</v>
      </c>
      <c r="I62" s="94">
        <v>31</v>
      </c>
      <c r="J62" s="90">
        <v>2280</v>
      </c>
    </row>
    <row r="63" spans="1:11">
      <c r="A63" s="20"/>
      <c r="B63" s="19"/>
      <c r="C63" s="20"/>
      <c r="D63" s="21"/>
      <c r="E63" s="91"/>
      <c r="F63" s="22"/>
      <c r="G63" s="20"/>
      <c r="H63" s="20"/>
      <c r="I63" s="94"/>
      <c r="J63" s="90"/>
    </row>
    <row r="64" spans="1:11">
      <c r="A64" s="84"/>
      <c r="C64" s="56"/>
      <c r="D64" s="56"/>
      <c r="E64" s="52"/>
      <c r="F64" s="26"/>
      <c r="G64" s="60"/>
      <c r="H64" s="59"/>
      <c r="I64" s="4"/>
      <c r="J64" s="21"/>
      <c r="K64" s="59"/>
    </row>
    <row r="65" spans="1:11">
      <c r="A65" s="84"/>
      <c r="B65" s="61" t="s">
        <v>34</v>
      </c>
      <c r="C65" s="56"/>
      <c r="D65" s="56"/>
      <c r="E65" s="56"/>
      <c r="F65" s="20"/>
      <c r="G65" s="62"/>
      <c r="H65" s="63"/>
      <c r="I65" s="4"/>
      <c r="J65" s="4"/>
      <c r="K65" s="59"/>
    </row>
    <row r="66" spans="1:11">
      <c r="A66" s="84"/>
      <c r="B66" s="64" t="s">
        <v>137</v>
      </c>
      <c r="C66" s="20"/>
      <c r="D66" s="56"/>
      <c r="E66" s="85"/>
      <c r="F66" s="85"/>
      <c r="G66" s="86"/>
      <c r="H66" s="86"/>
      <c r="I66" s="42"/>
      <c r="J66" s="65"/>
      <c r="K66" s="59"/>
    </row>
    <row r="67" spans="1:11">
      <c r="A67" s="84"/>
      <c r="B67" s="64"/>
      <c r="C67" s="56"/>
      <c r="D67" s="82"/>
      <c r="E67" s="85"/>
      <c r="F67" s="85"/>
      <c r="G67" s="86"/>
      <c r="H67" s="86"/>
      <c r="I67" s="66"/>
      <c r="J67" s="62"/>
      <c r="K67" s="59"/>
    </row>
    <row r="68" spans="1:11">
      <c r="A68" s="84"/>
      <c r="B68" s="64" t="s">
        <v>138</v>
      </c>
      <c r="C68" s="56"/>
      <c r="D68" s="82"/>
      <c r="E68" s="85"/>
      <c r="F68" s="85"/>
      <c r="G68" s="86"/>
      <c r="H68" s="86"/>
      <c r="I68" s="66"/>
      <c r="J68" s="62"/>
      <c r="K68" s="59"/>
    </row>
    <row r="69" spans="1:11">
      <c r="A69" s="84"/>
      <c r="B69" s="64"/>
      <c r="C69" s="56"/>
      <c r="D69" s="82"/>
      <c r="E69" s="85"/>
      <c r="F69" s="85"/>
      <c r="G69" s="86"/>
      <c r="H69" s="86"/>
      <c r="I69" s="66"/>
      <c r="J69" s="62"/>
      <c r="K69" s="59"/>
    </row>
    <row r="70" spans="1:11">
      <c r="A70" s="84"/>
      <c r="B70" s="64" t="s">
        <v>139</v>
      </c>
      <c r="C70" s="56"/>
      <c r="D70" s="82"/>
      <c r="E70" s="85"/>
      <c r="F70" s="85"/>
      <c r="G70" s="86"/>
      <c r="H70" s="86"/>
      <c r="I70" s="66"/>
      <c r="J70" s="62"/>
      <c r="K70" s="59"/>
    </row>
    <row r="71" spans="1:11">
      <c r="A71" s="84"/>
      <c r="B71" s="64"/>
      <c r="C71" s="20"/>
      <c r="D71" s="82"/>
      <c r="E71" s="85"/>
      <c r="F71" s="85"/>
      <c r="G71" s="86"/>
      <c r="H71" s="86"/>
      <c r="I71" s="68"/>
      <c r="J71" s="67"/>
    </row>
    <row r="72" spans="1:11">
      <c r="A72" s="49"/>
      <c r="B72" s="64" t="s">
        <v>140</v>
      </c>
      <c r="C72" s="20"/>
      <c r="D72" s="82"/>
      <c r="E72" s="85"/>
      <c r="F72" s="85"/>
      <c r="G72" s="86"/>
      <c r="H72" s="86"/>
      <c r="I72" s="68"/>
      <c r="J72" s="67"/>
    </row>
    <row r="73" spans="1:11">
      <c r="A73" s="49"/>
      <c r="B73" s="64"/>
      <c r="C73" s="20"/>
      <c r="D73" s="82"/>
      <c r="E73" s="85"/>
      <c r="F73" s="85"/>
      <c r="G73" s="86"/>
      <c r="H73" s="86"/>
      <c r="I73" s="68"/>
      <c r="J73" s="67"/>
    </row>
    <row r="74" spans="1:11">
      <c r="A74" s="49"/>
      <c r="B74" s="64" t="s">
        <v>141</v>
      </c>
      <c r="C74" s="56"/>
      <c r="D74" s="82"/>
      <c r="E74" s="85"/>
      <c r="F74" s="85"/>
      <c r="G74" s="86"/>
      <c r="H74" s="86"/>
      <c r="I74" s="68"/>
      <c r="J74" s="67"/>
    </row>
    <row r="75" spans="1:11">
      <c r="A75" s="49"/>
      <c r="B75" s="64"/>
      <c r="C75" s="56"/>
      <c r="D75" s="82"/>
      <c r="E75" s="85"/>
      <c r="F75" s="85"/>
      <c r="G75" s="86"/>
      <c r="H75" s="86"/>
      <c r="I75" s="68"/>
      <c r="J75" s="67"/>
    </row>
    <row r="76" spans="1:11">
      <c r="A76" s="49"/>
      <c r="B76" s="64" t="s">
        <v>142</v>
      </c>
      <c r="C76" s="18"/>
      <c r="D76" s="56"/>
      <c r="E76" s="85"/>
      <c r="F76" s="85"/>
      <c r="G76" s="86"/>
      <c r="H76" s="86"/>
      <c r="I76" s="68"/>
      <c r="J76" s="67"/>
    </row>
    <row r="77" spans="1:11">
      <c r="A77" s="59"/>
      <c r="B77" s="64"/>
      <c r="C77" s="18"/>
      <c r="D77" s="56"/>
      <c r="E77" s="56"/>
      <c r="F77" s="56"/>
      <c r="G77" s="41"/>
      <c r="H77" s="62"/>
      <c r="I77" s="68"/>
      <c r="J77" s="67"/>
    </row>
    <row r="78" spans="1:11">
      <c r="A78" s="59"/>
      <c r="B78" s="81" t="s">
        <v>38</v>
      </c>
      <c r="C78" s="18"/>
      <c r="D78" s="20"/>
      <c r="E78" s="56"/>
      <c r="F78" s="56"/>
      <c r="G78" s="41"/>
      <c r="H78" s="41"/>
      <c r="I78" s="70"/>
      <c r="J78" s="70"/>
    </row>
    <row r="79" spans="1:11">
      <c r="A79" s="59"/>
      <c r="B79" s="71"/>
      <c r="D79" s="4"/>
      <c r="E79" s="56"/>
      <c r="F79" s="56"/>
      <c r="G79" s="41"/>
      <c r="H79" s="41"/>
      <c r="I79" s="70"/>
      <c r="J79" s="70"/>
    </row>
    <row r="80" spans="1:11">
      <c r="A80" s="59"/>
      <c r="B80" s="72" t="s">
        <v>35</v>
      </c>
      <c r="D80" s="4"/>
      <c r="E80" s="56"/>
      <c r="F80" s="56"/>
      <c r="G80" s="41"/>
      <c r="H80" s="41"/>
      <c r="I80" s="70"/>
      <c r="J80" s="70"/>
    </row>
    <row r="81" spans="1:10">
      <c r="A81" s="59"/>
      <c r="B81" s="96" t="s">
        <v>134</v>
      </c>
      <c r="D81" s="4"/>
      <c r="E81" s="56"/>
      <c r="F81" s="56"/>
      <c r="G81" s="41"/>
      <c r="H81" s="41"/>
      <c r="I81" s="70"/>
      <c r="J81" s="70"/>
    </row>
    <row r="82" spans="1:10">
      <c r="A82" s="59"/>
      <c r="B82" s="96" t="s">
        <v>135</v>
      </c>
      <c r="D82" s="4"/>
      <c r="E82" s="56"/>
      <c r="F82" s="56"/>
      <c r="G82" s="41"/>
      <c r="H82" s="41"/>
      <c r="I82" s="70"/>
      <c r="J82" s="70"/>
    </row>
    <row r="83" spans="1:10">
      <c r="A83" s="57"/>
      <c r="B83" s="73"/>
      <c r="D83" s="4"/>
      <c r="E83" s="56"/>
      <c r="F83" s="56"/>
      <c r="G83" s="41"/>
      <c r="H83" s="41"/>
      <c r="I83" s="42"/>
      <c r="J83" s="42"/>
    </row>
    <row r="84" spans="1:10">
      <c r="A84" s="57"/>
      <c r="B84" s="72" t="s">
        <v>41</v>
      </c>
      <c r="E84" s="74"/>
      <c r="H84" s="41"/>
      <c r="I84" s="42"/>
      <c r="J84" s="42"/>
    </row>
    <row r="85" spans="1:10">
      <c r="A85" s="57"/>
      <c r="B85" s="73" t="s">
        <v>136</v>
      </c>
      <c r="D85" s="4"/>
      <c r="E85" s="56"/>
      <c r="F85" s="6"/>
      <c r="G85" s="41"/>
      <c r="H85" s="41"/>
      <c r="I85" s="42"/>
      <c r="J85" s="42"/>
    </row>
    <row r="86" spans="1:10">
      <c r="A86" s="57"/>
      <c r="B86" s="73"/>
      <c r="D86" s="4"/>
      <c r="E86" s="40"/>
      <c r="F86" s="6"/>
      <c r="G86" s="41"/>
      <c r="H86" s="41"/>
      <c r="I86" s="42"/>
      <c r="J86" s="42"/>
    </row>
    <row r="87" spans="1:10">
      <c r="A87" s="57"/>
      <c r="B87" s="74"/>
      <c r="E87" s="74"/>
      <c r="H87" s="41"/>
      <c r="I87" s="42"/>
      <c r="J87" s="42"/>
    </row>
    <row r="88" spans="1:10">
      <c r="A88" s="69"/>
      <c r="B88" s="77" t="s">
        <v>143</v>
      </c>
      <c r="D88" s="24"/>
    </row>
    <row r="89" spans="1:10">
      <c r="A89" s="69"/>
      <c r="B89" s="50" t="s">
        <v>154</v>
      </c>
      <c r="C89" s="51" t="s">
        <v>10</v>
      </c>
      <c r="D89" s="21" t="s">
        <v>132</v>
      </c>
      <c r="E89" s="83" t="s">
        <v>31</v>
      </c>
      <c r="G89" s="84"/>
      <c r="H89" s="84"/>
      <c r="I89" s="23"/>
      <c r="J89" s="84"/>
    </row>
    <row r="90" spans="1:10">
      <c r="A90" s="69"/>
      <c r="B90" s="50" t="s">
        <v>144</v>
      </c>
      <c r="C90" s="51" t="s">
        <v>23</v>
      </c>
      <c r="D90" s="21" t="s">
        <v>132</v>
      </c>
      <c r="E90" s="83" t="s">
        <v>118</v>
      </c>
      <c r="G90" s="84"/>
      <c r="H90" s="84"/>
      <c r="I90" s="23"/>
      <c r="J90" s="84"/>
    </row>
    <row r="91" spans="1:10">
      <c r="A91" s="69"/>
      <c r="B91" s="50" t="s">
        <v>152</v>
      </c>
      <c r="C91" s="51" t="s">
        <v>102</v>
      </c>
      <c r="D91" s="21" t="s">
        <v>132</v>
      </c>
      <c r="E91" s="83" t="s">
        <v>127</v>
      </c>
      <c r="G91" s="84"/>
      <c r="H91" s="84"/>
      <c r="I91" s="23"/>
      <c r="J91" s="84"/>
    </row>
    <row r="92" spans="1:10">
      <c r="A92" s="69"/>
      <c r="B92" s="50" t="s">
        <v>145</v>
      </c>
      <c r="C92" s="51" t="s">
        <v>82</v>
      </c>
      <c r="D92" s="21" t="s">
        <v>132</v>
      </c>
      <c r="E92" s="83" t="s">
        <v>11</v>
      </c>
      <c r="G92" s="84"/>
      <c r="H92" s="84"/>
      <c r="I92" s="23"/>
      <c r="J92" s="84"/>
    </row>
    <row r="93" spans="1:10">
      <c r="A93" s="69"/>
      <c r="B93" s="50" t="s">
        <v>155</v>
      </c>
      <c r="C93" s="51" t="s">
        <v>10</v>
      </c>
      <c r="D93" s="21" t="s">
        <v>132</v>
      </c>
      <c r="E93" s="83" t="s">
        <v>17</v>
      </c>
      <c r="G93" s="84"/>
      <c r="H93" s="84"/>
      <c r="I93" s="23"/>
      <c r="J93" s="84"/>
    </row>
    <row r="94" spans="1:10">
      <c r="A94" s="69"/>
      <c r="B94" s="50" t="s">
        <v>156</v>
      </c>
      <c r="C94" s="51" t="s">
        <v>15</v>
      </c>
      <c r="D94" s="21" t="s">
        <v>132</v>
      </c>
      <c r="E94" s="83" t="s">
        <v>65</v>
      </c>
      <c r="G94" s="84"/>
      <c r="H94" s="84"/>
      <c r="I94" s="23"/>
      <c r="J94" s="84"/>
    </row>
    <row r="95" spans="1:10">
      <c r="A95" s="69"/>
      <c r="B95" s="50" t="s">
        <v>157</v>
      </c>
      <c r="C95" s="51" t="s">
        <v>21</v>
      </c>
      <c r="D95" s="21" t="s">
        <v>132</v>
      </c>
      <c r="E95" s="83" t="s">
        <v>29</v>
      </c>
      <c r="G95" s="84"/>
      <c r="H95" s="84"/>
      <c r="I95" s="23"/>
      <c r="J95" s="84"/>
    </row>
    <row r="96" spans="1:10">
      <c r="A96" s="69"/>
      <c r="B96" s="50" t="s">
        <v>158</v>
      </c>
      <c r="C96" s="51" t="s">
        <v>101</v>
      </c>
      <c r="D96" s="21" t="s">
        <v>132</v>
      </c>
      <c r="E96" s="83" t="s">
        <v>128</v>
      </c>
      <c r="G96" s="84"/>
      <c r="H96" s="84"/>
      <c r="I96" s="23"/>
      <c r="J96" s="84"/>
    </row>
    <row r="97" spans="1:10">
      <c r="A97" s="69"/>
      <c r="B97" s="50" t="s">
        <v>146</v>
      </c>
      <c r="C97" s="51" t="s">
        <v>21</v>
      </c>
      <c r="D97" s="21" t="s">
        <v>132</v>
      </c>
      <c r="E97" s="83" t="s">
        <v>65</v>
      </c>
      <c r="G97" s="84"/>
      <c r="H97" s="84"/>
      <c r="I97" s="23"/>
      <c r="J97" s="84"/>
    </row>
    <row r="98" spans="1:10">
      <c r="A98" s="84"/>
      <c r="B98" s="50" t="s">
        <v>147</v>
      </c>
      <c r="C98" s="51" t="s">
        <v>43</v>
      </c>
      <c r="D98" s="21" t="s">
        <v>132</v>
      </c>
      <c r="E98" s="83" t="s">
        <v>124</v>
      </c>
      <c r="G98" s="84"/>
      <c r="H98" s="84"/>
      <c r="I98" s="23"/>
      <c r="J98" s="84"/>
    </row>
    <row r="99" spans="1:10">
      <c r="A99" s="84"/>
      <c r="B99" s="50" t="s">
        <v>148</v>
      </c>
      <c r="C99" s="51" t="s">
        <v>23</v>
      </c>
      <c r="D99" s="21" t="s">
        <v>132</v>
      </c>
      <c r="E99" s="83" t="s">
        <v>122</v>
      </c>
      <c r="G99" s="84"/>
      <c r="H99" s="84"/>
      <c r="I99" s="23"/>
      <c r="J99" s="84"/>
    </row>
    <row r="100" spans="1:10">
      <c r="A100" s="84"/>
      <c r="B100" s="50" t="s">
        <v>153</v>
      </c>
      <c r="C100" s="51" t="s">
        <v>104</v>
      </c>
      <c r="D100" s="21" t="s">
        <v>132</v>
      </c>
      <c r="E100" s="83" t="s">
        <v>131</v>
      </c>
      <c r="G100" s="84"/>
      <c r="H100" s="84"/>
      <c r="I100" s="23"/>
      <c r="J100" s="84"/>
    </row>
    <row r="101" spans="1:10">
      <c r="A101" s="84"/>
      <c r="B101" s="50" t="s">
        <v>149</v>
      </c>
      <c r="C101" s="51" t="s">
        <v>10</v>
      </c>
      <c r="D101" s="21" t="s">
        <v>132</v>
      </c>
      <c r="E101" s="83" t="s">
        <v>161</v>
      </c>
      <c r="G101" s="84"/>
      <c r="H101" s="84"/>
      <c r="I101" s="23"/>
      <c r="J101" s="84"/>
    </row>
    <row r="102" spans="1:10">
      <c r="A102" s="84"/>
      <c r="B102" s="50" t="s">
        <v>150</v>
      </c>
      <c r="C102" s="51" t="s">
        <v>21</v>
      </c>
      <c r="D102" s="21" t="s">
        <v>132</v>
      </c>
      <c r="E102" s="83" t="s">
        <v>64</v>
      </c>
      <c r="G102" s="84"/>
      <c r="H102" s="84"/>
      <c r="I102" s="23"/>
      <c r="J102" s="84"/>
    </row>
    <row r="103" spans="1:10">
      <c r="A103" s="84"/>
      <c r="B103" s="50" t="s">
        <v>109</v>
      </c>
      <c r="C103" s="51" t="s">
        <v>23</v>
      </c>
      <c r="D103" s="21" t="s">
        <v>132</v>
      </c>
      <c r="E103" s="83" t="s">
        <v>58</v>
      </c>
      <c r="G103" s="84"/>
      <c r="H103" s="84"/>
      <c r="I103" s="23"/>
      <c r="J103" s="84"/>
    </row>
    <row r="104" spans="1:10">
      <c r="A104" s="84"/>
      <c r="B104" s="50" t="s">
        <v>151</v>
      </c>
      <c r="C104" s="51" t="s">
        <v>23</v>
      </c>
      <c r="D104" s="21" t="s">
        <v>132</v>
      </c>
      <c r="E104" s="83" t="s">
        <v>55</v>
      </c>
      <c r="G104" s="84"/>
      <c r="H104" s="84"/>
      <c r="I104" s="23"/>
      <c r="J104" s="84"/>
    </row>
    <row r="105" spans="1:10">
      <c r="A105" s="84"/>
      <c r="B105" s="50" t="s">
        <v>159</v>
      </c>
      <c r="C105" s="51" t="s">
        <v>10</v>
      </c>
      <c r="D105" s="21" t="s">
        <v>132</v>
      </c>
      <c r="E105" s="83" t="s">
        <v>115</v>
      </c>
      <c r="G105" s="84"/>
      <c r="H105" s="84"/>
      <c r="I105" s="23"/>
      <c r="J105" s="84"/>
    </row>
    <row r="106" spans="1:10">
      <c r="A106" s="84"/>
      <c r="B106" s="50" t="s">
        <v>160</v>
      </c>
      <c r="C106" s="51" t="s">
        <v>21</v>
      </c>
      <c r="D106" s="21" t="s">
        <v>132</v>
      </c>
      <c r="E106" s="83" t="s">
        <v>49</v>
      </c>
      <c r="G106" s="84"/>
      <c r="H106" s="84"/>
      <c r="I106" s="23"/>
      <c r="J106" s="84"/>
    </row>
    <row r="107" spans="1:10">
      <c r="A107" s="84"/>
      <c r="G107" s="84"/>
      <c r="H107" s="84"/>
      <c r="I107" s="23"/>
      <c r="J107" s="84"/>
    </row>
  </sheetData>
  <sheetProtection selectLockedCells="1" selectUnlockedCells="1"/>
  <sortState ref="A47:J55">
    <sortCondition ref="A48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BFI Weekend Box Office</vt:lpstr>
    </vt:vector>
  </TitlesOfParts>
  <Company>BFI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CADEI</dc:creator>
  <cp:lastModifiedBy>Clarissa Jacob</cp:lastModifiedBy>
  <dcterms:created xsi:type="dcterms:W3CDTF">2016-08-09T14:04:38Z</dcterms:created>
  <dcterms:modified xsi:type="dcterms:W3CDTF">2016-10-05T10:52:33Z</dcterms:modified>
</cp:coreProperties>
</file>