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misdocumentos\sperfiles\liliana.boton\Desktop\REPORTE MENSUAL PRODUCCIÓN\DANE\"/>
    </mc:Choice>
  </mc:AlternateContent>
  <xr:revisionPtr revIDLastSave="0" documentId="13_ncr:1_{13800240-9B6E-4956-87E6-5E5FD6F9152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ampos bpdc" sheetId="5" r:id="rId1"/>
  </sheets>
  <definedNames>
    <definedName name="_xlnm._FilterDatabase" localSheetId="0" hidden="1">'Campos bpdc'!$A$7:$K$418</definedName>
    <definedName name="_xlnm.Print_Area" localSheetId="0">'Campos bpdc'!$B$1:$G$419</definedName>
    <definedName name="_xlnm.Print_Titles" localSheetId="0">'Campos bpdc'!$1:$7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17" i="5" l="1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8" i="5"/>
  <c r="J417" i="5" l="1"/>
  <c r="I417" i="5" l="1"/>
  <c r="H417" i="5" l="1"/>
</calcChain>
</file>

<file path=xl/sharedStrings.xml><?xml version="1.0" encoding="utf-8"?>
<sst xmlns="http://schemas.openxmlformats.org/spreadsheetml/2006/main" count="2061" uniqueCount="645">
  <si>
    <t>AGENCIA NACIONAL DE HIDROCARBUROS</t>
  </si>
  <si>
    <t>VICEPRESIDENCIA DE OPERACIONES, REGALIAS Y PARTICIPACIONES</t>
  </si>
  <si>
    <t>PRODUCCION FISCALIZADA DE PETROLEO POR CAMPO (BARRILES POR DIA CALENDARIO - BPDC)</t>
  </si>
  <si>
    <t>ABANICO</t>
  </si>
  <si>
    <t>TOLIMA</t>
  </si>
  <si>
    <t>ESPINAL</t>
  </si>
  <si>
    <t>ABARCO</t>
  </si>
  <si>
    <t>NARE</t>
  </si>
  <si>
    <t>MANSAROVAR ENERGY COLOMBIA LTD</t>
  </si>
  <si>
    <t>BOYACA</t>
  </si>
  <si>
    <t>PUERTO BOYACA</t>
  </si>
  <si>
    <t>ABEJAS</t>
  </si>
  <si>
    <t>ESTERO</t>
  </si>
  <si>
    <t>PERENCO COLOMBIA LIMITED</t>
  </si>
  <si>
    <t>CASANARE</t>
  </si>
  <si>
    <t>PAZ DE ARIPORO</t>
  </si>
  <si>
    <t>ACACIA ESTE</t>
  </si>
  <si>
    <t>LAS QUINCHAS</t>
  </si>
  <si>
    <t>LAS QUINCHAS RESOURCE CORP SURCURSAL COLOMBIA</t>
  </si>
  <si>
    <t>SANTANDER</t>
  </si>
  <si>
    <t>CIMITARRA</t>
  </si>
  <si>
    <t>ACAE SAN MIGUEL</t>
  </si>
  <si>
    <t>ORITO</t>
  </si>
  <si>
    <t>ECOPETROL S.A.</t>
  </si>
  <si>
    <t>PUTUMAYO</t>
  </si>
  <si>
    <t>SAN MIGUEL</t>
  </si>
  <si>
    <t>ACORDIONERO</t>
  </si>
  <si>
    <t>MIDAS</t>
  </si>
  <si>
    <t>CESAR</t>
  </si>
  <si>
    <t>SAN MARTÍN</t>
  </si>
  <si>
    <t>ADALIA</t>
  </si>
  <si>
    <t>LLA 30</t>
  </si>
  <si>
    <t>PAREX RESOURCES COLOMBIA LTD. SUCURSAL</t>
  </si>
  <si>
    <t>SAN LUIS DE PALENQUE</t>
  </si>
  <si>
    <t>AGAPANTO</t>
  </si>
  <si>
    <t>MARANTA</t>
  </si>
  <si>
    <t>EMERALD ENERGY PLC SUCURSAL COLOMBIA</t>
  </si>
  <si>
    <t>VILLAGARZON</t>
  </si>
  <si>
    <t>AGUAS BLANCAS</t>
  </si>
  <si>
    <t>SIMACOTA</t>
  </si>
  <si>
    <t>AKACIAS</t>
  </si>
  <si>
    <t>CPO 9</t>
  </si>
  <si>
    <t>META</t>
  </si>
  <si>
    <t>ACACIAS</t>
  </si>
  <si>
    <t>GUAMAL</t>
  </si>
  <si>
    <t>AKIRA</t>
  </si>
  <si>
    <t>CABRESTERO</t>
  </si>
  <si>
    <t>VILLA NUEVA</t>
  </si>
  <si>
    <t>ALEPE</t>
  </si>
  <si>
    <t>NASHIRA</t>
  </si>
  <si>
    <t>OIRU CORPORATION</t>
  </si>
  <si>
    <t>OROCUE</t>
  </si>
  <si>
    <t>ALMAGRO</t>
  </si>
  <si>
    <t>Iberoamericana de Hidrocarburos CQ Exploración y Producción S.A.S.</t>
  </si>
  <si>
    <t>PUERTO LOPEZ</t>
  </si>
  <si>
    <t>ALVA SUR</t>
  </si>
  <si>
    <t>AMBROSÍA</t>
  </si>
  <si>
    <t>PIEDRAS</t>
  </si>
  <si>
    <t>ANDALUCIA</t>
  </si>
  <si>
    <t>HOCOL S.A.</t>
  </si>
  <si>
    <t>HUILA</t>
  </si>
  <si>
    <t>BARAYA</t>
  </si>
  <si>
    <t>ANDALUZ</t>
  </si>
  <si>
    <t>JAGUEYES 3432-B</t>
  </si>
  <si>
    <t>TABASCO OIL COMPANY LLC</t>
  </si>
  <si>
    <t>ANDARRIOS</t>
  </si>
  <si>
    <t>CACHICAMO</t>
  </si>
  <si>
    <t>Frontera Energy Colombia Corp Sucursal Colombia</t>
  </si>
  <si>
    <t>ANDINA</t>
  </si>
  <si>
    <t>CAPACHOS</t>
  </si>
  <si>
    <t>ARAUCA</t>
  </si>
  <si>
    <t>TAME</t>
  </si>
  <si>
    <t>ANGIE</t>
  </si>
  <si>
    <t>OPÓN</t>
  </si>
  <si>
    <t>COMPAÑIA OPERADORA PETROCOLOMBIA S.A.S - COPP</t>
  </si>
  <si>
    <t>APIAY</t>
  </si>
  <si>
    <t>VILLAVICENCIO</t>
  </si>
  <si>
    <t>APIAY ESTE</t>
  </si>
  <si>
    <t>ARAGUATO</t>
  </si>
  <si>
    <t>CHIPIRÓN</t>
  </si>
  <si>
    <t>OCCIDENTAL DE COLOMBIA LLC</t>
  </si>
  <si>
    <t>ARAUQUITA</t>
  </si>
  <si>
    <t>ARAUCO</t>
  </si>
  <si>
    <t>CUBIRO</t>
  </si>
  <si>
    <t>AREA TECA-COCORNA</t>
  </si>
  <si>
    <t>ANTIOQUIA</t>
  </si>
  <si>
    <t>PUERTO NARE</t>
  </si>
  <si>
    <t>PUERTO TRIUNFO</t>
  </si>
  <si>
    <t>ARRAYÁN</t>
  </si>
  <si>
    <t>PIJAO-POTRERILLO</t>
  </si>
  <si>
    <t>AIPE</t>
  </si>
  <si>
    <t>ATARRAYA</t>
  </si>
  <si>
    <t>CPO 7</t>
  </si>
  <si>
    <t>TECPETROL COLOMBIA SAS</t>
  </si>
  <si>
    <t>PUERTO GAITAN</t>
  </si>
  <si>
    <t>AULLADOR</t>
  </si>
  <si>
    <t>PLAYON</t>
  </si>
  <si>
    <t>SABANA DE TORRES</t>
  </si>
  <si>
    <t>AUSTRAL</t>
  </si>
  <si>
    <t>AZAFRÁN</t>
  </si>
  <si>
    <t>GUACHIRIA SUR</t>
  </si>
  <si>
    <t>LEWIS ENERGY COLOMBIA INC</t>
  </si>
  <si>
    <t>TRINIDAD</t>
  </si>
  <si>
    <t>AZOGUE</t>
  </si>
  <si>
    <t>LLA 32</t>
  </si>
  <si>
    <t>VERANO ENERGY (BARBADOS) LIMITED</t>
  </si>
  <si>
    <t>TAURAMENA</t>
  </si>
  <si>
    <t>AZOR</t>
  </si>
  <si>
    <t>ARRENDAJO</t>
  </si>
  <si>
    <t>BACANO</t>
  </si>
  <si>
    <t>BALCÓN</t>
  </si>
  <si>
    <t>PALERMO</t>
  </si>
  <si>
    <t>BARQUEREÑA</t>
  </si>
  <si>
    <t>BASTIDAS</t>
  </si>
  <si>
    <t>CRAVOVIEJO</t>
  </si>
  <si>
    <t>BAYONERO</t>
  </si>
  <si>
    <t>BEGONIA</t>
  </si>
  <si>
    <t>LLA 40</t>
  </si>
  <si>
    <t>BOLÍVAR</t>
  </si>
  <si>
    <t>BUENAVISTA</t>
  </si>
  <si>
    <t>UNION TEMPORAL OMEGA ENERGY</t>
  </si>
  <si>
    <t>TOPAGA</t>
  </si>
  <si>
    <t>BONANZA</t>
  </si>
  <si>
    <t>PROVINCIA P NORTE</t>
  </si>
  <si>
    <t>RIONEGRO</t>
  </si>
  <si>
    <t>BONGA</t>
  </si>
  <si>
    <t>SAMAN</t>
  </si>
  <si>
    <t>SUCRE</t>
  </si>
  <si>
    <t>OVEJAS</t>
  </si>
  <si>
    <t>BOQUETE</t>
  </si>
  <si>
    <t>CICUCO BOQUETE</t>
  </si>
  <si>
    <t>BOLIVAR</t>
  </si>
  <si>
    <t>TALAIGUA NUEVO</t>
  </si>
  <si>
    <t>BORAL</t>
  </si>
  <si>
    <t>RIO VERDE</t>
  </si>
  <si>
    <t>YOPAL</t>
  </si>
  <si>
    <t>BORANDA</t>
  </si>
  <si>
    <t>BRISAS</t>
  </si>
  <si>
    <t>BULLERENGUE</t>
  </si>
  <si>
    <t>SSJN-1</t>
  </si>
  <si>
    <t>ATLANTICO</t>
  </si>
  <si>
    <t>SABANALARGA</t>
  </si>
  <si>
    <t>CABIONA</t>
  </si>
  <si>
    <t>NEW GRANADA ENERGY CORPORATION SUCURSAL COLOMBIA</t>
  </si>
  <si>
    <t>CAIPAL</t>
  </si>
  <si>
    <t>PALAGUA</t>
  </si>
  <si>
    <t>CAJUA</t>
  </si>
  <si>
    <t>QUIFA</t>
  </si>
  <si>
    <t>CAMPO RICO</t>
  </si>
  <si>
    <t>MANI</t>
  </si>
  <si>
    <t>CANACABARE</t>
  </si>
  <si>
    <t>ALCARAVÁN</t>
  </si>
  <si>
    <t>Canaguay</t>
  </si>
  <si>
    <t>CANAGUARO</t>
  </si>
  <si>
    <t>MONTERREY</t>
  </si>
  <si>
    <t>CANAGUEY</t>
  </si>
  <si>
    <t>COSECHA</t>
  </si>
  <si>
    <t>CANDALAY</t>
  </si>
  <si>
    <t>GARCERO</t>
  </si>
  <si>
    <t>CANDELILLA</t>
  </si>
  <si>
    <t>GUATIQUIA</t>
  </si>
  <si>
    <t>CABUYARO</t>
  </si>
  <si>
    <t>CAÑO GANDUL</t>
  </si>
  <si>
    <t>COROCORA</t>
  </si>
  <si>
    <t>CAÑO GARZA</t>
  </si>
  <si>
    <t>CAÑO GARZA ESTE</t>
  </si>
  <si>
    <t xml:space="preserve">CAÑO GARZA NORTE </t>
  </si>
  <si>
    <t>CAÑO LIMÓN</t>
  </si>
  <si>
    <t>CRAVO NORTE</t>
  </si>
  <si>
    <t>CAÑO RONDÓN</t>
  </si>
  <si>
    <t>RONDÓN</t>
  </si>
  <si>
    <t>CAÑO SUR ESTE</t>
  </si>
  <si>
    <t>CAÑO SUR</t>
  </si>
  <si>
    <t>CAÑO YARUMAL</t>
  </si>
  <si>
    <t>CAPELLA</t>
  </si>
  <si>
    <t>OMBU</t>
  </si>
  <si>
    <t>DEPARTAMENTO NN</t>
  </si>
  <si>
    <t>MUNICIPIO NN</t>
  </si>
  <si>
    <t>CAPURE</t>
  </si>
  <si>
    <t>MAGDALENA</t>
  </si>
  <si>
    <t>SANTA ANA</t>
  </si>
  <si>
    <t>CARACARA SUR A</t>
  </si>
  <si>
    <t>CARACARA</t>
  </si>
  <si>
    <t>CEPSA COLOMBIA S.A.</t>
  </si>
  <si>
    <t>CARACARA SUR B Y C</t>
  </si>
  <si>
    <t>CARETO</t>
  </si>
  <si>
    <t>CARIBE</t>
  </si>
  <si>
    <t>CARICARE</t>
  </si>
  <si>
    <t>CARMENTEA</t>
  </si>
  <si>
    <t>CARONTE</t>
  </si>
  <si>
    <t>CARRIZALES</t>
  </si>
  <si>
    <t>CARUPANA</t>
  </si>
  <si>
    <t>YAMU</t>
  </si>
  <si>
    <t>PERENCO OIL AND GAS COLOMBIA LIMITED.</t>
  </si>
  <si>
    <t>PORE</t>
  </si>
  <si>
    <t>CARUTO</t>
  </si>
  <si>
    <t>CORCEL</t>
  </si>
  <si>
    <t>CASABE</t>
  </si>
  <si>
    <t>MAGDALENA MEDIO</t>
  </si>
  <si>
    <t>YONDO</t>
  </si>
  <si>
    <t>CASABE SUR</t>
  </si>
  <si>
    <t>CASTAÑA</t>
  </si>
  <si>
    <t>MAPACHE</t>
  </si>
  <si>
    <t xml:space="preserve">CASTILLA </t>
  </si>
  <si>
    <t>CUBARRAL</t>
  </si>
  <si>
    <t>CASTILLA NUEVA</t>
  </si>
  <si>
    <t>CASTILLA ESTE</t>
  </si>
  <si>
    <t>CASTILLA NORTE</t>
  </si>
  <si>
    <t>CEBÚ</t>
  </si>
  <si>
    <t>NEIVA</t>
  </si>
  <si>
    <t>CEIBO</t>
  </si>
  <si>
    <t>CENTAURO SUR</t>
  </si>
  <si>
    <t>CERRO GORDO</t>
  </si>
  <si>
    <t>CARBONERA</t>
  </si>
  <si>
    <t>WATTLE PETROLEUM COMPANY S.A.S</t>
  </si>
  <si>
    <t>NORTE DE SANTANDER</t>
  </si>
  <si>
    <t>SARDINATA</t>
  </si>
  <si>
    <t>CHACHALACA</t>
  </si>
  <si>
    <t>LLA 34</t>
  </si>
  <si>
    <t>GEOPARK COLOMBIA S.A.S.</t>
  </si>
  <si>
    <t>CHAPARRITO</t>
  </si>
  <si>
    <t>CHENCHE</t>
  </si>
  <si>
    <t>PURIFICACIÓN</t>
  </si>
  <si>
    <t>CHICHIMENE</t>
  </si>
  <si>
    <t>CHICHIMENE SW</t>
  </si>
  <si>
    <t>CHIRICOCA</t>
  </si>
  <si>
    <t>CHUIRA</t>
  </si>
  <si>
    <t>RIO DE ORO</t>
  </si>
  <si>
    <t>CHURUYACO</t>
  </si>
  <si>
    <t>CICUCO</t>
  </si>
  <si>
    <t>CIRIGÜELO</t>
  </si>
  <si>
    <t>COBRA</t>
  </si>
  <si>
    <t>COHEMBI</t>
  </si>
  <si>
    <t>SURORIENTE</t>
  </si>
  <si>
    <t>VETRA EXPLORACION Y PRODUCCION COLOMBIA S.A.S. ANTES PETROTESTING COLOMBIA</t>
  </si>
  <si>
    <t>PUERTO ASIS</t>
  </si>
  <si>
    <t>COLÓN</t>
  </si>
  <si>
    <t>LA PALOMA</t>
  </si>
  <si>
    <t>COPA</t>
  </si>
  <si>
    <t>COPA A NORTE</t>
  </si>
  <si>
    <t>COPA A SUR</t>
  </si>
  <si>
    <t>COPA B</t>
  </si>
  <si>
    <t>COPA C</t>
  </si>
  <si>
    <t>COPA D</t>
  </si>
  <si>
    <t>COPLERO</t>
  </si>
  <si>
    <t>CPE-6</t>
  </si>
  <si>
    <t>Coralillo</t>
  </si>
  <si>
    <t>CORAZÓN</t>
  </si>
  <si>
    <t>CARARE LAS MONAS</t>
  </si>
  <si>
    <t>PETROSANTANDER (COLOMBIA) INC.</t>
  </si>
  <si>
    <t>CORAZÓN WEST</t>
  </si>
  <si>
    <t>CORCEL A</t>
  </si>
  <si>
    <t>BARRANCA DE UPIA</t>
  </si>
  <si>
    <t>CORCEL C</t>
  </si>
  <si>
    <t>CORCEL D</t>
  </si>
  <si>
    <t>CORCEL E</t>
  </si>
  <si>
    <t>COREN</t>
  </si>
  <si>
    <t>CORRALES</t>
  </si>
  <si>
    <t>CORSUR</t>
  </si>
  <si>
    <t>COSTAYACO</t>
  </si>
  <si>
    <t>CHAZA</t>
  </si>
  <si>
    <t>COTORRA</t>
  </si>
  <si>
    <t>CRAVO ESTE</t>
  </si>
  <si>
    <t>CUERVA NORESTE</t>
  </si>
  <si>
    <t>LA CUERVA</t>
  </si>
  <si>
    <t>CUERVA OESTE</t>
  </si>
  <si>
    <t>CUERVA SUR</t>
  </si>
  <si>
    <t>CUMPLIDOR</t>
  </si>
  <si>
    <t>PUT-7</t>
  </si>
  <si>
    <t>CUPIAGUA</t>
  </si>
  <si>
    <t>ECOP-SDLA-OP-DIRECTA</t>
  </si>
  <si>
    <t>AGUAZUL</t>
  </si>
  <si>
    <t>CUPIAGUA LIRIA</t>
  </si>
  <si>
    <t>RECETOR</t>
  </si>
  <si>
    <t>CUPIAGUA SUR</t>
  </si>
  <si>
    <t>CURITO</t>
  </si>
  <si>
    <t>CASANARE ESTE</t>
  </si>
  <si>
    <t>INVEPETROL LIMITED COLOMBIA</t>
  </si>
  <si>
    <t>CURUCUCÚ</t>
  </si>
  <si>
    <t>CUSIANA</t>
  </si>
  <si>
    <t>RÍO CHITAMENA</t>
  </si>
  <si>
    <t xml:space="preserve">TAURAMENA </t>
  </si>
  <si>
    <t>CUSIANA NORTE</t>
  </si>
  <si>
    <t>DANES</t>
  </si>
  <si>
    <t>LLA 23</t>
  </si>
  <si>
    <t>CARRAO ENERGY S.A. SUCURSAL COLOMIBA</t>
  </si>
  <si>
    <t>DINA CRETÁCEOS</t>
  </si>
  <si>
    <t>DINA NORTE</t>
  </si>
  <si>
    <t>DINA TERCIARIOS</t>
  </si>
  <si>
    <t>DOROTEA B</t>
  </si>
  <si>
    <t>DOROTEA</t>
  </si>
  <si>
    <t>DOROTEA E</t>
  </si>
  <si>
    <t>MUNICIPIO NN CASANARE</t>
  </si>
  <si>
    <t>EL DIFÍCIL</t>
  </si>
  <si>
    <t>PETROLEOS SUD AMERICANOS SUCURSAL COLOMBIA</t>
  </si>
  <si>
    <t>ARIGUANI</t>
  </si>
  <si>
    <t>ELIZITA</t>
  </si>
  <si>
    <t>ENTRERRIOS</t>
  </si>
  <si>
    <t>ESPADARTE</t>
  </si>
  <si>
    <t>ESPINO</t>
  </si>
  <si>
    <t>CAGUAN</t>
  </si>
  <si>
    <t>FINN</t>
  </si>
  <si>
    <t>FLAMI</t>
  </si>
  <si>
    <t>LLA 27</t>
  </si>
  <si>
    <t>FLOREÑA</t>
  </si>
  <si>
    <t>PIEDEMONTE</t>
  </si>
  <si>
    <t>EQUION ENERGÍA LIMITED</t>
  </si>
  <si>
    <t>FLOREÑA MIRADOR</t>
  </si>
  <si>
    <t>GALEMBO</t>
  </si>
  <si>
    <t>GARZAS</t>
  </si>
  <si>
    <t>PUERTO WILCHES</t>
  </si>
  <si>
    <t>GAVAN</t>
  </si>
  <si>
    <t>GIGANTE</t>
  </si>
  <si>
    <t>MATAMBO</t>
  </si>
  <si>
    <t>GARZON</t>
  </si>
  <si>
    <t>GIRASOL</t>
  </si>
  <si>
    <t>GOLONDRINA</t>
  </si>
  <si>
    <t>GRETA OTO</t>
  </si>
  <si>
    <t>GUACHARACA</t>
  </si>
  <si>
    <t>GUACO</t>
  </si>
  <si>
    <t>GUADUAS</t>
  </si>
  <si>
    <t>DINDAL</t>
  </si>
  <si>
    <t>CUNDINAMARCA</t>
  </si>
  <si>
    <t>GUANAPALO</t>
  </si>
  <si>
    <t>GUANDO</t>
  </si>
  <si>
    <t>BOQUERÓN</t>
  </si>
  <si>
    <t>MELGAR</t>
  </si>
  <si>
    <t>GUANDO SW</t>
  </si>
  <si>
    <t>GUARILAQUE</t>
  </si>
  <si>
    <t>OROCUÉ</t>
  </si>
  <si>
    <t>GUARIMENA</t>
  </si>
  <si>
    <t>RIO META</t>
  </si>
  <si>
    <t>GUARROJO</t>
  </si>
  <si>
    <t>GUASAR</t>
  </si>
  <si>
    <t>GUAYUYACO</t>
  </si>
  <si>
    <t>CAUCA</t>
  </si>
  <si>
    <t>PIAMONTE</t>
  </si>
  <si>
    <t>HAMACA</t>
  </si>
  <si>
    <t>HOATZIN</t>
  </si>
  <si>
    <t>HOATZIN NORTE</t>
  </si>
  <si>
    <t>HORMIGA</t>
  </si>
  <si>
    <t>VALLE DEL GUAMUEZ</t>
  </si>
  <si>
    <t>INDICO</t>
  </si>
  <si>
    <t>CPO 5</t>
  </si>
  <si>
    <t>ONGC VIDESH LIMITED SUCURSAL COLOMBIANA</t>
  </si>
  <si>
    <t>INFANTAS</t>
  </si>
  <si>
    <t>LA CIRA INFANTAS</t>
  </si>
  <si>
    <t>BARRANCABERMEJA</t>
  </si>
  <si>
    <t>JACAMAR</t>
  </si>
  <si>
    <t>JACANA</t>
  </si>
  <si>
    <t>JAZMIN</t>
  </si>
  <si>
    <t>JIBA</t>
  </si>
  <si>
    <t>JIBA UNIFICADO</t>
  </si>
  <si>
    <t>JILGUERO</t>
  </si>
  <si>
    <t>GARIBAY</t>
  </si>
  <si>
    <t>JILGUERO SUR</t>
  </si>
  <si>
    <t>TIPLE</t>
  </si>
  <si>
    <t>JORCAN</t>
  </si>
  <si>
    <t>JORDÁN</t>
  </si>
  <si>
    <t>JUANAMBU</t>
  </si>
  <si>
    <t>JUAPE</t>
  </si>
  <si>
    <t>JUGLAR</t>
  </si>
  <si>
    <t>KANANASKIS</t>
  </si>
  <si>
    <t>KONA</t>
  </si>
  <si>
    <t>LLA 16</t>
  </si>
  <si>
    <t>LA BELLEZA</t>
  </si>
  <si>
    <t>VIM 1</t>
  </si>
  <si>
    <t>PLATO</t>
  </si>
  <si>
    <t>LA CAÑADA NORTE</t>
  </si>
  <si>
    <t>RIO PAEZ</t>
  </si>
  <si>
    <t>PAICOL</t>
  </si>
  <si>
    <t>LA CIRA</t>
  </si>
  <si>
    <t>LA CRECIENTE</t>
  </si>
  <si>
    <t>SAN PEDRO</t>
  </si>
  <si>
    <t>LA FLORA</t>
  </si>
  <si>
    <t>LA GLORIA</t>
  </si>
  <si>
    <t>LA GLORIA NORTE</t>
  </si>
  <si>
    <t>LA HOCHA</t>
  </si>
  <si>
    <t>TESALIA</t>
  </si>
  <si>
    <t>LA JAGUA</t>
  </si>
  <si>
    <t>CAMPOS TELLO Y LA JAGUA</t>
  </si>
  <si>
    <t>La Pluma</t>
  </si>
  <si>
    <t>CPO 13</t>
  </si>
  <si>
    <t>LA PUNTA</t>
  </si>
  <si>
    <t>LABRADOR</t>
  </si>
  <si>
    <t xml:space="preserve">LAS MARACAS </t>
  </si>
  <si>
    <t>LOS OCARROS</t>
  </si>
  <si>
    <t>LEONA B</t>
  </si>
  <si>
    <t>LEONA</t>
  </si>
  <si>
    <t>LEONA B NORTE</t>
  </si>
  <si>
    <t>LEONA B SUR</t>
  </si>
  <si>
    <t>LEONA C</t>
  </si>
  <si>
    <t>LEONO</t>
  </si>
  <si>
    <t>LIBERTAD NORTE</t>
  </si>
  <si>
    <t>LISA</t>
  </si>
  <si>
    <t>GUASIMO</t>
  </si>
  <si>
    <t>GUAMO</t>
  </si>
  <si>
    <t>LISAMA</t>
  </si>
  <si>
    <t>SAN VICENTE DE CHUCURI</t>
  </si>
  <si>
    <t>LLANITO UNIFICADO</t>
  </si>
  <si>
    <t>LLANOS-58-4</t>
  </si>
  <si>
    <t>LLA 58</t>
  </si>
  <si>
    <t>HUPECOL OPERATING CO LLC</t>
  </si>
  <si>
    <t>LOMA LARGA</t>
  </si>
  <si>
    <t>VILLAVIEJA</t>
  </si>
  <si>
    <t>LORO</t>
  </si>
  <si>
    <t>LOS ACEITES</t>
  </si>
  <si>
    <t>GUACHIRÍA</t>
  </si>
  <si>
    <t>LOS ANGELES</t>
  </si>
  <si>
    <t>TISQUIRAMA B</t>
  </si>
  <si>
    <t>LOS HATOS</t>
  </si>
  <si>
    <t>LOS POTROS</t>
  </si>
  <si>
    <t>MACANA</t>
  </si>
  <si>
    <t>MAMEY</t>
  </si>
  <si>
    <t>MANÁ</t>
  </si>
  <si>
    <t>MANAMO</t>
  </si>
  <si>
    <t>MANATUS</t>
  </si>
  <si>
    <t>PUNTERO</t>
  </si>
  <si>
    <t>MANSOYA</t>
  </si>
  <si>
    <t>PUERTO CAICEDO</t>
  </si>
  <si>
    <t>MANTIS</t>
  </si>
  <si>
    <t>CASIMENA</t>
  </si>
  <si>
    <t>MARIPOSA</t>
  </si>
  <si>
    <t>MARSUPIAL</t>
  </si>
  <si>
    <t>MARY</t>
  </si>
  <si>
    <t>SANTANA</t>
  </si>
  <si>
    <t>MATACHÍN NORTE</t>
  </si>
  <si>
    <t>MATACHÍN SUR</t>
  </si>
  <si>
    <t>PRADO</t>
  </si>
  <si>
    <t>MATEMARRANO</t>
  </si>
  <si>
    <t>MAURITÍA ESTE</t>
  </si>
  <si>
    <t>MORICHE</t>
  </si>
  <si>
    <t>MAURITÍA NORTE</t>
  </si>
  <si>
    <t xml:space="preserve">MAX </t>
  </si>
  <si>
    <t>MEDINA</t>
  </si>
  <si>
    <t>CÓNDOR</t>
  </si>
  <si>
    <t>NIKOIL ENERGY CORP</t>
  </si>
  <si>
    <t>SAN LUIS DE GACENO</t>
  </si>
  <si>
    <t>MELERO</t>
  </si>
  <si>
    <t>MIRAFLOR</t>
  </si>
  <si>
    <t>MIRTO</t>
  </si>
  <si>
    <t>MONO ARAÑA</t>
  </si>
  <si>
    <t>VMM 2</t>
  </si>
  <si>
    <t>AGUACHICA</t>
  </si>
  <si>
    <t>MOQUETA</t>
  </si>
  <si>
    <t>MOCOA</t>
  </si>
  <si>
    <t>MORICHAL</t>
  </si>
  <si>
    <t>NANCY</t>
  </si>
  <si>
    <t>NANCY-BURDINE-MAXINE</t>
  </si>
  <si>
    <t>NARE SUR</t>
  </si>
  <si>
    <t>NASHIRA NORTE</t>
  </si>
  <si>
    <t>NELSON</t>
  </si>
  <si>
    <t>ESPERANZA</t>
  </si>
  <si>
    <t>GEOPRODUCTION OIL AND GAS COMPANY OF COLOMBIA</t>
  </si>
  <si>
    <t>CORDOBA</t>
  </si>
  <si>
    <t>PUEBLO NUEVO</t>
  </si>
  <si>
    <t>NUTRIA</t>
  </si>
  <si>
    <t>OCELOTE</t>
  </si>
  <si>
    <t>OMI</t>
  </si>
  <si>
    <t>LLA 61</t>
  </si>
  <si>
    <t>SUELOPETROL, C.A. SUCURSAL COLOMBIA</t>
  </si>
  <si>
    <t>ONCA</t>
  </si>
  <si>
    <t>OROPÉNDOLA</t>
  </si>
  <si>
    <t>OROPENDOLA</t>
  </si>
  <si>
    <t>ORTEGA</t>
  </si>
  <si>
    <t>OSO PARDO</t>
  </si>
  <si>
    <t>SANTA ISABEL</t>
  </si>
  <si>
    <t>PACANDE</t>
  </si>
  <si>
    <t>SAN LUIS</t>
  </si>
  <si>
    <t>PALMARITO</t>
  </si>
  <si>
    <t>PALOGRANDE</t>
  </si>
  <si>
    <t>PALOGRANDE HONDA</t>
  </si>
  <si>
    <t>PANTRO</t>
  </si>
  <si>
    <t>PARAVARE</t>
  </si>
  <si>
    <t>PAUTO SUR</t>
  </si>
  <si>
    <t>PAUTO SUR RECETOR</t>
  </si>
  <si>
    <t>PAYOA</t>
  </si>
  <si>
    <t>PAYOA WEST</t>
  </si>
  <si>
    <t>PEDERNALITO</t>
  </si>
  <si>
    <t>PEGUITA</t>
  </si>
  <si>
    <t>PEGUITA II</t>
  </si>
  <si>
    <t>PEGUITA III</t>
  </si>
  <si>
    <t>PEGUITA SW</t>
  </si>
  <si>
    <t xml:space="preserve">PENDARE </t>
  </si>
  <si>
    <t>Pendare Norte</t>
  </si>
  <si>
    <t>PEÑAS BLANCAS</t>
  </si>
  <si>
    <t>PETIRROJO</t>
  </si>
  <si>
    <t>PETIRROJO SUR</t>
  </si>
  <si>
    <t>PIJAO POTRERILLO</t>
  </si>
  <si>
    <t>PIMIENTO</t>
  </si>
  <si>
    <t>FORTUNA</t>
  </si>
  <si>
    <t>PINTADO</t>
  </si>
  <si>
    <t>PIRITO</t>
  </si>
  <si>
    <t>PISINGO</t>
  </si>
  <si>
    <t>PLATANILLO</t>
  </si>
  <si>
    <t>POMPEYA</t>
  </si>
  <si>
    <t>POTRILLO</t>
  </si>
  <si>
    <t>PRIMAVERA</t>
  </si>
  <si>
    <t>PROVINCIA</t>
  </si>
  <si>
    <t>PROVINCIA P SUR</t>
  </si>
  <si>
    <t>PULI</t>
  </si>
  <si>
    <t>QUERUBÍN</t>
  </si>
  <si>
    <t>QUILLACINGA</t>
  </si>
  <si>
    <t>QUINDE</t>
  </si>
  <si>
    <t>RAMIRIQUI</t>
  </si>
  <si>
    <t>LLA 22</t>
  </si>
  <si>
    <t>RANCHO HERMOSO</t>
  </si>
  <si>
    <t>CANACOL ENERGY COLOMBIA SAS</t>
  </si>
  <si>
    <t>RANCHO QUEMADO</t>
  </si>
  <si>
    <t>REDONDO</t>
  </si>
  <si>
    <t>REDONDO ESTE</t>
  </si>
  <si>
    <t>REMACHE NORTE</t>
  </si>
  <si>
    <t>REMACHE SUR</t>
  </si>
  <si>
    <t>REX</t>
  </si>
  <si>
    <t>REX NE</t>
  </si>
  <si>
    <t>RIO CEIBAS</t>
  </si>
  <si>
    <t>RIO CRAVO ESTE</t>
  </si>
  <si>
    <t>TAPIR</t>
  </si>
  <si>
    <t>PETROLEOS COLOMBIANOS SA</t>
  </si>
  <si>
    <t>RÍO OPIA</t>
  </si>
  <si>
    <t>RÍO SALDAÑA</t>
  </si>
  <si>
    <t>CHAPARRAL</t>
  </si>
  <si>
    <t>RIO ZULIA</t>
  </si>
  <si>
    <t>CUCUTA</t>
  </si>
  <si>
    <t>RUBIALES</t>
  </si>
  <si>
    <t>RUMBA</t>
  </si>
  <si>
    <t>LLA 26</t>
  </si>
  <si>
    <t>SABANERO</t>
  </si>
  <si>
    <t>SAIMIRÍ</t>
  </si>
  <si>
    <t>SALINA</t>
  </si>
  <si>
    <t>SAN ANTONIO</t>
  </si>
  <si>
    <t>SAN FRANCISCO</t>
  </si>
  <si>
    <t>SAN ROQUE</t>
  </si>
  <si>
    <t>SANTA CLARA</t>
  </si>
  <si>
    <t>SANTA LUCÍA</t>
  </si>
  <si>
    <t>TISQUIRAMA-A</t>
  </si>
  <si>
    <t>SAN ALBERTO</t>
  </si>
  <si>
    <t>SANTIAGO</t>
  </si>
  <si>
    <t>UPIA</t>
  </si>
  <si>
    <t>SANTO DOMINGO</t>
  </si>
  <si>
    <t>SARDINAS</t>
  </si>
  <si>
    <t>TIBU</t>
  </si>
  <si>
    <t>SAURIO</t>
  </si>
  <si>
    <t>SIRENAS</t>
  </si>
  <si>
    <t>SUCUMBIOS</t>
  </si>
  <si>
    <t>NARIÑO</t>
  </si>
  <si>
    <t>IPIALES</t>
  </si>
  <si>
    <t>SURIA</t>
  </si>
  <si>
    <t>SURIA SUR</t>
  </si>
  <si>
    <t>TANANE</t>
  </si>
  <si>
    <t>TARO TARO</t>
  </si>
  <si>
    <t>TELLO</t>
  </si>
  <si>
    <t>TEMPRANILLO</t>
  </si>
  <si>
    <t>TEMPRANILLO NORTE</t>
  </si>
  <si>
    <t>TENAY</t>
  </si>
  <si>
    <t>TERECAY</t>
  </si>
  <si>
    <t>TESORO</t>
  </si>
  <si>
    <t>TIBÚ</t>
  </si>
  <si>
    <t xml:space="preserve">TIGANA </t>
  </si>
  <si>
    <t>TIJERETO</t>
  </si>
  <si>
    <t>TILO</t>
  </si>
  <si>
    <t>TILODIRÁN</t>
  </si>
  <si>
    <t>TISQUIRAMA</t>
  </si>
  <si>
    <t>TOCARIA</t>
  </si>
  <si>
    <t>TOLDADO</t>
  </si>
  <si>
    <t>TOQUI TOQUI</t>
  </si>
  <si>
    <t>TORO SENTADO</t>
  </si>
  <si>
    <t>TORO SENTADO NORTE</t>
  </si>
  <si>
    <t>TORO SENTADO WEST</t>
  </si>
  <si>
    <t>TOROS</t>
  </si>
  <si>
    <t>TOROYACO</t>
  </si>
  <si>
    <t>TOTARE</t>
  </si>
  <si>
    <t>ARMERO</t>
  </si>
  <si>
    <t>ALVARADO</t>
  </si>
  <si>
    <t>TOTUMAL</t>
  </si>
  <si>
    <t>TOY</t>
  </si>
  <si>
    <t>YALEA</t>
  </si>
  <si>
    <t>TRONOS</t>
  </si>
  <si>
    <t>TUA</t>
  </si>
  <si>
    <t>TULIPÁN</t>
  </si>
  <si>
    <t>TURPIAL</t>
  </si>
  <si>
    <t>UNDERRIVER</t>
  </si>
  <si>
    <t>UNUMA</t>
  </si>
  <si>
    <t>VALDIVIA ALMAGRO</t>
  </si>
  <si>
    <t>VELASQUEZ</t>
  </si>
  <si>
    <t>GUAGUAQUI - TERAN</t>
  </si>
  <si>
    <t>VIGIA</t>
  </si>
  <si>
    <t>VIGIA SUR</t>
  </si>
  <si>
    <t>VIKINGO</t>
  </si>
  <si>
    <t>LLA 47</t>
  </si>
  <si>
    <t>VIREO</t>
  </si>
  <si>
    <t>VOLCANERA</t>
  </si>
  <si>
    <t>VONU</t>
  </si>
  <si>
    <t>PUT 1</t>
  </si>
  <si>
    <t>YAGUARA</t>
  </si>
  <si>
    <t>HOBO</t>
  </si>
  <si>
    <t>YAGUAZO</t>
  </si>
  <si>
    <t>YAMÚ</t>
  </si>
  <si>
    <t>YARIGUÍ-CANTAGALLO</t>
  </si>
  <si>
    <t>CANTAGALLO</t>
  </si>
  <si>
    <t>YATAY</t>
  </si>
  <si>
    <t>YURILLA</t>
  </si>
  <si>
    <t>ZOE</t>
  </si>
  <si>
    <t>ZOPILOTE</t>
  </si>
  <si>
    <t>Departamento</t>
  </si>
  <si>
    <t>Municipio</t>
  </si>
  <si>
    <t>Operadora</t>
  </si>
  <si>
    <t>Contrato</t>
  </si>
  <si>
    <t>Campo</t>
  </si>
  <si>
    <t>Fuente: ANH / Sistema Oficial de Liquidación y Administración de Regalías - SOLAR</t>
  </si>
  <si>
    <t>TECA COCORNA</t>
  </si>
  <si>
    <t>LISAMA NUTRIA</t>
  </si>
  <si>
    <t>GUAMA</t>
  </si>
  <si>
    <t>AREA OCCIDENTAL</t>
  </si>
  <si>
    <t>NORORIENTE</t>
  </si>
  <si>
    <t>AREA SUR</t>
  </si>
  <si>
    <t>AMERISUR EXPLORACION COLOMBIA LTD</t>
  </si>
  <si>
    <t>COLOMBIA ENERGY DEVELOPMENT CO</t>
  </si>
  <si>
    <t>GRAN TIERRA ENERGY COLOMBIA LTD</t>
  </si>
  <si>
    <t>INTEROIL COLOMBIA EXPLORATION AND PRODUCTION</t>
  </si>
  <si>
    <t>OMNIA.ENERGY INC. SUCURSAL COLOMBIA EN REORGANIZACIÓN</t>
  </si>
  <si>
    <t>TPL COLOMBIA LTD - SUCURSAL COLOMBIA</t>
  </si>
  <si>
    <t>enero</t>
  </si>
  <si>
    <t>febrero</t>
  </si>
  <si>
    <t>CEDRILLO</t>
  </si>
  <si>
    <t>SUCIO</t>
  </si>
  <si>
    <t>HURON</t>
  </si>
  <si>
    <t>NISCOTA</t>
  </si>
  <si>
    <t>marzo</t>
  </si>
  <si>
    <t>CALONA</t>
  </si>
  <si>
    <t>COLORADO</t>
  </si>
  <si>
    <t>LILIA</t>
  </si>
  <si>
    <t>MERECUMBE</t>
  </si>
  <si>
    <t>OLINI</t>
  </si>
  <si>
    <t>TAMARINIZA</t>
  </si>
  <si>
    <t>CERNICALO</t>
  </si>
  <si>
    <t>DE MARES</t>
  </si>
  <si>
    <t>PONEDERA</t>
  </si>
  <si>
    <t>MERECURE</t>
  </si>
  <si>
    <t>abril</t>
  </si>
  <si>
    <t>BALAY</t>
  </si>
  <si>
    <t>LA REFORMA</t>
  </si>
  <si>
    <t>enero-mayode 2020</t>
  </si>
  <si>
    <t>concatenar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</si>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</sst>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1" fontId="3" fillId="0" borderId="0" applyFont="0" applyFill="0" applyBorder="0" applyAlignment="0" applyProtection="0"/>
    <xf numFmtId="0" fontId="3" fillId="0" borderId="0"/>
    <xf numFmtId="0" fontId="6" fillId="0" borderId="0"/>
    <xf numFmtId="43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0" fontId="2" fillId="0" borderId="0" xfId="0" applyFont="1"/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right" vertical="center"/>
    </xf>
    <xf numFmtId="0" fontId="5" fillId="0" borderId="0" xfId="2" applyFont="1"/>
    <xf numFmtId="0" fontId="1" fillId="2" borderId="0" xfId="0" applyFont="1" applyFill="1" applyAlignment="1">
      <alignment horizontal="left"/>
    </xf>
    <xf numFmtId="1" fontId="4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164" fontId="0" fillId="0" borderId="1" xfId="4" applyNumberFormat="1" applyFont="1" applyBorder="1"/>
    <xf numFmtId="1" fontId="4" fillId="3" borderId="2" xfId="0" applyNumberFormat="1" applyFont="1" applyFill="1" applyBorder="1" applyAlignment="1">
      <alignment horizontal="center" vertical="center"/>
    </xf>
    <xf numFmtId="41" fontId="0" fillId="0" borderId="2" xfId="1" applyNumberFormat="1" applyFont="1" applyBorder="1"/>
    <xf numFmtId="0" fontId="0" fillId="0" borderId="2" xfId="0" applyBorder="1"/>
    <xf numFmtId="3" fontId="4" fillId="3" borderId="2" xfId="0" applyNumberFormat="1" applyFont="1" applyFill="1" applyBorder="1" applyAlignment="1">
      <alignment horizontal="right" vertical="center"/>
    </xf>
    <xf numFmtId="164" fontId="0" fillId="0" borderId="2" xfId="4" applyNumberFormat="1" applyFont="1" applyBorder="1"/>
    <xf numFmtId="164" fontId="4" fillId="3" borderId="1" xfId="4" applyNumberFormat="1" applyFont="1" applyFill="1" applyBorder="1" applyAlignment="1">
      <alignment horizontal="center" vertical="center"/>
    </xf>
    <xf numFmtId="164" fontId="0" fillId="0" borderId="3" xfId="4" applyNumberFormat="1" applyFont="1" applyFill="1" applyBorder="1"/>
    <xf numFmtId="165" fontId="4" fillId="3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0" fillId="0" borderId="0" xfId="4" applyNumberFormat="1" applyFont="1" applyBorder="1"/>
  </cellXfs>
  <cellStyles count="5">
    <cellStyle name="Millares" xfId="4" builtinId="3"/>
    <cellStyle name="Millares [0]" xfId="1" builtinId="6"/>
    <cellStyle name="Normal" xfId="0" builtinId="0"/>
    <cellStyle name="Normal 2" xfId="3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1</xdr:row>
      <xdr:rowOff>114300</xdr:rowOff>
    </xdr:from>
    <xdr:to>
      <xdr:col>2</xdr:col>
      <xdr:colOff>612140</xdr:colOff>
      <xdr:row>4</xdr:row>
      <xdr:rowOff>57150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3825" y="304800"/>
          <a:ext cx="1802765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K419"/>
  <sheetViews>
    <sheetView tabSelected="1" topLeftCell="B408" workbookViewId="0">
      <selection activeCell="K417" sqref="K417"/>
    </sheetView>
  </sheetViews>
  <sheetFormatPr baseColWidth="10" defaultRowHeight="15" x14ac:dyDescent="0.25"/>
  <cols>
    <col min="1" max="1" width="11.42578125" style="3"/>
    <col min="2" max="2" width="19.7109375" style="3" customWidth="1"/>
    <col min="3" max="3" width="19.85546875" style="3" customWidth="1"/>
    <col min="4" max="4" width="25.85546875" style="3" customWidth="1"/>
    <col min="5" max="5" width="21.42578125" style="17" customWidth="1"/>
    <col min="6" max="6" width="25.7109375" style="3" bestFit="1" customWidth="1"/>
    <col min="7" max="8" width="11.140625" style="3" customWidth="1"/>
    <col min="9" max="16384" width="11.42578125" style="3"/>
  </cols>
  <sheetData>
    <row r="1" spans="1:11" s="1" customFormat="1" x14ac:dyDescent="0.25">
      <c r="B1" s="30"/>
      <c r="C1" s="30"/>
      <c r="D1" s="30"/>
      <c r="E1" s="30"/>
      <c r="F1" s="30"/>
      <c r="G1" s="30"/>
    </row>
    <row r="2" spans="1:11" s="1" customFormat="1" x14ac:dyDescent="0.25">
      <c r="B2" s="30" t="s">
        <v>0</v>
      </c>
      <c r="C2" s="30"/>
      <c r="D2" s="30"/>
      <c r="E2" s="30"/>
      <c r="F2" s="30"/>
      <c r="G2" s="30"/>
    </row>
    <row r="3" spans="1:11" s="1" customFormat="1" x14ac:dyDescent="0.25">
      <c r="B3" s="30" t="s">
        <v>1</v>
      </c>
      <c r="C3" s="30"/>
      <c r="D3" s="30"/>
      <c r="E3" s="30"/>
      <c r="F3" s="30"/>
      <c r="G3" s="30"/>
    </row>
    <row r="4" spans="1:11" s="1" customFormat="1" x14ac:dyDescent="0.25">
      <c r="B4" s="30" t="s">
        <v>2</v>
      </c>
      <c r="C4" s="30"/>
      <c r="D4" s="30"/>
      <c r="E4" s="30"/>
      <c r="F4" s="30"/>
      <c r="G4" s="30"/>
    </row>
    <row r="5" spans="1:11" s="1" customFormat="1" x14ac:dyDescent="0.25">
      <c r="B5" s="31" t="s">
        <v>642</v>
      </c>
      <c r="C5" s="31"/>
      <c r="D5" s="31"/>
      <c r="E5" s="31"/>
      <c r="F5" s="30"/>
      <c r="G5" s="30"/>
    </row>
    <row r="6" spans="1:11" s="1" customFormat="1" x14ac:dyDescent="0.25">
      <c r="B6" s="4"/>
      <c r="C6" s="4"/>
      <c r="D6" s="4"/>
      <c r="E6" s="12"/>
      <c r="F6" s="4"/>
      <c r="G6" s="5"/>
    </row>
    <row r="7" spans="1:11" s="2" customFormat="1" ht="22.5" customHeight="1" x14ac:dyDescent="0.25">
      <c r="A7" s="2" t="s">
        <v>643</v>
      </c>
      <c r="B7" s="7" t="s">
        <v>604</v>
      </c>
      <c r="C7" s="7" t="s">
        <v>605</v>
      </c>
      <c r="D7" s="7" t="s">
        <v>606</v>
      </c>
      <c r="E7" s="13" t="s">
        <v>607</v>
      </c>
      <c r="F7" s="7" t="s">
        <v>608</v>
      </c>
      <c r="G7" s="22" t="s">
        <v>622</v>
      </c>
      <c r="H7" s="7" t="s">
        <v>623</v>
      </c>
      <c r="I7" s="22" t="s">
        <v>628</v>
      </c>
      <c r="J7" s="27" t="s">
        <v>639</v>
      </c>
      <c r="K7" s="22" t="s">
        <v>644</v>
      </c>
    </row>
    <row r="8" spans="1:11" x14ac:dyDescent="0.25">
      <c r="A8" s="3" t="str">
        <f>CONCATENATE(F8,E8,B8,C8)</f>
        <v>AREA TECA-COCORNATECA COCORNAANTIOQUIAPUERTO NARE</v>
      </c>
      <c r="B8" s="8" t="s">
        <v>85</v>
      </c>
      <c r="C8" s="8" t="s">
        <v>86</v>
      </c>
      <c r="D8" s="8" t="s">
        <v>23</v>
      </c>
      <c r="E8" s="14" t="s">
        <v>610</v>
      </c>
      <c r="F8" s="8" t="s">
        <v>84</v>
      </c>
      <c r="G8" s="23">
        <v>1765.84</v>
      </c>
      <c r="H8" s="21">
        <v>1689.32</v>
      </c>
      <c r="I8" s="26">
        <v>1826.93</v>
      </c>
      <c r="J8" s="21">
        <v>1537.57</v>
      </c>
      <c r="K8" s="21">
        <v>1238.72</v>
      </c>
    </row>
    <row r="9" spans="1:11" x14ac:dyDescent="0.25">
      <c r="A9" s="3" t="str">
        <f t="shared" ref="A9:A72" si="0">CONCATENATE(F9,E9,B9,C9)</f>
        <v>AREA TECA-COCORNATECA COCORNAANTIOQUIAPUERTO TRIUNFO</v>
      </c>
      <c r="B9" s="8" t="s">
        <v>85</v>
      </c>
      <c r="C9" s="8" t="s">
        <v>87</v>
      </c>
      <c r="D9" s="8" t="s">
        <v>23</v>
      </c>
      <c r="E9" s="14" t="s">
        <v>610</v>
      </c>
      <c r="F9" s="8" t="s">
        <v>84</v>
      </c>
      <c r="G9" s="23">
        <v>119.7</v>
      </c>
      <c r="H9" s="21">
        <v>118.32</v>
      </c>
      <c r="I9" s="26">
        <v>81.96</v>
      </c>
      <c r="J9" s="21">
        <v>0</v>
      </c>
      <c r="K9" s="21">
        <v>0</v>
      </c>
    </row>
    <row r="10" spans="1:11" x14ac:dyDescent="0.25">
      <c r="A10" s="3" t="str">
        <f t="shared" si="0"/>
        <v>CASABEMAGDALENA MEDIOANTIOQUIAYONDO</v>
      </c>
      <c r="B10" s="8" t="s">
        <v>85</v>
      </c>
      <c r="C10" s="8" t="s">
        <v>199</v>
      </c>
      <c r="D10" s="8" t="s">
        <v>23</v>
      </c>
      <c r="E10" s="15" t="s">
        <v>198</v>
      </c>
      <c r="F10" s="8" t="s">
        <v>197</v>
      </c>
      <c r="G10" s="23">
        <v>11636.58</v>
      </c>
      <c r="H10" s="21">
        <v>11584.22</v>
      </c>
      <c r="I10" s="26">
        <v>11488.16</v>
      </c>
      <c r="J10" s="21">
        <v>10711.52</v>
      </c>
      <c r="K10" s="21">
        <v>9483.4</v>
      </c>
    </row>
    <row r="11" spans="1:11" x14ac:dyDescent="0.25">
      <c r="A11" s="3" t="str">
        <f t="shared" si="0"/>
        <v>CASABE SURMAGDALENA MEDIOANTIOQUIAYONDO</v>
      </c>
      <c r="B11" s="8" t="s">
        <v>85</v>
      </c>
      <c r="C11" s="8" t="s">
        <v>199</v>
      </c>
      <c r="D11" s="8" t="s">
        <v>23</v>
      </c>
      <c r="E11" s="15" t="s">
        <v>198</v>
      </c>
      <c r="F11" s="8" t="s">
        <v>200</v>
      </c>
      <c r="G11" s="23">
        <v>1852.6</v>
      </c>
      <c r="H11" s="21">
        <v>1763.47</v>
      </c>
      <c r="I11" s="26">
        <v>1831.5</v>
      </c>
      <c r="J11" s="21">
        <v>1838.38</v>
      </c>
      <c r="K11" s="21">
        <v>1539.16</v>
      </c>
    </row>
    <row r="12" spans="1:11" x14ac:dyDescent="0.25">
      <c r="A12" s="3" t="str">
        <f t="shared" si="0"/>
        <v>NARE SURNAREANTIOQUIAPUERTO NARE</v>
      </c>
      <c r="B12" s="8" t="s">
        <v>85</v>
      </c>
      <c r="C12" s="8" t="s">
        <v>86</v>
      </c>
      <c r="D12" s="8" t="s">
        <v>8</v>
      </c>
      <c r="E12" s="15" t="s">
        <v>7</v>
      </c>
      <c r="F12" s="8" t="s">
        <v>449</v>
      </c>
      <c r="G12" s="23">
        <v>187.33</v>
      </c>
      <c r="H12" s="21">
        <v>184.97</v>
      </c>
      <c r="I12" s="26">
        <v>173.58</v>
      </c>
      <c r="J12" s="21">
        <v>191.32</v>
      </c>
      <c r="K12" s="21">
        <v>193.94</v>
      </c>
    </row>
    <row r="13" spans="1:11" x14ac:dyDescent="0.25">
      <c r="A13" s="3" t="str">
        <f t="shared" si="0"/>
        <v>PEÑAS BLANCASMAGDALENA MEDIOANTIOQUIAYONDO</v>
      </c>
      <c r="B13" s="8" t="s">
        <v>85</v>
      </c>
      <c r="C13" s="8" t="s">
        <v>199</v>
      </c>
      <c r="D13" s="8" t="s">
        <v>23</v>
      </c>
      <c r="E13" s="15" t="s">
        <v>198</v>
      </c>
      <c r="F13" s="8" t="s">
        <v>485</v>
      </c>
      <c r="G13" s="23">
        <v>1191.8699999999999</v>
      </c>
      <c r="H13" s="21">
        <v>1119.56</v>
      </c>
      <c r="I13" s="26">
        <v>1092.48</v>
      </c>
      <c r="J13" s="21">
        <v>1108.8</v>
      </c>
      <c r="K13" s="21">
        <v>1039.93</v>
      </c>
    </row>
    <row r="14" spans="1:11" x14ac:dyDescent="0.25">
      <c r="A14" s="3" t="str">
        <f t="shared" si="0"/>
        <v>UNDERRIVERNAREANTIOQUIAPUERTO NARE</v>
      </c>
      <c r="B14" s="8" t="s">
        <v>85</v>
      </c>
      <c r="C14" s="8" t="s">
        <v>86</v>
      </c>
      <c r="D14" s="8" t="s">
        <v>8</v>
      </c>
      <c r="E14" s="15" t="s">
        <v>7</v>
      </c>
      <c r="F14" s="8" t="s">
        <v>581</v>
      </c>
      <c r="G14" s="23">
        <v>645.83000000000004</v>
      </c>
      <c r="H14" s="21">
        <v>625.85</v>
      </c>
      <c r="I14" s="26">
        <v>632.27</v>
      </c>
      <c r="J14" s="21">
        <v>662.28</v>
      </c>
      <c r="K14" s="21">
        <v>569.9</v>
      </c>
    </row>
    <row r="15" spans="1:11" x14ac:dyDescent="0.25">
      <c r="A15" s="3" t="str">
        <f t="shared" si="0"/>
        <v>ANDINACAPACHOSARAUCATAME</v>
      </c>
      <c r="B15" s="8" t="s">
        <v>70</v>
      </c>
      <c r="C15" s="8" t="s">
        <v>71</v>
      </c>
      <c r="D15" s="8" t="s">
        <v>32</v>
      </c>
      <c r="E15" s="15" t="s">
        <v>69</v>
      </c>
      <c r="F15" s="8" t="s">
        <v>68</v>
      </c>
      <c r="G15" s="23">
        <v>2162.59</v>
      </c>
      <c r="H15" s="21">
        <v>5304.44</v>
      </c>
      <c r="I15" s="26">
        <v>6825.68</v>
      </c>
      <c r="J15" s="21">
        <v>6705</v>
      </c>
      <c r="K15" s="21">
        <v>3300.45</v>
      </c>
    </row>
    <row r="16" spans="1:11" x14ac:dyDescent="0.25">
      <c r="A16" s="3" t="str">
        <f t="shared" si="0"/>
        <v>ARAGUATOCHIPIRÓNARAUCAARAUQUITA</v>
      </c>
      <c r="B16" s="8" t="s">
        <v>70</v>
      </c>
      <c r="C16" s="8" t="s">
        <v>81</v>
      </c>
      <c r="D16" s="8" t="s">
        <v>80</v>
      </c>
      <c r="E16" s="15" t="s">
        <v>79</v>
      </c>
      <c r="F16" s="8" t="s">
        <v>78</v>
      </c>
      <c r="G16" s="23">
        <v>61.26</v>
      </c>
      <c r="H16" s="21">
        <v>61.41</v>
      </c>
      <c r="I16" s="26">
        <v>61.13</v>
      </c>
      <c r="J16" s="21">
        <v>61.17</v>
      </c>
      <c r="K16" s="21">
        <v>58.68</v>
      </c>
    </row>
    <row r="17" spans="1:11" x14ac:dyDescent="0.25">
      <c r="A17" s="3" t="str">
        <f t="shared" si="0"/>
        <v>BAYONEROCHIPIRÓNARAUCAARAUQUITA</v>
      </c>
      <c r="B17" s="8" t="s">
        <v>70</v>
      </c>
      <c r="C17" s="8" t="s">
        <v>81</v>
      </c>
      <c r="D17" s="8" t="s">
        <v>80</v>
      </c>
      <c r="E17" s="15" t="s">
        <v>79</v>
      </c>
      <c r="F17" s="8" t="s">
        <v>115</v>
      </c>
      <c r="G17" s="23">
        <v>357.77</v>
      </c>
      <c r="H17" s="21">
        <v>317.48</v>
      </c>
      <c r="I17" s="26">
        <v>263.97000000000003</v>
      </c>
      <c r="J17" s="21">
        <v>232.73</v>
      </c>
      <c r="K17" s="21">
        <v>223.74</v>
      </c>
    </row>
    <row r="18" spans="1:11" x14ac:dyDescent="0.25">
      <c r="A18" s="3" t="str">
        <f t="shared" si="0"/>
        <v>CANAGUEYCOSECHAARAUCAARAUQUITA</v>
      </c>
      <c r="B18" s="8" t="s">
        <v>70</v>
      </c>
      <c r="C18" s="8" t="s">
        <v>81</v>
      </c>
      <c r="D18" s="8" t="s">
        <v>80</v>
      </c>
      <c r="E18" s="15" t="s">
        <v>156</v>
      </c>
      <c r="F18" s="8" t="s">
        <v>155</v>
      </c>
      <c r="G18" s="23">
        <v>1092.06</v>
      </c>
      <c r="H18" s="21">
        <v>974.55</v>
      </c>
      <c r="I18" s="26">
        <v>996.68</v>
      </c>
      <c r="J18" s="21">
        <v>1101.47</v>
      </c>
      <c r="K18" s="21">
        <v>1045.71</v>
      </c>
    </row>
    <row r="19" spans="1:11" x14ac:dyDescent="0.25">
      <c r="A19" s="3" t="str">
        <f t="shared" si="0"/>
        <v>CAÑO LIMÓNCRAVO NORTEARAUCAARAUCA</v>
      </c>
      <c r="B19" s="8" t="s">
        <v>70</v>
      </c>
      <c r="C19" s="8" t="s">
        <v>70</v>
      </c>
      <c r="D19" s="8" t="s">
        <v>80</v>
      </c>
      <c r="E19" s="15" t="s">
        <v>168</v>
      </c>
      <c r="F19" s="8" t="s">
        <v>167</v>
      </c>
      <c r="G19" s="23">
        <v>20370.23</v>
      </c>
      <c r="H19" s="21">
        <v>20604.03</v>
      </c>
      <c r="I19" s="26">
        <v>20788.68</v>
      </c>
      <c r="J19" s="21">
        <v>20137.07</v>
      </c>
      <c r="K19" s="21">
        <v>20283.84</v>
      </c>
    </row>
    <row r="20" spans="1:11" x14ac:dyDescent="0.25">
      <c r="A20" s="3" t="str">
        <f t="shared" si="0"/>
        <v>CAÑO LIMÓNCRAVO NORTEARAUCAARAUQUITA</v>
      </c>
      <c r="B20" s="8" t="s">
        <v>70</v>
      </c>
      <c r="C20" s="8" t="s">
        <v>81</v>
      </c>
      <c r="D20" s="8" t="s">
        <v>80</v>
      </c>
      <c r="E20" s="15" t="s">
        <v>168</v>
      </c>
      <c r="F20" s="8" t="s">
        <v>167</v>
      </c>
      <c r="G20" s="23">
        <v>725.87</v>
      </c>
      <c r="H20" s="21">
        <v>747.45</v>
      </c>
      <c r="I20" s="26">
        <v>712.52</v>
      </c>
      <c r="J20" s="21">
        <v>570.6</v>
      </c>
      <c r="K20" s="21">
        <v>590.80999999999995</v>
      </c>
    </row>
    <row r="21" spans="1:11" x14ac:dyDescent="0.25">
      <c r="A21" s="3" t="str">
        <f t="shared" si="0"/>
        <v>CAÑO RONDÓNRONDÓNARAUCAARAUQUITA</v>
      </c>
      <c r="B21" s="8" t="s">
        <v>70</v>
      </c>
      <c r="C21" s="8" t="s">
        <v>81</v>
      </c>
      <c r="D21" s="8" t="s">
        <v>80</v>
      </c>
      <c r="E21" s="15" t="s">
        <v>170</v>
      </c>
      <c r="F21" s="8" t="s">
        <v>169</v>
      </c>
      <c r="G21" s="23">
        <v>2827.19</v>
      </c>
      <c r="H21" s="21">
        <v>2567.17</v>
      </c>
      <c r="I21" s="26">
        <v>2390.16</v>
      </c>
      <c r="J21" s="21">
        <v>2264.5700000000002</v>
      </c>
      <c r="K21" s="21">
        <v>2182.1</v>
      </c>
    </row>
    <row r="22" spans="1:11" x14ac:dyDescent="0.25">
      <c r="A22" s="3" t="str">
        <f t="shared" si="0"/>
        <v>CAÑO YARUMALCRAVO NORTEARAUCAARAUCA</v>
      </c>
      <c r="B22" s="8" t="s">
        <v>70</v>
      </c>
      <c r="C22" s="8" t="s">
        <v>70</v>
      </c>
      <c r="D22" s="8" t="s">
        <v>80</v>
      </c>
      <c r="E22" s="15" t="s">
        <v>168</v>
      </c>
      <c r="F22" s="8" t="s">
        <v>173</v>
      </c>
      <c r="G22" s="23">
        <v>3080.65</v>
      </c>
      <c r="H22" s="21">
        <v>3717.21</v>
      </c>
      <c r="I22" s="26">
        <v>3536.77</v>
      </c>
      <c r="J22" s="21">
        <v>2438.1999999999998</v>
      </c>
      <c r="K22" s="21">
        <v>2648.68</v>
      </c>
    </row>
    <row r="23" spans="1:11" x14ac:dyDescent="0.25">
      <c r="A23" s="3" t="str">
        <f t="shared" si="0"/>
        <v>CAPACHOSCAPACHOSARAUCATAME</v>
      </c>
      <c r="B23" s="8" t="s">
        <v>70</v>
      </c>
      <c r="C23" s="8" t="s">
        <v>71</v>
      </c>
      <c r="D23" s="8" t="s">
        <v>32</v>
      </c>
      <c r="E23" s="15" t="s">
        <v>69</v>
      </c>
      <c r="F23" s="8" t="s">
        <v>69</v>
      </c>
      <c r="G23" s="23">
        <v>984.23</v>
      </c>
      <c r="H23" s="21">
        <v>1622.83</v>
      </c>
      <c r="I23" s="26">
        <v>1721.52</v>
      </c>
      <c r="J23" s="21">
        <v>1601.25</v>
      </c>
      <c r="K23" s="21">
        <v>1627.91</v>
      </c>
    </row>
    <row r="24" spans="1:11" x14ac:dyDescent="0.25">
      <c r="A24" s="3" t="str">
        <f t="shared" si="0"/>
        <v>CARICARERONDÓNARAUCAARAUQUITA</v>
      </c>
      <c r="B24" s="8" t="s">
        <v>70</v>
      </c>
      <c r="C24" s="8" t="s">
        <v>81</v>
      </c>
      <c r="D24" s="8" t="s">
        <v>80</v>
      </c>
      <c r="E24" s="15" t="s">
        <v>170</v>
      </c>
      <c r="F24" s="8" t="s">
        <v>187</v>
      </c>
      <c r="G24" s="23">
        <v>3295.23</v>
      </c>
      <c r="H24" s="21">
        <v>2869.76</v>
      </c>
      <c r="I24" s="26">
        <v>2805</v>
      </c>
      <c r="J24" s="21">
        <v>2427.13</v>
      </c>
      <c r="K24" s="21">
        <v>2714.84</v>
      </c>
    </row>
    <row r="25" spans="1:11" x14ac:dyDescent="0.25">
      <c r="A25" s="3" t="str">
        <f t="shared" si="0"/>
        <v>CHIPIRÓNCHIPIRÓNARAUCAARAUCA</v>
      </c>
      <c r="B25" s="8" t="s">
        <v>70</v>
      </c>
      <c r="C25" s="8" t="s">
        <v>70</v>
      </c>
      <c r="D25" s="8" t="s">
        <v>80</v>
      </c>
      <c r="E25" s="15" t="s">
        <v>79</v>
      </c>
      <c r="F25" s="8" t="s">
        <v>79</v>
      </c>
      <c r="G25" s="23">
        <v>5400.06</v>
      </c>
      <c r="H25" s="21">
        <v>5165.76</v>
      </c>
      <c r="I25" s="26">
        <v>4893</v>
      </c>
      <c r="J25" s="21">
        <v>4472.57</v>
      </c>
      <c r="K25" s="21">
        <v>5042.42</v>
      </c>
    </row>
    <row r="26" spans="1:11" x14ac:dyDescent="0.25">
      <c r="A26" s="3" t="str">
        <f t="shared" si="0"/>
        <v>CHIPIRÓNCHIPIRÓNARAUCAARAUQUITA</v>
      </c>
      <c r="B26" s="8" t="s">
        <v>70</v>
      </c>
      <c r="C26" s="8" t="s">
        <v>81</v>
      </c>
      <c r="D26" s="8" t="s">
        <v>80</v>
      </c>
      <c r="E26" s="15" t="s">
        <v>79</v>
      </c>
      <c r="F26" s="8" t="s">
        <v>79</v>
      </c>
      <c r="G26" s="23">
        <v>89.35</v>
      </c>
      <c r="H26" s="21">
        <v>89.62</v>
      </c>
      <c r="I26" s="26">
        <v>88.81</v>
      </c>
      <c r="J26" s="21">
        <v>86.8</v>
      </c>
      <c r="K26" s="21">
        <v>75.709999999999994</v>
      </c>
    </row>
    <row r="27" spans="1:11" x14ac:dyDescent="0.25">
      <c r="A27" s="3" t="str">
        <f t="shared" si="0"/>
        <v>FINNCOSECHAARAUCAARAUQUITA</v>
      </c>
      <c r="B27" s="8" t="s">
        <v>70</v>
      </c>
      <c r="C27" s="8" t="s">
        <v>81</v>
      </c>
      <c r="D27" s="8" t="s">
        <v>80</v>
      </c>
      <c r="E27" s="15" t="s">
        <v>156</v>
      </c>
      <c r="F27" s="8" t="s">
        <v>301</v>
      </c>
      <c r="G27" s="23">
        <v>3229.42</v>
      </c>
      <c r="H27" s="21">
        <v>2760.79</v>
      </c>
      <c r="I27" s="26">
        <v>2768.19</v>
      </c>
      <c r="J27" s="21">
        <v>2504.5</v>
      </c>
      <c r="K27" s="21">
        <v>2287.2600000000002</v>
      </c>
    </row>
    <row r="28" spans="1:11" x14ac:dyDescent="0.25">
      <c r="A28" s="3" t="str">
        <f t="shared" si="0"/>
        <v>GALEMBOCHIPIRÓNARAUCAARAUCA</v>
      </c>
      <c r="B28" s="8" t="s">
        <v>70</v>
      </c>
      <c r="C28" s="8" t="s">
        <v>70</v>
      </c>
      <c r="D28" s="8" t="s">
        <v>80</v>
      </c>
      <c r="E28" s="15" t="s">
        <v>79</v>
      </c>
      <c r="F28" s="8" t="s">
        <v>308</v>
      </c>
      <c r="G28" s="23">
        <v>105.58</v>
      </c>
      <c r="H28" s="21">
        <v>105.28</v>
      </c>
      <c r="I28" s="26">
        <v>104.42</v>
      </c>
      <c r="J28" s="21">
        <v>98.93</v>
      </c>
      <c r="K28" s="21">
        <v>91.39</v>
      </c>
    </row>
    <row r="29" spans="1:11" x14ac:dyDescent="0.25">
      <c r="A29" s="3" t="str">
        <f t="shared" si="0"/>
        <v>GOLONDRINACOSECHAARAUCAARAUQUITA</v>
      </c>
      <c r="B29" s="8" t="s">
        <v>70</v>
      </c>
      <c r="C29" s="8" t="s">
        <v>81</v>
      </c>
      <c r="D29" s="8" t="s">
        <v>80</v>
      </c>
      <c r="E29" s="15" t="s">
        <v>156</v>
      </c>
      <c r="F29" s="8" t="s">
        <v>316</v>
      </c>
      <c r="G29" s="23">
        <v>39.68</v>
      </c>
      <c r="H29" s="21">
        <v>37.93</v>
      </c>
      <c r="I29" s="26">
        <v>40.94</v>
      </c>
      <c r="J29" s="21">
        <v>0.7</v>
      </c>
      <c r="K29" s="21">
        <v>3.65</v>
      </c>
    </row>
    <row r="30" spans="1:11" x14ac:dyDescent="0.25">
      <c r="A30" s="3" t="str">
        <f t="shared" si="0"/>
        <v>JIBACHIPIRÓNARAUCAARAUQUITA</v>
      </c>
      <c r="B30" s="8" t="s">
        <v>70</v>
      </c>
      <c r="C30" s="8" t="s">
        <v>81</v>
      </c>
      <c r="D30" s="8" t="s">
        <v>80</v>
      </c>
      <c r="E30" s="15" t="s">
        <v>79</v>
      </c>
      <c r="F30" s="8" t="s">
        <v>351</v>
      </c>
      <c r="G30" s="23">
        <v>45.87</v>
      </c>
      <c r="H30" s="21">
        <v>2</v>
      </c>
      <c r="I30" s="26">
        <v>5.61</v>
      </c>
      <c r="J30" s="21">
        <v>15.1</v>
      </c>
      <c r="K30" s="21">
        <v>16.809999999999999</v>
      </c>
    </row>
    <row r="31" spans="1:11" x14ac:dyDescent="0.25">
      <c r="A31" s="3" t="str">
        <f t="shared" si="0"/>
        <v>JIBA UNIFICADOCHIPIRÓNARAUCAARAUQUITA</v>
      </c>
      <c r="B31" s="8" t="s">
        <v>70</v>
      </c>
      <c r="C31" s="8" t="s">
        <v>81</v>
      </c>
      <c r="D31" s="8" t="s">
        <v>80</v>
      </c>
      <c r="E31" s="15" t="s">
        <v>79</v>
      </c>
      <c r="F31" s="8" t="s">
        <v>352</v>
      </c>
      <c r="G31" s="23">
        <v>292.74</v>
      </c>
      <c r="H31" s="21">
        <v>369.59</v>
      </c>
      <c r="I31" s="26">
        <v>360.81</v>
      </c>
      <c r="J31" s="21">
        <v>303.33</v>
      </c>
      <c r="K31" s="21">
        <v>317.87</v>
      </c>
    </row>
    <row r="32" spans="1:11" x14ac:dyDescent="0.25">
      <c r="A32" s="3" t="str">
        <f t="shared" si="0"/>
        <v>MACANACHIPIRÓNARAUCAARAUCA</v>
      </c>
      <c r="B32" s="8" t="s">
        <v>70</v>
      </c>
      <c r="C32" s="8" t="s">
        <v>70</v>
      </c>
      <c r="D32" s="8" t="s">
        <v>80</v>
      </c>
      <c r="E32" s="15" t="s">
        <v>79</v>
      </c>
      <c r="F32" s="8" t="s">
        <v>412</v>
      </c>
      <c r="G32" s="23">
        <v>171.42</v>
      </c>
      <c r="H32" s="21">
        <v>163.72</v>
      </c>
      <c r="I32" s="26">
        <v>139.19</v>
      </c>
      <c r="J32" s="21">
        <v>141.27000000000001</v>
      </c>
      <c r="K32" s="21">
        <v>141.84</v>
      </c>
    </row>
    <row r="33" spans="1:11" x14ac:dyDescent="0.25">
      <c r="A33" s="3" t="str">
        <f t="shared" si="0"/>
        <v>REDONDOCRAVO NORTEARAUCAARAUCA</v>
      </c>
      <c r="B33" s="8" t="s">
        <v>70</v>
      </c>
      <c r="C33" s="8" t="s">
        <v>70</v>
      </c>
      <c r="D33" s="8" t="s">
        <v>80</v>
      </c>
      <c r="E33" s="15" t="s">
        <v>168</v>
      </c>
      <c r="F33" s="8" t="s">
        <v>509</v>
      </c>
      <c r="G33" s="23">
        <v>56</v>
      </c>
      <c r="H33" s="21">
        <v>0</v>
      </c>
      <c r="I33" s="26">
        <v>0</v>
      </c>
      <c r="J33" s="21">
        <v>0</v>
      </c>
      <c r="K33" s="21">
        <v>0</v>
      </c>
    </row>
    <row r="34" spans="1:11" x14ac:dyDescent="0.25">
      <c r="A34" s="3" t="str">
        <f t="shared" si="0"/>
        <v>REDONDOCRAVO NORTEARAUCAARAUQUITA</v>
      </c>
      <c r="B34" s="8" t="s">
        <v>70</v>
      </c>
      <c r="C34" s="8" t="s">
        <v>81</v>
      </c>
      <c r="D34" s="8" t="s">
        <v>80</v>
      </c>
      <c r="E34" s="15" t="s">
        <v>168</v>
      </c>
      <c r="F34" s="8" t="s">
        <v>509</v>
      </c>
      <c r="G34" s="23">
        <v>744.68</v>
      </c>
      <c r="H34" s="21">
        <v>961.9</v>
      </c>
      <c r="I34" s="26">
        <v>947.71</v>
      </c>
      <c r="J34" s="21">
        <v>836.2</v>
      </c>
      <c r="K34" s="21">
        <v>1152.81</v>
      </c>
    </row>
    <row r="35" spans="1:11" x14ac:dyDescent="0.25">
      <c r="A35" s="3" t="str">
        <f t="shared" si="0"/>
        <v>REDONDO ESTECRAVO NORTEARAUCAARAUQUITA</v>
      </c>
      <c r="B35" s="8" t="s">
        <v>70</v>
      </c>
      <c r="C35" s="8" t="s">
        <v>81</v>
      </c>
      <c r="D35" s="8" t="s">
        <v>80</v>
      </c>
      <c r="E35" s="15" t="s">
        <v>168</v>
      </c>
      <c r="F35" s="8" t="s">
        <v>510</v>
      </c>
      <c r="G35" s="23">
        <v>56.03</v>
      </c>
      <c r="H35" s="21">
        <v>55.76</v>
      </c>
      <c r="I35" s="26">
        <v>55.48</v>
      </c>
      <c r="J35" s="21">
        <v>52</v>
      </c>
      <c r="K35" s="21">
        <v>45.9</v>
      </c>
    </row>
    <row r="36" spans="1:11" x14ac:dyDescent="0.25">
      <c r="A36" s="3" t="str">
        <f t="shared" si="0"/>
        <v>REXCOSECHAARAUCAARAUQUITA</v>
      </c>
      <c r="B36" s="8" t="s">
        <v>70</v>
      </c>
      <c r="C36" s="8" t="s">
        <v>81</v>
      </c>
      <c r="D36" s="8" t="s">
        <v>80</v>
      </c>
      <c r="E36" s="15" t="s">
        <v>156</v>
      </c>
      <c r="F36" s="8" t="s">
        <v>513</v>
      </c>
      <c r="G36" s="23">
        <v>220.9</v>
      </c>
      <c r="H36" s="21">
        <v>182.38</v>
      </c>
      <c r="I36" s="26">
        <v>188.19</v>
      </c>
      <c r="J36" s="21">
        <v>207.53</v>
      </c>
      <c r="K36" s="21">
        <v>199.58</v>
      </c>
    </row>
    <row r="37" spans="1:11" x14ac:dyDescent="0.25">
      <c r="A37" s="3" t="str">
        <f t="shared" si="0"/>
        <v>REX NECOSECHAARAUCAARAUQUITA</v>
      </c>
      <c r="B37" s="8" t="s">
        <v>70</v>
      </c>
      <c r="C37" s="8" t="s">
        <v>81</v>
      </c>
      <c r="D37" s="8" t="s">
        <v>80</v>
      </c>
      <c r="E37" s="15" t="s">
        <v>156</v>
      </c>
      <c r="F37" s="8" t="s">
        <v>514</v>
      </c>
      <c r="G37" s="23">
        <v>7188.16</v>
      </c>
      <c r="H37" s="21">
        <v>6722.41</v>
      </c>
      <c r="I37" s="26">
        <v>7531.19</v>
      </c>
      <c r="J37" s="21">
        <v>8364.77</v>
      </c>
      <c r="K37" s="21">
        <v>11614</v>
      </c>
    </row>
    <row r="38" spans="1:11" x14ac:dyDescent="0.25">
      <c r="A38" s="3" t="str">
        <f t="shared" si="0"/>
        <v>TERECAYCOSECHAARAUCAARAUQUITA</v>
      </c>
      <c r="B38" s="8" t="s">
        <v>70</v>
      </c>
      <c r="C38" s="8" t="s">
        <v>81</v>
      </c>
      <c r="D38" s="8" t="s">
        <v>80</v>
      </c>
      <c r="E38" s="15" t="s">
        <v>156</v>
      </c>
      <c r="F38" s="8" t="s">
        <v>555</v>
      </c>
      <c r="G38" s="23">
        <v>1275.97</v>
      </c>
      <c r="H38" s="21">
        <v>1199.1400000000001</v>
      </c>
      <c r="I38" s="26">
        <v>1213.74</v>
      </c>
      <c r="J38" s="21">
        <v>1205.5999999999999</v>
      </c>
      <c r="K38" s="21">
        <v>1262.29</v>
      </c>
    </row>
    <row r="39" spans="1:11" x14ac:dyDescent="0.25">
      <c r="A39" s="3" t="str">
        <f t="shared" si="0"/>
        <v>MERECUMBESSJN-1ATLANTICOPONEDERA</v>
      </c>
      <c r="B39" s="8" t="s">
        <v>140</v>
      </c>
      <c r="C39" s="8" t="s">
        <v>637</v>
      </c>
      <c r="D39" s="8" t="s">
        <v>101</v>
      </c>
      <c r="E39" s="15" t="s">
        <v>139</v>
      </c>
      <c r="F39" s="8" t="s">
        <v>632</v>
      </c>
      <c r="G39" s="23">
        <v>0</v>
      </c>
      <c r="H39" s="21">
        <v>0</v>
      </c>
      <c r="I39" s="26">
        <v>0.26</v>
      </c>
      <c r="J39" s="21">
        <v>0</v>
      </c>
      <c r="K39" s="21">
        <v>0</v>
      </c>
    </row>
    <row r="40" spans="1:11" x14ac:dyDescent="0.25">
      <c r="A40" s="3" t="str">
        <f t="shared" si="0"/>
        <v>BULLERENGUESSJN-1ATLANTICOSABANALARGA</v>
      </c>
      <c r="B40" s="8" t="s">
        <v>140</v>
      </c>
      <c r="C40" s="8" t="s">
        <v>141</v>
      </c>
      <c r="D40" s="8" t="s">
        <v>101</v>
      </c>
      <c r="E40" s="15" t="s">
        <v>139</v>
      </c>
      <c r="F40" s="8" t="s">
        <v>138</v>
      </c>
      <c r="G40" s="23">
        <v>595.82000000000005</v>
      </c>
      <c r="H40" s="21">
        <v>574.80999999999995</v>
      </c>
      <c r="I40" s="26">
        <v>558.94000000000005</v>
      </c>
      <c r="J40" s="21">
        <v>549.29</v>
      </c>
      <c r="K40" s="21">
        <v>540.22</v>
      </c>
    </row>
    <row r="41" spans="1:11" x14ac:dyDescent="0.25">
      <c r="A41" s="3" t="str">
        <f t="shared" si="0"/>
        <v>BOQUETECICUCO BOQUETEBOLIVARTALAIGUA NUEVO</v>
      </c>
      <c r="B41" s="8" t="s">
        <v>131</v>
      </c>
      <c r="C41" s="8" t="s">
        <v>132</v>
      </c>
      <c r="D41" s="8" t="s">
        <v>59</v>
      </c>
      <c r="E41" s="15" t="s">
        <v>130</v>
      </c>
      <c r="F41" s="8" t="s">
        <v>129</v>
      </c>
      <c r="G41" s="23">
        <v>61.47</v>
      </c>
      <c r="H41" s="21">
        <v>99.14</v>
      </c>
      <c r="I41" s="26">
        <v>70.78</v>
      </c>
      <c r="J41" s="21">
        <v>53.45</v>
      </c>
      <c r="K41" s="21">
        <v>74.53</v>
      </c>
    </row>
    <row r="42" spans="1:11" x14ac:dyDescent="0.25">
      <c r="A42" s="3" t="str">
        <f t="shared" si="0"/>
        <v>CICUCOCICUCO BOQUETEBOLIVARCICUCO</v>
      </c>
      <c r="B42" s="8" t="s">
        <v>131</v>
      </c>
      <c r="C42" s="8" t="s">
        <v>229</v>
      </c>
      <c r="D42" s="8" t="s">
        <v>59</v>
      </c>
      <c r="E42" s="15" t="s">
        <v>130</v>
      </c>
      <c r="F42" s="8" t="s">
        <v>229</v>
      </c>
      <c r="G42" s="23">
        <v>345.13</v>
      </c>
      <c r="H42" s="21">
        <v>337.53</v>
      </c>
      <c r="I42" s="26">
        <v>369.19</v>
      </c>
      <c r="J42" s="21">
        <v>327.74</v>
      </c>
      <c r="K42" s="21">
        <v>340.28</v>
      </c>
    </row>
    <row r="43" spans="1:11" x14ac:dyDescent="0.25">
      <c r="A43" s="3" t="str">
        <f t="shared" si="0"/>
        <v>CICUCOCICUCO BOQUETEBOLIVARTALAIGUA NUEVO</v>
      </c>
      <c r="B43" s="8" t="s">
        <v>131</v>
      </c>
      <c r="C43" s="8" t="s">
        <v>132</v>
      </c>
      <c r="D43" s="8" t="s">
        <v>59</v>
      </c>
      <c r="E43" s="15" t="s">
        <v>130</v>
      </c>
      <c r="F43" s="8" t="s">
        <v>229</v>
      </c>
      <c r="G43" s="23">
        <v>186.97</v>
      </c>
      <c r="H43" s="21">
        <v>199.13</v>
      </c>
      <c r="I43" s="26">
        <v>223.04</v>
      </c>
      <c r="J43" s="21">
        <v>223.53</v>
      </c>
      <c r="K43" s="21">
        <v>233.66</v>
      </c>
    </row>
    <row r="44" spans="1:11" x14ac:dyDescent="0.25">
      <c r="A44" s="3" t="str">
        <f t="shared" si="0"/>
        <v>YARIGUÍ-CANTAGALLOMAGDALENA MEDIOBOLIVARCANTAGALLO</v>
      </c>
      <c r="B44" s="8" t="s">
        <v>131</v>
      </c>
      <c r="C44" s="8" t="s">
        <v>599</v>
      </c>
      <c r="D44" s="8" t="s">
        <v>23</v>
      </c>
      <c r="E44" s="15" t="s">
        <v>198</v>
      </c>
      <c r="F44" s="8" t="s">
        <v>598</v>
      </c>
      <c r="G44" s="23">
        <v>15744.91</v>
      </c>
      <c r="H44" s="21">
        <v>15911.12</v>
      </c>
      <c r="I44" s="26">
        <v>17082.52</v>
      </c>
      <c r="J44" s="21">
        <v>17009.060000000001</v>
      </c>
      <c r="K44" s="21">
        <v>16533.52</v>
      </c>
    </row>
    <row r="45" spans="1:11" x14ac:dyDescent="0.25">
      <c r="A45" s="3" t="str">
        <f t="shared" si="0"/>
        <v>ABARCONAREBOYACAPUERTO BOYACA</v>
      </c>
      <c r="B45" s="8" t="s">
        <v>9</v>
      </c>
      <c r="C45" s="8" t="s">
        <v>10</v>
      </c>
      <c r="D45" s="8" t="s">
        <v>8</v>
      </c>
      <c r="E45" s="15" t="s">
        <v>7</v>
      </c>
      <c r="F45" s="8" t="s">
        <v>6</v>
      </c>
      <c r="G45" s="23">
        <v>2957.72</v>
      </c>
      <c r="H45" s="21">
        <v>2842.31</v>
      </c>
      <c r="I45" s="26">
        <v>2823.12</v>
      </c>
      <c r="J45" s="21">
        <v>2976.47</v>
      </c>
      <c r="K45" s="21">
        <v>2774.35</v>
      </c>
    </row>
    <row r="46" spans="1:11" x14ac:dyDescent="0.25">
      <c r="A46" s="3" t="str">
        <f t="shared" si="0"/>
        <v>BOLÍVARBUENAVISTABOYACATOPAGA</v>
      </c>
      <c r="B46" s="8" t="s">
        <v>9</v>
      </c>
      <c r="C46" s="8" t="s">
        <v>121</v>
      </c>
      <c r="D46" s="8" t="s">
        <v>120</v>
      </c>
      <c r="E46" s="15" t="s">
        <v>119</v>
      </c>
      <c r="F46" s="8" t="s">
        <v>118</v>
      </c>
      <c r="G46" s="23">
        <v>36.380000000000003</v>
      </c>
      <c r="H46" s="21">
        <v>36.01</v>
      </c>
      <c r="I46" s="26">
        <v>35.68</v>
      </c>
      <c r="J46" s="21">
        <v>35.43</v>
      </c>
      <c r="K46" s="21">
        <v>34.99</v>
      </c>
    </row>
    <row r="47" spans="1:11" x14ac:dyDescent="0.25">
      <c r="A47" s="3" t="str">
        <f t="shared" si="0"/>
        <v>CAIPALPALAGUABOYACAPUERTO BOYACA</v>
      </c>
      <c r="B47" s="8" t="s">
        <v>9</v>
      </c>
      <c r="C47" s="8" t="s">
        <v>10</v>
      </c>
      <c r="D47" s="8" t="s">
        <v>23</v>
      </c>
      <c r="E47" s="15" t="s">
        <v>145</v>
      </c>
      <c r="F47" s="8" t="s">
        <v>144</v>
      </c>
      <c r="G47" s="23">
        <v>597.45000000000005</v>
      </c>
      <c r="H47" s="21">
        <v>596.64</v>
      </c>
      <c r="I47" s="26">
        <v>539.32000000000005</v>
      </c>
      <c r="J47" s="21">
        <v>538.24</v>
      </c>
      <c r="K47" s="21">
        <v>588.62</v>
      </c>
    </row>
    <row r="48" spans="1:11" x14ac:dyDescent="0.25">
      <c r="A48" s="3" t="str">
        <f t="shared" si="0"/>
        <v>CORRALESBUENAVISTABOYACACORRALES</v>
      </c>
      <c r="B48" s="8" t="s">
        <v>9</v>
      </c>
      <c r="C48" s="8" t="s">
        <v>257</v>
      </c>
      <c r="D48" s="8" t="s">
        <v>120</v>
      </c>
      <c r="E48" s="15" t="s">
        <v>119</v>
      </c>
      <c r="F48" s="8" t="s">
        <v>257</v>
      </c>
      <c r="G48" s="23">
        <v>191.97</v>
      </c>
      <c r="H48" s="21">
        <v>181</v>
      </c>
      <c r="I48" s="26">
        <v>199.94</v>
      </c>
      <c r="J48" s="21">
        <v>188.83</v>
      </c>
      <c r="K48" s="21">
        <v>179.77</v>
      </c>
    </row>
    <row r="49" spans="1:11" x14ac:dyDescent="0.25">
      <c r="A49" s="3" t="str">
        <f t="shared" si="0"/>
        <v>GIRASOLNAREBOYACAPUERTO BOYACA</v>
      </c>
      <c r="B49" s="8" t="s">
        <v>9</v>
      </c>
      <c r="C49" s="8" t="s">
        <v>10</v>
      </c>
      <c r="D49" s="8" t="s">
        <v>8</v>
      </c>
      <c r="E49" s="15" t="s">
        <v>7</v>
      </c>
      <c r="F49" s="8" t="s">
        <v>315</v>
      </c>
      <c r="G49" s="23">
        <v>2474.1</v>
      </c>
      <c r="H49" s="21">
        <v>2469.54</v>
      </c>
      <c r="I49" s="26">
        <v>2671.81</v>
      </c>
      <c r="J49" s="21">
        <v>2595.3200000000002</v>
      </c>
      <c r="K49" s="21">
        <v>2687.45</v>
      </c>
    </row>
    <row r="50" spans="1:11" x14ac:dyDescent="0.25">
      <c r="A50" s="3" t="str">
        <f t="shared" si="0"/>
        <v>JAZMINNAREBOYACAPUERTO BOYACA</v>
      </c>
      <c r="B50" s="8" t="s">
        <v>9</v>
      </c>
      <c r="C50" s="8" t="s">
        <v>10</v>
      </c>
      <c r="D50" s="8" t="s">
        <v>8</v>
      </c>
      <c r="E50" s="15" t="s">
        <v>7</v>
      </c>
      <c r="F50" s="8" t="s">
        <v>350</v>
      </c>
      <c r="G50" s="23">
        <v>3442.74</v>
      </c>
      <c r="H50" s="21">
        <v>3346.02</v>
      </c>
      <c r="I50" s="26">
        <v>3479.1</v>
      </c>
      <c r="J50" s="21">
        <v>3270.65</v>
      </c>
      <c r="K50" s="21">
        <v>3195.56</v>
      </c>
    </row>
    <row r="51" spans="1:11" x14ac:dyDescent="0.25">
      <c r="A51" s="3" t="str">
        <f t="shared" si="0"/>
        <v>MEDINACÓNDORBOYACASAN LUIS DE GACENO</v>
      </c>
      <c r="B51" s="8" t="s">
        <v>9</v>
      </c>
      <c r="C51" s="8" t="s">
        <v>437</v>
      </c>
      <c r="D51" s="8" t="s">
        <v>436</v>
      </c>
      <c r="E51" s="15" t="s">
        <v>435</v>
      </c>
      <c r="F51" s="8" t="s">
        <v>434</v>
      </c>
      <c r="G51" s="23">
        <v>51.39</v>
      </c>
      <c r="H51" s="21">
        <v>42.31</v>
      </c>
      <c r="I51" s="26">
        <v>29.71</v>
      </c>
      <c r="J51" s="21">
        <v>37.229999999999997</v>
      </c>
      <c r="K51" s="21">
        <v>16.190000000000001</v>
      </c>
    </row>
    <row r="52" spans="1:11" x14ac:dyDescent="0.25">
      <c r="A52" s="3" t="str">
        <f t="shared" si="0"/>
        <v>MORICHENAREBOYACAPUERTO BOYACA</v>
      </c>
      <c r="B52" s="8" t="s">
        <v>9</v>
      </c>
      <c r="C52" s="8" t="s">
        <v>10</v>
      </c>
      <c r="D52" s="8" t="s">
        <v>8</v>
      </c>
      <c r="E52" s="15" t="s">
        <v>7</v>
      </c>
      <c r="F52" s="8" t="s">
        <v>431</v>
      </c>
      <c r="G52" s="23">
        <v>9714.85</v>
      </c>
      <c r="H52" s="21">
        <v>9979.42</v>
      </c>
      <c r="I52" s="26">
        <v>9502.44</v>
      </c>
      <c r="J52" s="21">
        <v>9416.49</v>
      </c>
      <c r="K52" s="21">
        <v>9641</v>
      </c>
    </row>
    <row r="53" spans="1:11" x14ac:dyDescent="0.25">
      <c r="A53" s="3" t="str">
        <f t="shared" si="0"/>
        <v>PALAGUAPALAGUABOYACAPUERTO BOYACA</v>
      </c>
      <c r="B53" s="8" t="s">
        <v>9</v>
      </c>
      <c r="C53" s="8" t="s">
        <v>10</v>
      </c>
      <c r="D53" s="8" t="s">
        <v>23</v>
      </c>
      <c r="E53" s="15" t="s">
        <v>145</v>
      </c>
      <c r="F53" s="8" t="s">
        <v>145</v>
      </c>
      <c r="G53" s="23">
        <v>6960.45</v>
      </c>
      <c r="H53" s="21">
        <v>6883.85</v>
      </c>
      <c r="I53" s="26">
        <v>6780.05</v>
      </c>
      <c r="J53" s="21">
        <v>6592.66</v>
      </c>
      <c r="K53" s="21">
        <v>6677.71</v>
      </c>
    </row>
    <row r="54" spans="1:11" x14ac:dyDescent="0.25">
      <c r="A54" s="3" t="str">
        <f t="shared" si="0"/>
        <v>TURPIALTURPIALBOYACAPUERTO BOYACA</v>
      </c>
      <c r="B54" s="8" t="s">
        <v>9</v>
      </c>
      <c r="C54" s="8" t="s">
        <v>10</v>
      </c>
      <c r="D54" s="8" t="s">
        <v>621</v>
      </c>
      <c r="E54" s="15" t="s">
        <v>580</v>
      </c>
      <c r="F54" s="8" t="s">
        <v>580</v>
      </c>
      <c r="G54" s="23">
        <v>273.38</v>
      </c>
      <c r="H54" s="21">
        <v>171.19</v>
      </c>
      <c r="I54" s="26">
        <v>142.32</v>
      </c>
      <c r="J54" s="21">
        <v>126.04</v>
      </c>
      <c r="K54" s="21">
        <v>105.43</v>
      </c>
    </row>
    <row r="55" spans="1:11" x14ac:dyDescent="0.25">
      <c r="A55" s="3" t="str">
        <f t="shared" si="0"/>
        <v>UNDERRIVERNAREBOYACAPUERTO BOYACA</v>
      </c>
      <c r="B55" s="8" t="s">
        <v>9</v>
      </c>
      <c r="C55" s="8" t="s">
        <v>10</v>
      </c>
      <c r="D55" s="8" t="s">
        <v>8</v>
      </c>
      <c r="E55" s="15" t="s">
        <v>7</v>
      </c>
      <c r="F55" s="8" t="s">
        <v>581</v>
      </c>
      <c r="G55" s="23">
        <v>1078.79</v>
      </c>
      <c r="H55" s="21">
        <v>1083.33</v>
      </c>
      <c r="I55" s="26">
        <v>1038.45</v>
      </c>
      <c r="J55" s="21">
        <v>1180.45</v>
      </c>
      <c r="K55" s="21">
        <v>1254.32</v>
      </c>
    </row>
    <row r="56" spans="1:11" x14ac:dyDescent="0.25">
      <c r="A56" s="3" t="str">
        <f t="shared" si="0"/>
        <v>VELASQUEZGUAGUAQUI - TERANBOYACAPUERTO BOYACA</v>
      </c>
      <c r="B56" s="8" t="s">
        <v>9</v>
      </c>
      <c r="C56" s="8" t="s">
        <v>10</v>
      </c>
      <c r="D56" s="8" t="s">
        <v>8</v>
      </c>
      <c r="E56" s="15" t="s">
        <v>585</v>
      </c>
      <c r="F56" s="8" t="s">
        <v>584</v>
      </c>
      <c r="G56" s="23">
        <v>2959.99</v>
      </c>
      <c r="H56" s="21">
        <v>3215.6</v>
      </c>
      <c r="I56" s="26">
        <v>3279.04</v>
      </c>
      <c r="J56" s="21">
        <v>3074.56</v>
      </c>
      <c r="K56" s="21">
        <v>3053.5</v>
      </c>
    </row>
    <row r="57" spans="1:11" x14ac:dyDescent="0.25">
      <c r="A57" s="3" t="str">
        <f t="shared" si="0"/>
        <v>ABEJASESTEROCASANAREPAZ DE ARIPORO</v>
      </c>
      <c r="B57" s="8" t="s">
        <v>14</v>
      </c>
      <c r="C57" s="8" t="s">
        <v>15</v>
      </c>
      <c r="D57" s="8" t="s">
        <v>13</v>
      </c>
      <c r="E57" s="15" t="s">
        <v>12</v>
      </c>
      <c r="F57" s="8" t="s">
        <v>11</v>
      </c>
      <c r="G57" s="23">
        <v>685.68</v>
      </c>
      <c r="H57" s="21">
        <v>715.63</v>
      </c>
      <c r="I57" s="26">
        <v>721.75</v>
      </c>
      <c r="J57" s="21">
        <v>704.43</v>
      </c>
      <c r="K57" s="21">
        <v>698.29</v>
      </c>
    </row>
    <row r="58" spans="1:11" x14ac:dyDescent="0.25">
      <c r="A58" s="3" t="str">
        <f t="shared" si="0"/>
        <v>ADALIALLA 30CASANARESAN LUIS DE PALENQUE</v>
      </c>
      <c r="B58" s="8" t="s">
        <v>14</v>
      </c>
      <c r="C58" s="8" t="s">
        <v>33</v>
      </c>
      <c r="D58" s="8" t="s">
        <v>32</v>
      </c>
      <c r="E58" s="15" t="s">
        <v>31</v>
      </c>
      <c r="F58" s="8" t="s">
        <v>30</v>
      </c>
      <c r="G58" s="23">
        <v>367.98</v>
      </c>
      <c r="H58" s="21">
        <v>354.65</v>
      </c>
      <c r="I58" s="26">
        <v>351.93</v>
      </c>
      <c r="J58" s="21">
        <v>47.59</v>
      </c>
      <c r="K58" s="21">
        <v>0</v>
      </c>
    </row>
    <row r="59" spans="1:11" x14ac:dyDescent="0.25">
      <c r="A59" s="3" t="str">
        <f t="shared" si="0"/>
        <v>AKIRACABRESTEROCASANAREVILLA NUEVA</v>
      </c>
      <c r="B59" s="8" t="s">
        <v>14</v>
      </c>
      <c r="C59" s="8" t="s">
        <v>47</v>
      </c>
      <c r="D59" s="8" t="s">
        <v>32</v>
      </c>
      <c r="E59" s="15" t="s">
        <v>46</v>
      </c>
      <c r="F59" s="8" t="s">
        <v>45</v>
      </c>
      <c r="G59" s="23">
        <v>1920.33</v>
      </c>
      <c r="H59" s="21">
        <v>2547.39</v>
      </c>
      <c r="I59" s="26">
        <v>2118.2600000000002</v>
      </c>
      <c r="J59" s="21">
        <v>1853.75</v>
      </c>
      <c r="K59" s="21">
        <v>1094.9000000000001</v>
      </c>
    </row>
    <row r="60" spans="1:11" x14ac:dyDescent="0.25">
      <c r="A60" s="3" t="str">
        <f t="shared" si="0"/>
        <v>ALEPENASHIRACASANAREOROCUE</v>
      </c>
      <c r="B60" s="8" t="s">
        <v>14</v>
      </c>
      <c r="C60" s="8" t="s">
        <v>51</v>
      </c>
      <c r="D60" s="8" t="s">
        <v>50</v>
      </c>
      <c r="E60" s="15" t="s">
        <v>49</v>
      </c>
      <c r="F60" s="8" t="s">
        <v>48</v>
      </c>
      <c r="G60" s="23">
        <v>168.99</v>
      </c>
      <c r="H60" s="21">
        <v>156.77000000000001</v>
      </c>
      <c r="I60" s="26">
        <v>156.69</v>
      </c>
      <c r="J60" s="21">
        <v>156.6</v>
      </c>
      <c r="K60" s="21">
        <v>162.75</v>
      </c>
    </row>
    <row r="61" spans="1:11" x14ac:dyDescent="0.25">
      <c r="A61" s="3" t="str">
        <f t="shared" si="0"/>
        <v>ALVA SURNASHIRACASANAREOROCUE</v>
      </c>
      <c r="B61" s="8" t="s">
        <v>14</v>
      </c>
      <c r="C61" s="8" t="s">
        <v>51</v>
      </c>
      <c r="D61" s="8" t="s">
        <v>50</v>
      </c>
      <c r="E61" s="15" t="s">
        <v>49</v>
      </c>
      <c r="F61" s="8" t="s">
        <v>55</v>
      </c>
      <c r="G61" s="23">
        <v>33.1</v>
      </c>
      <c r="H61" s="21">
        <v>33.67</v>
      </c>
      <c r="I61" s="26">
        <v>34.25</v>
      </c>
      <c r="J61" s="21">
        <v>32.75</v>
      </c>
      <c r="K61" s="21">
        <v>30.9</v>
      </c>
    </row>
    <row r="62" spans="1:11" x14ac:dyDescent="0.25">
      <c r="A62" s="3" t="str">
        <f t="shared" si="0"/>
        <v>ANDALUZJAGUEYES 3432-BCASANAREPAZ DE ARIPORO</v>
      </c>
      <c r="B62" s="8" t="s">
        <v>14</v>
      </c>
      <c r="C62" s="8" t="s">
        <v>15</v>
      </c>
      <c r="D62" s="8" t="s">
        <v>64</v>
      </c>
      <c r="E62" s="15" t="s">
        <v>63</v>
      </c>
      <c r="F62" s="8" t="s">
        <v>62</v>
      </c>
      <c r="G62" s="23">
        <v>86.61</v>
      </c>
      <c r="H62" s="21">
        <v>80.790000000000006</v>
      </c>
      <c r="I62" s="26">
        <v>29.13</v>
      </c>
      <c r="J62" s="21">
        <v>0</v>
      </c>
      <c r="K62" s="21">
        <v>0</v>
      </c>
    </row>
    <row r="63" spans="1:11" x14ac:dyDescent="0.25">
      <c r="A63" s="3" t="str">
        <f t="shared" si="0"/>
        <v>ANDARRIOSCACHICAMOCASANAREOROCUE</v>
      </c>
      <c r="B63" s="8" t="s">
        <v>14</v>
      </c>
      <c r="C63" s="8" t="s">
        <v>51</v>
      </c>
      <c r="D63" s="8" t="s">
        <v>67</v>
      </c>
      <c r="E63" s="15" t="s">
        <v>66</v>
      </c>
      <c r="F63" s="8" t="s">
        <v>65</v>
      </c>
      <c r="G63" s="23">
        <v>53.2</v>
      </c>
      <c r="H63" s="21">
        <v>50.64</v>
      </c>
      <c r="I63" s="26">
        <v>51.18</v>
      </c>
      <c r="J63" s="21">
        <v>49.97</v>
      </c>
      <c r="K63" s="21">
        <v>46.89</v>
      </c>
    </row>
    <row r="64" spans="1:11" x14ac:dyDescent="0.25">
      <c r="A64" s="3" t="str">
        <f t="shared" si="0"/>
        <v>ARAUCOCUBIROCASANARESAN LUIS DE PALENQUE</v>
      </c>
      <c r="B64" s="8" t="s">
        <v>14</v>
      </c>
      <c r="C64" s="8" t="s">
        <v>33</v>
      </c>
      <c r="D64" s="8" t="s">
        <v>67</v>
      </c>
      <c r="E64" s="15" t="s">
        <v>83</v>
      </c>
      <c r="F64" s="8" t="s">
        <v>82</v>
      </c>
      <c r="G64" s="23">
        <v>47.36</v>
      </c>
      <c r="H64" s="21">
        <v>53.17</v>
      </c>
      <c r="I64" s="26">
        <v>57.31</v>
      </c>
      <c r="J64" s="21">
        <v>49.08</v>
      </c>
      <c r="K64" s="21">
        <v>0</v>
      </c>
    </row>
    <row r="65" spans="1:11" x14ac:dyDescent="0.25">
      <c r="A65" s="3" t="str">
        <f t="shared" si="0"/>
        <v>AZAFRÁNGUACHIRIA SURCASANARETRINIDAD</v>
      </c>
      <c r="B65" s="8" t="s">
        <v>14</v>
      </c>
      <c r="C65" s="8" t="s">
        <v>102</v>
      </c>
      <c r="D65" s="8" t="s">
        <v>101</v>
      </c>
      <c r="E65" s="15" t="s">
        <v>100</v>
      </c>
      <c r="F65" s="8" t="s">
        <v>99</v>
      </c>
      <c r="G65" s="23">
        <v>516.34</v>
      </c>
      <c r="H65" s="21">
        <v>477.86</v>
      </c>
      <c r="I65" s="26">
        <v>346.47</v>
      </c>
      <c r="J65" s="21">
        <v>0.95</v>
      </c>
      <c r="K65" s="21">
        <v>0</v>
      </c>
    </row>
    <row r="66" spans="1:11" x14ac:dyDescent="0.25">
      <c r="A66" s="3" t="str">
        <f t="shared" si="0"/>
        <v>TAMARINIZAMERECURECASANARETRINIDAD</v>
      </c>
      <c r="B66" s="8" t="s">
        <v>14</v>
      </c>
      <c r="C66" s="8" t="s">
        <v>102</v>
      </c>
      <c r="D66" s="8" t="s">
        <v>183</v>
      </c>
      <c r="E66" s="15" t="s">
        <v>638</v>
      </c>
      <c r="F66" s="8" t="s">
        <v>634</v>
      </c>
      <c r="G66" s="23">
        <v>0</v>
      </c>
      <c r="H66" s="21">
        <v>0</v>
      </c>
      <c r="I66" s="26">
        <v>221.4</v>
      </c>
      <c r="J66" s="21">
        <v>0</v>
      </c>
      <c r="K66" s="21">
        <v>0</v>
      </c>
    </row>
    <row r="67" spans="1:11" x14ac:dyDescent="0.25">
      <c r="A67" s="3" t="str">
        <f t="shared" si="0"/>
        <v>AZOGUELLA 32CASANARETAURAMENA</v>
      </c>
      <c r="B67" s="8" t="s">
        <v>14</v>
      </c>
      <c r="C67" s="8" t="s">
        <v>106</v>
      </c>
      <c r="D67" s="8" t="s">
        <v>105</v>
      </c>
      <c r="E67" s="15" t="s">
        <v>104</v>
      </c>
      <c r="F67" s="8" t="s">
        <v>103</v>
      </c>
      <c r="G67" s="23">
        <v>1979.27</v>
      </c>
      <c r="H67" s="21">
        <v>1817.27</v>
      </c>
      <c r="I67" s="26">
        <v>1421.23</v>
      </c>
      <c r="J67" s="21">
        <v>1208.8</v>
      </c>
      <c r="K67" s="21">
        <v>31.47</v>
      </c>
    </row>
    <row r="68" spans="1:11" x14ac:dyDescent="0.25">
      <c r="A68" s="3" t="str">
        <f t="shared" si="0"/>
        <v>AZORARRENDAJOCASANAREPAZ DE ARIPORO</v>
      </c>
      <c r="B68" s="8" t="s">
        <v>14</v>
      </c>
      <c r="C68" s="8" t="s">
        <v>15</v>
      </c>
      <c r="D68" s="8" t="s">
        <v>67</v>
      </c>
      <c r="E68" s="15" t="s">
        <v>108</v>
      </c>
      <c r="F68" s="8" t="s">
        <v>107</v>
      </c>
      <c r="G68" s="23">
        <v>160.85</v>
      </c>
      <c r="H68" s="21">
        <v>154.16</v>
      </c>
      <c r="I68" s="26">
        <v>150.25</v>
      </c>
      <c r="J68" s="21">
        <v>149.02000000000001</v>
      </c>
      <c r="K68" s="21">
        <v>142.59</v>
      </c>
    </row>
    <row r="69" spans="1:11" x14ac:dyDescent="0.25">
      <c r="A69" s="3" t="str">
        <f t="shared" si="0"/>
        <v>BACANOCABRESTEROCASANAREVILLA NUEVA</v>
      </c>
      <c r="B69" s="8" t="s">
        <v>14</v>
      </c>
      <c r="C69" s="8" t="s">
        <v>47</v>
      </c>
      <c r="D69" s="8" t="s">
        <v>32</v>
      </c>
      <c r="E69" s="15" t="s">
        <v>46</v>
      </c>
      <c r="F69" s="8" t="s">
        <v>109</v>
      </c>
      <c r="G69" s="23">
        <v>3403.38</v>
      </c>
      <c r="H69" s="21">
        <v>3123.5</v>
      </c>
      <c r="I69" s="26">
        <v>2614.48</v>
      </c>
      <c r="J69" s="21">
        <v>2781.1</v>
      </c>
      <c r="K69" s="21">
        <v>1433.44</v>
      </c>
    </row>
    <row r="70" spans="1:11" x14ac:dyDescent="0.25">
      <c r="A70" s="3" t="str">
        <f t="shared" si="0"/>
        <v>BARQUEREÑACASANARECASANARESAN LUIS DE PALENQUE</v>
      </c>
      <c r="B70" s="8" t="s">
        <v>14</v>
      </c>
      <c r="C70" s="8" t="s">
        <v>33</v>
      </c>
      <c r="D70" s="8" t="s">
        <v>13</v>
      </c>
      <c r="E70" s="15" t="s">
        <v>14</v>
      </c>
      <c r="F70" s="8" t="s">
        <v>112</v>
      </c>
      <c r="G70" s="23">
        <v>178.51</v>
      </c>
      <c r="H70" s="21">
        <v>137.69</v>
      </c>
      <c r="I70" s="26">
        <v>215.85</v>
      </c>
      <c r="J70" s="21">
        <v>228.31</v>
      </c>
      <c r="K70" s="21">
        <v>256.49</v>
      </c>
    </row>
    <row r="71" spans="1:11" x14ac:dyDescent="0.25">
      <c r="A71" s="3" t="str">
        <f t="shared" si="0"/>
        <v>CEDRILLOCASANARE ESTECASANARESAN LUIS DE PALENQUE</v>
      </c>
      <c r="B71" s="8" t="s">
        <v>14</v>
      </c>
      <c r="C71" s="8" t="s">
        <v>33</v>
      </c>
      <c r="D71" t="s">
        <v>277</v>
      </c>
      <c r="E71" s="15" t="s">
        <v>276</v>
      </c>
      <c r="F71" s="8" t="s">
        <v>624</v>
      </c>
      <c r="G71" s="23">
        <v>0</v>
      </c>
      <c r="H71" s="21">
        <v>134.15</v>
      </c>
      <c r="I71" s="26">
        <v>432.17</v>
      </c>
      <c r="J71" s="21">
        <v>393.33</v>
      </c>
      <c r="K71" s="21">
        <v>433.25</v>
      </c>
    </row>
    <row r="72" spans="1:11" x14ac:dyDescent="0.25">
      <c r="A72" s="3" t="str">
        <f t="shared" si="0"/>
        <v>BASTIDASCRAVOVIEJOCASANAREOROCUE</v>
      </c>
      <c r="B72" s="8" t="s">
        <v>14</v>
      </c>
      <c r="C72" s="8" t="s">
        <v>51</v>
      </c>
      <c r="D72" s="8" t="s">
        <v>67</v>
      </c>
      <c r="E72" s="15" t="s">
        <v>114</v>
      </c>
      <c r="F72" s="8" t="s">
        <v>113</v>
      </c>
      <c r="G72" s="23">
        <v>340.83</v>
      </c>
      <c r="H72" s="21">
        <v>419.41</v>
      </c>
      <c r="I72" s="26">
        <v>413.14</v>
      </c>
      <c r="J72" s="21">
        <v>406.73</v>
      </c>
      <c r="K72" s="21">
        <v>444.34</v>
      </c>
    </row>
    <row r="73" spans="1:11" x14ac:dyDescent="0.25">
      <c r="A73" s="3" t="str">
        <f t="shared" ref="A73:A136" si="1">CONCATENATE(F73,E73,B73,C73)</f>
        <v>BEGONIALLA 40CASANAREPAZ DE ARIPORO</v>
      </c>
      <c r="B73" s="8" t="s">
        <v>14</v>
      </c>
      <c r="C73" s="8" t="s">
        <v>15</v>
      </c>
      <c r="D73" s="8" t="s">
        <v>32</v>
      </c>
      <c r="E73" s="15" t="s">
        <v>117</v>
      </c>
      <c r="F73" s="8" t="s">
        <v>116</v>
      </c>
      <c r="G73" s="23">
        <v>282.70999999999998</v>
      </c>
      <c r="H73" s="21">
        <v>281.64</v>
      </c>
      <c r="I73" s="26">
        <v>226.18</v>
      </c>
      <c r="J73" s="21">
        <v>0</v>
      </c>
      <c r="K73" s="21">
        <v>0</v>
      </c>
    </row>
    <row r="74" spans="1:11" x14ac:dyDescent="0.25">
      <c r="A74" s="3" t="str">
        <f t="shared" si="1"/>
        <v>BORALRIO VERDECASANAREYOPAL</v>
      </c>
      <c r="B74" s="8" t="s">
        <v>14</v>
      </c>
      <c r="C74" s="8" t="s">
        <v>135</v>
      </c>
      <c r="D74" s="14" t="s">
        <v>617</v>
      </c>
      <c r="E74" s="15" t="s">
        <v>134</v>
      </c>
      <c r="F74" s="8" t="s">
        <v>133</v>
      </c>
      <c r="G74" s="23">
        <v>12.43</v>
      </c>
      <c r="H74" s="21">
        <v>5.64</v>
      </c>
      <c r="I74" s="26">
        <v>0</v>
      </c>
      <c r="J74" s="21">
        <v>20.75</v>
      </c>
      <c r="K74" s="21">
        <v>0</v>
      </c>
    </row>
    <row r="75" spans="1:11" x14ac:dyDescent="0.25">
      <c r="A75" s="3" t="str">
        <f t="shared" si="1"/>
        <v>CAMPO RICOCAMPO RICOCASANAREMANI</v>
      </c>
      <c r="B75" s="8" t="s">
        <v>14</v>
      </c>
      <c r="C75" s="8" t="s">
        <v>149</v>
      </c>
      <c r="D75" s="8" t="s">
        <v>36</v>
      </c>
      <c r="E75" s="15" t="s">
        <v>148</v>
      </c>
      <c r="F75" s="8" t="s">
        <v>148</v>
      </c>
      <c r="G75" s="23">
        <v>365.53</v>
      </c>
      <c r="H75" s="21">
        <v>363.59</v>
      </c>
      <c r="I75" s="26">
        <v>362.27</v>
      </c>
      <c r="J75" s="21">
        <v>363.49</v>
      </c>
      <c r="K75" s="21">
        <v>368.96</v>
      </c>
    </row>
    <row r="76" spans="1:11" x14ac:dyDescent="0.25">
      <c r="A76" s="3" t="str">
        <f t="shared" si="1"/>
        <v>CANACABAREALCARAVÁNCASANAREOROCUE</v>
      </c>
      <c r="B76" s="8" t="s">
        <v>14</v>
      </c>
      <c r="C76" s="8" t="s">
        <v>51</v>
      </c>
      <c r="D76" s="14" t="s">
        <v>617</v>
      </c>
      <c r="E76" s="15" t="s">
        <v>151</v>
      </c>
      <c r="F76" s="8" t="s">
        <v>150</v>
      </c>
      <c r="G76" s="23">
        <v>874.84</v>
      </c>
      <c r="H76" s="21">
        <v>834.92</v>
      </c>
      <c r="I76" s="26">
        <v>709.59</v>
      </c>
      <c r="J76" s="21">
        <v>694.6</v>
      </c>
      <c r="K76" s="21">
        <v>334.04</v>
      </c>
    </row>
    <row r="77" spans="1:11" x14ac:dyDescent="0.25">
      <c r="A77" s="3" t="str">
        <f t="shared" si="1"/>
        <v>CanaguayCANAGUAROCASANAREMONTERREY</v>
      </c>
      <c r="B77" s="8" t="s">
        <v>14</v>
      </c>
      <c r="C77" s="8" t="s">
        <v>154</v>
      </c>
      <c r="D77" s="8" t="s">
        <v>67</v>
      </c>
      <c r="E77" s="15" t="s">
        <v>153</v>
      </c>
      <c r="F77" s="8" t="s">
        <v>152</v>
      </c>
      <c r="G77" s="23">
        <v>224.39</v>
      </c>
      <c r="H77" s="21">
        <v>261.83999999999997</v>
      </c>
      <c r="I77" s="26">
        <v>273.08999999999997</v>
      </c>
      <c r="J77" s="21">
        <v>243.82</v>
      </c>
      <c r="K77" s="21">
        <v>0</v>
      </c>
    </row>
    <row r="78" spans="1:11" x14ac:dyDescent="0.25">
      <c r="A78" s="3" t="str">
        <f t="shared" si="1"/>
        <v>CanaguayCANAGUAROCASANARETAURAMENA</v>
      </c>
      <c r="B78" s="8" t="s">
        <v>14</v>
      </c>
      <c r="C78" s="8" t="s">
        <v>106</v>
      </c>
      <c r="D78" s="8" t="s">
        <v>67</v>
      </c>
      <c r="E78" s="15" t="s">
        <v>153</v>
      </c>
      <c r="F78" s="8" t="s">
        <v>152</v>
      </c>
      <c r="G78" s="23">
        <v>333.67</v>
      </c>
      <c r="H78" s="21">
        <v>296.89999999999998</v>
      </c>
      <c r="I78" s="26">
        <v>208.44</v>
      </c>
      <c r="J78" s="21">
        <v>0</v>
      </c>
      <c r="K78" s="21">
        <v>0</v>
      </c>
    </row>
    <row r="79" spans="1:11" x14ac:dyDescent="0.25">
      <c r="A79" s="3" t="str">
        <f t="shared" si="1"/>
        <v>CALONALLA 32CASANARETAURAMENA</v>
      </c>
      <c r="B79" s="8" t="s">
        <v>14</v>
      </c>
      <c r="C79" s="8" t="s">
        <v>106</v>
      </c>
      <c r="D79" s="8" t="s">
        <v>32</v>
      </c>
      <c r="E79" s="15" t="s">
        <v>104</v>
      </c>
      <c r="F79" s="8" t="s">
        <v>629</v>
      </c>
      <c r="G79" s="23">
        <v>0</v>
      </c>
      <c r="H79" s="21">
        <v>0</v>
      </c>
      <c r="I79" s="26">
        <v>340.01</v>
      </c>
      <c r="J79" s="21">
        <v>139.21</v>
      </c>
      <c r="K79" s="21">
        <v>0</v>
      </c>
    </row>
    <row r="80" spans="1:11" x14ac:dyDescent="0.25">
      <c r="A80" s="3" t="str">
        <f t="shared" si="1"/>
        <v>CANDALAYGARCEROCASANAREOROCUE</v>
      </c>
      <c r="B80" s="8" t="s">
        <v>14</v>
      </c>
      <c r="C80" s="8" t="s">
        <v>51</v>
      </c>
      <c r="D80" s="8" t="s">
        <v>13</v>
      </c>
      <c r="E80" s="15" t="s">
        <v>158</v>
      </c>
      <c r="F80" s="8" t="s">
        <v>157</v>
      </c>
      <c r="G80" s="23">
        <v>30.63</v>
      </c>
      <c r="H80" s="21">
        <v>32.86</v>
      </c>
      <c r="I80" s="26">
        <v>169.29</v>
      </c>
      <c r="J80" s="21">
        <v>130.97999999999999</v>
      </c>
      <c r="K80" s="21">
        <v>23.2</v>
      </c>
    </row>
    <row r="81" spans="1:11" x14ac:dyDescent="0.25">
      <c r="A81" s="3" t="str">
        <f t="shared" si="1"/>
        <v>CERNICALOCUBIROCASANARESAN LUIS DE PALENQUE</v>
      </c>
      <c r="B81" s="8" t="s">
        <v>14</v>
      </c>
      <c r="C81" s="8" t="s">
        <v>33</v>
      </c>
      <c r="D81" t="s">
        <v>67</v>
      </c>
      <c r="E81" s="15" t="s">
        <v>83</v>
      </c>
      <c r="F81" s="8" t="s">
        <v>635</v>
      </c>
      <c r="G81" s="23">
        <v>0</v>
      </c>
      <c r="H81" s="21">
        <v>0</v>
      </c>
      <c r="I81" s="26">
        <v>66.7</v>
      </c>
      <c r="J81" s="21">
        <v>18.86</v>
      </c>
      <c r="K81" s="21">
        <v>0</v>
      </c>
    </row>
    <row r="82" spans="1:11" x14ac:dyDescent="0.25">
      <c r="A82" s="3" t="str">
        <f t="shared" si="1"/>
        <v>CAÑO GANDULCOROCORACASANARESAN LUIS DE PALENQUE</v>
      </c>
      <c r="B82" s="8" t="s">
        <v>14</v>
      </c>
      <c r="C82" s="8" t="s">
        <v>33</v>
      </c>
      <c r="D82" s="8" t="s">
        <v>13</v>
      </c>
      <c r="E82" s="15" t="s">
        <v>163</v>
      </c>
      <c r="F82" s="8" t="s">
        <v>162</v>
      </c>
      <c r="G82" s="23">
        <v>183.52</v>
      </c>
      <c r="H82" s="21">
        <v>180.89</v>
      </c>
      <c r="I82" s="26">
        <v>183.52</v>
      </c>
      <c r="J82" s="21">
        <v>173.83</v>
      </c>
      <c r="K82" s="21">
        <v>187.7</v>
      </c>
    </row>
    <row r="83" spans="1:11" x14ac:dyDescent="0.25">
      <c r="A83" s="3" t="str">
        <f t="shared" si="1"/>
        <v>CAÑO GARZACASANARECASANAREPAZ DE ARIPORO</v>
      </c>
      <c r="B83" s="8" t="s">
        <v>14</v>
      </c>
      <c r="C83" s="8" t="s">
        <v>15</v>
      </c>
      <c r="D83" s="8" t="s">
        <v>13</v>
      </c>
      <c r="E83" s="15" t="s">
        <v>14</v>
      </c>
      <c r="F83" s="8" t="s">
        <v>164</v>
      </c>
      <c r="G83" s="23">
        <v>188.31</v>
      </c>
      <c r="H83" s="21">
        <v>147.83000000000001</v>
      </c>
      <c r="I83" s="26">
        <v>121.61</v>
      </c>
      <c r="J83" s="21">
        <v>96.77</v>
      </c>
      <c r="K83" s="21">
        <v>83.34</v>
      </c>
    </row>
    <row r="84" spans="1:11" x14ac:dyDescent="0.25">
      <c r="A84" s="3" t="str">
        <f t="shared" si="1"/>
        <v>CAÑO GARZA ESTECASANARECASANAREPAZ DE ARIPORO</v>
      </c>
      <c r="B84" s="8" t="s">
        <v>14</v>
      </c>
      <c r="C84" s="8" t="s">
        <v>15</v>
      </c>
      <c r="D84" s="8" t="s">
        <v>13</v>
      </c>
      <c r="E84" s="15" t="s">
        <v>14</v>
      </c>
      <c r="F84" s="8" t="s">
        <v>165</v>
      </c>
      <c r="G84" s="23">
        <v>124.24</v>
      </c>
      <c r="H84" s="21">
        <v>127.8</v>
      </c>
      <c r="I84" s="26">
        <v>100.27</v>
      </c>
      <c r="J84" s="21">
        <v>123.88</v>
      </c>
      <c r="K84" s="21">
        <v>131.81</v>
      </c>
    </row>
    <row r="85" spans="1:11" x14ac:dyDescent="0.25">
      <c r="A85" s="3" t="str">
        <f t="shared" si="1"/>
        <v>CAÑO GARZA NORTE CASANARECASANAREPAZ DE ARIPORO</v>
      </c>
      <c r="B85" s="8" t="s">
        <v>14</v>
      </c>
      <c r="C85" s="8" t="s">
        <v>15</v>
      </c>
      <c r="D85" s="8" t="s">
        <v>13</v>
      </c>
      <c r="E85" s="15" t="s">
        <v>14</v>
      </c>
      <c r="F85" s="8" t="s">
        <v>166</v>
      </c>
      <c r="G85" s="23">
        <v>118.29</v>
      </c>
      <c r="H85" s="21">
        <v>112.38</v>
      </c>
      <c r="I85" s="26">
        <v>110.94</v>
      </c>
      <c r="J85" s="21">
        <v>114.96</v>
      </c>
      <c r="K85" s="21">
        <v>118.02</v>
      </c>
    </row>
    <row r="86" spans="1:11" x14ac:dyDescent="0.25">
      <c r="A86" s="3" t="str">
        <f t="shared" si="1"/>
        <v>CARETOCUBIROCASANARESAN LUIS DE PALENQUE</v>
      </c>
      <c r="B86" s="8" t="s">
        <v>14</v>
      </c>
      <c r="C86" s="8" t="s">
        <v>33</v>
      </c>
      <c r="D86" s="8" t="s">
        <v>67</v>
      </c>
      <c r="E86" s="15" t="s">
        <v>83</v>
      </c>
      <c r="F86" s="8" t="s">
        <v>185</v>
      </c>
      <c r="G86" s="23">
        <v>151.53</v>
      </c>
      <c r="H86" s="21">
        <v>142.94999999999999</v>
      </c>
      <c r="I86" s="26">
        <v>152.13</v>
      </c>
      <c r="J86" s="21">
        <v>147.24</v>
      </c>
      <c r="K86" s="21">
        <v>0</v>
      </c>
    </row>
    <row r="87" spans="1:11" x14ac:dyDescent="0.25">
      <c r="A87" s="3" t="str">
        <f t="shared" si="1"/>
        <v>CARMENTEALLA 32CASANARETAURAMENA</v>
      </c>
      <c r="B87" s="8" t="s">
        <v>14</v>
      </c>
      <c r="C87" s="8" t="s">
        <v>106</v>
      </c>
      <c r="D87" s="8" t="s">
        <v>105</v>
      </c>
      <c r="E87" s="15" t="s">
        <v>104</v>
      </c>
      <c r="F87" s="8" t="s">
        <v>188</v>
      </c>
      <c r="G87" s="23">
        <v>124.69</v>
      </c>
      <c r="H87" s="21">
        <v>123.5</v>
      </c>
      <c r="I87" s="26">
        <v>93.42</v>
      </c>
      <c r="J87" s="21">
        <v>326.14</v>
      </c>
      <c r="K87" s="21">
        <v>206.8</v>
      </c>
    </row>
    <row r="88" spans="1:11" x14ac:dyDescent="0.25">
      <c r="A88" s="3" t="str">
        <f t="shared" si="1"/>
        <v>CARRIZALESCRAVOVIEJOCASANAREOROCUE</v>
      </c>
      <c r="B88" s="8" t="s">
        <v>14</v>
      </c>
      <c r="C88" s="8" t="s">
        <v>51</v>
      </c>
      <c r="D88" s="8" t="s">
        <v>67</v>
      </c>
      <c r="E88" s="15" t="s">
        <v>114</v>
      </c>
      <c r="F88" s="8" t="s">
        <v>190</v>
      </c>
      <c r="G88" s="23">
        <v>371.7</v>
      </c>
      <c r="H88" s="21">
        <v>296.33</v>
      </c>
      <c r="I88" s="26">
        <v>249.22</v>
      </c>
      <c r="J88" s="21">
        <v>227.24</v>
      </c>
      <c r="K88" s="21">
        <v>264.05</v>
      </c>
    </row>
    <row r="89" spans="1:11" x14ac:dyDescent="0.25">
      <c r="A89" s="3" t="str">
        <f t="shared" si="1"/>
        <v>CARUPANAYAMUCASANAREPORE</v>
      </c>
      <c r="B89" s="8" t="s">
        <v>14</v>
      </c>
      <c r="C89" s="8" t="s">
        <v>194</v>
      </c>
      <c r="D89" s="8" t="s">
        <v>193</v>
      </c>
      <c r="E89" s="15" t="s">
        <v>192</v>
      </c>
      <c r="F89" s="8" t="s">
        <v>191</v>
      </c>
      <c r="G89" s="23">
        <v>306.18</v>
      </c>
      <c r="H89" s="21">
        <v>239.91</v>
      </c>
      <c r="I89" s="26">
        <v>205.05</v>
      </c>
      <c r="J89" s="21">
        <v>168.48</v>
      </c>
      <c r="K89" s="21">
        <v>110.66</v>
      </c>
    </row>
    <row r="90" spans="1:11" x14ac:dyDescent="0.25">
      <c r="A90" s="3" t="str">
        <f t="shared" si="1"/>
        <v>CARUTOCORCELCASANAREVILLA NUEVA</v>
      </c>
      <c r="B90" s="8" t="s">
        <v>14</v>
      </c>
      <c r="C90" s="8" t="s">
        <v>47</v>
      </c>
      <c r="D90" s="14" t="s">
        <v>67</v>
      </c>
      <c r="E90" s="15" t="s">
        <v>196</v>
      </c>
      <c r="F90" s="8" t="s">
        <v>195</v>
      </c>
      <c r="G90" s="23">
        <v>237.72</v>
      </c>
      <c r="H90" s="21">
        <v>227.9</v>
      </c>
      <c r="I90" s="26">
        <v>220.26</v>
      </c>
      <c r="J90" s="21">
        <v>217.27</v>
      </c>
      <c r="K90" s="21">
        <v>218.69</v>
      </c>
    </row>
    <row r="91" spans="1:11" x14ac:dyDescent="0.25">
      <c r="A91" s="3" t="str">
        <f t="shared" si="1"/>
        <v>CASTAÑAMAPACHECASANAREOROCUE</v>
      </c>
      <c r="B91" s="8" t="s">
        <v>14</v>
      </c>
      <c r="C91" s="8" t="s">
        <v>51</v>
      </c>
      <c r="D91" s="8" t="s">
        <v>67</v>
      </c>
      <c r="E91" s="15" t="s">
        <v>202</v>
      </c>
      <c r="F91" s="8" t="s">
        <v>201</v>
      </c>
      <c r="G91" s="23">
        <v>154.18</v>
      </c>
      <c r="H91" s="21">
        <v>143.02000000000001</v>
      </c>
      <c r="I91" s="26">
        <v>120.93</v>
      </c>
      <c r="J91" s="21">
        <v>83.19</v>
      </c>
      <c r="K91" s="21">
        <v>0</v>
      </c>
    </row>
    <row r="92" spans="1:11" x14ac:dyDescent="0.25">
      <c r="A92" s="3" t="str">
        <f t="shared" si="1"/>
        <v>CENTAURO SURCAMPO RICOCASANAREMANI</v>
      </c>
      <c r="B92" s="8" t="s">
        <v>14</v>
      </c>
      <c r="C92" s="8" t="s">
        <v>149</v>
      </c>
      <c r="D92" s="8" t="s">
        <v>36</v>
      </c>
      <c r="E92" s="15" t="s">
        <v>148</v>
      </c>
      <c r="F92" s="8" t="s">
        <v>211</v>
      </c>
      <c r="G92" s="23">
        <v>96.56</v>
      </c>
      <c r="H92" s="21">
        <v>94.19</v>
      </c>
      <c r="I92" s="26">
        <v>84.19</v>
      </c>
      <c r="J92" s="21">
        <v>83.18</v>
      </c>
      <c r="K92" s="21">
        <v>61.4</v>
      </c>
    </row>
    <row r="93" spans="1:11" x14ac:dyDescent="0.25">
      <c r="A93" s="3" t="str">
        <f t="shared" si="1"/>
        <v>CHACHALACALLA 34CASANARETAURAMENA</v>
      </c>
      <c r="B93" s="8" t="s">
        <v>14</v>
      </c>
      <c r="C93" s="8" t="s">
        <v>106</v>
      </c>
      <c r="D93" s="8" t="s">
        <v>219</v>
      </c>
      <c r="E93" s="15" t="s">
        <v>218</v>
      </c>
      <c r="F93" s="8" t="s">
        <v>217</v>
      </c>
      <c r="G93" s="23">
        <v>113.34</v>
      </c>
      <c r="H93" s="21">
        <v>106.82</v>
      </c>
      <c r="I93" s="26">
        <v>47.23</v>
      </c>
      <c r="J93" s="21">
        <v>0</v>
      </c>
      <c r="K93" s="21">
        <v>0</v>
      </c>
    </row>
    <row r="94" spans="1:11" x14ac:dyDescent="0.25">
      <c r="A94" s="3" t="str">
        <f t="shared" si="1"/>
        <v>CHAPARRITOESTEROCASANAREPAZ DE ARIPORO</v>
      </c>
      <c r="B94" s="8" t="s">
        <v>14</v>
      </c>
      <c r="C94" s="8" t="s">
        <v>15</v>
      </c>
      <c r="D94" s="8" t="s">
        <v>13</v>
      </c>
      <c r="E94" s="15" t="s">
        <v>12</v>
      </c>
      <c r="F94" s="8" t="s">
        <v>220</v>
      </c>
      <c r="G94" s="23">
        <v>242.3</v>
      </c>
      <c r="H94" s="21">
        <v>236.94</v>
      </c>
      <c r="I94" s="26">
        <v>239.03</v>
      </c>
      <c r="J94" s="21">
        <v>240.27</v>
      </c>
      <c r="K94" s="21">
        <v>230.64</v>
      </c>
    </row>
    <row r="95" spans="1:11" x14ac:dyDescent="0.25">
      <c r="A95" s="3" t="str">
        <f t="shared" si="1"/>
        <v>CHIRICOCALLA 34CASANARETAURAMENA</v>
      </c>
      <c r="B95" s="8" t="s">
        <v>14</v>
      </c>
      <c r="C95" s="8" t="s">
        <v>106</v>
      </c>
      <c r="D95" s="8" t="s">
        <v>219</v>
      </c>
      <c r="E95" s="15" t="s">
        <v>218</v>
      </c>
      <c r="F95" s="8" t="s">
        <v>225</v>
      </c>
      <c r="G95" s="23">
        <v>3161</v>
      </c>
      <c r="H95" s="21">
        <v>2083.84</v>
      </c>
      <c r="I95" s="26">
        <v>998.1</v>
      </c>
      <c r="J95" s="21">
        <v>736.34</v>
      </c>
      <c r="K95" s="21">
        <v>594.99</v>
      </c>
    </row>
    <row r="96" spans="1:11" x14ac:dyDescent="0.25">
      <c r="A96" s="3" t="str">
        <f t="shared" si="1"/>
        <v>CIRIGÜELOCACHICAMOCASANAREOROCUE</v>
      </c>
      <c r="B96" s="8" t="s">
        <v>14</v>
      </c>
      <c r="C96" s="8" t="s">
        <v>51</v>
      </c>
      <c r="D96" s="8" t="s">
        <v>67</v>
      </c>
      <c r="E96" s="15" t="s">
        <v>66</v>
      </c>
      <c r="F96" s="8" t="s">
        <v>230</v>
      </c>
      <c r="G96" s="23">
        <v>140.72</v>
      </c>
      <c r="H96" s="21">
        <v>112.05</v>
      </c>
      <c r="I96" s="26">
        <v>107.84</v>
      </c>
      <c r="J96" s="21">
        <v>117.06</v>
      </c>
      <c r="K96" s="21">
        <v>107.77</v>
      </c>
    </row>
    <row r="97" spans="1:11" x14ac:dyDescent="0.25">
      <c r="A97" s="3" t="str">
        <f t="shared" si="1"/>
        <v>COPACUBIROCASANARESAN LUIS DE PALENQUE</v>
      </c>
      <c r="B97" s="8" t="s">
        <v>14</v>
      </c>
      <c r="C97" s="8" t="s">
        <v>33</v>
      </c>
      <c r="D97" s="8" t="s">
        <v>67</v>
      </c>
      <c r="E97" s="15" t="s">
        <v>83</v>
      </c>
      <c r="F97" s="8" t="s">
        <v>238</v>
      </c>
      <c r="G97" s="23">
        <v>1553.21</v>
      </c>
      <c r="H97" s="21">
        <v>1440.85</v>
      </c>
      <c r="I97" s="26">
        <v>1549.03</v>
      </c>
      <c r="J97" s="21">
        <v>1431.67</v>
      </c>
      <c r="K97" s="21">
        <v>59.36</v>
      </c>
    </row>
    <row r="98" spans="1:11" x14ac:dyDescent="0.25">
      <c r="A98" s="3" t="str">
        <f t="shared" si="1"/>
        <v>COPA A NORTECUBIROCASANARESAN LUIS DE PALENQUE</v>
      </c>
      <c r="B98" s="8" t="s">
        <v>14</v>
      </c>
      <c r="C98" s="8" t="s">
        <v>33</v>
      </c>
      <c r="D98" s="8" t="s">
        <v>67</v>
      </c>
      <c r="E98" s="15" t="s">
        <v>83</v>
      </c>
      <c r="F98" s="8" t="s">
        <v>239</v>
      </c>
      <c r="G98" s="23">
        <v>923.9</v>
      </c>
      <c r="H98" s="21">
        <v>883.67</v>
      </c>
      <c r="I98" s="26">
        <v>788.46</v>
      </c>
      <c r="J98" s="21">
        <v>762.71</v>
      </c>
      <c r="K98" s="21">
        <v>11.92</v>
      </c>
    </row>
    <row r="99" spans="1:11" x14ac:dyDescent="0.25">
      <c r="A99" s="3" t="str">
        <f t="shared" si="1"/>
        <v>COPA A SURCUBIROCASANARESAN LUIS DE PALENQUE</v>
      </c>
      <c r="B99" s="8" t="s">
        <v>14</v>
      </c>
      <c r="C99" s="8" t="s">
        <v>33</v>
      </c>
      <c r="D99" s="8" t="s">
        <v>67</v>
      </c>
      <c r="E99" s="15" t="s">
        <v>83</v>
      </c>
      <c r="F99" s="8" t="s">
        <v>240</v>
      </c>
      <c r="G99" s="23">
        <v>177.04</v>
      </c>
      <c r="H99" s="21">
        <v>162.9</v>
      </c>
      <c r="I99" s="26">
        <v>239.76</v>
      </c>
      <c r="J99" s="21">
        <v>224.16</v>
      </c>
      <c r="K99" s="21">
        <v>2.82</v>
      </c>
    </row>
    <row r="100" spans="1:11" x14ac:dyDescent="0.25">
      <c r="A100" s="3" t="str">
        <f t="shared" si="1"/>
        <v>COPA BCUBIROCASANARESAN LUIS DE PALENQUE</v>
      </c>
      <c r="B100" s="8" t="s">
        <v>14</v>
      </c>
      <c r="C100" s="8" t="s">
        <v>33</v>
      </c>
      <c r="D100" s="8" t="s">
        <v>67</v>
      </c>
      <c r="E100" s="15" t="s">
        <v>83</v>
      </c>
      <c r="F100" s="8" t="s">
        <v>241</v>
      </c>
      <c r="G100" s="23">
        <v>150.25</v>
      </c>
      <c r="H100" s="21">
        <v>153.32</v>
      </c>
      <c r="I100" s="26">
        <v>141.18</v>
      </c>
      <c r="J100" s="21">
        <v>140.53</v>
      </c>
      <c r="K100" s="21">
        <v>0.67</v>
      </c>
    </row>
    <row r="101" spans="1:11" x14ac:dyDescent="0.25">
      <c r="A101" s="3" t="str">
        <f t="shared" si="1"/>
        <v>COPA CCUBIROCASANARESAN LUIS DE PALENQUE</v>
      </c>
      <c r="B101" s="8" t="s">
        <v>14</v>
      </c>
      <c r="C101" s="8" t="s">
        <v>33</v>
      </c>
      <c r="D101" s="8" t="s">
        <v>67</v>
      </c>
      <c r="E101" s="15" t="s">
        <v>83</v>
      </c>
      <c r="F101" s="8" t="s">
        <v>242</v>
      </c>
      <c r="G101" s="23">
        <v>179.84</v>
      </c>
      <c r="H101" s="21">
        <v>163.85</v>
      </c>
      <c r="I101" s="26">
        <v>161.71</v>
      </c>
      <c r="J101" s="21">
        <v>89.77</v>
      </c>
      <c r="K101" s="21">
        <v>0</v>
      </c>
    </row>
    <row r="102" spans="1:11" x14ac:dyDescent="0.25">
      <c r="A102" s="3" t="str">
        <f t="shared" si="1"/>
        <v>COPA DCUBIROCASANARESAN LUIS DE PALENQUE</v>
      </c>
      <c r="B102" s="8" t="s">
        <v>14</v>
      </c>
      <c r="C102" s="8" t="s">
        <v>33</v>
      </c>
      <c r="D102" s="8" t="s">
        <v>67</v>
      </c>
      <c r="E102" s="15" t="s">
        <v>83</v>
      </c>
      <c r="F102" s="8" t="s">
        <v>243</v>
      </c>
      <c r="G102" s="23">
        <v>395.49</v>
      </c>
      <c r="H102" s="21">
        <v>415.73</v>
      </c>
      <c r="I102" s="26">
        <v>341.24</v>
      </c>
      <c r="J102" s="21">
        <v>410.42</v>
      </c>
      <c r="K102" s="21">
        <v>0</v>
      </c>
    </row>
    <row r="103" spans="1:11" x14ac:dyDescent="0.25">
      <c r="A103" s="3" t="str">
        <f t="shared" si="1"/>
        <v>CORENCOROCORACASANARETRINIDAD</v>
      </c>
      <c r="B103" s="8" t="s">
        <v>14</v>
      </c>
      <c r="C103" s="8" t="s">
        <v>102</v>
      </c>
      <c r="D103" s="8" t="s">
        <v>13</v>
      </c>
      <c r="E103" s="15" t="s">
        <v>163</v>
      </c>
      <c r="F103" s="8" t="s">
        <v>256</v>
      </c>
      <c r="G103" s="23">
        <v>1258.06</v>
      </c>
      <c r="H103" s="21">
        <v>1284.3499999999999</v>
      </c>
      <c r="I103" s="26">
        <v>1200.1500000000001</v>
      </c>
      <c r="J103" s="21">
        <v>1236.2</v>
      </c>
      <c r="K103" s="21">
        <v>1215.02</v>
      </c>
    </row>
    <row r="104" spans="1:11" x14ac:dyDescent="0.25">
      <c r="A104" s="3" t="str">
        <f t="shared" si="1"/>
        <v>COROCORACOROCORACASANARETRINIDAD</v>
      </c>
      <c r="B104" s="8" t="s">
        <v>14</v>
      </c>
      <c r="C104" s="8" t="s">
        <v>102</v>
      </c>
      <c r="D104" s="8" t="s">
        <v>13</v>
      </c>
      <c r="E104" s="15" t="s">
        <v>163</v>
      </c>
      <c r="F104" s="8" t="s">
        <v>163</v>
      </c>
      <c r="G104" s="23">
        <v>722.98</v>
      </c>
      <c r="H104" s="21">
        <v>692.25</v>
      </c>
      <c r="I104" s="26">
        <v>661.1</v>
      </c>
      <c r="J104" s="21">
        <v>698.45</v>
      </c>
      <c r="K104" s="21">
        <v>718.79</v>
      </c>
    </row>
    <row r="105" spans="1:11" x14ac:dyDescent="0.25">
      <c r="A105" s="3" t="str">
        <f t="shared" si="1"/>
        <v>CORSURCOROCORACASANARETRINIDAD</v>
      </c>
      <c r="B105" s="8" t="s">
        <v>14</v>
      </c>
      <c r="C105" s="8" t="s">
        <v>102</v>
      </c>
      <c r="D105" s="8" t="s">
        <v>13</v>
      </c>
      <c r="E105" s="15" t="s">
        <v>163</v>
      </c>
      <c r="F105" s="8" t="s">
        <v>258</v>
      </c>
      <c r="G105" s="23">
        <v>78.28</v>
      </c>
      <c r="H105" s="21">
        <v>73.91</v>
      </c>
      <c r="I105" s="26">
        <v>163.93</v>
      </c>
      <c r="J105" s="21">
        <v>236.22</v>
      </c>
      <c r="K105" s="21">
        <v>205.59</v>
      </c>
    </row>
    <row r="106" spans="1:11" x14ac:dyDescent="0.25">
      <c r="A106" s="3" t="str">
        <f t="shared" si="1"/>
        <v>CRAVO ESTECASANARECASANARESAN LUIS DE PALENQUE</v>
      </c>
      <c r="B106" s="8" t="s">
        <v>14</v>
      </c>
      <c r="C106" s="8" t="s">
        <v>33</v>
      </c>
      <c r="D106" s="8" t="s">
        <v>13</v>
      </c>
      <c r="E106" s="15" t="s">
        <v>14</v>
      </c>
      <c r="F106" s="8" t="s">
        <v>262</v>
      </c>
      <c r="G106" s="23">
        <v>481.82</v>
      </c>
      <c r="H106" s="21">
        <v>457.28</v>
      </c>
      <c r="I106" s="26">
        <v>468.44</v>
      </c>
      <c r="J106" s="21">
        <v>457.08</v>
      </c>
      <c r="K106" s="21">
        <v>441.95</v>
      </c>
    </row>
    <row r="107" spans="1:11" x14ac:dyDescent="0.25">
      <c r="A107" s="3" t="str">
        <f t="shared" si="1"/>
        <v>CUERVA NORESTELA CUERVACASANAREPAZ DE ARIPORO</v>
      </c>
      <c r="B107" s="8" t="s">
        <v>14</v>
      </c>
      <c r="C107" s="8" t="s">
        <v>15</v>
      </c>
      <c r="D107" s="8" t="s">
        <v>193</v>
      </c>
      <c r="E107" s="15" t="s">
        <v>264</v>
      </c>
      <c r="F107" s="8" t="s">
        <v>263</v>
      </c>
      <c r="G107" s="23">
        <v>18.59</v>
      </c>
      <c r="H107" s="21">
        <v>16.04</v>
      </c>
      <c r="I107" s="26">
        <v>10.97</v>
      </c>
      <c r="J107" s="21">
        <v>0.64</v>
      </c>
      <c r="K107" s="21">
        <v>0.1</v>
      </c>
    </row>
    <row r="108" spans="1:11" x14ac:dyDescent="0.25">
      <c r="A108" s="3" t="str">
        <f t="shared" si="1"/>
        <v>CUERVA OESTELA CUERVACASANAREPAZ DE ARIPORO</v>
      </c>
      <c r="B108" s="8" t="s">
        <v>14</v>
      </c>
      <c r="C108" s="8" t="s">
        <v>15</v>
      </c>
      <c r="D108" s="8" t="s">
        <v>193</v>
      </c>
      <c r="E108" s="15" t="s">
        <v>264</v>
      </c>
      <c r="F108" s="8" t="s">
        <v>265</v>
      </c>
      <c r="G108" s="23">
        <v>439.21</v>
      </c>
      <c r="H108" s="21">
        <v>400.58</v>
      </c>
      <c r="I108" s="26">
        <v>373.84</v>
      </c>
      <c r="J108" s="21">
        <v>366.69</v>
      </c>
      <c r="K108" s="21">
        <v>334.65</v>
      </c>
    </row>
    <row r="109" spans="1:11" x14ac:dyDescent="0.25">
      <c r="A109" s="3" t="str">
        <f t="shared" si="1"/>
        <v>CUERVA SURLA CUERVACASANAREPAZ DE ARIPORO</v>
      </c>
      <c r="B109" s="8" t="s">
        <v>14</v>
      </c>
      <c r="C109" s="8" t="s">
        <v>15</v>
      </c>
      <c r="D109" s="8" t="s">
        <v>193</v>
      </c>
      <c r="E109" s="15" t="s">
        <v>264</v>
      </c>
      <c r="F109" s="8" t="s">
        <v>266</v>
      </c>
      <c r="G109" s="23">
        <v>142.61000000000001</v>
      </c>
      <c r="H109" s="21">
        <v>140.07</v>
      </c>
      <c r="I109" s="26">
        <v>143.71</v>
      </c>
      <c r="J109" s="21">
        <v>144.99</v>
      </c>
      <c r="K109" s="21">
        <v>145.79</v>
      </c>
    </row>
    <row r="110" spans="1:11" x14ac:dyDescent="0.25">
      <c r="A110" s="3" t="str">
        <f t="shared" si="1"/>
        <v>CUPIAGUAECOP-SDLA-OP-DIRECTACASANAREAGUAZUL</v>
      </c>
      <c r="B110" s="8" t="s">
        <v>14</v>
      </c>
      <c r="C110" s="8" t="s">
        <v>271</v>
      </c>
      <c r="D110" s="8" t="s">
        <v>23</v>
      </c>
      <c r="E110" s="15" t="s">
        <v>270</v>
      </c>
      <c r="F110" s="8" t="s">
        <v>269</v>
      </c>
      <c r="G110" s="23">
        <v>5231.83</v>
      </c>
      <c r="H110" s="21">
        <v>4843.2</v>
      </c>
      <c r="I110" s="26">
        <v>5068.3500000000004</v>
      </c>
      <c r="J110" s="21">
        <v>4758.29</v>
      </c>
      <c r="K110" s="21">
        <v>4784.38</v>
      </c>
    </row>
    <row r="111" spans="1:11" x14ac:dyDescent="0.25">
      <c r="A111" s="3" t="str">
        <f t="shared" si="1"/>
        <v>CUPIAGUA LIRIARECETORCASANAREAGUAZUL</v>
      </c>
      <c r="B111" s="8" t="s">
        <v>14</v>
      </c>
      <c r="C111" s="8" t="s">
        <v>271</v>
      </c>
      <c r="D111" s="8" t="s">
        <v>23</v>
      </c>
      <c r="E111" s="15" t="s">
        <v>273</v>
      </c>
      <c r="F111" s="8" t="s">
        <v>272</v>
      </c>
      <c r="G111" s="23">
        <v>2363.19</v>
      </c>
      <c r="H111" s="21">
        <v>2297.4299999999998</v>
      </c>
      <c r="I111" s="26">
        <v>2213.4499999999998</v>
      </c>
      <c r="J111" s="21">
        <v>2166.4</v>
      </c>
      <c r="K111" s="21">
        <v>2161.4699999999998</v>
      </c>
    </row>
    <row r="112" spans="1:11" x14ac:dyDescent="0.25">
      <c r="A112" s="3" t="str">
        <f t="shared" si="1"/>
        <v>CUPIAGUA SURECOP-SDLA-OP-DIRECTACASANAREAGUAZUL</v>
      </c>
      <c r="B112" s="8" t="s">
        <v>14</v>
      </c>
      <c r="C112" s="8" t="s">
        <v>271</v>
      </c>
      <c r="D112" s="8" t="s">
        <v>23</v>
      </c>
      <c r="E112" s="15" t="s">
        <v>270</v>
      </c>
      <c r="F112" s="8" t="s">
        <v>274</v>
      </c>
      <c r="G112" s="23">
        <v>1372.03</v>
      </c>
      <c r="H112" s="21">
        <v>1420.25</v>
      </c>
      <c r="I112" s="26">
        <v>1192.5899999999999</v>
      </c>
      <c r="J112" s="21">
        <v>1430.38</v>
      </c>
      <c r="K112" s="21">
        <v>1435.41</v>
      </c>
    </row>
    <row r="113" spans="1:11" x14ac:dyDescent="0.25">
      <c r="A113" s="3" t="str">
        <f t="shared" si="1"/>
        <v>CURITOCASANARE ESTECASANAREOROCUE</v>
      </c>
      <c r="B113" s="8" t="s">
        <v>14</v>
      </c>
      <c r="C113" s="8" t="s">
        <v>51</v>
      </c>
      <c r="D113" s="8" t="s">
        <v>277</v>
      </c>
      <c r="E113" s="15" t="s">
        <v>276</v>
      </c>
      <c r="F113" s="8" t="s">
        <v>275</v>
      </c>
      <c r="G113" s="23">
        <v>111.93</v>
      </c>
      <c r="H113" s="21">
        <v>133.03</v>
      </c>
      <c r="I113" s="26">
        <v>128.59</v>
      </c>
      <c r="J113" s="21">
        <v>121.66</v>
      </c>
      <c r="K113" s="21">
        <v>88.86</v>
      </c>
    </row>
    <row r="114" spans="1:11" x14ac:dyDescent="0.25">
      <c r="A114" s="3" t="str">
        <f t="shared" si="1"/>
        <v>CURITOCASANARE ESTECASANARESAN LUIS DE PALENQUE</v>
      </c>
      <c r="B114" s="8" t="s">
        <v>14</v>
      </c>
      <c r="C114" s="8" t="s">
        <v>33</v>
      </c>
      <c r="D114" s="8" t="s">
        <v>277</v>
      </c>
      <c r="E114" s="15" t="s">
        <v>276</v>
      </c>
      <c r="F114" s="8" t="s">
        <v>275</v>
      </c>
      <c r="G114" s="23">
        <v>99.26</v>
      </c>
      <c r="H114" s="21">
        <v>117.97</v>
      </c>
      <c r="I114" s="26">
        <v>114.04</v>
      </c>
      <c r="J114" s="21">
        <v>107.89</v>
      </c>
      <c r="K114" s="21">
        <v>78.8</v>
      </c>
    </row>
    <row r="115" spans="1:11" x14ac:dyDescent="0.25">
      <c r="A115" s="3" t="str">
        <f t="shared" si="1"/>
        <v>CURUCUCÚLLA 34CASANAREVILLA NUEVA</v>
      </c>
      <c r="B115" s="8" t="s">
        <v>14</v>
      </c>
      <c r="C115" s="8" t="s">
        <v>47</v>
      </c>
      <c r="D115" s="8" t="s">
        <v>219</v>
      </c>
      <c r="E115" s="15" t="s">
        <v>218</v>
      </c>
      <c r="F115" s="8" t="s">
        <v>278</v>
      </c>
      <c r="G115" s="23">
        <v>225.94</v>
      </c>
      <c r="H115" s="21">
        <v>218.95</v>
      </c>
      <c r="I115" s="26">
        <v>135.63</v>
      </c>
      <c r="J115" s="21">
        <v>0</v>
      </c>
      <c r="K115" s="21">
        <v>0</v>
      </c>
    </row>
    <row r="116" spans="1:11" x14ac:dyDescent="0.25">
      <c r="A116" s="3" t="str">
        <f t="shared" si="1"/>
        <v>CUSIANARÍO CHITAMENACASANARETAURAMENA</v>
      </c>
      <c r="B116" s="8" t="s">
        <v>14</v>
      </c>
      <c r="C116" s="8" t="s">
        <v>106</v>
      </c>
      <c r="D116" s="8" t="s">
        <v>23</v>
      </c>
      <c r="E116" s="15" t="s">
        <v>280</v>
      </c>
      <c r="F116" s="8" t="s">
        <v>279</v>
      </c>
      <c r="G116" s="23">
        <v>883.11</v>
      </c>
      <c r="H116" s="21">
        <v>1187.05</v>
      </c>
      <c r="I116" s="26">
        <v>1091.46</v>
      </c>
      <c r="J116" s="21">
        <v>1124.94</v>
      </c>
      <c r="K116" s="21">
        <v>1089.6400000000001</v>
      </c>
    </row>
    <row r="117" spans="1:11" x14ac:dyDescent="0.25">
      <c r="A117" s="3" t="str">
        <f t="shared" si="1"/>
        <v>CUSIANATAURAMENA CASANARETAURAMENA</v>
      </c>
      <c r="B117" s="8" t="s">
        <v>14</v>
      </c>
      <c r="C117" s="8" t="s">
        <v>106</v>
      </c>
      <c r="D117" s="8" t="s">
        <v>23</v>
      </c>
      <c r="E117" s="15" t="s">
        <v>281</v>
      </c>
      <c r="F117" s="8" t="s">
        <v>279</v>
      </c>
      <c r="G117" s="23">
        <v>703.45</v>
      </c>
      <c r="H117" s="21">
        <v>623.66</v>
      </c>
      <c r="I117" s="26">
        <v>611.80999999999995</v>
      </c>
      <c r="J117" s="21">
        <v>645.97</v>
      </c>
      <c r="K117" s="21">
        <v>701.67</v>
      </c>
    </row>
    <row r="118" spans="1:11" x14ac:dyDescent="0.25">
      <c r="A118" s="3" t="str">
        <f t="shared" si="1"/>
        <v>HURONNISCOTACASANAREMUNICIPIO NN CASANARE</v>
      </c>
      <c r="B118" t="s">
        <v>14</v>
      </c>
      <c r="C118" t="s">
        <v>292</v>
      </c>
      <c r="D118" s="8" t="s">
        <v>306</v>
      </c>
      <c r="E118" t="s">
        <v>627</v>
      </c>
      <c r="F118" s="8" t="s">
        <v>626</v>
      </c>
      <c r="G118" s="23">
        <v>0</v>
      </c>
      <c r="H118" s="21">
        <v>20.03</v>
      </c>
      <c r="I118" s="26">
        <v>0</v>
      </c>
      <c r="J118" s="21">
        <v>0</v>
      </c>
      <c r="K118" s="21">
        <v>0</v>
      </c>
    </row>
    <row r="119" spans="1:11" x14ac:dyDescent="0.25">
      <c r="A119" s="3" t="str">
        <f t="shared" si="1"/>
        <v>CUSIANA NORTECUSIANA NORTECASANAREAGUAZUL</v>
      </c>
      <c r="B119" s="8" t="s">
        <v>14</v>
      </c>
      <c r="C119" s="8" t="s">
        <v>271</v>
      </c>
      <c r="D119" s="8" t="s">
        <v>23</v>
      </c>
      <c r="E119" s="15" t="s">
        <v>282</v>
      </c>
      <c r="F119" s="8" t="s">
        <v>282</v>
      </c>
      <c r="G119" s="23">
        <v>656.15</v>
      </c>
      <c r="H119" s="21">
        <v>601.41</v>
      </c>
      <c r="I119" s="26">
        <v>507.9</v>
      </c>
      <c r="J119" s="21">
        <v>500.74</v>
      </c>
      <c r="K119" s="21">
        <v>535.21</v>
      </c>
    </row>
    <row r="120" spans="1:11" x14ac:dyDescent="0.25">
      <c r="A120" s="3" t="str">
        <f t="shared" si="1"/>
        <v>DANESLLA 23CASANAREOROCUE</v>
      </c>
      <c r="B120" s="8" t="s">
        <v>14</v>
      </c>
      <c r="C120" s="8" t="s">
        <v>51</v>
      </c>
      <c r="D120" s="8" t="s">
        <v>285</v>
      </c>
      <c r="E120" s="15" t="s">
        <v>284</v>
      </c>
      <c r="F120" s="8" t="s">
        <v>283</v>
      </c>
      <c r="G120" s="23">
        <v>234.9</v>
      </c>
      <c r="H120" s="21">
        <v>201.76</v>
      </c>
      <c r="I120" s="26">
        <v>0</v>
      </c>
      <c r="J120" s="21">
        <v>0</v>
      </c>
      <c r="K120" s="21">
        <v>0</v>
      </c>
    </row>
    <row r="121" spans="1:11" x14ac:dyDescent="0.25">
      <c r="A121" s="3" t="str">
        <f t="shared" si="1"/>
        <v>DOROTEA BDOROTEACASANAREPAZ DE ARIPORO</v>
      </c>
      <c r="B121" s="8" t="s">
        <v>14</v>
      </c>
      <c r="C121" s="8" t="s">
        <v>15</v>
      </c>
      <c r="D121" s="8" t="s">
        <v>143</v>
      </c>
      <c r="E121" s="15" t="s">
        <v>290</v>
      </c>
      <c r="F121" s="8" t="s">
        <v>289</v>
      </c>
      <c r="G121" s="23">
        <v>1510</v>
      </c>
      <c r="H121" s="21">
        <v>1485.5</v>
      </c>
      <c r="I121" s="26">
        <v>1545.44</v>
      </c>
      <c r="J121" s="21">
        <v>1571.78</v>
      </c>
      <c r="K121" s="21">
        <v>1534.05</v>
      </c>
    </row>
    <row r="122" spans="1:11" x14ac:dyDescent="0.25">
      <c r="A122" s="3" t="str">
        <f t="shared" si="1"/>
        <v>DOROTEA EDOROTEACASANAREMUNICIPIO NN CASANARE</v>
      </c>
      <c r="B122" s="8" t="s">
        <v>14</v>
      </c>
      <c r="C122" s="8" t="s">
        <v>292</v>
      </c>
      <c r="D122" s="8" t="s">
        <v>143</v>
      </c>
      <c r="E122" s="15" t="s">
        <v>290</v>
      </c>
      <c r="F122" s="8" t="s">
        <v>291</v>
      </c>
      <c r="G122" s="23">
        <v>37.44</v>
      </c>
      <c r="H122" s="21">
        <v>44.53</v>
      </c>
      <c r="I122" s="26">
        <v>54.94</v>
      </c>
      <c r="J122" s="21">
        <v>56.39</v>
      </c>
      <c r="K122" s="21">
        <v>51.72</v>
      </c>
    </row>
    <row r="123" spans="1:11" x14ac:dyDescent="0.25">
      <c r="A123" s="3" t="str">
        <f t="shared" si="1"/>
        <v>ENTRERRIOSENTRERRIOSCASANAREMANI</v>
      </c>
      <c r="B123" s="8" t="s">
        <v>14</v>
      </c>
      <c r="C123" s="8" t="s">
        <v>149</v>
      </c>
      <c r="D123" s="8" t="s">
        <v>294</v>
      </c>
      <c r="E123" s="15" t="s">
        <v>297</v>
      </c>
      <c r="F123" s="8" t="s">
        <v>297</v>
      </c>
      <c r="G123" s="23">
        <v>333.42</v>
      </c>
      <c r="H123" s="21">
        <v>337.22</v>
      </c>
      <c r="I123" s="26">
        <v>333.9</v>
      </c>
      <c r="J123" s="21">
        <v>326.73</v>
      </c>
      <c r="K123" s="21">
        <v>314.38</v>
      </c>
    </row>
    <row r="124" spans="1:11" x14ac:dyDescent="0.25">
      <c r="A124" s="3" t="str">
        <f t="shared" si="1"/>
        <v>ESTEROALCARAVÁNCASANAREMANI</v>
      </c>
      <c r="B124" s="8" t="s">
        <v>14</v>
      </c>
      <c r="C124" s="8" t="s">
        <v>149</v>
      </c>
      <c r="D124" s="14" t="s">
        <v>617</v>
      </c>
      <c r="E124" s="15" t="s">
        <v>151</v>
      </c>
      <c r="F124" s="8" t="s">
        <v>12</v>
      </c>
      <c r="G124" s="23">
        <v>78.11</v>
      </c>
      <c r="H124" s="21">
        <v>77.680000000000007</v>
      </c>
      <c r="I124" s="26">
        <v>77.38</v>
      </c>
      <c r="J124" s="21">
        <v>76.739999999999995</v>
      </c>
      <c r="K124" s="21">
        <v>25.21</v>
      </c>
    </row>
    <row r="125" spans="1:11" x14ac:dyDescent="0.25">
      <c r="A125" s="3" t="str">
        <f t="shared" si="1"/>
        <v>FLAMILLA 27CASANAREMANI</v>
      </c>
      <c r="B125" s="8" t="s">
        <v>14</v>
      </c>
      <c r="C125" s="8" t="s">
        <v>149</v>
      </c>
      <c r="D125" s="8" t="s">
        <v>620</v>
      </c>
      <c r="E125" s="15" t="s">
        <v>303</v>
      </c>
      <c r="F125" s="8" t="s">
        <v>302</v>
      </c>
      <c r="G125" s="23">
        <v>276.83</v>
      </c>
      <c r="H125" s="21">
        <v>279.94</v>
      </c>
      <c r="I125" s="26">
        <v>226.92</v>
      </c>
      <c r="J125" s="21">
        <v>0</v>
      </c>
      <c r="K125" s="21">
        <v>0</v>
      </c>
    </row>
    <row r="126" spans="1:11" x14ac:dyDescent="0.25">
      <c r="A126" s="3" t="str">
        <f t="shared" si="1"/>
        <v>FLOREÑAPIEDEMONTECASANAREYOPAL</v>
      </c>
      <c r="B126" s="8" t="s">
        <v>14</v>
      </c>
      <c r="C126" s="8" t="s">
        <v>135</v>
      </c>
      <c r="D126" s="8" t="s">
        <v>306</v>
      </c>
      <c r="E126" s="15" t="s">
        <v>305</v>
      </c>
      <c r="F126" s="8" t="s">
        <v>304</v>
      </c>
      <c r="G126" s="23">
        <v>3671.18</v>
      </c>
      <c r="H126" s="21">
        <v>3838.84</v>
      </c>
      <c r="I126" s="26">
        <v>0</v>
      </c>
      <c r="J126" s="21">
        <v>0</v>
      </c>
      <c r="K126" s="21">
        <v>0</v>
      </c>
    </row>
    <row r="127" spans="1:11" x14ac:dyDescent="0.25">
      <c r="A127" s="3" t="str">
        <f t="shared" si="1"/>
        <v>FLOREÑAPIEDEMONTECASANAREYOPAL</v>
      </c>
      <c r="B127" s="8" t="s">
        <v>14</v>
      </c>
      <c r="C127" s="8" t="s">
        <v>135</v>
      </c>
      <c r="D127" s="8" t="s">
        <v>23</v>
      </c>
      <c r="E127" s="15" t="s">
        <v>305</v>
      </c>
      <c r="F127" s="8" t="s">
        <v>304</v>
      </c>
      <c r="G127" s="23">
        <v>0</v>
      </c>
      <c r="H127" s="21">
        <v>0</v>
      </c>
      <c r="I127" s="26">
        <v>3556.04</v>
      </c>
      <c r="J127" s="21">
        <v>3618.4</v>
      </c>
      <c r="K127" s="21">
        <v>3648.48</v>
      </c>
    </row>
    <row r="128" spans="1:11" x14ac:dyDescent="0.25">
      <c r="A128" s="3" t="str">
        <f t="shared" si="1"/>
        <v>FLOREÑA MIRADORPIEDEMONTECASANAREYOPAL</v>
      </c>
      <c r="B128" s="8" t="s">
        <v>14</v>
      </c>
      <c r="C128" s="8" t="s">
        <v>135</v>
      </c>
      <c r="D128" s="8" t="s">
        <v>306</v>
      </c>
      <c r="E128" s="15" t="s">
        <v>305</v>
      </c>
      <c r="F128" s="8" t="s">
        <v>307</v>
      </c>
      <c r="G128" s="23">
        <v>2579.08</v>
      </c>
      <c r="H128" s="21">
        <v>2854.52</v>
      </c>
      <c r="I128" s="26">
        <v>0</v>
      </c>
      <c r="J128" s="21">
        <v>0</v>
      </c>
      <c r="K128" s="21">
        <v>0</v>
      </c>
    </row>
    <row r="129" spans="1:11" x14ac:dyDescent="0.25">
      <c r="A129" s="3" t="str">
        <f t="shared" si="1"/>
        <v>FLOREÑA MIRADORPIEDEMONTECASANAREYOPAL</v>
      </c>
      <c r="B129" s="8" t="s">
        <v>14</v>
      </c>
      <c r="C129" s="8" t="s">
        <v>135</v>
      </c>
      <c r="D129" s="8" t="s">
        <v>23</v>
      </c>
      <c r="E129" s="15" t="s">
        <v>305</v>
      </c>
      <c r="F129" s="8" t="s">
        <v>307</v>
      </c>
      <c r="G129" s="23">
        <v>0</v>
      </c>
      <c r="H129" s="21">
        <v>0</v>
      </c>
      <c r="I129" s="26">
        <v>2682.14</v>
      </c>
      <c r="J129" s="21">
        <v>2646.92</v>
      </c>
      <c r="K129" s="21">
        <v>2338.73</v>
      </c>
    </row>
    <row r="130" spans="1:11" x14ac:dyDescent="0.25">
      <c r="A130" s="3" t="str">
        <f t="shared" si="1"/>
        <v>GRETA OTOCACHICAMOCASANAREOROCUE</v>
      </c>
      <c r="B130" s="8" t="s">
        <v>14</v>
      </c>
      <c r="C130" s="8" t="s">
        <v>51</v>
      </c>
      <c r="D130" s="8" t="s">
        <v>67</v>
      </c>
      <c r="E130" s="15" t="s">
        <v>66</v>
      </c>
      <c r="F130" s="8" t="s">
        <v>317</v>
      </c>
      <c r="G130" s="23">
        <v>140.21</v>
      </c>
      <c r="H130" s="21">
        <v>136.97</v>
      </c>
      <c r="I130" s="26">
        <v>135.74</v>
      </c>
      <c r="J130" s="21">
        <v>133.91999999999999</v>
      </c>
      <c r="K130" s="21">
        <v>123.82</v>
      </c>
    </row>
    <row r="131" spans="1:11" x14ac:dyDescent="0.25">
      <c r="A131" s="3" t="str">
        <f t="shared" si="1"/>
        <v>GUACHARACACACHICAMOCASANAREOROCUE</v>
      </c>
      <c r="B131" s="8" t="s">
        <v>14</v>
      </c>
      <c r="C131" s="8" t="s">
        <v>51</v>
      </c>
      <c r="D131" s="8" t="s">
        <v>67</v>
      </c>
      <c r="E131" s="15" t="s">
        <v>66</v>
      </c>
      <c r="F131" s="8" t="s">
        <v>318</v>
      </c>
      <c r="G131" s="23">
        <v>546.6</v>
      </c>
      <c r="H131" s="21">
        <v>502.49</v>
      </c>
      <c r="I131" s="26">
        <v>459.43</v>
      </c>
      <c r="J131" s="21">
        <v>394.55</v>
      </c>
      <c r="K131" s="21">
        <v>356.12</v>
      </c>
    </row>
    <row r="132" spans="1:11" x14ac:dyDescent="0.25">
      <c r="A132" s="3" t="str">
        <f t="shared" si="1"/>
        <v>GUACOLLA 34CASANAREVILLA NUEVA</v>
      </c>
      <c r="B132" s="8" t="s">
        <v>14</v>
      </c>
      <c r="C132" s="8" t="s">
        <v>47</v>
      </c>
      <c r="D132" s="8" t="s">
        <v>219</v>
      </c>
      <c r="E132" s="15" t="s">
        <v>218</v>
      </c>
      <c r="F132" s="8" t="s">
        <v>319</v>
      </c>
      <c r="G132" s="23">
        <v>381.67</v>
      </c>
      <c r="H132" s="21">
        <v>350.26</v>
      </c>
      <c r="I132" s="26">
        <v>194.79</v>
      </c>
      <c r="J132" s="21">
        <v>0</v>
      </c>
      <c r="K132" s="21">
        <v>0</v>
      </c>
    </row>
    <row r="133" spans="1:11" x14ac:dyDescent="0.25">
      <c r="A133" s="3" t="str">
        <f t="shared" si="1"/>
        <v>GUANAPALOESTEROCASANAREOROCUE</v>
      </c>
      <c r="B133" s="8" t="s">
        <v>14</v>
      </c>
      <c r="C133" s="8" t="s">
        <v>51</v>
      </c>
      <c r="D133" s="8" t="s">
        <v>13</v>
      </c>
      <c r="E133" s="15" t="s">
        <v>12</v>
      </c>
      <c r="F133" s="8" t="s">
        <v>323</v>
      </c>
      <c r="G133" s="23">
        <v>74.11</v>
      </c>
      <c r="H133" s="21">
        <v>44.32</v>
      </c>
      <c r="I133" s="26">
        <v>25.92</v>
      </c>
      <c r="J133" s="21">
        <v>12.65</v>
      </c>
      <c r="K133" s="21">
        <v>86.88</v>
      </c>
    </row>
    <row r="134" spans="1:11" x14ac:dyDescent="0.25">
      <c r="A134" s="3" t="str">
        <f t="shared" si="1"/>
        <v>GUARILAQUEOROCUÉCASANAREOROCUE</v>
      </c>
      <c r="B134" s="8" t="s">
        <v>14</v>
      </c>
      <c r="C134" s="8" t="s">
        <v>51</v>
      </c>
      <c r="D134" s="8" t="s">
        <v>13</v>
      </c>
      <c r="E134" s="15" t="s">
        <v>329</v>
      </c>
      <c r="F134" s="8" t="s">
        <v>328</v>
      </c>
      <c r="G134" s="23">
        <v>823.31</v>
      </c>
      <c r="H134" s="21">
        <v>804.32</v>
      </c>
      <c r="I134" s="26">
        <v>816.96</v>
      </c>
      <c r="J134" s="21">
        <v>795.28</v>
      </c>
      <c r="K134" s="21">
        <v>782.68</v>
      </c>
    </row>
    <row r="135" spans="1:11" x14ac:dyDescent="0.25">
      <c r="A135" s="3" t="str">
        <f t="shared" si="1"/>
        <v>GUARIMENARIO METACASANAREMANI</v>
      </c>
      <c r="B135" s="8" t="s">
        <v>14</v>
      </c>
      <c r="C135" s="8" t="s">
        <v>149</v>
      </c>
      <c r="D135" s="8" t="s">
        <v>294</v>
      </c>
      <c r="E135" s="15" t="s">
        <v>331</v>
      </c>
      <c r="F135" s="8" t="s">
        <v>330</v>
      </c>
      <c r="G135" s="23">
        <v>147.32</v>
      </c>
      <c r="H135" s="21">
        <v>147.16</v>
      </c>
      <c r="I135" s="26">
        <v>150.99</v>
      </c>
      <c r="J135" s="21">
        <v>149.88</v>
      </c>
      <c r="K135" s="21">
        <v>149.97</v>
      </c>
    </row>
    <row r="136" spans="1:11" x14ac:dyDescent="0.25">
      <c r="A136" s="3" t="str">
        <f t="shared" si="1"/>
        <v>BALAYBALAYCASANAREMONTERREY</v>
      </c>
      <c r="B136" s="8" t="s">
        <v>14</v>
      </c>
      <c r="C136" s="8" t="s">
        <v>154</v>
      </c>
      <c r="D136" t="s">
        <v>13</v>
      </c>
      <c r="E136" s="15" t="s">
        <v>640</v>
      </c>
      <c r="F136" s="8" t="s">
        <v>640</v>
      </c>
      <c r="G136">
        <v>7.8100000000000005</v>
      </c>
      <c r="H136" s="21">
        <v>0</v>
      </c>
      <c r="I136" s="26">
        <v>0</v>
      </c>
      <c r="J136" s="21">
        <v>0</v>
      </c>
      <c r="K136" s="21">
        <v>0</v>
      </c>
    </row>
    <row r="137" spans="1:11" x14ac:dyDescent="0.25">
      <c r="A137" s="3" t="str">
        <f t="shared" ref="A137:A200" si="2">CONCATENATE(F137,E137,B137,C137)</f>
        <v>GUASARGARCEROCASANAREOROCUE</v>
      </c>
      <c r="B137" s="8" t="s">
        <v>14</v>
      </c>
      <c r="C137" s="8" t="s">
        <v>51</v>
      </c>
      <c r="D137" s="8" t="s">
        <v>13</v>
      </c>
      <c r="E137" s="15" t="s">
        <v>158</v>
      </c>
      <c r="F137" s="8" t="s">
        <v>333</v>
      </c>
      <c r="G137" s="23">
        <v>229.52</v>
      </c>
      <c r="H137" s="21">
        <v>231.42</v>
      </c>
      <c r="I137" s="26">
        <v>231.32</v>
      </c>
      <c r="J137" s="21">
        <v>239.4</v>
      </c>
      <c r="K137" s="21">
        <v>90.62</v>
      </c>
    </row>
    <row r="138" spans="1:11" x14ac:dyDescent="0.25">
      <c r="A138" s="3" t="str">
        <f t="shared" si="2"/>
        <v>HOATZINCACHICAMOCASANAREOROCUE</v>
      </c>
      <c r="B138" s="8" t="s">
        <v>14</v>
      </c>
      <c r="C138" s="8" t="s">
        <v>51</v>
      </c>
      <c r="D138" s="8" t="s">
        <v>67</v>
      </c>
      <c r="E138" s="15" t="s">
        <v>66</v>
      </c>
      <c r="F138" s="8" t="s">
        <v>338</v>
      </c>
      <c r="G138" s="23">
        <v>85.59</v>
      </c>
      <c r="H138" s="21">
        <v>84.23</v>
      </c>
      <c r="I138" s="26">
        <v>83.72</v>
      </c>
      <c r="J138" s="21">
        <v>82.29</v>
      </c>
      <c r="K138" s="21">
        <v>66.23</v>
      </c>
    </row>
    <row r="139" spans="1:11" x14ac:dyDescent="0.25">
      <c r="A139" s="3" t="str">
        <f t="shared" si="2"/>
        <v>HOATZIN NORTECACHICAMOCASANAREOROCUE</v>
      </c>
      <c r="B139" s="8" t="s">
        <v>14</v>
      </c>
      <c r="C139" s="8" t="s">
        <v>51</v>
      </c>
      <c r="D139" s="8" t="s">
        <v>67</v>
      </c>
      <c r="E139" s="15" t="s">
        <v>66</v>
      </c>
      <c r="F139" s="8" t="s">
        <v>339</v>
      </c>
      <c r="G139" s="23">
        <v>169.36</v>
      </c>
      <c r="H139" s="21">
        <v>170.86</v>
      </c>
      <c r="I139" s="26">
        <v>170.96</v>
      </c>
      <c r="J139" s="21">
        <v>163.72999999999999</v>
      </c>
      <c r="K139" s="21">
        <v>161.54</v>
      </c>
    </row>
    <row r="140" spans="1:11" x14ac:dyDescent="0.25">
      <c r="A140" s="3" t="str">
        <f t="shared" si="2"/>
        <v>JACAMARLLA 34CASANAREVILLA NUEVA</v>
      </c>
      <c r="B140" s="8" t="s">
        <v>14</v>
      </c>
      <c r="C140" s="8" t="s">
        <v>47</v>
      </c>
      <c r="D140" s="8" t="s">
        <v>219</v>
      </c>
      <c r="E140" s="15" t="s">
        <v>218</v>
      </c>
      <c r="F140" s="8" t="s">
        <v>348</v>
      </c>
      <c r="G140" s="23">
        <v>33.85</v>
      </c>
      <c r="H140" s="21">
        <v>30.83</v>
      </c>
      <c r="I140" s="26">
        <v>18.899999999999999</v>
      </c>
      <c r="J140" s="21">
        <v>0</v>
      </c>
      <c r="K140" s="21">
        <v>0</v>
      </c>
    </row>
    <row r="141" spans="1:11" x14ac:dyDescent="0.25">
      <c r="A141" s="3" t="str">
        <f t="shared" si="2"/>
        <v>JACANALLA 34CASANAREVILLA NUEVA</v>
      </c>
      <c r="B141" s="8" t="s">
        <v>14</v>
      </c>
      <c r="C141" s="8" t="s">
        <v>47</v>
      </c>
      <c r="D141" s="8" t="s">
        <v>219</v>
      </c>
      <c r="E141" s="15" t="s">
        <v>218</v>
      </c>
      <c r="F141" s="8" t="s">
        <v>349</v>
      </c>
      <c r="G141" s="23">
        <v>26365.64</v>
      </c>
      <c r="H141" s="21">
        <v>27510.23</v>
      </c>
      <c r="I141" s="26">
        <v>29643.37</v>
      </c>
      <c r="J141" s="21">
        <v>26851.45</v>
      </c>
      <c r="K141" s="21">
        <v>23547.94</v>
      </c>
    </row>
    <row r="142" spans="1:11" x14ac:dyDescent="0.25">
      <c r="A142" s="3" t="str">
        <f t="shared" si="2"/>
        <v>JILGUEROGARIBAYCASANARETAURAMENA</v>
      </c>
      <c r="B142" s="8" t="s">
        <v>14</v>
      </c>
      <c r="C142" s="8" t="s">
        <v>106</v>
      </c>
      <c r="D142" s="8" t="s">
        <v>183</v>
      </c>
      <c r="E142" s="15" t="s">
        <v>354</v>
      </c>
      <c r="F142" s="8" t="s">
        <v>353</v>
      </c>
      <c r="G142" s="23">
        <v>241.34</v>
      </c>
      <c r="H142" s="21">
        <v>233.8</v>
      </c>
      <c r="I142" s="26">
        <v>200.22</v>
      </c>
      <c r="J142" s="21">
        <v>0</v>
      </c>
      <c r="K142" s="21">
        <v>0</v>
      </c>
    </row>
    <row r="143" spans="1:11" x14ac:dyDescent="0.25">
      <c r="A143" s="3" t="str">
        <f t="shared" si="2"/>
        <v>JILGUERO SURTIPLECASANARETAURAMENA</v>
      </c>
      <c r="B143" s="8" t="s">
        <v>14</v>
      </c>
      <c r="C143" s="8" t="s">
        <v>106</v>
      </c>
      <c r="D143" s="8" t="s">
        <v>183</v>
      </c>
      <c r="E143" s="15" t="s">
        <v>356</v>
      </c>
      <c r="F143" s="8" t="s">
        <v>355</v>
      </c>
      <c r="G143" s="23">
        <v>193.74</v>
      </c>
      <c r="H143" s="21">
        <v>195.83</v>
      </c>
      <c r="I143" s="26">
        <v>162.12</v>
      </c>
      <c r="J143" s="21">
        <v>0</v>
      </c>
      <c r="K143" s="21">
        <v>0</v>
      </c>
    </row>
    <row r="144" spans="1:11" x14ac:dyDescent="0.25">
      <c r="A144" s="3" t="str">
        <f t="shared" si="2"/>
        <v>JORCANGARCEROCASANAREOROCUE</v>
      </c>
      <c r="B144" s="8" t="s">
        <v>14</v>
      </c>
      <c r="C144" s="8" t="s">
        <v>51</v>
      </c>
      <c r="D144" s="8" t="s">
        <v>13</v>
      </c>
      <c r="E144" s="15" t="s">
        <v>158</v>
      </c>
      <c r="F144" s="8" t="s">
        <v>357</v>
      </c>
      <c r="G144" s="23">
        <v>43.28</v>
      </c>
      <c r="H144" s="21">
        <v>52.38</v>
      </c>
      <c r="I144" s="26">
        <v>56.58</v>
      </c>
      <c r="J144" s="21">
        <v>56.49</v>
      </c>
      <c r="K144" s="21">
        <v>56.11</v>
      </c>
    </row>
    <row r="145" spans="1:11" x14ac:dyDescent="0.25">
      <c r="A145" s="3" t="str">
        <f t="shared" si="2"/>
        <v>JORDÁNGARCEROCASANAREOROCUE</v>
      </c>
      <c r="B145" s="8" t="s">
        <v>14</v>
      </c>
      <c r="C145" s="8" t="s">
        <v>51</v>
      </c>
      <c r="D145" s="8" t="s">
        <v>13</v>
      </c>
      <c r="E145" s="15" t="s">
        <v>158</v>
      </c>
      <c r="F145" s="8" t="s">
        <v>358</v>
      </c>
      <c r="G145" s="23">
        <v>484.13</v>
      </c>
      <c r="H145" s="21">
        <v>472.39</v>
      </c>
      <c r="I145" s="26">
        <v>392.74</v>
      </c>
      <c r="J145" s="21">
        <v>230.08</v>
      </c>
      <c r="K145" s="21">
        <v>210.47</v>
      </c>
    </row>
    <row r="146" spans="1:11" x14ac:dyDescent="0.25">
      <c r="A146" s="3" t="str">
        <f t="shared" si="2"/>
        <v>JUAPELA PUNTACASANAREOROCUE</v>
      </c>
      <c r="B146" s="8" t="s">
        <v>14</v>
      </c>
      <c r="C146" s="8" t="s">
        <v>51</v>
      </c>
      <c r="D146" s="8" t="s">
        <v>234</v>
      </c>
      <c r="E146" s="15" t="s">
        <v>383</v>
      </c>
      <c r="F146" s="8" t="s">
        <v>360</v>
      </c>
      <c r="G146" s="23">
        <v>100.26</v>
      </c>
      <c r="H146" s="21">
        <v>86.34</v>
      </c>
      <c r="I146" s="26">
        <v>80.16</v>
      </c>
      <c r="J146" s="21">
        <v>75.77</v>
      </c>
      <c r="K146" s="21">
        <v>0</v>
      </c>
    </row>
    <row r="147" spans="1:11" x14ac:dyDescent="0.25">
      <c r="A147" s="3" t="str">
        <f t="shared" si="2"/>
        <v>KANANASKISLLA 32CASANARETAURAMENA</v>
      </c>
      <c r="B147" s="8" t="s">
        <v>14</v>
      </c>
      <c r="C147" s="8" t="s">
        <v>106</v>
      </c>
      <c r="D147" s="8" t="s">
        <v>105</v>
      </c>
      <c r="E147" s="15" t="s">
        <v>104</v>
      </c>
      <c r="F147" s="8" t="s">
        <v>362</v>
      </c>
      <c r="G147" s="23">
        <v>556.14</v>
      </c>
      <c r="H147" s="21">
        <v>575.92999999999995</v>
      </c>
      <c r="I147" s="26">
        <v>480.49</v>
      </c>
      <c r="J147" s="21">
        <v>99.43</v>
      </c>
      <c r="K147" s="21">
        <v>0</v>
      </c>
    </row>
    <row r="148" spans="1:11" x14ac:dyDescent="0.25">
      <c r="A148" s="3" t="str">
        <f t="shared" si="2"/>
        <v>KONALLA 16CASANAREPORE</v>
      </c>
      <c r="B148" s="8" t="s">
        <v>14</v>
      </c>
      <c r="C148" s="8" t="s">
        <v>194</v>
      </c>
      <c r="D148" s="8" t="s">
        <v>32</v>
      </c>
      <c r="E148" s="15" t="s">
        <v>364</v>
      </c>
      <c r="F148" s="8" t="s">
        <v>363</v>
      </c>
      <c r="G148" s="23">
        <v>337.96</v>
      </c>
      <c r="H148" s="21">
        <v>293.36</v>
      </c>
      <c r="I148" s="26">
        <v>235.9</v>
      </c>
      <c r="J148" s="21">
        <v>0</v>
      </c>
      <c r="K148" s="21">
        <v>0</v>
      </c>
    </row>
    <row r="149" spans="1:11" x14ac:dyDescent="0.25">
      <c r="A149" s="3" t="str">
        <f t="shared" si="2"/>
        <v>LA FLORACASANARECASANARESAN LUIS DE PALENQUE</v>
      </c>
      <c r="B149" s="8" t="s">
        <v>14</v>
      </c>
      <c r="C149" s="8" t="s">
        <v>33</v>
      </c>
      <c r="D149" s="8" t="s">
        <v>13</v>
      </c>
      <c r="E149" s="15" t="s">
        <v>14</v>
      </c>
      <c r="F149" s="8" t="s">
        <v>374</v>
      </c>
      <c r="G149" s="23">
        <v>273.22000000000003</v>
      </c>
      <c r="H149" s="21">
        <v>263.69</v>
      </c>
      <c r="I149" s="26">
        <v>260.91000000000003</v>
      </c>
      <c r="J149" s="21">
        <v>255.33</v>
      </c>
      <c r="K149" s="21">
        <v>263.74</v>
      </c>
    </row>
    <row r="150" spans="1:11" x14ac:dyDescent="0.25">
      <c r="A150" s="3" t="str">
        <f t="shared" si="2"/>
        <v>LA GLORIACASANARECASANAREAGUAZUL</v>
      </c>
      <c r="B150" s="8" t="s">
        <v>14</v>
      </c>
      <c r="C150" s="8" t="s">
        <v>271</v>
      </c>
      <c r="D150" s="8" t="s">
        <v>13</v>
      </c>
      <c r="E150" s="15" t="s">
        <v>14</v>
      </c>
      <c r="F150" s="8" t="s">
        <v>375</v>
      </c>
      <c r="G150" s="23">
        <v>334.18</v>
      </c>
      <c r="H150" s="21">
        <v>389.05</v>
      </c>
      <c r="I150" s="26">
        <v>366.05</v>
      </c>
      <c r="J150" s="21">
        <v>292.70999999999998</v>
      </c>
      <c r="K150" s="21">
        <v>229.23</v>
      </c>
    </row>
    <row r="151" spans="1:11" x14ac:dyDescent="0.25">
      <c r="A151" s="3" t="str">
        <f t="shared" si="2"/>
        <v>LA GLORIACASANARECASANAREMANI</v>
      </c>
      <c r="B151" s="8" t="s">
        <v>14</v>
      </c>
      <c r="C151" s="8" t="s">
        <v>149</v>
      </c>
      <c r="D151" s="8" t="s">
        <v>13</v>
      </c>
      <c r="E151" s="15" t="s">
        <v>14</v>
      </c>
      <c r="F151" s="8" t="s">
        <v>375</v>
      </c>
      <c r="G151" s="23">
        <v>268.45999999999998</v>
      </c>
      <c r="H151" s="21">
        <v>260.07</v>
      </c>
      <c r="I151" s="26">
        <v>260.7</v>
      </c>
      <c r="J151" s="21">
        <v>260.64999999999998</v>
      </c>
      <c r="K151" s="21">
        <v>249.84</v>
      </c>
    </row>
    <row r="152" spans="1:11" x14ac:dyDescent="0.25">
      <c r="A152" s="3" t="str">
        <f t="shared" si="2"/>
        <v>LA GLORIA NORTECASANARECASANAREYOPAL</v>
      </c>
      <c r="B152" s="8" t="s">
        <v>14</v>
      </c>
      <c r="C152" s="8" t="s">
        <v>135</v>
      </c>
      <c r="D152" s="8" t="s">
        <v>13</v>
      </c>
      <c r="E152" s="15" t="s">
        <v>14</v>
      </c>
      <c r="F152" s="8" t="s">
        <v>376</v>
      </c>
      <c r="G152" s="23">
        <v>424.41</v>
      </c>
      <c r="H152" s="21">
        <v>471.54</v>
      </c>
      <c r="I152" s="26">
        <v>415.21</v>
      </c>
      <c r="J152" s="21">
        <v>371.42</v>
      </c>
      <c r="K152" s="21">
        <v>364.97</v>
      </c>
    </row>
    <row r="153" spans="1:11" x14ac:dyDescent="0.25">
      <c r="A153" s="3" t="str">
        <f t="shared" si="2"/>
        <v>LA PUNTALA PUNTACASANAREMANI</v>
      </c>
      <c r="B153" s="8" t="s">
        <v>14</v>
      </c>
      <c r="C153" s="8" t="s">
        <v>149</v>
      </c>
      <c r="D153" s="8" t="s">
        <v>59</v>
      </c>
      <c r="E153" s="15" t="s">
        <v>383</v>
      </c>
      <c r="F153" s="8" t="s">
        <v>383</v>
      </c>
      <c r="G153" s="23">
        <v>668.71</v>
      </c>
      <c r="H153" s="21">
        <v>757.62</v>
      </c>
      <c r="I153" s="26">
        <v>860.81</v>
      </c>
      <c r="J153" s="21">
        <v>816.37</v>
      </c>
      <c r="K153" s="21">
        <v>0</v>
      </c>
    </row>
    <row r="154" spans="1:11" x14ac:dyDescent="0.25">
      <c r="A154" s="3" t="str">
        <f t="shared" si="2"/>
        <v>LABRADORLLA 23CASANAREOROCUE</v>
      </c>
      <c r="B154" s="8" t="s">
        <v>14</v>
      </c>
      <c r="C154" s="8" t="s">
        <v>51</v>
      </c>
      <c r="D154" s="8" t="s">
        <v>285</v>
      </c>
      <c r="E154" s="15" t="s">
        <v>284</v>
      </c>
      <c r="F154" s="8" t="s">
        <v>384</v>
      </c>
      <c r="G154" s="23">
        <v>381.78</v>
      </c>
      <c r="H154" s="21">
        <v>390.4</v>
      </c>
      <c r="I154" s="26">
        <v>384.15</v>
      </c>
      <c r="J154" s="21">
        <v>157.32</v>
      </c>
      <c r="K154" s="21">
        <v>314.08</v>
      </c>
    </row>
    <row r="155" spans="1:11" x14ac:dyDescent="0.25">
      <c r="A155" s="3" t="str">
        <f t="shared" si="2"/>
        <v>LAS MARACAS LOS OCARROSCASANARESAN LUIS DE PALENQUE</v>
      </c>
      <c r="B155" s="8" t="s">
        <v>14</v>
      </c>
      <c r="C155" s="8" t="s">
        <v>33</v>
      </c>
      <c r="D155" s="8" t="s">
        <v>32</v>
      </c>
      <c r="E155" s="15" t="s">
        <v>386</v>
      </c>
      <c r="F155" s="8" t="s">
        <v>385</v>
      </c>
      <c r="G155" s="23">
        <v>351.18</v>
      </c>
      <c r="H155" s="21">
        <v>365.3</v>
      </c>
      <c r="I155" s="26">
        <v>445.6</v>
      </c>
      <c r="J155" s="21">
        <v>46.76</v>
      </c>
      <c r="K155" s="21">
        <v>0</v>
      </c>
    </row>
    <row r="156" spans="1:11" x14ac:dyDescent="0.25">
      <c r="A156" s="3" t="str">
        <f t="shared" si="2"/>
        <v>LEONA BLEONACASANAREPAZ DE ARIPORO</v>
      </c>
      <c r="B156" s="8" t="s">
        <v>14</v>
      </c>
      <c r="C156" s="8" t="s">
        <v>15</v>
      </c>
      <c r="D156" s="8" t="s">
        <v>143</v>
      </c>
      <c r="E156" s="15" t="s">
        <v>388</v>
      </c>
      <c r="F156" s="8" t="s">
        <v>387</v>
      </c>
      <c r="G156" s="23">
        <v>114.65</v>
      </c>
      <c r="H156" s="21">
        <v>112.25</v>
      </c>
      <c r="I156" s="26">
        <v>110.66</v>
      </c>
      <c r="J156" s="21">
        <v>108.86</v>
      </c>
      <c r="K156" s="21">
        <v>105.37</v>
      </c>
    </row>
    <row r="157" spans="1:11" x14ac:dyDescent="0.25">
      <c r="A157" s="3" t="str">
        <f t="shared" si="2"/>
        <v>LEONA B NORTELEONACASANAREPAZ DE ARIPORO</v>
      </c>
      <c r="B157" s="8" t="s">
        <v>14</v>
      </c>
      <c r="C157" s="8" t="s">
        <v>15</v>
      </c>
      <c r="D157" s="8" t="s">
        <v>143</v>
      </c>
      <c r="E157" s="15" t="s">
        <v>388</v>
      </c>
      <c r="F157" s="8" t="s">
        <v>389</v>
      </c>
      <c r="G157" s="23">
        <v>35.64</v>
      </c>
      <c r="H157" s="21">
        <v>31.99</v>
      </c>
      <c r="I157" s="26">
        <v>30.04</v>
      </c>
      <c r="J157" s="21">
        <v>30.43</v>
      </c>
      <c r="K157" s="21">
        <v>35.11</v>
      </c>
    </row>
    <row r="158" spans="1:11" x14ac:dyDescent="0.25">
      <c r="A158" s="3" t="str">
        <f t="shared" si="2"/>
        <v>LEONA B SURLEONACASANAREPAZ DE ARIPORO</v>
      </c>
      <c r="B158" s="8" t="s">
        <v>14</v>
      </c>
      <c r="C158" s="8" t="s">
        <v>15</v>
      </c>
      <c r="D158" s="8" t="s">
        <v>143</v>
      </c>
      <c r="E158" s="15" t="s">
        <v>388</v>
      </c>
      <c r="F158" s="8" t="s">
        <v>390</v>
      </c>
      <c r="G158" s="23">
        <v>10.28</v>
      </c>
      <c r="H158" s="21">
        <v>10.48</v>
      </c>
      <c r="I158" s="26">
        <v>9.9600000000000009</v>
      </c>
      <c r="J158" s="21">
        <v>9.9700000000000006</v>
      </c>
      <c r="K158" s="21">
        <v>10.87</v>
      </c>
    </row>
    <row r="159" spans="1:11" x14ac:dyDescent="0.25">
      <c r="A159" s="3" t="str">
        <f t="shared" si="2"/>
        <v>LEONA CLEONACASANAREPAZ DE ARIPORO</v>
      </c>
      <c r="B159" s="8" t="s">
        <v>14</v>
      </c>
      <c r="C159" s="8" t="s">
        <v>15</v>
      </c>
      <c r="D159" s="8" t="s">
        <v>143</v>
      </c>
      <c r="E159" s="15" t="s">
        <v>388</v>
      </c>
      <c r="F159" s="8" t="s">
        <v>391</v>
      </c>
      <c r="G159" s="23">
        <v>29.87</v>
      </c>
      <c r="H159" s="21">
        <v>28.83</v>
      </c>
      <c r="I159" s="26">
        <v>28.66</v>
      </c>
      <c r="J159" s="21">
        <v>28.47</v>
      </c>
      <c r="K159" s="21">
        <v>28.45</v>
      </c>
    </row>
    <row r="160" spans="1:11" x14ac:dyDescent="0.25">
      <c r="A160" s="3" t="str">
        <f t="shared" si="2"/>
        <v>LEONOLLA 23CASANARESAN LUIS DE PALENQUE</v>
      </c>
      <c r="B160" s="8" t="s">
        <v>14</v>
      </c>
      <c r="C160" s="8" t="s">
        <v>33</v>
      </c>
      <c r="D160" s="8" t="s">
        <v>285</v>
      </c>
      <c r="E160" s="15" t="s">
        <v>284</v>
      </c>
      <c r="F160" s="8" t="s">
        <v>392</v>
      </c>
      <c r="G160" s="23">
        <v>124.32</v>
      </c>
      <c r="H160" s="21">
        <v>122.4</v>
      </c>
      <c r="I160" s="26">
        <v>102.33</v>
      </c>
      <c r="J160" s="21">
        <v>9.15</v>
      </c>
      <c r="K160" s="21">
        <v>0</v>
      </c>
    </row>
    <row r="161" spans="1:11" x14ac:dyDescent="0.25">
      <c r="A161" s="3" t="str">
        <f t="shared" si="2"/>
        <v>LOS ACEITESGUACHIRÍACASANARETRINIDAD</v>
      </c>
      <c r="B161" s="8" t="s">
        <v>14</v>
      </c>
      <c r="C161" s="8" t="s">
        <v>102</v>
      </c>
      <c r="D161" s="8" t="s">
        <v>101</v>
      </c>
      <c r="E161" s="15" t="s">
        <v>407</v>
      </c>
      <c r="F161" s="8" t="s">
        <v>406</v>
      </c>
      <c r="G161" s="23">
        <v>81.790000000000006</v>
      </c>
      <c r="H161" s="21">
        <v>77.98</v>
      </c>
      <c r="I161" s="26">
        <v>57.26</v>
      </c>
      <c r="J161" s="21">
        <v>0</v>
      </c>
      <c r="K161" s="21">
        <v>0</v>
      </c>
    </row>
    <row r="162" spans="1:11" x14ac:dyDescent="0.25">
      <c r="A162" s="3" t="str">
        <f t="shared" si="2"/>
        <v>LOS HATOSLOS HATOSCASANAREMANI</v>
      </c>
      <c r="B162" s="8" t="s">
        <v>14</v>
      </c>
      <c r="C162" s="8" t="s">
        <v>149</v>
      </c>
      <c r="D162" s="14" t="s">
        <v>617</v>
      </c>
      <c r="E162" s="15" t="s">
        <v>410</v>
      </c>
      <c r="F162" s="8" t="s">
        <v>410</v>
      </c>
      <c r="G162" s="23">
        <v>46.83</v>
      </c>
      <c r="H162" s="21">
        <v>46.13</v>
      </c>
      <c r="I162" s="26">
        <v>46.76</v>
      </c>
      <c r="J162" s="21">
        <v>41.37</v>
      </c>
      <c r="K162" s="21">
        <v>17.29</v>
      </c>
    </row>
    <row r="163" spans="1:11" x14ac:dyDescent="0.25">
      <c r="A163" s="3" t="str">
        <f t="shared" si="2"/>
        <v>LOS POTROSCAMPO RICOCASANAREYOPAL</v>
      </c>
      <c r="B163" s="8" t="s">
        <v>14</v>
      </c>
      <c r="C163" s="8" t="s">
        <v>135</v>
      </c>
      <c r="D163" s="8" t="s">
        <v>36</v>
      </c>
      <c r="E163" s="15" t="s">
        <v>148</v>
      </c>
      <c r="F163" s="8" t="s">
        <v>411</v>
      </c>
      <c r="G163" s="23">
        <v>118.48</v>
      </c>
      <c r="H163" s="21">
        <v>4.34</v>
      </c>
      <c r="I163" s="26">
        <v>0</v>
      </c>
      <c r="J163" s="21">
        <v>0</v>
      </c>
      <c r="K163" s="21">
        <v>0</v>
      </c>
    </row>
    <row r="164" spans="1:11" x14ac:dyDescent="0.25">
      <c r="A164" s="3" t="str">
        <f t="shared" si="2"/>
        <v>MANATUSPUNTEROCASANAREMANI</v>
      </c>
      <c r="B164" s="8" t="s">
        <v>14</v>
      </c>
      <c r="C164" s="8" t="s">
        <v>149</v>
      </c>
      <c r="D164" s="8" t="s">
        <v>183</v>
      </c>
      <c r="E164" s="15" t="s">
        <v>417</v>
      </c>
      <c r="F164" s="8" t="s">
        <v>416</v>
      </c>
      <c r="G164" s="23">
        <v>116.27</v>
      </c>
      <c r="H164" s="21">
        <v>117.56</v>
      </c>
      <c r="I164" s="26">
        <v>98.84</v>
      </c>
      <c r="J164" s="21">
        <v>0</v>
      </c>
      <c r="K164" s="21">
        <v>0</v>
      </c>
    </row>
    <row r="165" spans="1:11" x14ac:dyDescent="0.25">
      <c r="A165" s="3" t="str">
        <f t="shared" si="2"/>
        <v>MANTISCASIMENACASANAREMANI</v>
      </c>
      <c r="B165" s="8" t="s">
        <v>14</v>
      </c>
      <c r="C165" s="8" t="s">
        <v>149</v>
      </c>
      <c r="D165" s="8" t="s">
        <v>67</v>
      </c>
      <c r="E165" s="15" t="s">
        <v>421</v>
      </c>
      <c r="F165" s="8" t="s">
        <v>420</v>
      </c>
      <c r="G165" s="23">
        <v>289.02</v>
      </c>
      <c r="H165" s="21">
        <v>282.93</v>
      </c>
      <c r="I165" s="26">
        <v>282.44</v>
      </c>
      <c r="J165" s="21">
        <v>226.59</v>
      </c>
      <c r="K165" s="21">
        <v>0</v>
      </c>
    </row>
    <row r="166" spans="1:11" x14ac:dyDescent="0.25">
      <c r="A166" s="3" t="str">
        <f t="shared" si="2"/>
        <v>MARSUPIALRIO VERDECASANAREYOPAL</v>
      </c>
      <c r="B166" s="8" t="s">
        <v>14</v>
      </c>
      <c r="C166" s="8" t="s">
        <v>135</v>
      </c>
      <c r="D166" s="14" t="s">
        <v>617</v>
      </c>
      <c r="E166" s="15" t="s">
        <v>134</v>
      </c>
      <c r="F166" s="8" t="s">
        <v>423</v>
      </c>
      <c r="G166" s="23">
        <v>0.32</v>
      </c>
      <c r="H166" s="21">
        <v>0</v>
      </c>
      <c r="I166" s="26">
        <v>0</v>
      </c>
      <c r="J166" s="21">
        <v>0</v>
      </c>
      <c r="K166" s="21">
        <v>0</v>
      </c>
    </row>
    <row r="167" spans="1:11" x14ac:dyDescent="0.25">
      <c r="A167" s="3" t="str">
        <f t="shared" si="2"/>
        <v>MATEMARRANOCRAVOVIEJOCASANAREOROCUE</v>
      </c>
      <c r="B167" s="8" t="s">
        <v>14</v>
      </c>
      <c r="C167" s="8" t="s">
        <v>51</v>
      </c>
      <c r="D167" s="8" t="s">
        <v>67</v>
      </c>
      <c r="E167" s="15" t="s">
        <v>114</v>
      </c>
      <c r="F167" s="8" t="s">
        <v>429</v>
      </c>
      <c r="G167" s="23">
        <v>61.64</v>
      </c>
      <c r="H167" s="21">
        <v>18.91</v>
      </c>
      <c r="I167" s="26">
        <v>0</v>
      </c>
      <c r="J167" s="21">
        <v>0</v>
      </c>
      <c r="K167" s="21">
        <v>0</v>
      </c>
    </row>
    <row r="168" spans="1:11" x14ac:dyDescent="0.25">
      <c r="A168" s="3" t="str">
        <f t="shared" si="2"/>
        <v>MAURITÍA ESTEMORICHECASANAREOROCUE</v>
      </c>
      <c r="B168" s="8" t="s">
        <v>14</v>
      </c>
      <c r="C168" s="8" t="s">
        <v>51</v>
      </c>
      <c r="D168" s="8" t="s">
        <v>18</v>
      </c>
      <c r="E168" s="15" t="s">
        <v>431</v>
      </c>
      <c r="F168" s="8" t="s">
        <v>430</v>
      </c>
      <c r="G168" s="23">
        <v>89.16</v>
      </c>
      <c r="H168" s="21">
        <v>89.42</v>
      </c>
      <c r="I168" s="26">
        <v>60.98</v>
      </c>
      <c r="J168" s="21">
        <v>0</v>
      </c>
      <c r="K168" s="21">
        <v>0</v>
      </c>
    </row>
    <row r="169" spans="1:11" x14ac:dyDescent="0.25">
      <c r="A169" s="3" t="str">
        <f t="shared" si="2"/>
        <v>MAURITÍA NORTEMORICHECASANAREOROCUE</v>
      </c>
      <c r="B169" s="8" t="s">
        <v>14</v>
      </c>
      <c r="C169" s="8" t="s">
        <v>51</v>
      </c>
      <c r="D169" s="8" t="s">
        <v>18</v>
      </c>
      <c r="E169" s="15" t="s">
        <v>431</v>
      </c>
      <c r="F169" s="8" t="s">
        <v>432</v>
      </c>
      <c r="G169" s="23">
        <v>1079.52</v>
      </c>
      <c r="H169" s="21">
        <v>1083.02</v>
      </c>
      <c r="I169" s="26">
        <v>1039.25</v>
      </c>
      <c r="J169" s="21">
        <v>978.81</v>
      </c>
      <c r="K169" s="21">
        <v>808.16</v>
      </c>
    </row>
    <row r="170" spans="1:11" x14ac:dyDescent="0.25">
      <c r="A170" s="3" t="str">
        <f t="shared" si="2"/>
        <v>MAX LLA 34CASANARETAURAMENA</v>
      </c>
      <c r="B170" s="8" t="s">
        <v>14</v>
      </c>
      <c r="C170" s="8" t="s">
        <v>106</v>
      </c>
      <c r="D170" s="8" t="s">
        <v>219</v>
      </c>
      <c r="E170" s="15" t="s">
        <v>218</v>
      </c>
      <c r="F170" s="8" t="s">
        <v>433</v>
      </c>
      <c r="G170" s="23">
        <v>261.23</v>
      </c>
      <c r="H170" s="21">
        <v>261.23</v>
      </c>
      <c r="I170" s="26">
        <v>170.01</v>
      </c>
      <c r="J170" s="21">
        <v>0</v>
      </c>
      <c r="K170" s="21">
        <v>0</v>
      </c>
    </row>
    <row r="171" spans="1:11" x14ac:dyDescent="0.25">
      <c r="A171" s="3" t="str">
        <f t="shared" si="2"/>
        <v>MELEROGARIBAYCASANARETAURAMENA</v>
      </c>
      <c r="B171" s="8" t="s">
        <v>14</v>
      </c>
      <c r="C171" s="8" t="s">
        <v>106</v>
      </c>
      <c r="D171" s="8" t="s">
        <v>183</v>
      </c>
      <c r="E171" s="15" t="s">
        <v>354</v>
      </c>
      <c r="F171" s="8" t="s">
        <v>438</v>
      </c>
      <c r="G171" s="23">
        <v>87.72</v>
      </c>
      <c r="H171" s="21">
        <v>98.24</v>
      </c>
      <c r="I171" s="26">
        <v>88.29</v>
      </c>
      <c r="J171" s="21">
        <v>0</v>
      </c>
      <c r="K171" s="21">
        <v>0</v>
      </c>
    </row>
    <row r="172" spans="1:11" x14ac:dyDescent="0.25">
      <c r="A172" s="3" t="str">
        <f t="shared" si="2"/>
        <v>MORICHALCASANARECASANAREYOPAL</v>
      </c>
      <c r="B172" s="8" t="s">
        <v>14</v>
      </c>
      <c r="C172" s="8" t="s">
        <v>135</v>
      </c>
      <c r="D172" s="8" t="s">
        <v>13</v>
      </c>
      <c r="E172" s="15" t="s">
        <v>14</v>
      </c>
      <c r="F172" s="8" t="s">
        <v>446</v>
      </c>
      <c r="G172" s="23">
        <v>191.5</v>
      </c>
      <c r="H172" s="21">
        <v>188.47</v>
      </c>
      <c r="I172" s="26">
        <v>183.48</v>
      </c>
      <c r="J172" s="21">
        <v>176.18</v>
      </c>
      <c r="K172" s="21">
        <v>171.97</v>
      </c>
    </row>
    <row r="173" spans="1:11" x14ac:dyDescent="0.25">
      <c r="A173" s="3" t="str">
        <f t="shared" si="2"/>
        <v>NASHIRA NORTENASHIRACASANAREOROCUE</v>
      </c>
      <c r="B173" s="8" t="s">
        <v>14</v>
      </c>
      <c r="C173" s="8" t="s">
        <v>51</v>
      </c>
      <c r="D173" s="8" t="s">
        <v>50</v>
      </c>
      <c r="E173" s="15" t="s">
        <v>49</v>
      </c>
      <c r="F173" s="8" t="s">
        <v>450</v>
      </c>
      <c r="G173" s="23">
        <v>580.75</v>
      </c>
      <c r="H173" s="21">
        <v>586.29999999999995</v>
      </c>
      <c r="I173" s="26">
        <v>589.5</v>
      </c>
      <c r="J173" s="21">
        <v>559.17999999999995</v>
      </c>
      <c r="K173" s="21">
        <v>581.67999999999995</v>
      </c>
    </row>
    <row r="174" spans="1:11" x14ac:dyDescent="0.25">
      <c r="A174" s="3" t="str">
        <f t="shared" si="2"/>
        <v>OMILLA 61CASANAREPAZ DE ARIPORO</v>
      </c>
      <c r="B174" s="8" t="s">
        <v>14</v>
      </c>
      <c r="C174" s="8" t="s">
        <v>15</v>
      </c>
      <c r="D174" s="8" t="s">
        <v>460</v>
      </c>
      <c r="E174" s="15" t="s">
        <v>459</v>
      </c>
      <c r="F174" s="8" t="s">
        <v>458</v>
      </c>
      <c r="G174" s="23">
        <v>109.44</v>
      </c>
      <c r="H174" s="21">
        <v>106.09</v>
      </c>
      <c r="I174" s="26">
        <v>109.41</v>
      </c>
      <c r="J174" s="21">
        <v>87.56</v>
      </c>
      <c r="K174" s="21">
        <v>0</v>
      </c>
    </row>
    <row r="175" spans="1:11" x14ac:dyDescent="0.25">
      <c r="A175" s="3" t="str">
        <f t="shared" si="2"/>
        <v>ONCAPUNTEROCASANAREMANI</v>
      </c>
      <c r="B175" s="8" t="s">
        <v>14</v>
      </c>
      <c r="C175" s="8" t="s">
        <v>149</v>
      </c>
      <c r="D175" s="8" t="s">
        <v>183</v>
      </c>
      <c r="E175" s="15" t="s">
        <v>417</v>
      </c>
      <c r="F175" s="8" t="s">
        <v>461</v>
      </c>
      <c r="G175" s="23">
        <v>238.04</v>
      </c>
      <c r="H175" s="21">
        <v>234.31</v>
      </c>
      <c r="I175" s="26">
        <v>228.48</v>
      </c>
      <c r="J175" s="21">
        <v>0</v>
      </c>
      <c r="K175" s="21">
        <v>0</v>
      </c>
    </row>
    <row r="176" spans="1:11" x14ac:dyDescent="0.25">
      <c r="A176" s="3" t="str">
        <f t="shared" si="2"/>
        <v>OROPÉNDOLAOROPENDOLACASANAREOROCUE</v>
      </c>
      <c r="B176" s="8" t="s">
        <v>14</v>
      </c>
      <c r="C176" s="8" t="s">
        <v>51</v>
      </c>
      <c r="D176" s="8" t="s">
        <v>13</v>
      </c>
      <c r="E176" s="15" t="s">
        <v>463</v>
      </c>
      <c r="F176" s="8" t="s">
        <v>462</v>
      </c>
      <c r="G176" s="23">
        <v>220.22</v>
      </c>
      <c r="H176" s="21">
        <v>249.27</v>
      </c>
      <c r="I176" s="26">
        <v>245.81</v>
      </c>
      <c r="J176" s="21">
        <v>235.4</v>
      </c>
      <c r="K176" s="21">
        <v>222.65</v>
      </c>
    </row>
    <row r="177" spans="1:11" x14ac:dyDescent="0.25">
      <c r="A177" s="3" t="str">
        <f t="shared" si="2"/>
        <v>PALMARITOGARCEROCASANARETRINIDAD</v>
      </c>
      <c r="B177" s="8" t="s">
        <v>14</v>
      </c>
      <c r="C177" s="8" t="s">
        <v>102</v>
      </c>
      <c r="D177" s="8" t="s">
        <v>13</v>
      </c>
      <c r="E177" s="15" t="s">
        <v>158</v>
      </c>
      <c r="F177" s="8" t="s">
        <v>469</v>
      </c>
      <c r="G177" s="23">
        <v>179.9</v>
      </c>
      <c r="H177" s="21">
        <v>148.1</v>
      </c>
      <c r="I177" s="26">
        <v>156.58000000000001</v>
      </c>
      <c r="J177" s="21">
        <v>167.72</v>
      </c>
      <c r="K177" s="21">
        <v>122.41</v>
      </c>
    </row>
    <row r="178" spans="1:11" x14ac:dyDescent="0.25">
      <c r="A178" s="3" t="str">
        <f t="shared" si="2"/>
        <v>PANTROLLA 23CASANARESAN LUIS DE PALENQUE</v>
      </c>
      <c r="B178" s="8" t="s">
        <v>14</v>
      </c>
      <c r="C178" s="8" t="s">
        <v>33</v>
      </c>
      <c r="D178" s="8" t="s">
        <v>285</v>
      </c>
      <c r="E178" s="15" t="s">
        <v>284</v>
      </c>
      <c r="F178" s="8" t="s">
        <v>472</v>
      </c>
      <c r="G178" s="23">
        <v>11.01</v>
      </c>
      <c r="H178" s="21">
        <v>8.0500000000000007</v>
      </c>
      <c r="I178" s="26">
        <v>8.08</v>
      </c>
      <c r="J178" s="21">
        <v>10.15</v>
      </c>
      <c r="K178" s="21">
        <v>7.48</v>
      </c>
    </row>
    <row r="179" spans="1:11" x14ac:dyDescent="0.25">
      <c r="A179" s="3" t="str">
        <f t="shared" si="2"/>
        <v>PARAVAREGARCEROCASANAREOROCUE</v>
      </c>
      <c r="B179" s="8" t="s">
        <v>14</v>
      </c>
      <c r="C179" s="8" t="s">
        <v>51</v>
      </c>
      <c r="D179" s="8" t="s">
        <v>13</v>
      </c>
      <c r="E179" s="15" t="s">
        <v>158</v>
      </c>
      <c r="F179" s="8" t="s">
        <v>473</v>
      </c>
      <c r="G179" s="23">
        <v>131.97</v>
      </c>
      <c r="H179" s="21">
        <v>125.5</v>
      </c>
      <c r="I179" s="26">
        <v>75.760000000000005</v>
      </c>
      <c r="J179" s="21">
        <v>117.41</v>
      </c>
      <c r="K179" s="21">
        <v>122.69</v>
      </c>
    </row>
    <row r="180" spans="1:11" x14ac:dyDescent="0.25">
      <c r="A180" s="3" t="str">
        <f t="shared" si="2"/>
        <v>PAUTO SURPIEDEMONTECASANAREYOPAL</v>
      </c>
      <c r="B180" s="8" t="s">
        <v>14</v>
      </c>
      <c r="C180" s="8" t="s">
        <v>135</v>
      </c>
      <c r="D180" s="8" t="s">
        <v>306</v>
      </c>
      <c r="E180" s="15" t="s">
        <v>305</v>
      </c>
      <c r="F180" s="8" t="s">
        <v>474</v>
      </c>
      <c r="G180" s="23">
        <v>23898.49</v>
      </c>
      <c r="H180" s="21">
        <v>23463.95</v>
      </c>
      <c r="I180" s="26">
        <v>0</v>
      </c>
      <c r="J180" s="21">
        <v>0</v>
      </c>
      <c r="K180" s="21">
        <v>0</v>
      </c>
    </row>
    <row r="181" spans="1:11" x14ac:dyDescent="0.25">
      <c r="A181" s="3" t="str">
        <f t="shared" si="2"/>
        <v>PAUTO SURPIEDEMONTECASANAREYOPAL</v>
      </c>
      <c r="B181" s="8" t="s">
        <v>14</v>
      </c>
      <c r="C181" s="8" t="s">
        <v>135</v>
      </c>
      <c r="D181" s="8" t="s">
        <v>23</v>
      </c>
      <c r="E181" s="15" t="s">
        <v>305</v>
      </c>
      <c r="F181" s="8" t="s">
        <v>474</v>
      </c>
      <c r="G181" s="23">
        <v>0</v>
      </c>
      <c r="H181" s="21">
        <v>0</v>
      </c>
      <c r="I181" s="26">
        <v>22484.37</v>
      </c>
      <c r="J181" s="21">
        <v>22674.37</v>
      </c>
      <c r="K181" s="21">
        <v>22589.31</v>
      </c>
    </row>
    <row r="182" spans="1:11" x14ac:dyDescent="0.25">
      <c r="A182" s="3" t="str">
        <f t="shared" si="2"/>
        <v>PAUTO SUR RECETORRECETORCASANAREYOPAL</v>
      </c>
      <c r="B182" s="8" t="s">
        <v>14</v>
      </c>
      <c r="C182" s="8" t="s">
        <v>135</v>
      </c>
      <c r="D182" s="8" t="s">
        <v>23</v>
      </c>
      <c r="E182" s="15" t="s">
        <v>273</v>
      </c>
      <c r="F182" s="8" t="s">
        <v>475</v>
      </c>
      <c r="G182" s="23">
        <v>568.85</v>
      </c>
      <c r="H182" s="21">
        <v>529.98</v>
      </c>
      <c r="I182" s="26">
        <v>516.48</v>
      </c>
      <c r="J182" s="21">
        <v>495.66</v>
      </c>
      <c r="K182" s="21">
        <v>498.84</v>
      </c>
    </row>
    <row r="183" spans="1:11" x14ac:dyDescent="0.25">
      <c r="A183" s="3" t="str">
        <f t="shared" si="2"/>
        <v>PETIRROJOCUBIROCASANARETRINIDAD</v>
      </c>
      <c r="B183" s="8" t="s">
        <v>14</v>
      </c>
      <c r="C183" s="8" t="s">
        <v>102</v>
      </c>
      <c r="D183" s="8" t="s">
        <v>67</v>
      </c>
      <c r="E183" s="15" t="s">
        <v>83</v>
      </c>
      <c r="F183" s="8" t="s">
        <v>486</v>
      </c>
      <c r="G183" s="23">
        <v>41.15</v>
      </c>
      <c r="H183" s="21">
        <v>39.54</v>
      </c>
      <c r="I183" s="26">
        <v>40.630000000000003</v>
      </c>
      <c r="J183" s="21">
        <v>8.7100000000000009</v>
      </c>
      <c r="K183" s="21">
        <v>0</v>
      </c>
    </row>
    <row r="184" spans="1:11" x14ac:dyDescent="0.25">
      <c r="A184" s="3" t="str">
        <f t="shared" si="2"/>
        <v>PETIRROJO SURCUBIROCASANARESAN LUIS DE PALENQUE</v>
      </c>
      <c r="B184" s="8" t="s">
        <v>14</v>
      </c>
      <c r="C184" s="8" t="s">
        <v>33</v>
      </c>
      <c r="D184" s="8" t="s">
        <v>67</v>
      </c>
      <c r="E184" s="15" t="s">
        <v>83</v>
      </c>
      <c r="F184" s="8" t="s">
        <v>487</v>
      </c>
      <c r="G184" s="23">
        <v>71.52</v>
      </c>
      <c r="H184" s="21">
        <v>65.87</v>
      </c>
      <c r="I184" s="26">
        <v>61.43</v>
      </c>
      <c r="J184" s="21">
        <v>14.7</v>
      </c>
      <c r="K184" s="21">
        <v>0</v>
      </c>
    </row>
    <row r="185" spans="1:11" x14ac:dyDescent="0.25">
      <c r="A185" s="3" t="str">
        <f t="shared" si="2"/>
        <v>PIRITOGARCEROCASANAREOROCUE</v>
      </c>
      <c r="B185" s="8" t="s">
        <v>14</v>
      </c>
      <c r="C185" s="8" t="s">
        <v>51</v>
      </c>
      <c r="D185" s="8" t="s">
        <v>13</v>
      </c>
      <c r="E185" s="15" t="s">
        <v>158</v>
      </c>
      <c r="F185" s="8" t="s">
        <v>492</v>
      </c>
      <c r="G185" s="23">
        <v>63.77</v>
      </c>
      <c r="H185" s="21">
        <v>62.28</v>
      </c>
      <c r="I185" s="26">
        <v>39.590000000000003</v>
      </c>
      <c r="J185" s="21">
        <v>60.76</v>
      </c>
      <c r="K185" s="21">
        <v>51.96</v>
      </c>
    </row>
    <row r="186" spans="1:11" x14ac:dyDescent="0.25">
      <c r="A186" s="3" t="str">
        <f t="shared" si="2"/>
        <v>PISINGOCASIMENACASANAREMANI</v>
      </c>
      <c r="B186" s="8" t="s">
        <v>14</v>
      </c>
      <c r="C186" s="8" t="s">
        <v>149</v>
      </c>
      <c r="D186" s="8" t="s">
        <v>67</v>
      </c>
      <c r="E186" s="15" t="s">
        <v>421</v>
      </c>
      <c r="F186" s="8" t="s">
        <v>493</v>
      </c>
      <c r="G186" s="23">
        <v>533.26</v>
      </c>
      <c r="H186" s="21">
        <v>530.57000000000005</v>
      </c>
      <c r="I186" s="26">
        <v>529.21</v>
      </c>
      <c r="J186" s="21">
        <v>451.68</v>
      </c>
      <c r="K186" s="21">
        <v>0</v>
      </c>
    </row>
    <row r="187" spans="1:11" x14ac:dyDescent="0.25">
      <c r="A187" s="3" t="str">
        <f t="shared" si="2"/>
        <v>POTRILLOYAMUCASANAREPORE</v>
      </c>
      <c r="B187" s="8" t="s">
        <v>14</v>
      </c>
      <c r="C187" s="8" t="s">
        <v>194</v>
      </c>
      <c r="D187" s="8" t="s">
        <v>193</v>
      </c>
      <c r="E187" s="15" t="s">
        <v>192</v>
      </c>
      <c r="F187" s="8" t="s">
        <v>496</v>
      </c>
      <c r="G187" s="23">
        <v>52.78</v>
      </c>
      <c r="H187" s="21">
        <v>51.87</v>
      </c>
      <c r="I187" s="26">
        <v>28.31</v>
      </c>
      <c r="J187" s="21">
        <v>0</v>
      </c>
      <c r="K187" s="21">
        <v>0</v>
      </c>
    </row>
    <row r="188" spans="1:11" x14ac:dyDescent="0.25">
      <c r="A188" s="3" t="str">
        <f t="shared" si="2"/>
        <v>PRIMAVERAGUACHIRÍACASANARETRINIDAD</v>
      </c>
      <c r="B188" s="8" t="s">
        <v>14</v>
      </c>
      <c r="C188" s="8" t="s">
        <v>102</v>
      </c>
      <c r="D188" s="8" t="s">
        <v>101</v>
      </c>
      <c r="E188" s="15" t="s">
        <v>407</v>
      </c>
      <c r="F188" s="8" t="s">
        <v>497</v>
      </c>
      <c r="G188" s="23">
        <v>40.119999999999997</v>
      </c>
      <c r="H188" s="21">
        <v>40.369999999999997</v>
      </c>
      <c r="I188" s="26">
        <v>32.08</v>
      </c>
      <c r="J188" s="21">
        <v>0</v>
      </c>
      <c r="K188" s="21">
        <v>0</v>
      </c>
    </row>
    <row r="189" spans="1:11" x14ac:dyDescent="0.25">
      <c r="A189" s="3" t="str">
        <f t="shared" si="2"/>
        <v>RAMIRIQUILLA 22CASANAREAGUAZUL</v>
      </c>
      <c r="B189" s="8" t="s">
        <v>14</v>
      </c>
      <c r="C189" s="8" t="s">
        <v>271</v>
      </c>
      <c r="D189" s="8" t="s">
        <v>183</v>
      </c>
      <c r="E189" s="15" t="s">
        <v>505</v>
      </c>
      <c r="F189" s="8" t="s">
        <v>504</v>
      </c>
      <c r="G189" s="23">
        <v>1235.6199999999999</v>
      </c>
      <c r="H189" s="21">
        <v>1325.54</v>
      </c>
      <c r="I189" s="26">
        <v>1252.75</v>
      </c>
      <c r="J189" s="21">
        <v>1126.06</v>
      </c>
      <c r="K189" s="21">
        <v>1005.4</v>
      </c>
    </row>
    <row r="190" spans="1:11" x14ac:dyDescent="0.25">
      <c r="A190" s="3" t="str">
        <f t="shared" si="2"/>
        <v>RANCHO HERMOSORANCHO HERMOSOCASANAREOROCUE</v>
      </c>
      <c r="B190" s="8" t="s">
        <v>14</v>
      </c>
      <c r="C190" s="8" t="s">
        <v>51</v>
      </c>
      <c r="D190" s="8" t="s">
        <v>507</v>
      </c>
      <c r="E190" s="15" t="s">
        <v>506</v>
      </c>
      <c r="F190" s="8" t="s">
        <v>506</v>
      </c>
      <c r="G190" s="23">
        <v>777.65</v>
      </c>
      <c r="H190" s="21">
        <v>778.07</v>
      </c>
      <c r="I190" s="26">
        <v>792.48</v>
      </c>
      <c r="J190" s="21">
        <v>745.88</v>
      </c>
      <c r="K190" s="21">
        <v>597.55999999999995</v>
      </c>
    </row>
    <row r="191" spans="1:11" x14ac:dyDescent="0.25">
      <c r="A191" s="3" t="str">
        <f t="shared" si="2"/>
        <v>RANCHO HERMOSORANCHO HERMOSOCASANAREYOPAL</v>
      </c>
      <c r="B191" s="8" t="s">
        <v>14</v>
      </c>
      <c r="C191" s="8" t="s">
        <v>135</v>
      </c>
      <c r="D191" s="8" t="s">
        <v>507</v>
      </c>
      <c r="E191" s="15" t="s">
        <v>506</v>
      </c>
      <c r="F191" s="8" t="s">
        <v>506</v>
      </c>
      <c r="G191" s="23">
        <v>194.72</v>
      </c>
      <c r="H191" s="21">
        <v>195.31</v>
      </c>
      <c r="I191" s="26">
        <v>195.48</v>
      </c>
      <c r="J191" s="21">
        <v>191.76</v>
      </c>
      <c r="K191" s="21">
        <v>189.45</v>
      </c>
    </row>
    <row r="192" spans="1:11" x14ac:dyDescent="0.25">
      <c r="A192" s="3" t="str">
        <f t="shared" si="2"/>
        <v>REMACHE NORTECOROCORACASANARESAN LUIS DE PALENQUE</v>
      </c>
      <c r="B192" s="8" t="s">
        <v>14</v>
      </c>
      <c r="C192" s="8" t="s">
        <v>33</v>
      </c>
      <c r="D192" s="8" t="s">
        <v>13</v>
      </c>
      <c r="E192" s="15" t="s">
        <v>163</v>
      </c>
      <c r="F192" s="8" t="s">
        <v>511</v>
      </c>
      <c r="G192" s="23">
        <v>303.27999999999997</v>
      </c>
      <c r="H192" s="21">
        <v>301.77999999999997</v>
      </c>
      <c r="I192" s="26">
        <v>320.35000000000002</v>
      </c>
      <c r="J192" s="21">
        <v>296.98</v>
      </c>
      <c r="K192" s="21">
        <v>245.08</v>
      </c>
    </row>
    <row r="193" spans="1:11" x14ac:dyDescent="0.25">
      <c r="A193" s="3" t="str">
        <f t="shared" si="2"/>
        <v>REMACHE SURCOROCORACASANARESAN LUIS DE PALENQUE</v>
      </c>
      <c r="B193" s="8" t="s">
        <v>14</v>
      </c>
      <c r="C193" s="8" t="s">
        <v>33</v>
      </c>
      <c r="D193" s="8" t="s">
        <v>13</v>
      </c>
      <c r="E193" s="15" t="s">
        <v>163</v>
      </c>
      <c r="F193" s="8" t="s">
        <v>512</v>
      </c>
      <c r="G193" s="23">
        <v>192.12</v>
      </c>
      <c r="H193" s="21">
        <v>185.07</v>
      </c>
      <c r="I193" s="26">
        <v>190.12</v>
      </c>
      <c r="J193" s="21">
        <v>191.73</v>
      </c>
      <c r="K193" s="21">
        <v>203.02</v>
      </c>
    </row>
    <row r="194" spans="1:11" x14ac:dyDescent="0.25">
      <c r="A194" s="3" t="str">
        <f t="shared" si="2"/>
        <v>RIO CRAVO ESTETAPIRCASANAREOROCUE</v>
      </c>
      <c r="B194" s="8" t="s">
        <v>14</v>
      </c>
      <c r="C194" s="8" t="s">
        <v>51</v>
      </c>
      <c r="D194" s="8" t="s">
        <v>518</v>
      </c>
      <c r="E194" s="15" t="s">
        <v>517</v>
      </c>
      <c r="F194" s="8" t="s">
        <v>516</v>
      </c>
      <c r="G194" s="23">
        <v>397.8</v>
      </c>
      <c r="H194" s="21">
        <v>384.51</v>
      </c>
      <c r="I194" s="26">
        <v>375.1</v>
      </c>
      <c r="J194" s="21">
        <v>300.38</v>
      </c>
      <c r="K194" s="21">
        <v>0</v>
      </c>
    </row>
    <row r="195" spans="1:11" x14ac:dyDescent="0.25">
      <c r="A195" s="3" t="str">
        <f t="shared" si="2"/>
        <v>RUMBALLA 26CASANAREAGUAZUL</v>
      </c>
      <c r="B195" s="8" t="s">
        <v>14</v>
      </c>
      <c r="C195" s="8" t="s">
        <v>271</v>
      </c>
      <c r="D195" s="8" t="s">
        <v>32</v>
      </c>
      <c r="E195" s="15" t="s">
        <v>526</v>
      </c>
      <c r="F195" s="8" t="s">
        <v>525</v>
      </c>
      <c r="G195" s="23">
        <v>1666.47</v>
      </c>
      <c r="H195" s="21">
        <v>1762.24</v>
      </c>
      <c r="I195" s="26">
        <v>1633.7</v>
      </c>
      <c r="J195" s="21">
        <v>1327.92</v>
      </c>
      <c r="K195" s="21">
        <v>0</v>
      </c>
    </row>
    <row r="196" spans="1:11" x14ac:dyDescent="0.25">
      <c r="A196" s="3" t="str">
        <f t="shared" si="2"/>
        <v>SAIMIRÍCRAVOVIEJOCASANAREOROCUE</v>
      </c>
      <c r="B196" s="8" t="s">
        <v>14</v>
      </c>
      <c r="C196" s="8" t="s">
        <v>51</v>
      </c>
      <c r="D196" s="8" t="s">
        <v>67</v>
      </c>
      <c r="E196" s="15" t="s">
        <v>114</v>
      </c>
      <c r="F196" s="8" t="s">
        <v>528</v>
      </c>
      <c r="G196" s="23">
        <v>140.88999999999999</v>
      </c>
      <c r="H196" s="21">
        <v>135.36000000000001</v>
      </c>
      <c r="I196" s="26">
        <v>163.16</v>
      </c>
      <c r="J196" s="21">
        <v>195.84</v>
      </c>
      <c r="K196" s="21">
        <v>223.46</v>
      </c>
    </row>
    <row r="197" spans="1:11" x14ac:dyDescent="0.25">
      <c r="A197" s="3" t="str">
        <f t="shared" si="2"/>
        <v>SANTIAGOUPIACASANAREMANI</v>
      </c>
      <c r="B197" s="8" t="s">
        <v>14</v>
      </c>
      <c r="C197" s="8" t="s">
        <v>149</v>
      </c>
      <c r="D197" s="8" t="s">
        <v>59</v>
      </c>
      <c r="E197" s="15" t="s">
        <v>538</v>
      </c>
      <c r="F197" s="8" t="s">
        <v>537</v>
      </c>
      <c r="G197" s="23">
        <v>546.30999999999995</v>
      </c>
      <c r="H197" s="21">
        <v>542.65</v>
      </c>
      <c r="I197" s="26">
        <v>565.57000000000005</v>
      </c>
      <c r="J197" s="21">
        <v>536.08000000000004</v>
      </c>
      <c r="K197" s="21">
        <v>0</v>
      </c>
    </row>
    <row r="198" spans="1:11" x14ac:dyDescent="0.25">
      <c r="A198" s="3" t="str">
        <f t="shared" si="2"/>
        <v>SANTO DOMINGOLA PUNTACASANAREOROCUE</v>
      </c>
      <c r="B198" s="8" t="s">
        <v>14</v>
      </c>
      <c r="C198" s="8" t="s">
        <v>51</v>
      </c>
      <c r="D198" s="8" t="s">
        <v>234</v>
      </c>
      <c r="E198" s="15" t="s">
        <v>383</v>
      </c>
      <c r="F198" s="8" t="s">
        <v>539</v>
      </c>
      <c r="G198" s="23">
        <v>331.26</v>
      </c>
      <c r="H198" s="21">
        <v>341.52</v>
      </c>
      <c r="I198" s="26">
        <v>343.39</v>
      </c>
      <c r="J198" s="21">
        <v>333</v>
      </c>
      <c r="K198" s="21">
        <v>0</v>
      </c>
    </row>
    <row r="199" spans="1:11" x14ac:dyDescent="0.25">
      <c r="A199" s="3" t="str">
        <f t="shared" si="2"/>
        <v>SARDINASGARCEROCASANAREOROCUE</v>
      </c>
      <c r="B199" s="8" t="s">
        <v>14</v>
      </c>
      <c r="C199" s="8" t="s">
        <v>51</v>
      </c>
      <c r="D199" s="8" t="s">
        <v>13</v>
      </c>
      <c r="E199" s="15" t="s">
        <v>158</v>
      </c>
      <c r="F199" s="8" t="s">
        <v>540</v>
      </c>
      <c r="G199" s="23">
        <v>757.19</v>
      </c>
      <c r="H199" s="21">
        <v>717.02</v>
      </c>
      <c r="I199" s="26">
        <v>739.25</v>
      </c>
      <c r="J199" s="21">
        <v>751.89</v>
      </c>
      <c r="K199" s="21">
        <v>692.35</v>
      </c>
    </row>
    <row r="200" spans="1:11" x14ac:dyDescent="0.25">
      <c r="A200" s="3" t="str">
        <f t="shared" si="2"/>
        <v>SIRENASGARCEROCASANARETRINIDAD</v>
      </c>
      <c r="B200" s="8" t="s">
        <v>14</v>
      </c>
      <c r="C200" s="8" t="s">
        <v>102</v>
      </c>
      <c r="D200" s="8" t="s">
        <v>13</v>
      </c>
      <c r="E200" s="15" t="s">
        <v>158</v>
      </c>
      <c r="F200" s="8" t="s">
        <v>543</v>
      </c>
      <c r="G200" s="23">
        <v>24.37</v>
      </c>
      <c r="H200" s="21">
        <v>29.84</v>
      </c>
      <c r="I200" s="26">
        <v>3.73</v>
      </c>
      <c r="J200" s="21">
        <v>0</v>
      </c>
      <c r="K200" s="21">
        <v>0</v>
      </c>
    </row>
    <row r="201" spans="1:11" x14ac:dyDescent="0.25">
      <c r="A201" s="3" t="str">
        <f t="shared" ref="A201:A264" si="3">CONCATENATE(F201,E201,B201,C201)</f>
        <v>TARO TAROLLA 34CASANARETAURAMENA</v>
      </c>
      <c r="B201" s="8" t="s">
        <v>14</v>
      </c>
      <c r="C201" s="8" t="s">
        <v>106</v>
      </c>
      <c r="D201" s="8" t="s">
        <v>219</v>
      </c>
      <c r="E201" s="15" t="s">
        <v>218</v>
      </c>
      <c r="F201" s="8" t="s">
        <v>550</v>
      </c>
      <c r="G201" s="23">
        <v>399.42</v>
      </c>
      <c r="H201" s="21">
        <v>396.04</v>
      </c>
      <c r="I201" s="26">
        <v>267.39999999999998</v>
      </c>
      <c r="J201" s="21">
        <v>0</v>
      </c>
      <c r="K201" s="21">
        <v>0</v>
      </c>
    </row>
    <row r="202" spans="1:11" x14ac:dyDescent="0.25">
      <c r="A202" s="3" t="str">
        <f t="shared" si="3"/>
        <v>TIGANA LLA 34CASANARETAURAMENA</v>
      </c>
      <c r="B202" s="8" t="s">
        <v>14</v>
      </c>
      <c r="C202" s="8" t="s">
        <v>106</v>
      </c>
      <c r="D202" s="8" t="s">
        <v>219</v>
      </c>
      <c r="E202" s="15" t="s">
        <v>218</v>
      </c>
      <c r="F202" s="8" t="s">
        <v>558</v>
      </c>
      <c r="G202" s="23">
        <v>34987.24</v>
      </c>
      <c r="H202" s="21">
        <v>36756.21</v>
      </c>
      <c r="I202" s="26">
        <v>35999.17</v>
      </c>
      <c r="J202" s="21">
        <v>33587.72</v>
      </c>
      <c r="K202" s="21">
        <v>28047.200000000001</v>
      </c>
    </row>
    <row r="203" spans="1:11" x14ac:dyDescent="0.25">
      <c r="A203" s="3" t="str">
        <f t="shared" si="3"/>
        <v>TIJERETOCUBIROCASANARESAN LUIS DE PALENQUE</v>
      </c>
      <c r="B203" s="8" t="s">
        <v>14</v>
      </c>
      <c r="C203" s="8" t="s">
        <v>33</v>
      </c>
      <c r="D203" s="8" t="s">
        <v>67</v>
      </c>
      <c r="E203" s="15" t="s">
        <v>83</v>
      </c>
      <c r="F203" s="8" t="s">
        <v>559</v>
      </c>
      <c r="G203" s="23">
        <v>53.13</v>
      </c>
      <c r="H203" s="21">
        <v>67.02</v>
      </c>
      <c r="I203" s="26">
        <v>60.53</v>
      </c>
      <c r="J203" s="21">
        <v>12.78</v>
      </c>
      <c r="K203" s="21">
        <v>0</v>
      </c>
    </row>
    <row r="204" spans="1:11" x14ac:dyDescent="0.25">
      <c r="A204" s="3" t="str">
        <f t="shared" si="3"/>
        <v>TILOLLA 34CASANARETAURAMENA</v>
      </c>
      <c r="B204" s="8" t="s">
        <v>14</v>
      </c>
      <c r="C204" s="8" t="s">
        <v>106</v>
      </c>
      <c r="D204" s="8" t="s">
        <v>219</v>
      </c>
      <c r="E204" s="15" t="s">
        <v>218</v>
      </c>
      <c r="F204" s="8" t="s">
        <v>560</v>
      </c>
      <c r="G204" s="23">
        <v>355.12</v>
      </c>
      <c r="H204" s="21">
        <v>381.57</v>
      </c>
      <c r="I204" s="26">
        <v>234.14</v>
      </c>
      <c r="J204" s="21">
        <v>0</v>
      </c>
      <c r="K204" s="21">
        <v>0</v>
      </c>
    </row>
    <row r="205" spans="1:11" x14ac:dyDescent="0.25">
      <c r="A205" s="3" t="str">
        <f t="shared" si="3"/>
        <v>TILODIRÁNRIO VERDECASANAREYOPAL</v>
      </c>
      <c r="B205" s="8" t="s">
        <v>14</v>
      </c>
      <c r="C205" s="8" t="s">
        <v>135</v>
      </c>
      <c r="D205" s="14" t="s">
        <v>617</v>
      </c>
      <c r="E205" s="15" t="s">
        <v>134</v>
      </c>
      <c r="F205" s="8" t="s">
        <v>561</v>
      </c>
      <c r="G205" s="23">
        <v>1450.3</v>
      </c>
      <c r="H205" s="21">
        <v>1410.94</v>
      </c>
      <c r="I205" s="26">
        <v>1117.27</v>
      </c>
      <c r="J205" s="21">
        <v>933.16</v>
      </c>
      <c r="K205" s="21">
        <v>489.3</v>
      </c>
    </row>
    <row r="206" spans="1:11" x14ac:dyDescent="0.25">
      <c r="A206" s="3" t="str">
        <f t="shared" si="3"/>
        <v>TOCARIACASANARECASANAREYOPAL</v>
      </c>
      <c r="B206" s="8" t="s">
        <v>14</v>
      </c>
      <c r="C206" s="8" t="s">
        <v>135</v>
      </c>
      <c r="D206" s="8" t="s">
        <v>13</v>
      </c>
      <c r="E206" s="15" t="s">
        <v>14</v>
      </c>
      <c r="F206" s="8" t="s">
        <v>563</v>
      </c>
      <c r="G206" s="23">
        <v>193.43</v>
      </c>
      <c r="H206" s="21">
        <v>189.92</v>
      </c>
      <c r="I206" s="26">
        <v>160.94</v>
      </c>
      <c r="J206" s="21">
        <v>163.55000000000001</v>
      </c>
      <c r="K206" s="21">
        <v>164.81</v>
      </c>
    </row>
    <row r="207" spans="1:11" x14ac:dyDescent="0.25">
      <c r="A207" s="3" t="str">
        <f t="shared" si="3"/>
        <v>TOROSESTEROCASANARETRINIDAD</v>
      </c>
      <c r="B207" s="8" t="s">
        <v>14</v>
      </c>
      <c r="C207" s="8" t="s">
        <v>102</v>
      </c>
      <c r="D207" s="8" t="s">
        <v>13</v>
      </c>
      <c r="E207" s="15" t="s">
        <v>12</v>
      </c>
      <c r="F207" s="8" t="s">
        <v>569</v>
      </c>
      <c r="G207" s="23">
        <v>35.21</v>
      </c>
      <c r="H207" s="21">
        <v>35.79</v>
      </c>
      <c r="I207" s="26">
        <v>36.03</v>
      </c>
      <c r="J207" s="21">
        <v>34.49</v>
      </c>
      <c r="K207" s="21">
        <v>33.83</v>
      </c>
    </row>
    <row r="208" spans="1:11" x14ac:dyDescent="0.25">
      <c r="A208" s="3" t="str">
        <f t="shared" si="3"/>
        <v>TRINIDADYALEACASANARETRINIDAD</v>
      </c>
      <c r="B208" s="8" t="s">
        <v>14</v>
      </c>
      <c r="C208" s="8" t="s">
        <v>102</v>
      </c>
      <c r="D208" s="8" t="s">
        <v>13</v>
      </c>
      <c r="E208" s="15" t="s">
        <v>576</v>
      </c>
      <c r="F208" s="8" t="s">
        <v>102</v>
      </c>
      <c r="G208" s="23">
        <v>521.16</v>
      </c>
      <c r="H208" s="21">
        <v>539.35</v>
      </c>
      <c r="I208" s="26">
        <v>522.79999999999995</v>
      </c>
      <c r="J208" s="21">
        <v>484.64</v>
      </c>
      <c r="K208" s="21">
        <v>492.9</v>
      </c>
    </row>
    <row r="209" spans="1:11" x14ac:dyDescent="0.25">
      <c r="A209" s="3" t="str">
        <f t="shared" si="3"/>
        <v>TUALLA 34CASANARETAURAMENA</v>
      </c>
      <c r="B209" s="8" t="s">
        <v>14</v>
      </c>
      <c r="C209" s="8" t="s">
        <v>106</v>
      </c>
      <c r="D209" s="8" t="s">
        <v>219</v>
      </c>
      <c r="E209" s="15" t="s">
        <v>218</v>
      </c>
      <c r="F209" s="8" t="s">
        <v>578</v>
      </c>
      <c r="G209" s="23">
        <v>4318.55</v>
      </c>
      <c r="H209" s="21">
        <v>4205.95</v>
      </c>
      <c r="I209" s="26">
        <v>3819.69</v>
      </c>
      <c r="J209" s="21">
        <v>3868.82</v>
      </c>
      <c r="K209" s="21">
        <v>268.86</v>
      </c>
    </row>
    <row r="210" spans="1:11" x14ac:dyDescent="0.25">
      <c r="A210" s="3" t="str">
        <f t="shared" si="3"/>
        <v>TULIPÁNGUACHIRIA SURCASANARETRINIDAD</v>
      </c>
      <c r="B210" s="8" t="s">
        <v>14</v>
      </c>
      <c r="C210" s="8" t="s">
        <v>102</v>
      </c>
      <c r="D210" s="8" t="s">
        <v>101</v>
      </c>
      <c r="E210" s="15" t="s">
        <v>100</v>
      </c>
      <c r="F210" s="8" t="s">
        <v>579</v>
      </c>
      <c r="G210" s="23">
        <v>128.43</v>
      </c>
      <c r="H210" s="21">
        <v>123.36</v>
      </c>
      <c r="I210" s="26">
        <v>74.75</v>
      </c>
      <c r="J210" s="21">
        <v>3.79</v>
      </c>
      <c r="K210" s="21">
        <v>0</v>
      </c>
    </row>
    <row r="211" spans="1:11" x14ac:dyDescent="0.25">
      <c r="A211" s="3" t="str">
        <f t="shared" si="3"/>
        <v>VIGIACAMPO RICOCASANAREYOPAL</v>
      </c>
      <c r="B211" s="8" t="s">
        <v>14</v>
      </c>
      <c r="C211" s="8" t="s">
        <v>135</v>
      </c>
      <c r="D211" s="8" t="s">
        <v>36</v>
      </c>
      <c r="E211" s="15" t="s">
        <v>148</v>
      </c>
      <c r="F211" s="8" t="s">
        <v>586</v>
      </c>
      <c r="G211" s="23">
        <v>411.95</v>
      </c>
      <c r="H211" s="21">
        <v>414.67</v>
      </c>
      <c r="I211" s="26">
        <v>433.64</v>
      </c>
      <c r="J211" s="21">
        <v>409.7</v>
      </c>
      <c r="K211" s="21">
        <v>311.36</v>
      </c>
    </row>
    <row r="212" spans="1:11" x14ac:dyDescent="0.25">
      <c r="A212" s="3" t="str">
        <f t="shared" si="3"/>
        <v>VIGIA SURCAMPO RICOCASANAREOROCUE</v>
      </c>
      <c r="B212" s="8" t="s">
        <v>14</v>
      </c>
      <c r="C212" s="8" t="s">
        <v>51</v>
      </c>
      <c r="D212" s="8" t="s">
        <v>36</v>
      </c>
      <c r="E212" s="15" t="s">
        <v>148</v>
      </c>
      <c r="F212" s="8" t="s">
        <v>587</v>
      </c>
      <c r="G212" s="23">
        <v>1902.54</v>
      </c>
      <c r="H212" s="21">
        <v>1865.92</v>
      </c>
      <c r="I212" s="26">
        <v>1828.55</v>
      </c>
      <c r="J212" s="21">
        <v>1802.82</v>
      </c>
      <c r="K212" s="21">
        <v>1739.73</v>
      </c>
    </row>
    <row r="213" spans="1:11" x14ac:dyDescent="0.25">
      <c r="A213" s="3" t="str">
        <f t="shared" si="3"/>
        <v>VIKINGOLLA 47CASANAREOROCUE</v>
      </c>
      <c r="B213" s="8" t="s">
        <v>14</v>
      </c>
      <c r="C213" s="8" t="s">
        <v>51</v>
      </c>
      <c r="D213" s="14" t="s">
        <v>619</v>
      </c>
      <c r="E213" s="15" t="s">
        <v>589</v>
      </c>
      <c r="F213" s="8" t="s">
        <v>588</v>
      </c>
      <c r="G213" s="23">
        <v>134.16</v>
      </c>
      <c r="H213" s="21">
        <v>184.69</v>
      </c>
      <c r="I213" s="26">
        <v>209.5</v>
      </c>
      <c r="J213" s="21">
        <v>188.42</v>
      </c>
      <c r="K213" s="21">
        <v>28.32</v>
      </c>
    </row>
    <row r="214" spans="1:11" x14ac:dyDescent="0.25">
      <c r="A214" s="3" t="str">
        <f t="shared" si="3"/>
        <v>VIREOOROPENDOLACASANAREOROCUE</v>
      </c>
      <c r="B214" s="8" t="s">
        <v>14</v>
      </c>
      <c r="C214" s="8" t="s">
        <v>51</v>
      </c>
      <c r="D214" s="8" t="s">
        <v>13</v>
      </c>
      <c r="E214" s="15" t="s">
        <v>463</v>
      </c>
      <c r="F214" s="8" t="s">
        <v>590</v>
      </c>
      <c r="G214" s="23">
        <v>151.81</v>
      </c>
      <c r="H214" s="21">
        <v>103.41</v>
      </c>
      <c r="I214" s="26">
        <v>101.92</v>
      </c>
      <c r="J214" s="21">
        <v>114.25</v>
      </c>
      <c r="K214" s="21">
        <v>111.69</v>
      </c>
    </row>
    <row r="215" spans="1:11" x14ac:dyDescent="0.25">
      <c r="A215" s="3" t="str">
        <f t="shared" si="3"/>
        <v>VOLCANERARECETORCASANAREYOPAL</v>
      </c>
      <c r="B215" s="8" t="s">
        <v>14</v>
      </c>
      <c r="C215" s="8" t="s">
        <v>135</v>
      </c>
      <c r="D215" s="8" t="s">
        <v>23</v>
      </c>
      <c r="E215" s="15" t="s">
        <v>273</v>
      </c>
      <c r="F215" s="8" t="s">
        <v>591</v>
      </c>
      <c r="G215" s="23">
        <v>9.7899999999999991</v>
      </c>
      <c r="H215" s="21">
        <v>8.75</v>
      </c>
      <c r="I215" s="26">
        <v>7</v>
      </c>
      <c r="J215" s="21">
        <v>0</v>
      </c>
      <c r="K215" s="21">
        <v>0</v>
      </c>
    </row>
    <row r="216" spans="1:11" x14ac:dyDescent="0.25">
      <c r="A216" s="3" t="str">
        <f t="shared" si="3"/>
        <v>YAGUAZOARRENDAJOCASANAREPAZ DE ARIPORO</v>
      </c>
      <c r="B216" s="8" t="s">
        <v>14</v>
      </c>
      <c r="C216" s="8" t="s">
        <v>15</v>
      </c>
      <c r="D216" s="8" t="s">
        <v>67</v>
      </c>
      <c r="E216" s="15" t="s">
        <v>108</v>
      </c>
      <c r="F216" s="8" t="s">
        <v>596</v>
      </c>
      <c r="G216" s="23">
        <v>1060.52</v>
      </c>
      <c r="H216" s="21">
        <v>1021.94</v>
      </c>
      <c r="I216" s="26">
        <v>999.18</v>
      </c>
      <c r="J216" s="21">
        <v>972.58</v>
      </c>
      <c r="K216" s="21">
        <v>944.16</v>
      </c>
    </row>
    <row r="217" spans="1:11" x14ac:dyDescent="0.25">
      <c r="A217" s="3" t="str">
        <f t="shared" si="3"/>
        <v>YAMÚYAMUCASANAREPAZ DE ARIPORO</v>
      </c>
      <c r="B217" s="8" t="s">
        <v>14</v>
      </c>
      <c r="C217" s="8" t="s">
        <v>15</v>
      </c>
      <c r="D217" s="8" t="s">
        <v>193</v>
      </c>
      <c r="E217" s="15" t="s">
        <v>192</v>
      </c>
      <c r="F217" s="8" t="s">
        <v>597</v>
      </c>
      <c r="G217" s="23">
        <v>42.29</v>
      </c>
      <c r="H217" s="21">
        <v>45.14</v>
      </c>
      <c r="I217" s="26">
        <v>43.66</v>
      </c>
      <c r="J217" s="21">
        <v>5.79</v>
      </c>
      <c r="K217" s="21">
        <v>37.1</v>
      </c>
    </row>
    <row r="218" spans="1:11" x14ac:dyDescent="0.25">
      <c r="A218" s="3" t="str">
        <f t="shared" si="3"/>
        <v>ZOPILOTECRAVOVIEJOCASANAREOROCUE</v>
      </c>
      <c r="B218" s="8" t="s">
        <v>14</v>
      </c>
      <c r="C218" s="8" t="s">
        <v>51</v>
      </c>
      <c r="D218" s="8" t="s">
        <v>67</v>
      </c>
      <c r="E218" s="15" t="s">
        <v>114</v>
      </c>
      <c r="F218" s="8" t="s">
        <v>603</v>
      </c>
      <c r="G218" s="23">
        <v>1244.1099999999999</v>
      </c>
      <c r="H218" s="21">
        <v>1260.1099999999999</v>
      </c>
      <c r="I218" s="26">
        <v>1211.95</v>
      </c>
      <c r="J218" s="21">
        <v>825.56</v>
      </c>
      <c r="K218" s="21">
        <v>714.33</v>
      </c>
    </row>
    <row r="219" spans="1:11" x14ac:dyDescent="0.25">
      <c r="A219" s="3" t="str">
        <f t="shared" si="3"/>
        <v>GUAYUYACOGUAYUYACOCAUCAPIAMONTE</v>
      </c>
      <c r="B219" s="8" t="s">
        <v>335</v>
      </c>
      <c r="C219" s="8" t="s">
        <v>336</v>
      </c>
      <c r="D219" s="14" t="s">
        <v>618</v>
      </c>
      <c r="E219" s="15" t="s">
        <v>334</v>
      </c>
      <c r="F219" s="8" t="s">
        <v>334</v>
      </c>
      <c r="G219" s="23">
        <v>394.6</v>
      </c>
      <c r="H219" s="21">
        <v>383.5</v>
      </c>
      <c r="I219" s="26">
        <v>400.66</v>
      </c>
      <c r="J219" s="21">
        <v>0</v>
      </c>
      <c r="K219" s="21">
        <v>0</v>
      </c>
    </row>
    <row r="220" spans="1:11" x14ac:dyDescent="0.25">
      <c r="A220" s="3" t="str">
        <f t="shared" si="3"/>
        <v>MARYSANTANACAUCAPIAMONTE</v>
      </c>
      <c r="B220" s="8" t="s">
        <v>335</v>
      </c>
      <c r="C220" s="8" t="s">
        <v>336</v>
      </c>
      <c r="D220" s="14" t="s">
        <v>618</v>
      </c>
      <c r="E220" s="15" t="s">
        <v>425</v>
      </c>
      <c r="F220" s="8" t="s">
        <v>424</v>
      </c>
      <c r="G220" s="23">
        <v>129.71</v>
      </c>
      <c r="H220" s="21">
        <v>129.61000000000001</v>
      </c>
      <c r="I220" s="26">
        <v>108.3</v>
      </c>
      <c r="J220" s="21">
        <v>0</v>
      </c>
      <c r="K220" s="21">
        <v>0</v>
      </c>
    </row>
    <row r="221" spans="1:11" x14ac:dyDescent="0.25">
      <c r="A221" s="3" t="str">
        <f t="shared" si="3"/>
        <v>MIRAFLORSANTANACAUCAPIAMONTE</v>
      </c>
      <c r="B221" s="8" t="s">
        <v>335</v>
      </c>
      <c r="C221" s="8" t="s">
        <v>336</v>
      </c>
      <c r="D221" s="14" t="s">
        <v>618</v>
      </c>
      <c r="E221" s="15" t="s">
        <v>425</v>
      </c>
      <c r="F221" s="8" t="s">
        <v>439</v>
      </c>
      <c r="G221" s="23">
        <v>236.61</v>
      </c>
      <c r="H221" s="21">
        <v>211.52</v>
      </c>
      <c r="I221" s="26">
        <v>42.95</v>
      </c>
      <c r="J221" s="21">
        <v>0</v>
      </c>
      <c r="K221" s="21">
        <v>0</v>
      </c>
    </row>
    <row r="222" spans="1:11" x14ac:dyDescent="0.25">
      <c r="A222" s="3" t="str">
        <f t="shared" si="3"/>
        <v>ACORDIONEROMIDASCESARSAN MARTÍN</v>
      </c>
      <c r="B222" s="8" t="s">
        <v>28</v>
      </c>
      <c r="C222" s="8" t="s">
        <v>29</v>
      </c>
      <c r="D222" s="14" t="s">
        <v>618</v>
      </c>
      <c r="E222" s="15" t="s">
        <v>27</v>
      </c>
      <c r="F222" s="8" t="s">
        <v>26</v>
      </c>
      <c r="G222" s="23">
        <v>14708.88</v>
      </c>
      <c r="H222" s="21">
        <v>14737.43</v>
      </c>
      <c r="I222" s="26">
        <v>13152.72</v>
      </c>
      <c r="J222" s="21">
        <v>11488.17</v>
      </c>
      <c r="K222" s="21">
        <v>10597.85</v>
      </c>
    </row>
    <row r="223" spans="1:11" x14ac:dyDescent="0.25">
      <c r="A223" s="3" t="str">
        <f t="shared" si="3"/>
        <v>CARONTETISQUIRAMACESARSAN MARTÍN</v>
      </c>
      <c r="B223" s="8" t="s">
        <v>28</v>
      </c>
      <c r="C223" s="8" t="s">
        <v>29</v>
      </c>
      <c r="D223" s="8" t="s">
        <v>23</v>
      </c>
      <c r="E223" s="15" t="s">
        <v>562</v>
      </c>
      <c r="F223" s="8" t="s">
        <v>189</v>
      </c>
      <c r="G223" s="23">
        <v>30.7</v>
      </c>
      <c r="H223" s="21">
        <v>25.59</v>
      </c>
      <c r="I223" s="26">
        <v>11.68</v>
      </c>
      <c r="J223" s="21">
        <v>0</v>
      </c>
      <c r="K223" s="21">
        <v>0</v>
      </c>
    </row>
    <row r="224" spans="1:11" x14ac:dyDescent="0.25">
      <c r="A224" s="3" t="str">
        <f t="shared" si="3"/>
        <v>CHUIRAMIDASCESARRIO DE ORO</v>
      </c>
      <c r="B224" s="8" t="s">
        <v>28</v>
      </c>
      <c r="C224" s="8" t="s">
        <v>227</v>
      </c>
      <c r="D224" s="14" t="s">
        <v>618</v>
      </c>
      <c r="E224" s="15" t="s">
        <v>27</v>
      </c>
      <c r="F224" s="8" t="s">
        <v>226</v>
      </c>
      <c r="G224" s="23">
        <v>194.01</v>
      </c>
      <c r="H224" s="21">
        <v>202.56</v>
      </c>
      <c r="I224" s="26">
        <v>211.77</v>
      </c>
      <c r="J224" s="21">
        <v>211.06</v>
      </c>
      <c r="K224" s="21">
        <v>138.43</v>
      </c>
    </row>
    <row r="225" spans="1:11" x14ac:dyDescent="0.25">
      <c r="A225" s="3" t="str">
        <f t="shared" si="3"/>
        <v>LOS ANGELESTISQUIRAMA BCESARRIO DE ORO</v>
      </c>
      <c r="B225" s="8" t="s">
        <v>28</v>
      </c>
      <c r="C225" s="8" t="s">
        <v>227</v>
      </c>
      <c r="D225" s="14" t="s">
        <v>618</v>
      </c>
      <c r="E225" s="15" t="s">
        <v>409</v>
      </c>
      <c r="F225" s="8" t="s">
        <v>408</v>
      </c>
      <c r="G225" s="23">
        <v>589.79</v>
      </c>
      <c r="H225" s="21">
        <v>595.19000000000005</v>
      </c>
      <c r="I225" s="26">
        <v>286.95</v>
      </c>
      <c r="J225" s="21">
        <v>0</v>
      </c>
      <c r="K225" s="21">
        <v>0</v>
      </c>
    </row>
    <row r="226" spans="1:11" x14ac:dyDescent="0.25">
      <c r="A226" s="3" t="str">
        <f t="shared" si="3"/>
        <v>MONO ARAÑAVMM 2CESARAGUACHICA</v>
      </c>
      <c r="B226" s="8" t="s">
        <v>28</v>
      </c>
      <c r="C226" s="8" t="s">
        <v>443</v>
      </c>
      <c r="D226" s="8" t="s">
        <v>285</v>
      </c>
      <c r="E226" s="15" t="s">
        <v>442</v>
      </c>
      <c r="F226" s="8" t="s">
        <v>441</v>
      </c>
      <c r="G226" s="23">
        <v>414.89</v>
      </c>
      <c r="H226" s="21">
        <v>369.49</v>
      </c>
      <c r="I226" s="26">
        <v>310.38</v>
      </c>
      <c r="J226" s="21">
        <v>0</v>
      </c>
      <c r="K226" s="21">
        <v>0</v>
      </c>
    </row>
    <row r="227" spans="1:11" x14ac:dyDescent="0.25">
      <c r="A227" s="3" t="str">
        <f t="shared" si="3"/>
        <v>OSO PARDOSANTA ISABELCESARAGUACHICA</v>
      </c>
      <c r="B227" s="8" t="s">
        <v>28</v>
      </c>
      <c r="C227" s="8" t="s">
        <v>443</v>
      </c>
      <c r="D227" s="8" t="s">
        <v>285</v>
      </c>
      <c r="E227" s="15" t="s">
        <v>466</v>
      </c>
      <c r="F227" s="8" t="s">
        <v>465</v>
      </c>
      <c r="G227" s="23">
        <v>125.91</v>
      </c>
      <c r="H227" s="21">
        <v>121.7</v>
      </c>
      <c r="I227" s="26">
        <v>60.57</v>
      </c>
      <c r="J227" s="21">
        <v>0</v>
      </c>
      <c r="K227" s="21">
        <v>0</v>
      </c>
    </row>
    <row r="228" spans="1:11" x14ac:dyDescent="0.25">
      <c r="A228" s="3" t="str">
        <f t="shared" si="3"/>
        <v>PIMIENTOFORTUNACESARRIO DE ORO</v>
      </c>
      <c r="B228" s="8" t="s">
        <v>28</v>
      </c>
      <c r="C228" s="8" t="s">
        <v>227</v>
      </c>
      <c r="D228" s="8" t="s">
        <v>32</v>
      </c>
      <c r="E228" s="15" t="s">
        <v>490</v>
      </c>
      <c r="F228" s="8" t="s">
        <v>489</v>
      </c>
      <c r="G228" s="23">
        <v>1.25</v>
      </c>
      <c r="H228" s="21">
        <v>4.3899999999999997</v>
      </c>
      <c r="I228" s="26">
        <v>0</v>
      </c>
      <c r="J228" s="21">
        <v>0</v>
      </c>
      <c r="K228" s="21">
        <v>0</v>
      </c>
    </row>
    <row r="229" spans="1:11" x14ac:dyDescent="0.25">
      <c r="A229" s="3" t="str">
        <f t="shared" si="3"/>
        <v>QUERUBÍNTISQUIRAMA BCESARRIO DE ORO</v>
      </c>
      <c r="B229" s="8" t="s">
        <v>28</v>
      </c>
      <c r="C229" s="8" t="s">
        <v>227</v>
      </c>
      <c r="D229" s="14" t="s">
        <v>618</v>
      </c>
      <c r="E229" s="15" t="s">
        <v>409</v>
      </c>
      <c r="F229" s="8" t="s">
        <v>501</v>
      </c>
      <c r="G229" s="23">
        <v>85.61</v>
      </c>
      <c r="H229" s="21">
        <v>72.19</v>
      </c>
      <c r="I229" s="26">
        <v>42.94</v>
      </c>
      <c r="J229" s="21">
        <v>0</v>
      </c>
      <c r="K229" s="21">
        <v>0</v>
      </c>
    </row>
    <row r="230" spans="1:11" x14ac:dyDescent="0.25">
      <c r="A230" s="3" t="str">
        <f t="shared" si="3"/>
        <v>SAN ROQUETISQUIRAMACESARSAN MARTÍN</v>
      </c>
      <c r="B230" s="8" t="s">
        <v>28</v>
      </c>
      <c r="C230" s="8" t="s">
        <v>29</v>
      </c>
      <c r="D230" s="8" t="s">
        <v>23</v>
      </c>
      <c r="E230" s="15" t="s">
        <v>562</v>
      </c>
      <c r="F230" s="8" t="s">
        <v>532</v>
      </c>
      <c r="G230" s="23">
        <v>1247.93</v>
      </c>
      <c r="H230" s="21">
        <v>1234.43</v>
      </c>
      <c r="I230" s="26">
        <v>1452.84</v>
      </c>
      <c r="J230" s="21">
        <v>1301.44</v>
      </c>
      <c r="K230" s="21">
        <v>1173.51</v>
      </c>
    </row>
    <row r="231" spans="1:11" x14ac:dyDescent="0.25">
      <c r="A231" s="3" t="str">
        <f t="shared" si="3"/>
        <v>SANTA LUCÍATISQUIRAMA-ACESARSAN ALBERTO</v>
      </c>
      <c r="B231" s="8" t="s">
        <v>28</v>
      </c>
      <c r="C231" s="8" t="s">
        <v>536</v>
      </c>
      <c r="D231" s="19" t="s">
        <v>618</v>
      </c>
      <c r="E231" s="15" t="s">
        <v>535</v>
      </c>
      <c r="F231" s="8" t="s">
        <v>534</v>
      </c>
      <c r="G231" s="23">
        <v>224.45</v>
      </c>
      <c r="H231" s="21">
        <v>222.49</v>
      </c>
      <c r="I231" s="26">
        <v>107.83</v>
      </c>
      <c r="J231" s="21">
        <v>0</v>
      </c>
      <c r="K231" s="21">
        <v>0</v>
      </c>
    </row>
    <row r="232" spans="1:11" x14ac:dyDescent="0.25">
      <c r="A232" s="3" t="str">
        <f t="shared" si="3"/>
        <v>TISQUIRAMATISQUIRAMACESARSAN MARTÍN</v>
      </c>
      <c r="B232" s="8" t="s">
        <v>28</v>
      </c>
      <c r="C232" s="8" t="s">
        <v>29</v>
      </c>
      <c r="D232" s="8" t="s">
        <v>23</v>
      </c>
      <c r="E232" s="15" t="s">
        <v>562</v>
      </c>
      <c r="F232" s="8" t="s">
        <v>562</v>
      </c>
      <c r="G232" s="23">
        <v>1915.85</v>
      </c>
      <c r="H232" s="21">
        <v>1860.62</v>
      </c>
      <c r="I232" s="26">
        <v>1865.23</v>
      </c>
      <c r="J232" s="21">
        <v>1795.17</v>
      </c>
      <c r="K232" s="21">
        <v>1753.53</v>
      </c>
    </row>
    <row r="233" spans="1:11" x14ac:dyDescent="0.25">
      <c r="A233" s="3" t="str">
        <f t="shared" si="3"/>
        <v>TOTUMALFORTUNACESARRIO DE ORO</v>
      </c>
      <c r="B233" s="8" t="s">
        <v>28</v>
      </c>
      <c r="C233" s="8" t="s">
        <v>227</v>
      </c>
      <c r="D233" s="8" t="s">
        <v>32</v>
      </c>
      <c r="E233" s="15" t="s">
        <v>490</v>
      </c>
      <c r="F233" s="8" t="s">
        <v>574</v>
      </c>
      <c r="G233" s="23">
        <v>20.27</v>
      </c>
      <c r="H233" s="21">
        <v>18.670000000000002</v>
      </c>
      <c r="I233" s="26">
        <v>0</v>
      </c>
      <c r="J233" s="21">
        <v>0</v>
      </c>
      <c r="K233" s="21">
        <v>7.49</v>
      </c>
    </row>
    <row r="234" spans="1:11" x14ac:dyDescent="0.25">
      <c r="A234" s="3" t="str">
        <f t="shared" si="3"/>
        <v>TRONOSTISQUIRAMA BCESARRIO DE ORO</v>
      </c>
      <c r="B234" s="8" t="s">
        <v>28</v>
      </c>
      <c r="C234" s="8" t="s">
        <v>227</v>
      </c>
      <c r="D234" s="14" t="s">
        <v>618</v>
      </c>
      <c r="E234" s="15" t="s">
        <v>409</v>
      </c>
      <c r="F234" s="8" t="s">
        <v>577</v>
      </c>
      <c r="G234" s="23">
        <v>7.65</v>
      </c>
      <c r="H234" s="21">
        <v>7.58</v>
      </c>
      <c r="I234" s="26">
        <v>3.92</v>
      </c>
      <c r="J234" s="21">
        <v>0</v>
      </c>
      <c r="K234" s="21">
        <v>0</v>
      </c>
    </row>
    <row r="235" spans="1:11" x14ac:dyDescent="0.25">
      <c r="A235" s="3" t="str">
        <f t="shared" si="3"/>
        <v>ZOEMIDASCESARSAN MARTÍN</v>
      </c>
      <c r="B235" s="8" t="s">
        <v>28</v>
      </c>
      <c r="C235" s="8" t="s">
        <v>29</v>
      </c>
      <c r="D235" s="14" t="s">
        <v>618</v>
      </c>
      <c r="E235" s="15" t="s">
        <v>27</v>
      </c>
      <c r="F235" s="8" t="s">
        <v>602</v>
      </c>
      <c r="G235" s="23">
        <v>3.27</v>
      </c>
      <c r="H235" s="21">
        <v>2.61</v>
      </c>
      <c r="I235" s="26">
        <v>0</v>
      </c>
      <c r="J235" s="21">
        <v>0</v>
      </c>
      <c r="K235" s="21">
        <v>4.1900000000000004</v>
      </c>
    </row>
    <row r="236" spans="1:11" x14ac:dyDescent="0.25">
      <c r="A236" s="3" t="str">
        <f t="shared" si="3"/>
        <v>NELSONESPERANZACORDOBAPUEBLO NUEVO</v>
      </c>
      <c r="B236" s="8" t="s">
        <v>454</v>
      </c>
      <c r="C236" s="8" t="s">
        <v>455</v>
      </c>
      <c r="D236" s="8" t="s">
        <v>453</v>
      </c>
      <c r="E236" s="15" t="s">
        <v>452</v>
      </c>
      <c r="F236" s="8" t="s">
        <v>451</v>
      </c>
      <c r="G236" s="23">
        <v>0.27</v>
      </c>
      <c r="H236" s="21">
        <v>0.25</v>
      </c>
      <c r="I236" s="26">
        <v>0.24</v>
      </c>
      <c r="J236" s="21">
        <v>0.24</v>
      </c>
      <c r="K236" s="21">
        <v>0.32</v>
      </c>
    </row>
    <row r="237" spans="1:11" x14ac:dyDescent="0.25">
      <c r="A237" s="3" t="str">
        <f t="shared" si="3"/>
        <v>GUADUASDINDALCUNDINAMARCAGUADUAS</v>
      </c>
      <c r="B237" s="8" t="s">
        <v>322</v>
      </c>
      <c r="C237" s="8" t="s">
        <v>320</v>
      </c>
      <c r="D237" s="8" t="s">
        <v>67</v>
      </c>
      <c r="E237" s="15" t="s">
        <v>321</v>
      </c>
      <c r="F237" s="8" t="s">
        <v>320</v>
      </c>
      <c r="G237" s="23">
        <v>126.77</v>
      </c>
      <c r="H237" s="21">
        <v>125.31</v>
      </c>
      <c r="I237" s="26">
        <v>124.55</v>
      </c>
      <c r="J237" s="21">
        <v>124.13</v>
      </c>
      <c r="K237" s="21">
        <v>111.19</v>
      </c>
    </row>
    <row r="238" spans="1:11" x14ac:dyDescent="0.25">
      <c r="A238" s="3" t="str">
        <f t="shared" si="3"/>
        <v>PULIPULICUNDINAMARCAPULI</v>
      </c>
      <c r="B238" s="8" t="s">
        <v>322</v>
      </c>
      <c r="C238" s="8" t="s">
        <v>500</v>
      </c>
      <c r="D238" s="8" t="s">
        <v>59</v>
      </c>
      <c r="E238" s="15" t="s">
        <v>500</v>
      </c>
      <c r="F238" s="8" t="s">
        <v>500</v>
      </c>
      <c r="G238" s="23">
        <v>53.38</v>
      </c>
      <c r="H238" s="21">
        <v>52.94</v>
      </c>
      <c r="I238" s="26">
        <v>53.48</v>
      </c>
      <c r="J238" s="21">
        <v>53.54</v>
      </c>
      <c r="K238" s="21">
        <v>0</v>
      </c>
    </row>
    <row r="239" spans="1:11" x14ac:dyDescent="0.25">
      <c r="A239" s="3" t="str">
        <f t="shared" si="3"/>
        <v>CAPELLAOMBUDEPARTAMENTO NNMUNICIPIO NN</v>
      </c>
      <c r="B239" s="8" t="s">
        <v>176</v>
      </c>
      <c r="C239" s="8" t="s">
        <v>177</v>
      </c>
      <c r="D239" s="8" t="s">
        <v>36</v>
      </c>
      <c r="E239" s="15" t="s">
        <v>175</v>
      </c>
      <c r="F239" s="8" t="s">
        <v>174</v>
      </c>
      <c r="G239" s="23">
        <v>1985.28</v>
      </c>
      <c r="H239" s="21">
        <v>1775.5</v>
      </c>
      <c r="I239" s="26">
        <v>0</v>
      </c>
      <c r="J239" s="21">
        <v>0</v>
      </c>
      <c r="K239" s="21">
        <v>0</v>
      </c>
    </row>
    <row r="240" spans="1:11" x14ac:dyDescent="0.25">
      <c r="A240" s="3" t="str">
        <f t="shared" si="3"/>
        <v>ANDALUCIAHUILAHUILABARAYA</v>
      </c>
      <c r="B240" s="8" t="s">
        <v>60</v>
      </c>
      <c r="C240" s="8" t="s">
        <v>61</v>
      </c>
      <c r="D240" s="8" t="s">
        <v>59</v>
      </c>
      <c r="E240" s="15" t="s">
        <v>60</v>
      </c>
      <c r="F240" s="8" t="s">
        <v>58</v>
      </c>
      <c r="G240" s="23">
        <v>84.75</v>
      </c>
      <c r="H240" s="21">
        <v>87.24</v>
      </c>
      <c r="I240" s="26">
        <v>85.8</v>
      </c>
      <c r="J240" s="21">
        <v>85.93</v>
      </c>
      <c r="K240" s="21">
        <v>85.13</v>
      </c>
    </row>
    <row r="241" spans="1:11" x14ac:dyDescent="0.25">
      <c r="A241" s="3" t="str">
        <f t="shared" si="3"/>
        <v>ARRAYÁNPIJAO-POTRERILLOHUILAAIPE</v>
      </c>
      <c r="B241" s="8" t="s">
        <v>60</v>
      </c>
      <c r="C241" s="8" t="s">
        <v>90</v>
      </c>
      <c r="D241" s="8" t="s">
        <v>23</v>
      </c>
      <c r="E241" s="15" t="s">
        <v>89</v>
      </c>
      <c r="F241" s="8" t="s">
        <v>88</v>
      </c>
      <c r="G241" s="23">
        <v>1318.95</v>
      </c>
      <c r="H241" s="21">
        <v>1308.1600000000001</v>
      </c>
      <c r="I241" s="26">
        <v>1309.07</v>
      </c>
      <c r="J241" s="21">
        <v>1310.5899999999999</v>
      </c>
      <c r="K241" s="21">
        <v>1168.24</v>
      </c>
    </row>
    <row r="242" spans="1:11" x14ac:dyDescent="0.25">
      <c r="A242" s="3" t="str">
        <f t="shared" si="3"/>
        <v>BALCÓNPALERMOHUILAAIPE</v>
      </c>
      <c r="B242" s="8" t="s">
        <v>60</v>
      </c>
      <c r="C242" s="8" t="s">
        <v>90</v>
      </c>
      <c r="D242" s="8" t="s">
        <v>23</v>
      </c>
      <c r="E242" s="15" t="s">
        <v>111</v>
      </c>
      <c r="F242" s="8" t="s">
        <v>110</v>
      </c>
      <c r="G242" s="23">
        <v>663.68</v>
      </c>
      <c r="H242" s="21">
        <v>614</v>
      </c>
      <c r="I242" s="26">
        <v>623.14</v>
      </c>
      <c r="J242" s="21">
        <v>541.41</v>
      </c>
      <c r="K242" s="21">
        <v>605.54999999999995</v>
      </c>
    </row>
    <row r="243" spans="1:11" x14ac:dyDescent="0.25">
      <c r="A243" s="3" t="str">
        <f t="shared" si="3"/>
        <v>BRISASPIJAO-POTRERILLOHUILAAIPE</v>
      </c>
      <c r="B243" s="8" t="s">
        <v>60</v>
      </c>
      <c r="C243" s="8" t="s">
        <v>90</v>
      </c>
      <c r="D243" s="8" t="s">
        <v>23</v>
      </c>
      <c r="E243" s="15" t="s">
        <v>89</v>
      </c>
      <c r="F243" s="8" t="s">
        <v>137</v>
      </c>
      <c r="G243" s="23">
        <v>206.32</v>
      </c>
      <c r="H243" s="21">
        <v>251.16</v>
      </c>
      <c r="I243" s="26">
        <v>265.62</v>
      </c>
      <c r="J243" s="21">
        <v>282.89999999999998</v>
      </c>
      <c r="K243" s="21">
        <v>291.56</v>
      </c>
    </row>
    <row r="244" spans="1:11" x14ac:dyDescent="0.25">
      <c r="A244" s="3" t="str">
        <f t="shared" si="3"/>
        <v>CEBÚPIJAO-POTRERILLOHUILANEIVA</v>
      </c>
      <c r="B244" s="8" t="s">
        <v>60</v>
      </c>
      <c r="C244" s="8" t="s">
        <v>209</v>
      </c>
      <c r="D244" s="8" t="s">
        <v>23</v>
      </c>
      <c r="E244" s="15" t="s">
        <v>89</v>
      </c>
      <c r="F244" s="8" t="s">
        <v>208</v>
      </c>
      <c r="G244" s="23">
        <v>197.85</v>
      </c>
      <c r="H244" s="21">
        <v>135.46</v>
      </c>
      <c r="I244" s="26">
        <v>147.38</v>
      </c>
      <c r="J244" s="21">
        <v>20.16</v>
      </c>
      <c r="K244" s="21">
        <v>0</v>
      </c>
    </row>
    <row r="245" spans="1:11" x14ac:dyDescent="0.25">
      <c r="A245" s="3" t="str">
        <f t="shared" si="3"/>
        <v>DINA CRETÁCEOSPIJAO-POTRERILLOHUILAAIPE</v>
      </c>
      <c r="B245" s="8" t="s">
        <v>60</v>
      </c>
      <c r="C245" s="8" t="s">
        <v>90</v>
      </c>
      <c r="D245" s="8" t="s">
        <v>23</v>
      </c>
      <c r="E245" s="15" t="s">
        <v>89</v>
      </c>
      <c r="F245" s="8" t="s">
        <v>286</v>
      </c>
      <c r="G245" s="23">
        <v>1241.26</v>
      </c>
      <c r="H245" s="21">
        <v>1122.01</v>
      </c>
      <c r="I245" s="26">
        <v>1015.46</v>
      </c>
      <c r="J245" s="21">
        <v>1013.47</v>
      </c>
      <c r="K245" s="21">
        <v>923.14</v>
      </c>
    </row>
    <row r="246" spans="1:11" x14ac:dyDescent="0.25">
      <c r="A246" s="3" t="str">
        <f t="shared" si="3"/>
        <v>DINA NORTEPIJAO-POTRERILLOHUILAAIPE</v>
      </c>
      <c r="B246" s="8" t="s">
        <v>60</v>
      </c>
      <c r="C246" s="8" t="s">
        <v>90</v>
      </c>
      <c r="D246" s="8" t="s">
        <v>23</v>
      </c>
      <c r="E246" s="15" t="s">
        <v>89</v>
      </c>
      <c r="F246" s="8" t="s">
        <v>287</v>
      </c>
      <c r="G246" s="23">
        <v>445.74</v>
      </c>
      <c r="H246" s="21">
        <v>448.75</v>
      </c>
      <c r="I246" s="26">
        <v>447.37</v>
      </c>
      <c r="J246" s="21">
        <v>463.92</v>
      </c>
      <c r="K246" s="21">
        <v>444.61</v>
      </c>
    </row>
    <row r="247" spans="1:11" x14ac:dyDescent="0.25">
      <c r="A247" s="3" t="str">
        <f t="shared" si="3"/>
        <v>DINA TERCIARIOSPIJAO-POTRERILLOHUILAAIPE</v>
      </c>
      <c r="B247" s="8" t="s">
        <v>60</v>
      </c>
      <c r="C247" s="8" t="s">
        <v>90</v>
      </c>
      <c r="D247" s="8" t="s">
        <v>23</v>
      </c>
      <c r="E247" s="15" t="s">
        <v>89</v>
      </c>
      <c r="F247" s="8" t="s">
        <v>288</v>
      </c>
      <c r="G247" s="23">
        <v>2685.04</v>
      </c>
      <c r="H247" s="21">
        <v>3016.51</v>
      </c>
      <c r="I247" s="26">
        <v>3039.62</v>
      </c>
      <c r="J247" s="21">
        <v>2986.33</v>
      </c>
      <c r="K247" s="21">
        <v>2918.22</v>
      </c>
    </row>
    <row r="248" spans="1:11" x14ac:dyDescent="0.25">
      <c r="A248" s="3" t="str">
        <f t="shared" si="3"/>
        <v>ESPINOCAGUANHUILANEIVA</v>
      </c>
      <c r="B248" s="8" t="s">
        <v>60</v>
      </c>
      <c r="C248" s="8" t="s">
        <v>209</v>
      </c>
      <c r="D248" s="8" t="s">
        <v>23</v>
      </c>
      <c r="E248" s="15" t="s">
        <v>300</v>
      </c>
      <c r="F248" s="8" t="s">
        <v>299</v>
      </c>
      <c r="G248" s="23">
        <v>16.260000000000002</v>
      </c>
      <c r="H248" s="21">
        <v>19.82</v>
      </c>
      <c r="I248" s="26">
        <v>13.91</v>
      </c>
      <c r="J248" s="21">
        <v>14.15</v>
      </c>
      <c r="K248" s="21">
        <v>14.32</v>
      </c>
    </row>
    <row r="249" spans="1:11" x14ac:dyDescent="0.25">
      <c r="A249" s="3" t="str">
        <f t="shared" si="3"/>
        <v>GIGANTEMATAMBOHUILAGARZON</v>
      </c>
      <c r="B249" s="8" t="s">
        <v>60</v>
      </c>
      <c r="C249" s="8" t="s">
        <v>314</v>
      </c>
      <c r="D249" s="8" t="s">
        <v>36</v>
      </c>
      <c r="E249" s="15" t="s">
        <v>313</v>
      </c>
      <c r="F249" s="8" t="s">
        <v>312</v>
      </c>
      <c r="G249" s="23">
        <v>1319.45</v>
      </c>
      <c r="H249" s="21">
        <v>1311.01</v>
      </c>
      <c r="I249" s="26">
        <v>1302.21</v>
      </c>
      <c r="J249" s="21">
        <v>960.41</v>
      </c>
      <c r="K249" s="21">
        <v>1245.18</v>
      </c>
    </row>
    <row r="250" spans="1:11" x14ac:dyDescent="0.25">
      <c r="A250" s="3" t="str">
        <f t="shared" si="3"/>
        <v>LA CAÑADA NORTERIO PAEZHUILAPAICOL</v>
      </c>
      <c r="B250" s="8" t="s">
        <v>60</v>
      </c>
      <c r="C250" s="8" t="s">
        <v>370</v>
      </c>
      <c r="D250" s="8" t="s">
        <v>59</v>
      </c>
      <c r="E250" s="15" t="s">
        <v>369</v>
      </c>
      <c r="F250" s="8" t="s">
        <v>368</v>
      </c>
      <c r="G250" s="23">
        <v>1298.9100000000001</v>
      </c>
      <c r="H250" s="21">
        <v>1731.71</v>
      </c>
      <c r="I250" s="26">
        <v>1707.3</v>
      </c>
      <c r="J250" s="21">
        <v>1645.67</v>
      </c>
      <c r="K250" s="21">
        <v>1632.37</v>
      </c>
    </row>
    <row r="251" spans="1:11" x14ac:dyDescent="0.25">
      <c r="A251" s="3" t="str">
        <f t="shared" si="3"/>
        <v>LA HOCHARIO PAEZHUILATESALIA</v>
      </c>
      <c r="B251" s="8" t="s">
        <v>60</v>
      </c>
      <c r="C251" s="8" t="s">
        <v>378</v>
      </c>
      <c r="D251" s="8" t="s">
        <v>59</v>
      </c>
      <c r="E251" s="15" t="s">
        <v>369</v>
      </c>
      <c r="F251" s="8" t="s">
        <v>377</v>
      </c>
      <c r="G251" s="23">
        <v>926.93</v>
      </c>
      <c r="H251" s="21">
        <v>987.9</v>
      </c>
      <c r="I251" s="26">
        <v>984.98</v>
      </c>
      <c r="J251" s="21">
        <v>933.07</v>
      </c>
      <c r="K251" s="21">
        <v>941.73</v>
      </c>
    </row>
    <row r="252" spans="1:11" x14ac:dyDescent="0.25">
      <c r="A252" s="3" t="str">
        <f t="shared" si="3"/>
        <v>LA JAGUACAMPOS TELLO Y LA JAGUAHUILANEIVA</v>
      </c>
      <c r="B252" s="8" t="s">
        <v>60</v>
      </c>
      <c r="C252" s="8" t="s">
        <v>209</v>
      </c>
      <c r="D252" s="8" t="s">
        <v>23</v>
      </c>
      <c r="E252" s="15" t="s">
        <v>380</v>
      </c>
      <c r="F252" s="8" t="s">
        <v>379</v>
      </c>
      <c r="G252" s="23">
        <v>55.8</v>
      </c>
      <c r="H252" s="21">
        <v>54.08</v>
      </c>
      <c r="I252" s="26">
        <v>52.86</v>
      </c>
      <c r="J252" s="21">
        <v>49.74</v>
      </c>
      <c r="K252" s="21">
        <v>49</v>
      </c>
    </row>
    <row r="253" spans="1:11" x14ac:dyDescent="0.25">
      <c r="A253" s="3" t="str">
        <f t="shared" si="3"/>
        <v>LOMA LARGAPIJAO-POTRERILLOHUILAVILLAVIEJA</v>
      </c>
      <c r="B253" s="8" t="s">
        <v>60</v>
      </c>
      <c r="C253" s="8" t="s">
        <v>404</v>
      </c>
      <c r="D253" s="8" t="s">
        <v>23</v>
      </c>
      <c r="E253" s="15" t="s">
        <v>89</v>
      </c>
      <c r="F253" s="8" t="s">
        <v>403</v>
      </c>
      <c r="G253" s="23">
        <v>313.43</v>
      </c>
      <c r="H253" s="21">
        <v>358.8</v>
      </c>
      <c r="I253" s="26">
        <v>366.52</v>
      </c>
      <c r="J253" s="21">
        <v>249.78</v>
      </c>
      <c r="K253" s="21">
        <v>202.29</v>
      </c>
    </row>
    <row r="254" spans="1:11" x14ac:dyDescent="0.25">
      <c r="A254" s="3" t="str">
        <f t="shared" si="3"/>
        <v>PALERMOPALERMOHUILAPALERMO</v>
      </c>
      <c r="B254" s="8" t="s">
        <v>60</v>
      </c>
      <c r="C254" s="8" t="s">
        <v>111</v>
      </c>
      <c r="D254" s="8" t="s">
        <v>23</v>
      </c>
      <c r="E254" s="15" t="s">
        <v>111</v>
      </c>
      <c r="F254" s="8" t="s">
        <v>111</v>
      </c>
      <c r="G254" s="23">
        <v>117.16</v>
      </c>
      <c r="H254" s="21">
        <v>119.01</v>
      </c>
      <c r="I254" s="26">
        <v>127.69</v>
      </c>
      <c r="J254" s="21">
        <v>126.82</v>
      </c>
      <c r="K254" s="21">
        <v>127.77</v>
      </c>
    </row>
    <row r="255" spans="1:11" x14ac:dyDescent="0.25">
      <c r="A255" s="3" t="str">
        <f t="shared" si="3"/>
        <v>PALOGRANDEPIJAO-POTRERILLOHUILANEIVA</v>
      </c>
      <c r="B255" s="8" t="s">
        <v>60</v>
      </c>
      <c r="C255" s="8" t="s">
        <v>209</v>
      </c>
      <c r="D255" s="8" t="s">
        <v>23</v>
      </c>
      <c r="E255" s="15" t="s">
        <v>89</v>
      </c>
      <c r="F255" s="8" t="s">
        <v>470</v>
      </c>
      <c r="G255" s="23">
        <v>927.16</v>
      </c>
      <c r="H255" s="21">
        <v>944.07</v>
      </c>
      <c r="I255" s="26">
        <v>991.78</v>
      </c>
      <c r="J255" s="21">
        <v>977.83</v>
      </c>
      <c r="K255" s="21">
        <v>852.85</v>
      </c>
    </row>
    <row r="256" spans="1:11" x14ac:dyDescent="0.25">
      <c r="A256" s="3" t="str">
        <f t="shared" si="3"/>
        <v>PALOGRANDE HONDAPIJAO-POTRERILLOHUILANEIVA</v>
      </c>
      <c r="B256" s="8" t="s">
        <v>60</v>
      </c>
      <c r="C256" s="8" t="s">
        <v>209</v>
      </c>
      <c r="D256" s="8" t="s">
        <v>23</v>
      </c>
      <c r="E256" s="15" t="s">
        <v>89</v>
      </c>
      <c r="F256" s="8" t="s">
        <v>471</v>
      </c>
      <c r="G256" s="23">
        <v>677.4</v>
      </c>
      <c r="H256" s="21">
        <v>904.43</v>
      </c>
      <c r="I256" s="26">
        <v>894.31</v>
      </c>
      <c r="J256" s="21">
        <v>772.6</v>
      </c>
      <c r="K256" s="21">
        <v>720.04</v>
      </c>
    </row>
    <row r="257" spans="1:11" x14ac:dyDescent="0.25">
      <c r="A257" s="3" t="str">
        <f t="shared" si="3"/>
        <v>PIJAO POTRERILLOPIJAO-POTRERILLOHUILANEIVA</v>
      </c>
      <c r="B257" s="8" t="s">
        <v>60</v>
      </c>
      <c r="C257" s="8" t="s">
        <v>209</v>
      </c>
      <c r="D257" s="8" t="s">
        <v>23</v>
      </c>
      <c r="E257" s="15" t="s">
        <v>89</v>
      </c>
      <c r="F257" s="8" t="s">
        <v>488</v>
      </c>
      <c r="G257" s="23">
        <v>100.84</v>
      </c>
      <c r="H257" s="21">
        <v>90.88</v>
      </c>
      <c r="I257" s="26">
        <v>77.62</v>
      </c>
      <c r="J257" s="21">
        <v>11.69</v>
      </c>
      <c r="K257" s="21">
        <v>0</v>
      </c>
    </row>
    <row r="258" spans="1:11" x14ac:dyDescent="0.25">
      <c r="A258" s="3" t="str">
        <f t="shared" si="3"/>
        <v>RIO CEIBASCAGUANHUILANEIVA</v>
      </c>
      <c r="B258" s="8" t="s">
        <v>60</v>
      </c>
      <c r="C258" s="8" t="s">
        <v>209</v>
      </c>
      <c r="D258" s="8" t="s">
        <v>23</v>
      </c>
      <c r="E258" s="15" t="s">
        <v>300</v>
      </c>
      <c r="F258" s="8" t="s">
        <v>515</v>
      </c>
      <c r="G258" s="23">
        <v>785.02</v>
      </c>
      <c r="H258" s="21">
        <v>917.27</v>
      </c>
      <c r="I258" s="26">
        <v>922.82</v>
      </c>
      <c r="J258" s="21">
        <v>865.87</v>
      </c>
      <c r="K258" s="21">
        <v>845.63</v>
      </c>
    </row>
    <row r="259" spans="1:11" x14ac:dyDescent="0.25">
      <c r="A259" s="3" t="str">
        <f t="shared" si="3"/>
        <v>SAN FRANCISCOPALERMOHUILANEIVA</v>
      </c>
      <c r="B259" s="8" t="s">
        <v>60</v>
      </c>
      <c r="C259" s="8" t="s">
        <v>209</v>
      </c>
      <c r="D259" s="8" t="s">
        <v>23</v>
      </c>
      <c r="E259" s="15" t="s">
        <v>111</v>
      </c>
      <c r="F259" s="8" t="s">
        <v>531</v>
      </c>
      <c r="G259" s="23">
        <v>2255.06</v>
      </c>
      <c r="H259" s="21">
        <v>2738.67</v>
      </c>
      <c r="I259" s="26">
        <v>2463.13</v>
      </c>
      <c r="J259" s="21">
        <v>2331</v>
      </c>
      <c r="K259" s="21">
        <v>2235.58</v>
      </c>
    </row>
    <row r="260" spans="1:11" x14ac:dyDescent="0.25">
      <c r="A260" s="3" t="str">
        <f t="shared" si="3"/>
        <v>SAN FRANCISCOPALERMOHUILAPALERMO</v>
      </c>
      <c r="B260" s="8" t="s">
        <v>60</v>
      </c>
      <c r="C260" s="8" t="s">
        <v>111</v>
      </c>
      <c r="D260" s="8" t="s">
        <v>23</v>
      </c>
      <c r="E260" s="15" t="s">
        <v>111</v>
      </c>
      <c r="F260" s="8" t="s">
        <v>531</v>
      </c>
      <c r="G260" s="23">
        <v>1555.24</v>
      </c>
      <c r="H260" s="21">
        <v>1496.02</v>
      </c>
      <c r="I260" s="26">
        <v>1386.31</v>
      </c>
      <c r="J260" s="21">
        <v>1466.36</v>
      </c>
      <c r="K260" s="21">
        <v>1452.7</v>
      </c>
    </row>
    <row r="261" spans="1:11" x14ac:dyDescent="0.25">
      <c r="A261" s="3" t="str">
        <f t="shared" si="3"/>
        <v>SANTA CLARASANTA CLARAHUILAPALERMO</v>
      </c>
      <c r="B261" s="8" t="s">
        <v>60</v>
      </c>
      <c r="C261" s="8" t="s">
        <v>111</v>
      </c>
      <c r="D261" s="8" t="s">
        <v>23</v>
      </c>
      <c r="E261" s="15" t="s">
        <v>533</v>
      </c>
      <c r="F261" s="8" t="s">
        <v>533</v>
      </c>
      <c r="G261" s="23">
        <v>412.13</v>
      </c>
      <c r="H261" s="21">
        <v>404.65</v>
      </c>
      <c r="I261" s="26">
        <v>404.56</v>
      </c>
      <c r="J261" s="21">
        <v>341.48</v>
      </c>
      <c r="K261" s="21">
        <v>330.04</v>
      </c>
    </row>
    <row r="262" spans="1:11" x14ac:dyDescent="0.25">
      <c r="A262" s="3" t="str">
        <f t="shared" si="3"/>
        <v>TELLOCAMPOS TELLO Y LA JAGUAHUILANEIVA</v>
      </c>
      <c r="B262" s="8" t="s">
        <v>60</v>
      </c>
      <c r="C262" s="8" t="s">
        <v>209</v>
      </c>
      <c r="D262" s="8" t="s">
        <v>23</v>
      </c>
      <c r="E262" s="15" t="s">
        <v>380</v>
      </c>
      <c r="F262" s="8" t="s">
        <v>551</v>
      </c>
      <c r="G262" s="23">
        <v>4102.4399999999996</v>
      </c>
      <c r="H262" s="21">
        <v>4135.99</v>
      </c>
      <c r="I262" s="26">
        <v>4181.3999999999996</v>
      </c>
      <c r="J262" s="21">
        <v>4205.34</v>
      </c>
      <c r="K262" s="21">
        <v>4154.63</v>
      </c>
    </row>
    <row r="263" spans="1:11" x14ac:dyDescent="0.25">
      <c r="A263" s="3" t="str">
        <f t="shared" si="3"/>
        <v>TEMPRANILLOPIJAO-POTRERILLOHUILAAIPE</v>
      </c>
      <c r="B263" s="8" t="s">
        <v>60</v>
      </c>
      <c r="C263" s="8" t="s">
        <v>90</v>
      </c>
      <c r="D263" s="8" t="s">
        <v>23</v>
      </c>
      <c r="E263" s="15" t="s">
        <v>89</v>
      </c>
      <c r="F263" s="8" t="s">
        <v>552</v>
      </c>
      <c r="G263" s="23">
        <v>185.06</v>
      </c>
      <c r="H263" s="21">
        <v>94.96</v>
      </c>
      <c r="I263" s="26">
        <v>37.97</v>
      </c>
      <c r="J263" s="21">
        <v>147.15</v>
      </c>
      <c r="K263" s="21">
        <v>158.91</v>
      </c>
    </row>
    <row r="264" spans="1:11" x14ac:dyDescent="0.25">
      <c r="A264" s="3" t="str">
        <f t="shared" si="3"/>
        <v>TEMPRANILLO NORTEPIJAO-POTRERILLOHUILAAIPE</v>
      </c>
      <c r="B264" s="8" t="s">
        <v>60</v>
      </c>
      <c r="C264" s="8" t="s">
        <v>90</v>
      </c>
      <c r="D264" s="8" t="s">
        <v>23</v>
      </c>
      <c r="E264" s="15" t="s">
        <v>89</v>
      </c>
      <c r="F264" s="8" t="s">
        <v>553</v>
      </c>
      <c r="G264" s="23">
        <v>102.45</v>
      </c>
      <c r="H264" s="21">
        <v>144.91</v>
      </c>
      <c r="I264" s="26">
        <v>157.52000000000001</v>
      </c>
      <c r="J264" s="21">
        <v>153.27000000000001</v>
      </c>
      <c r="K264" s="21">
        <v>171.6</v>
      </c>
    </row>
    <row r="265" spans="1:11" x14ac:dyDescent="0.25">
      <c r="A265" s="3" t="str">
        <f t="shared" ref="A265:A328" si="4">CONCATENATE(F265,E265,B265,C265)</f>
        <v>TENAYPIJAO-POTRERILLOHUILAAIPE</v>
      </c>
      <c r="B265" s="8" t="s">
        <v>60</v>
      </c>
      <c r="C265" s="8" t="s">
        <v>90</v>
      </c>
      <c r="D265" s="8" t="s">
        <v>23</v>
      </c>
      <c r="E265" s="15" t="s">
        <v>89</v>
      </c>
      <c r="F265" s="8" t="s">
        <v>554</v>
      </c>
      <c r="G265" s="23">
        <v>180.67</v>
      </c>
      <c r="H265" s="21">
        <v>173.24</v>
      </c>
      <c r="I265" s="26">
        <v>116.53</v>
      </c>
      <c r="J265" s="21">
        <v>146.25</v>
      </c>
      <c r="K265" s="21">
        <v>160.09</v>
      </c>
    </row>
    <row r="266" spans="1:11" x14ac:dyDescent="0.25">
      <c r="A266" s="3" t="str">
        <f t="shared" si="4"/>
        <v>YAGUARAHOBOHUILAYAGUARA</v>
      </c>
      <c r="B266" s="8" t="s">
        <v>60</v>
      </c>
      <c r="C266" s="8" t="s">
        <v>594</v>
      </c>
      <c r="D266" s="8" t="s">
        <v>23</v>
      </c>
      <c r="E266" s="15" t="s">
        <v>595</v>
      </c>
      <c r="F266" s="8" t="s">
        <v>594</v>
      </c>
      <c r="G266" s="23">
        <v>1721.63</v>
      </c>
      <c r="H266" s="21">
        <v>1621.79</v>
      </c>
      <c r="I266" s="26">
        <v>1693.41</v>
      </c>
      <c r="J266" s="21">
        <v>1604.97</v>
      </c>
      <c r="K266" s="21">
        <v>1625.44</v>
      </c>
    </row>
    <row r="267" spans="1:11" x14ac:dyDescent="0.25">
      <c r="A267" s="3" t="str">
        <f t="shared" si="4"/>
        <v>CAPUREGUAMAMAGDALENASANTA ANA</v>
      </c>
      <c r="B267" s="8" t="s">
        <v>179</v>
      </c>
      <c r="C267" s="8" t="s">
        <v>180</v>
      </c>
      <c r="D267" s="8" t="s">
        <v>67</v>
      </c>
      <c r="E267" s="15" t="s">
        <v>612</v>
      </c>
      <c r="F267" s="8" t="s">
        <v>178</v>
      </c>
      <c r="G267" s="23">
        <v>1.6</v>
      </c>
      <c r="H267" s="21">
        <v>2.2400000000000002</v>
      </c>
      <c r="I267" s="26">
        <v>1.8199999999999998</v>
      </c>
      <c r="J267" s="21">
        <v>1.01</v>
      </c>
      <c r="K267" s="21">
        <v>0</v>
      </c>
    </row>
    <row r="268" spans="1:11" x14ac:dyDescent="0.25">
      <c r="A268" s="3" t="str">
        <f t="shared" si="4"/>
        <v>COTORRAGUAMAMAGDALENASANTA ANA</v>
      </c>
      <c r="B268" s="8" t="s">
        <v>179</v>
      </c>
      <c r="C268" s="8" t="s">
        <v>180</v>
      </c>
      <c r="D268" s="8" t="s">
        <v>67</v>
      </c>
      <c r="E268" s="15" t="s">
        <v>612</v>
      </c>
      <c r="F268" s="8" t="s">
        <v>261</v>
      </c>
      <c r="G268" s="23">
        <v>0.79</v>
      </c>
      <c r="H268" s="21">
        <v>0.69</v>
      </c>
      <c r="I268" s="26">
        <v>0.33</v>
      </c>
      <c r="J268" s="21">
        <v>0.33</v>
      </c>
      <c r="K268" s="21">
        <v>0</v>
      </c>
    </row>
    <row r="269" spans="1:11" x14ac:dyDescent="0.25">
      <c r="A269" s="3" t="str">
        <f t="shared" si="4"/>
        <v>EL DIFÍCILEL DIFÍCILMAGDALENAARIGUANI</v>
      </c>
      <c r="B269" s="8" t="s">
        <v>179</v>
      </c>
      <c r="C269" s="8" t="s">
        <v>295</v>
      </c>
      <c r="D269" s="8" t="s">
        <v>294</v>
      </c>
      <c r="E269" s="15" t="s">
        <v>293</v>
      </c>
      <c r="F269" s="8" t="s">
        <v>293</v>
      </c>
      <c r="G269" s="23">
        <v>132.99</v>
      </c>
      <c r="H269" s="21">
        <v>92.14</v>
      </c>
      <c r="I269" s="26">
        <v>99.67</v>
      </c>
      <c r="J269" s="21">
        <v>116.74</v>
      </c>
      <c r="K269" s="21">
        <v>111.63</v>
      </c>
    </row>
    <row r="270" spans="1:11" x14ac:dyDescent="0.25">
      <c r="A270" s="3" t="str">
        <f t="shared" si="4"/>
        <v>LA BELLEZAVIM 1MAGDALENAPLATO</v>
      </c>
      <c r="B270" s="8" t="s">
        <v>179</v>
      </c>
      <c r="C270" s="8" t="s">
        <v>367</v>
      </c>
      <c r="D270" s="8" t="s">
        <v>32</v>
      </c>
      <c r="E270" s="15" t="s">
        <v>366</v>
      </c>
      <c r="F270" s="8" t="s">
        <v>365</v>
      </c>
      <c r="G270" s="23">
        <v>1054.0999999999999</v>
      </c>
      <c r="H270" s="21">
        <v>664.23</v>
      </c>
      <c r="I270" s="26">
        <v>0</v>
      </c>
      <c r="J270" s="21">
        <v>0</v>
      </c>
      <c r="K270" s="21">
        <v>0</v>
      </c>
    </row>
    <row r="271" spans="1:11" x14ac:dyDescent="0.25">
      <c r="A271" s="3" t="str">
        <f t="shared" si="4"/>
        <v>MANAMOGUAMAMAGDALENASANTA ANA</v>
      </c>
      <c r="B271" s="8" t="s">
        <v>179</v>
      </c>
      <c r="C271" s="8" t="s">
        <v>180</v>
      </c>
      <c r="D271" s="8" t="s">
        <v>67</v>
      </c>
      <c r="E271" s="15" t="s">
        <v>612</v>
      </c>
      <c r="F271" s="8" t="s">
        <v>415</v>
      </c>
      <c r="G271" s="23">
        <v>0.14000000000000001</v>
      </c>
      <c r="H271" s="21">
        <v>0.63</v>
      </c>
      <c r="I271" s="26">
        <v>2.4300000000000002</v>
      </c>
      <c r="J271" s="21">
        <v>0.95</v>
      </c>
      <c r="K271" s="21">
        <v>0</v>
      </c>
    </row>
    <row r="272" spans="1:11" x14ac:dyDescent="0.25">
      <c r="A272" s="3" t="str">
        <f t="shared" si="4"/>
        <v>PEDERNALITOGUAMAMAGDALENASANTA ANA</v>
      </c>
      <c r="B272" s="8" t="s">
        <v>179</v>
      </c>
      <c r="C272" s="8" t="s">
        <v>180</v>
      </c>
      <c r="D272" s="8" t="s">
        <v>67</v>
      </c>
      <c r="E272" s="15" t="s">
        <v>612</v>
      </c>
      <c r="F272" s="8" t="s">
        <v>478</v>
      </c>
      <c r="G272" s="23">
        <v>2.76</v>
      </c>
      <c r="H272" s="21">
        <v>1.88</v>
      </c>
      <c r="I272" s="26">
        <v>1.94</v>
      </c>
      <c r="J272" s="21">
        <v>1.0900000000000001</v>
      </c>
      <c r="K272" s="21">
        <v>0</v>
      </c>
    </row>
    <row r="273" spans="1:11" x14ac:dyDescent="0.25">
      <c r="A273" s="3" t="str">
        <f t="shared" si="4"/>
        <v>AKACIASCPO 9METAACACIAS</v>
      </c>
      <c r="B273" s="8" t="s">
        <v>42</v>
      </c>
      <c r="C273" s="8" t="s">
        <v>43</v>
      </c>
      <c r="D273" s="8" t="s">
        <v>23</v>
      </c>
      <c r="E273" s="15" t="s">
        <v>41</v>
      </c>
      <c r="F273" s="8" t="s">
        <v>40</v>
      </c>
      <c r="G273" s="23">
        <v>20504.02</v>
      </c>
      <c r="H273" s="21">
        <v>19681.47</v>
      </c>
      <c r="I273" s="26">
        <v>20234.43</v>
      </c>
      <c r="J273" s="21">
        <v>17046.57</v>
      </c>
      <c r="K273" s="21">
        <v>2880.89</v>
      </c>
    </row>
    <row r="274" spans="1:11" x14ac:dyDescent="0.25">
      <c r="A274" s="3" t="str">
        <f t="shared" si="4"/>
        <v>AKACIASCPO 9METAGUAMAL</v>
      </c>
      <c r="B274" s="8" t="s">
        <v>42</v>
      </c>
      <c r="C274" s="8" t="s">
        <v>44</v>
      </c>
      <c r="D274" s="8" t="s">
        <v>23</v>
      </c>
      <c r="E274" s="15" t="s">
        <v>41</v>
      </c>
      <c r="F274" s="8" t="s">
        <v>40</v>
      </c>
      <c r="G274" s="23">
        <v>2413.85</v>
      </c>
      <c r="H274" s="21">
        <v>2420.62</v>
      </c>
      <c r="I274" s="26">
        <v>2405.15</v>
      </c>
      <c r="J274" s="21">
        <v>29.64</v>
      </c>
      <c r="K274" s="21">
        <v>0</v>
      </c>
    </row>
    <row r="275" spans="1:11" x14ac:dyDescent="0.25">
      <c r="A275" s="3" t="str">
        <f t="shared" si="4"/>
        <v>ALMAGROVALDIVIA ALMAGROMETAPUERTO LOPEZ</v>
      </c>
      <c r="B275" s="8" t="s">
        <v>42</v>
      </c>
      <c r="C275" s="8" t="s">
        <v>54</v>
      </c>
      <c r="D275" s="8" t="s">
        <v>53</v>
      </c>
      <c r="E275" s="14" t="s">
        <v>583</v>
      </c>
      <c r="F275" s="8" t="s">
        <v>52</v>
      </c>
      <c r="G275" s="23">
        <v>655.82</v>
      </c>
      <c r="H275" s="21">
        <v>638.15</v>
      </c>
      <c r="I275" s="26">
        <v>613.94000000000005</v>
      </c>
      <c r="J275" s="21">
        <v>609.13</v>
      </c>
      <c r="K275" s="21">
        <v>595.29999999999995</v>
      </c>
    </row>
    <row r="276" spans="1:11" x14ac:dyDescent="0.25">
      <c r="A276" s="3" t="str">
        <f t="shared" si="4"/>
        <v>APIAYAPIAYMETAVILLAVICENCIO</v>
      </c>
      <c r="B276" s="8" t="s">
        <v>42</v>
      </c>
      <c r="C276" s="8" t="s">
        <v>76</v>
      </c>
      <c r="D276" s="8" t="s">
        <v>23</v>
      </c>
      <c r="E276" s="15" t="s">
        <v>75</v>
      </c>
      <c r="F276" s="8" t="s">
        <v>75</v>
      </c>
      <c r="G276" s="23">
        <v>2989.08</v>
      </c>
      <c r="H276" s="21">
        <v>2985.54</v>
      </c>
      <c r="I276" s="26">
        <v>3443.18</v>
      </c>
      <c r="J276" s="21">
        <v>2815.49</v>
      </c>
      <c r="K276" s="21">
        <v>2682.95</v>
      </c>
    </row>
    <row r="277" spans="1:11" x14ac:dyDescent="0.25">
      <c r="A277" s="3" t="str">
        <f t="shared" si="4"/>
        <v>APIAY ESTEAPIAYMETAVILLAVICENCIO</v>
      </c>
      <c r="B277" s="8" t="s">
        <v>42</v>
      </c>
      <c r="C277" s="8" t="s">
        <v>76</v>
      </c>
      <c r="D277" s="8" t="s">
        <v>23</v>
      </c>
      <c r="E277" s="15" t="s">
        <v>75</v>
      </c>
      <c r="F277" s="8" t="s">
        <v>77</v>
      </c>
      <c r="G277" s="23">
        <v>308.77</v>
      </c>
      <c r="H277" s="21">
        <v>385.48</v>
      </c>
      <c r="I277" s="26">
        <v>344.81</v>
      </c>
      <c r="J277" s="21">
        <v>394.28</v>
      </c>
      <c r="K277" s="21">
        <v>392.39</v>
      </c>
    </row>
    <row r="278" spans="1:11" x14ac:dyDescent="0.25">
      <c r="A278" s="3" t="str">
        <f t="shared" si="4"/>
        <v>ATARRAYACPO 7METAPUERTO GAITAN</v>
      </c>
      <c r="B278" s="8" t="s">
        <v>42</v>
      </c>
      <c r="C278" s="8" t="s">
        <v>94</v>
      </c>
      <c r="D278" s="8" t="s">
        <v>93</v>
      </c>
      <c r="E278" s="15" t="s">
        <v>92</v>
      </c>
      <c r="F278" s="8" t="s">
        <v>91</v>
      </c>
      <c r="G278" s="23">
        <v>234.81</v>
      </c>
      <c r="H278" s="21">
        <v>232.83</v>
      </c>
      <c r="I278" s="26">
        <v>153.32</v>
      </c>
      <c r="J278" s="21">
        <v>0</v>
      </c>
      <c r="K278" s="21">
        <v>0</v>
      </c>
    </row>
    <row r="279" spans="1:11" x14ac:dyDescent="0.25">
      <c r="A279" s="3" t="str">
        <f t="shared" si="4"/>
        <v>AUSTRALAPIAYMETAVILLAVICENCIO</v>
      </c>
      <c r="B279" s="8" t="s">
        <v>42</v>
      </c>
      <c r="C279" s="8" t="s">
        <v>76</v>
      </c>
      <c r="D279" s="8" t="s">
        <v>23</v>
      </c>
      <c r="E279" s="15" t="s">
        <v>75</v>
      </c>
      <c r="F279" s="8" t="s">
        <v>98</v>
      </c>
      <c r="G279" s="23">
        <v>221.13</v>
      </c>
      <c r="H279" s="21">
        <v>205.66</v>
      </c>
      <c r="I279" s="26">
        <v>117.24</v>
      </c>
      <c r="J279" s="21">
        <v>126.89</v>
      </c>
      <c r="K279" s="21">
        <v>255.66</v>
      </c>
    </row>
    <row r="280" spans="1:11" x14ac:dyDescent="0.25">
      <c r="A280" s="3" t="str">
        <f t="shared" si="4"/>
        <v>CABIONACABIONAMETAPUERTO GAITAN</v>
      </c>
      <c r="B280" s="8" t="s">
        <v>42</v>
      </c>
      <c r="C280" s="8" t="s">
        <v>94</v>
      </c>
      <c r="D280" s="8" t="s">
        <v>143</v>
      </c>
      <c r="E280" s="15" t="s">
        <v>142</v>
      </c>
      <c r="F280" s="8" t="s">
        <v>142</v>
      </c>
      <c r="G280" s="23">
        <v>566.86</v>
      </c>
      <c r="H280" s="21">
        <v>565</v>
      </c>
      <c r="I280" s="26">
        <v>562.04999999999995</v>
      </c>
      <c r="J280" s="21">
        <v>560.28</v>
      </c>
      <c r="K280" s="21">
        <v>562.70000000000005</v>
      </c>
    </row>
    <row r="281" spans="1:11" x14ac:dyDescent="0.25">
      <c r="A281" s="3" t="str">
        <f t="shared" si="4"/>
        <v>CAJUAQUIFAMETAPUERTO GAITAN</v>
      </c>
      <c r="B281" s="8" t="s">
        <v>42</v>
      </c>
      <c r="C281" s="8" t="s">
        <v>94</v>
      </c>
      <c r="D281" s="8" t="s">
        <v>67</v>
      </c>
      <c r="E281" s="15" t="s">
        <v>147</v>
      </c>
      <c r="F281" s="8" t="s">
        <v>146</v>
      </c>
      <c r="G281" s="23">
        <v>2084.77</v>
      </c>
      <c r="H281" s="21">
        <v>2355.75</v>
      </c>
      <c r="I281" s="26">
        <v>2406.1</v>
      </c>
      <c r="J281" s="21">
        <v>1602.88</v>
      </c>
      <c r="K281" s="21">
        <v>0</v>
      </c>
    </row>
    <row r="282" spans="1:11" x14ac:dyDescent="0.25">
      <c r="A282" s="3" t="str">
        <f t="shared" si="4"/>
        <v>CANDELILLAGUATIQUIAMETACABUYARO</v>
      </c>
      <c r="B282" s="8" t="s">
        <v>42</v>
      </c>
      <c r="C282" s="8" t="s">
        <v>161</v>
      </c>
      <c r="D282" s="14" t="s">
        <v>67</v>
      </c>
      <c r="E282" s="15" t="s">
        <v>160</v>
      </c>
      <c r="F282" s="8" t="s">
        <v>159</v>
      </c>
      <c r="G282" s="23">
        <v>2500.3000000000002</v>
      </c>
      <c r="H282" s="21">
        <v>2229.0500000000002</v>
      </c>
      <c r="I282" s="26">
        <v>2147.9</v>
      </c>
      <c r="J282" s="21">
        <v>2234.4</v>
      </c>
      <c r="K282" s="21">
        <v>2197.0100000000002</v>
      </c>
    </row>
    <row r="283" spans="1:11" x14ac:dyDescent="0.25">
      <c r="A283" s="3" t="str">
        <f t="shared" si="4"/>
        <v>CAÑO SUR ESTECAÑO SURMETAPUERTO GAITAN</v>
      </c>
      <c r="B283" s="8" t="s">
        <v>42</v>
      </c>
      <c r="C283" s="8" t="s">
        <v>94</v>
      </c>
      <c r="D283" s="8" t="s">
        <v>23</v>
      </c>
      <c r="E283" s="15" t="s">
        <v>172</v>
      </c>
      <c r="F283" s="8" t="s">
        <v>171</v>
      </c>
      <c r="G283" s="23">
        <v>5926.54</v>
      </c>
      <c r="H283" s="21">
        <v>5757.85</v>
      </c>
      <c r="I283" s="26">
        <v>5557.09</v>
      </c>
      <c r="J283" s="21">
        <v>5498.88</v>
      </c>
      <c r="K283" s="21">
        <v>5208.2700000000004</v>
      </c>
    </row>
    <row r="284" spans="1:11" x14ac:dyDescent="0.25">
      <c r="A284" s="3" t="str">
        <f t="shared" si="4"/>
        <v>CARACARA SUR ACARACARAMETAPUERTO GAITAN</v>
      </c>
      <c r="B284" s="8" t="s">
        <v>42</v>
      </c>
      <c r="C284" s="8" t="s">
        <v>94</v>
      </c>
      <c r="D284" s="8" t="s">
        <v>183</v>
      </c>
      <c r="E284" s="15" t="s">
        <v>182</v>
      </c>
      <c r="F284" s="8" t="s">
        <v>181</v>
      </c>
      <c r="G284" s="23">
        <v>2291.58</v>
      </c>
      <c r="H284" s="21">
        <v>2179.83</v>
      </c>
      <c r="I284" s="26">
        <v>2328.46</v>
      </c>
      <c r="J284" s="21">
        <v>2380.9</v>
      </c>
      <c r="K284" s="21">
        <v>2367.0100000000002</v>
      </c>
    </row>
    <row r="285" spans="1:11" x14ac:dyDescent="0.25">
      <c r="A285" s="3" t="str">
        <f t="shared" si="4"/>
        <v>CARACARA SUR B Y CCARACARAMETAPUERTO GAITAN</v>
      </c>
      <c r="B285" s="8" t="s">
        <v>42</v>
      </c>
      <c r="C285" s="8" t="s">
        <v>94</v>
      </c>
      <c r="D285" s="8" t="s">
        <v>183</v>
      </c>
      <c r="E285" s="15" t="s">
        <v>182</v>
      </c>
      <c r="F285" s="8" t="s">
        <v>184</v>
      </c>
      <c r="G285" s="23">
        <v>1860.67</v>
      </c>
      <c r="H285" s="21">
        <v>1850.9</v>
      </c>
      <c r="I285" s="26">
        <v>1824.68</v>
      </c>
      <c r="J285" s="21">
        <v>1739.18</v>
      </c>
      <c r="K285" s="21">
        <v>1675.31</v>
      </c>
    </row>
    <row r="286" spans="1:11" x14ac:dyDescent="0.25">
      <c r="A286" s="3" t="str">
        <f t="shared" si="4"/>
        <v>CASTILLA CUBARRALMETAACACIAS</v>
      </c>
      <c r="B286" s="8" t="s">
        <v>42</v>
      </c>
      <c r="C286" s="8" t="s">
        <v>43</v>
      </c>
      <c r="D286" s="8" t="s">
        <v>23</v>
      </c>
      <c r="E286" s="15" t="s">
        <v>204</v>
      </c>
      <c r="F286" s="8" t="s">
        <v>203</v>
      </c>
      <c r="G286" s="23">
        <v>176.07</v>
      </c>
      <c r="H286" s="21">
        <v>168.84</v>
      </c>
      <c r="I286" s="26">
        <v>137.1</v>
      </c>
      <c r="J286" s="21">
        <v>163.74</v>
      </c>
      <c r="K286" s="21">
        <v>156.6</v>
      </c>
    </row>
    <row r="287" spans="1:11" x14ac:dyDescent="0.25">
      <c r="A287" s="3" t="str">
        <f t="shared" si="4"/>
        <v>CASTILLA CUBARRALMETACASTILLA NUEVA</v>
      </c>
      <c r="B287" s="8" t="s">
        <v>42</v>
      </c>
      <c r="C287" s="8" t="s">
        <v>205</v>
      </c>
      <c r="D287" s="8" t="s">
        <v>23</v>
      </c>
      <c r="E287" s="15" t="s">
        <v>204</v>
      </c>
      <c r="F287" s="8" t="s">
        <v>203</v>
      </c>
      <c r="G287" s="23">
        <v>69186.929999999993</v>
      </c>
      <c r="H287" s="21">
        <v>67870.539999999994</v>
      </c>
      <c r="I287" s="26">
        <v>67288.800000000003</v>
      </c>
      <c r="J287" s="21">
        <v>66575.22</v>
      </c>
      <c r="K287" s="21">
        <v>66017.87</v>
      </c>
    </row>
    <row r="288" spans="1:11" x14ac:dyDescent="0.25">
      <c r="A288" s="3" t="str">
        <f t="shared" si="4"/>
        <v>CASTILLA ESTECUBARRALMETACASTILLA NUEVA</v>
      </c>
      <c r="B288" s="8" t="s">
        <v>42</v>
      </c>
      <c r="C288" s="8" t="s">
        <v>205</v>
      </c>
      <c r="D288" s="8" t="s">
        <v>23</v>
      </c>
      <c r="E288" s="15" t="s">
        <v>204</v>
      </c>
      <c r="F288" s="8" t="s">
        <v>206</v>
      </c>
      <c r="G288" s="23">
        <v>130.69999999999999</v>
      </c>
      <c r="H288" s="21">
        <v>111.5</v>
      </c>
      <c r="I288" s="26">
        <v>111.35</v>
      </c>
      <c r="J288" s="21">
        <v>100.37</v>
      </c>
      <c r="K288" s="21">
        <v>130.08000000000001</v>
      </c>
    </row>
    <row r="289" spans="1:11" x14ac:dyDescent="0.25">
      <c r="A289" s="3" t="str">
        <f t="shared" si="4"/>
        <v>CASTILLA NORTECUBARRALMETAACACIAS</v>
      </c>
      <c r="B289" s="8" t="s">
        <v>42</v>
      </c>
      <c r="C289" s="8" t="s">
        <v>43</v>
      </c>
      <c r="D289" s="8" t="s">
        <v>23</v>
      </c>
      <c r="E289" s="15" t="s">
        <v>204</v>
      </c>
      <c r="F289" s="8" t="s">
        <v>207</v>
      </c>
      <c r="G289" s="23">
        <v>44857.54</v>
      </c>
      <c r="H289" s="21">
        <v>45269.98</v>
      </c>
      <c r="I289" s="26">
        <v>46596.22</v>
      </c>
      <c r="J289" s="21">
        <v>46091.02</v>
      </c>
      <c r="K289" s="21">
        <v>44095.5</v>
      </c>
    </row>
    <row r="290" spans="1:11" x14ac:dyDescent="0.25">
      <c r="A290" s="3" t="str">
        <f t="shared" si="4"/>
        <v>CASTILLA NORTECUBARRALMETACASTILLA NUEVA</v>
      </c>
      <c r="B290" s="8" t="s">
        <v>42</v>
      </c>
      <c r="C290" s="8" t="s">
        <v>205</v>
      </c>
      <c r="D290" s="8" t="s">
        <v>23</v>
      </c>
      <c r="E290" s="15" t="s">
        <v>204</v>
      </c>
      <c r="F290" s="8" t="s">
        <v>207</v>
      </c>
      <c r="G290" s="23">
        <v>2747.22</v>
      </c>
      <c r="H290" s="21">
        <v>2918.36</v>
      </c>
      <c r="I290" s="26">
        <v>3140.33</v>
      </c>
      <c r="J290" s="21">
        <v>3261.69</v>
      </c>
      <c r="K290" s="21">
        <v>3290.53</v>
      </c>
    </row>
    <row r="291" spans="1:11" x14ac:dyDescent="0.25">
      <c r="A291" s="3" t="str">
        <f t="shared" si="4"/>
        <v>CEIBOGUATIQUIAMETACABUYARO</v>
      </c>
      <c r="B291" s="8" t="s">
        <v>42</v>
      </c>
      <c r="C291" s="8" t="s">
        <v>161</v>
      </c>
      <c r="D291" s="14" t="s">
        <v>67</v>
      </c>
      <c r="E291" s="15" t="s">
        <v>160</v>
      </c>
      <c r="F291" s="8" t="s">
        <v>210</v>
      </c>
      <c r="G291" s="23">
        <v>7831.41</v>
      </c>
      <c r="H291" s="21">
        <v>6876.84</v>
      </c>
      <c r="I291" s="26">
        <v>6140.48</v>
      </c>
      <c r="J291" s="21">
        <v>5947.89</v>
      </c>
      <c r="K291" s="21">
        <v>7141.78</v>
      </c>
    </row>
    <row r="292" spans="1:11" x14ac:dyDescent="0.25">
      <c r="A292" s="3" t="str">
        <f t="shared" si="4"/>
        <v>CHICHIMENECUBARRALMETAACACIAS</v>
      </c>
      <c r="B292" s="8" t="s">
        <v>42</v>
      </c>
      <c r="C292" s="8" t="s">
        <v>43</v>
      </c>
      <c r="D292" s="8" t="s">
        <v>23</v>
      </c>
      <c r="E292" s="15" t="s">
        <v>204</v>
      </c>
      <c r="F292" s="8" t="s">
        <v>223</v>
      </c>
      <c r="G292" s="23">
        <v>50413.81</v>
      </c>
      <c r="H292" s="21">
        <v>48330.41</v>
      </c>
      <c r="I292" s="26">
        <v>50832.160000000003</v>
      </c>
      <c r="J292" s="21">
        <v>43320.92</v>
      </c>
      <c r="K292" s="21">
        <v>42592.89</v>
      </c>
    </row>
    <row r="293" spans="1:11" x14ac:dyDescent="0.25">
      <c r="A293" s="3" t="str">
        <f t="shared" si="4"/>
        <v>CHICHIMENECUBARRALMETAGUAMAL</v>
      </c>
      <c r="B293" s="8" t="s">
        <v>42</v>
      </c>
      <c r="C293" s="8" t="s">
        <v>44</v>
      </c>
      <c r="D293" s="8" t="s">
        <v>23</v>
      </c>
      <c r="E293" s="15" t="s">
        <v>204</v>
      </c>
      <c r="F293" s="8" t="s">
        <v>223</v>
      </c>
      <c r="G293" s="23">
        <v>920.36</v>
      </c>
      <c r="H293" s="21">
        <v>872.46</v>
      </c>
      <c r="I293" s="26">
        <v>808</v>
      </c>
      <c r="J293" s="21">
        <v>839.96</v>
      </c>
      <c r="K293" s="21">
        <v>877.95</v>
      </c>
    </row>
    <row r="294" spans="1:11" x14ac:dyDescent="0.25">
      <c r="A294" s="3" t="str">
        <f t="shared" si="4"/>
        <v>CHICHIMENE SWCUBARRALMETAACACIAS</v>
      </c>
      <c r="B294" s="8" t="s">
        <v>42</v>
      </c>
      <c r="C294" s="8" t="s">
        <v>43</v>
      </c>
      <c r="D294" s="8" t="s">
        <v>23</v>
      </c>
      <c r="E294" s="15" t="s">
        <v>204</v>
      </c>
      <c r="F294" s="8" t="s">
        <v>224</v>
      </c>
      <c r="G294" s="23">
        <v>388.28</v>
      </c>
      <c r="H294" s="21">
        <v>712.31</v>
      </c>
      <c r="I294" s="26">
        <v>306.24</v>
      </c>
      <c r="J294" s="21">
        <v>88.16</v>
      </c>
      <c r="K294" s="21">
        <v>0</v>
      </c>
    </row>
    <row r="295" spans="1:11" x14ac:dyDescent="0.25">
      <c r="A295" s="3" t="str">
        <f t="shared" si="4"/>
        <v>CHICHIMENE SWCUBARRALMETAGUAMAL</v>
      </c>
      <c r="B295" s="8" t="s">
        <v>42</v>
      </c>
      <c r="C295" s="8" t="s">
        <v>44</v>
      </c>
      <c r="D295" s="8" t="s">
        <v>23</v>
      </c>
      <c r="E295" s="15" t="s">
        <v>204</v>
      </c>
      <c r="F295" s="8" t="s">
        <v>224</v>
      </c>
      <c r="G295" s="23">
        <v>21167.96</v>
      </c>
      <c r="H295" s="21">
        <v>20423.96</v>
      </c>
      <c r="I295" s="26">
        <v>20358.75</v>
      </c>
      <c r="J295" s="28">
        <v>0</v>
      </c>
      <c r="K295" s="21">
        <v>16912.37</v>
      </c>
    </row>
    <row r="296" spans="1:11" x14ac:dyDescent="0.25">
      <c r="A296" s="3" t="str">
        <f t="shared" si="4"/>
        <v>CHICHIMENE SWCUBARRALMETACASTILLA NUEVA</v>
      </c>
      <c r="B296" s="8" t="s">
        <v>42</v>
      </c>
      <c r="C296" s="8" t="s">
        <v>205</v>
      </c>
      <c r="D296" s="8" t="s">
        <v>23</v>
      </c>
      <c r="E296" s="15" t="s">
        <v>204</v>
      </c>
      <c r="F296" s="8" t="s">
        <v>224</v>
      </c>
      <c r="G296" s="23">
        <v>0</v>
      </c>
      <c r="H296" s="21">
        <v>0</v>
      </c>
      <c r="I296" s="26">
        <v>0</v>
      </c>
      <c r="J296" s="21">
        <v>16273.45</v>
      </c>
      <c r="K296" s="21">
        <v>0</v>
      </c>
    </row>
    <row r="297" spans="1:11" x14ac:dyDescent="0.25">
      <c r="A297" s="3" t="str">
        <f t="shared" si="4"/>
        <v>COBRACORCELMETACABUYARO</v>
      </c>
      <c r="B297" s="8" t="s">
        <v>42</v>
      </c>
      <c r="C297" s="8" t="s">
        <v>161</v>
      </c>
      <c r="D297" s="14" t="s">
        <v>67</v>
      </c>
      <c r="E297" s="15" t="s">
        <v>196</v>
      </c>
      <c r="F297" s="8" t="s">
        <v>231</v>
      </c>
      <c r="G297" s="23">
        <v>171.18</v>
      </c>
      <c r="H297" s="21">
        <v>170.33</v>
      </c>
      <c r="I297" s="26">
        <v>172.14</v>
      </c>
      <c r="J297" s="21">
        <v>177.13</v>
      </c>
      <c r="K297" s="21">
        <v>187.23</v>
      </c>
    </row>
    <row r="298" spans="1:11" x14ac:dyDescent="0.25">
      <c r="A298" s="3" t="str">
        <f t="shared" si="4"/>
        <v>COPLEROCPE-6METAPUERTO GAITAN</v>
      </c>
      <c r="B298" s="8" t="s">
        <v>42</v>
      </c>
      <c r="C298" s="8" t="s">
        <v>94</v>
      </c>
      <c r="D298" s="8" t="s">
        <v>67</v>
      </c>
      <c r="E298" s="15" t="s">
        <v>245</v>
      </c>
      <c r="F298" s="8" t="s">
        <v>244</v>
      </c>
      <c r="G298" s="23">
        <v>10.86</v>
      </c>
      <c r="H298" s="21">
        <v>0</v>
      </c>
      <c r="I298" s="26">
        <v>0</v>
      </c>
      <c r="J298" s="21">
        <v>0</v>
      </c>
      <c r="K298" s="21">
        <v>0</v>
      </c>
    </row>
    <row r="299" spans="1:11" x14ac:dyDescent="0.25">
      <c r="A299" s="3" t="str">
        <f t="shared" si="4"/>
        <v>CoralilloGUATIQUIAMETACABUYARO</v>
      </c>
      <c r="B299" s="8" t="s">
        <v>42</v>
      </c>
      <c r="C299" s="8" t="s">
        <v>161</v>
      </c>
      <c r="D299" s="14" t="s">
        <v>67</v>
      </c>
      <c r="E299" s="15" t="s">
        <v>160</v>
      </c>
      <c r="F299" s="8" t="s">
        <v>246</v>
      </c>
      <c r="G299" s="23">
        <v>2195.65</v>
      </c>
      <c r="H299" s="21">
        <v>2197.96</v>
      </c>
      <c r="I299" s="26">
        <v>2009.38</v>
      </c>
      <c r="J299" s="21">
        <v>1947.18</v>
      </c>
      <c r="K299" s="21">
        <v>1960.25</v>
      </c>
    </row>
    <row r="300" spans="1:11" x14ac:dyDescent="0.25">
      <c r="A300" s="3" t="str">
        <f t="shared" si="4"/>
        <v>CORCEL ACORCELMETABARRANCA DE UPIA</v>
      </c>
      <c r="B300" s="8" t="s">
        <v>42</v>
      </c>
      <c r="C300" s="8" t="s">
        <v>252</v>
      </c>
      <c r="D300" s="14" t="s">
        <v>67</v>
      </c>
      <c r="E300" s="15" t="s">
        <v>196</v>
      </c>
      <c r="F300" s="8" t="s">
        <v>251</v>
      </c>
      <c r="G300" s="23">
        <v>201.99</v>
      </c>
      <c r="H300" s="21">
        <v>189.39</v>
      </c>
      <c r="I300" s="26">
        <v>186.97</v>
      </c>
      <c r="J300" s="21">
        <v>181.97</v>
      </c>
      <c r="K300" s="21">
        <v>155.43</v>
      </c>
    </row>
    <row r="301" spans="1:11" x14ac:dyDescent="0.25">
      <c r="A301" s="3" t="str">
        <f t="shared" si="4"/>
        <v>CORCEL CCORCELMETABARRANCA DE UPIA</v>
      </c>
      <c r="B301" s="8" t="s">
        <v>42</v>
      </c>
      <c r="C301" s="8" t="s">
        <v>252</v>
      </c>
      <c r="D301" s="14" t="s">
        <v>67</v>
      </c>
      <c r="E301" s="15" t="s">
        <v>196</v>
      </c>
      <c r="F301" s="8" t="s">
        <v>253</v>
      </c>
      <c r="G301" s="23">
        <v>210.19</v>
      </c>
      <c r="H301" s="21">
        <v>210.35</v>
      </c>
      <c r="I301" s="26">
        <v>205.54</v>
      </c>
      <c r="J301" s="21">
        <v>141.9</v>
      </c>
      <c r="K301" s="21">
        <v>77.64</v>
      </c>
    </row>
    <row r="302" spans="1:11" x14ac:dyDescent="0.25">
      <c r="A302" s="3" t="str">
        <f t="shared" si="4"/>
        <v>CORCEL DCORCELMETACABUYARO</v>
      </c>
      <c r="B302" s="8" t="s">
        <v>42</v>
      </c>
      <c r="C302" s="8" t="s">
        <v>161</v>
      </c>
      <c r="D302" s="14" t="s">
        <v>67</v>
      </c>
      <c r="E302" s="15" t="s">
        <v>196</v>
      </c>
      <c r="F302" s="8" t="s">
        <v>254</v>
      </c>
      <c r="G302" s="23">
        <v>93.27</v>
      </c>
      <c r="H302" s="21">
        <v>92.95</v>
      </c>
      <c r="I302" s="26">
        <v>91.47</v>
      </c>
      <c r="J302" s="21">
        <v>14.91</v>
      </c>
      <c r="K302" s="21">
        <v>45.9</v>
      </c>
    </row>
    <row r="303" spans="1:11" x14ac:dyDescent="0.25">
      <c r="A303" s="3" t="str">
        <f t="shared" si="4"/>
        <v>CORCEL ECORCELMETACABUYARO</v>
      </c>
      <c r="B303" s="8" t="s">
        <v>42</v>
      </c>
      <c r="C303" s="8" t="s">
        <v>161</v>
      </c>
      <c r="D303" s="14" t="s">
        <v>67</v>
      </c>
      <c r="E303" s="15" t="s">
        <v>196</v>
      </c>
      <c r="F303" s="8" t="s">
        <v>255</v>
      </c>
      <c r="G303" s="23">
        <v>236.78</v>
      </c>
      <c r="H303" s="21">
        <v>237.12</v>
      </c>
      <c r="I303" s="26">
        <v>234.98</v>
      </c>
      <c r="J303" s="21">
        <v>235.44</v>
      </c>
      <c r="K303" s="21">
        <v>212.53</v>
      </c>
    </row>
    <row r="304" spans="1:11" x14ac:dyDescent="0.25">
      <c r="A304" s="3" t="str">
        <f t="shared" si="4"/>
        <v>ELIZITACARACARAMETAPUERTO GAITAN</v>
      </c>
      <c r="B304" s="8" t="s">
        <v>42</v>
      </c>
      <c r="C304" s="8" t="s">
        <v>94</v>
      </c>
      <c r="D304" s="8" t="s">
        <v>183</v>
      </c>
      <c r="E304" s="15" t="s">
        <v>182</v>
      </c>
      <c r="F304" s="8" t="s">
        <v>296</v>
      </c>
      <c r="G304" s="23">
        <v>954.03</v>
      </c>
      <c r="H304" s="21">
        <v>939.97</v>
      </c>
      <c r="I304" s="26">
        <v>915.07</v>
      </c>
      <c r="J304" s="21">
        <v>869.83</v>
      </c>
      <c r="K304" s="21">
        <v>823.48</v>
      </c>
    </row>
    <row r="305" spans="1:11" x14ac:dyDescent="0.25">
      <c r="A305" s="3" t="str">
        <f t="shared" si="4"/>
        <v>ESPADARTECORCELMETABARRANCA DE UPIA</v>
      </c>
      <c r="B305" s="8" t="s">
        <v>42</v>
      </c>
      <c r="C305" s="8" t="s">
        <v>252</v>
      </c>
      <c r="D305" s="14" t="s">
        <v>67</v>
      </c>
      <c r="E305" s="15" t="s">
        <v>196</v>
      </c>
      <c r="F305" s="8" t="s">
        <v>298</v>
      </c>
      <c r="G305" s="23">
        <v>60.34</v>
      </c>
      <c r="H305" s="21">
        <v>59.37</v>
      </c>
      <c r="I305" s="26">
        <v>57.92</v>
      </c>
      <c r="J305" s="21">
        <v>9.35</v>
      </c>
      <c r="K305" s="21">
        <v>0</v>
      </c>
    </row>
    <row r="306" spans="1:11" x14ac:dyDescent="0.25">
      <c r="A306" s="3" t="str">
        <f t="shared" si="4"/>
        <v>GAVANAPIAYMETAVILLAVICENCIO</v>
      </c>
      <c r="B306" s="8" t="s">
        <v>42</v>
      </c>
      <c r="C306" s="8" t="s">
        <v>76</v>
      </c>
      <c r="D306" s="8" t="s">
        <v>23</v>
      </c>
      <c r="E306" s="15" t="s">
        <v>75</v>
      </c>
      <c r="F306" s="8" t="s">
        <v>311</v>
      </c>
      <c r="G306" s="23">
        <v>1329.01</v>
      </c>
      <c r="H306" s="21">
        <v>1269.6099999999999</v>
      </c>
      <c r="I306" s="26">
        <v>1108.3800000000001</v>
      </c>
      <c r="J306" s="21">
        <v>1180.06</v>
      </c>
      <c r="K306" s="21">
        <v>1280.81</v>
      </c>
    </row>
    <row r="307" spans="1:11" x14ac:dyDescent="0.25">
      <c r="A307" s="3" t="str">
        <f t="shared" si="4"/>
        <v>GUARROJOGUARROJOMETAPUERTO GAITAN</v>
      </c>
      <c r="B307" s="8" t="s">
        <v>42</v>
      </c>
      <c r="C307" s="8" t="s">
        <v>94</v>
      </c>
      <c r="D307" s="8" t="s">
        <v>59</v>
      </c>
      <c r="E307" s="15" t="s">
        <v>332</v>
      </c>
      <c r="F307" s="8" t="s">
        <v>332</v>
      </c>
      <c r="G307" s="23">
        <v>918.62</v>
      </c>
      <c r="H307" s="21">
        <v>1008.11</v>
      </c>
      <c r="I307" s="26">
        <v>991.93</v>
      </c>
      <c r="J307" s="21">
        <v>954.65</v>
      </c>
      <c r="K307" s="21">
        <v>1006.25</v>
      </c>
    </row>
    <row r="308" spans="1:11" x14ac:dyDescent="0.25">
      <c r="A308" s="3" t="str">
        <f t="shared" si="4"/>
        <v>GUATIQUIAAPIAYMETAVILLAVICENCIO</v>
      </c>
      <c r="B308" s="8" t="s">
        <v>42</v>
      </c>
      <c r="C308" s="8" t="s">
        <v>76</v>
      </c>
      <c r="D308" s="8" t="s">
        <v>23</v>
      </c>
      <c r="E308" s="15" t="s">
        <v>75</v>
      </c>
      <c r="F308" s="8" t="s">
        <v>160</v>
      </c>
      <c r="G308" s="23">
        <v>1957.03</v>
      </c>
      <c r="H308" s="21">
        <v>2107.86</v>
      </c>
      <c r="I308" s="26">
        <v>1986.36</v>
      </c>
      <c r="J308" s="21">
        <v>2109.79</v>
      </c>
      <c r="K308" s="21">
        <v>2415.4</v>
      </c>
    </row>
    <row r="309" spans="1:11" x14ac:dyDescent="0.25">
      <c r="A309" s="3" t="str">
        <f t="shared" si="4"/>
        <v>HAMACACPE-6METAPUERTO GAITAN</v>
      </c>
      <c r="B309" s="8" t="s">
        <v>42</v>
      </c>
      <c r="C309" s="8" t="s">
        <v>94</v>
      </c>
      <c r="D309" s="8" t="s">
        <v>67</v>
      </c>
      <c r="E309" s="15" t="s">
        <v>245</v>
      </c>
      <c r="F309" s="8" t="s">
        <v>337</v>
      </c>
      <c r="G309" s="23">
        <v>3267.18</v>
      </c>
      <c r="H309" s="21">
        <v>3707.71</v>
      </c>
      <c r="I309" s="26">
        <v>3624.47</v>
      </c>
      <c r="J309" s="21">
        <v>2825.61</v>
      </c>
      <c r="K309" s="21">
        <v>0</v>
      </c>
    </row>
    <row r="310" spans="1:11" x14ac:dyDescent="0.25">
      <c r="A310" s="3" t="str">
        <f t="shared" si="4"/>
        <v>INDICOCPO 5METACABUYARO</v>
      </c>
      <c r="B310" s="8" t="s">
        <v>42</v>
      </c>
      <c r="C310" s="8" t="s">
        <v>161</v>
      </c>
      <c r="D310" s="8" t="s">
        <v>344</v>
      </c>
      <c r="E310" s="15" t="s">
        <v>343</v>
      </c>
      <c r="F310" s="8" t="s">
        <v>342</v>
      </c>
      <c r="G310" s="23">
        <v>4948.88</v>
      </c>
      <c r="H310" s="21">
        <v>4886.43</v>
      </c>
      <c r="I310" s="26">
        <v>5127.88</v>
      </c>
      <c r="J310" s="21">
        <v>5097.6899999999996</v>
      </c>
      <c r="K310" s="21">
        <v>4839.3100000000004</v>
      </c>
    </row>
    <row r="311" spans="1:11" x14ac:dyDescent="0.25">
      <c r="A311" s="3" t="str">
        <f t="shared" si="4"/>
        <v>La PlumaCPO 13METAPUERTO GAITAN</v>
      </c>
      <c r="B311" s="8" t="s">
        <v>42</v>
      </c>
      <c r="C311" s="8" t="s">
        <v>94</v>
      </c>
      <c r="D311" s="8" t="s">
        <v>93</v>
      </c>
      <c r="E311" s="15" t="s">
        <v>382</v>
      </c>
      <c r="F311" s="8" t="s">
        <v>381</v>
      </c>
      <c r="G311" s="23">
        <v>224.46</v>
      </c>
      <c r="H311" s="21">
        <v>226.42</v>
      </c>
      <c r="I311" s="26">
        <v>77.319999999999993</v>
      </c>
      <c r="J311" s="21">
        <v>0</v>
      </c>
      <c r="K311" s="21">
        <v>0</v>
      </c>
    </row>
    <row r="312" spans="1:11" x14ac:dyDescent="0.25">
      <c r="A312" s="3" t="str">
        <f t="shared" si="4"/>
        <v>LA REFORMAAPIAYMETAVILLAVICENCIO</v>
      </c>
      <c r="B312" s="8" t="s">
        <v>42</v>
      </c>
      <c r="C312" s="8" t="s">
        <v>76</v>
      </c>
      <c r="D312" s="8" t="s">
        <v>23</v>
      </c>
      <c r="E312" s="15" t="s">
        <v>75</v>
      </c>
      <c r="F312" s="8" t="s">
        <v>641</v>
      </c>
      <c r="G312" s="23">
        <v>0</v>
      </c>
      <c r="H312" s="21">
        <v>0</v>
      </c>
      <c r="I312" s="26">
        <v>0</v>
      </c>
      <c r="J312" s="21">
        <v>10.039999999999999</v>
      </c>
      <c r="K312" s="21">
        <v>52.88</v>
      </c>
    </row>
    <row r="313" spans="1:11" x14ac:dyDescent="0.25">
      <c r="A313" s="3" t="str">
        <f t="shared" si="4"/>
        <v>LIBERTAD NORTEAPIAYMETAVILLAVICENCIO</v>
      </c>
      <c r="B313" s="8" t="s">
        <v>42</v>
      </c>
      <c r="C313" s="8" t="s">
        <v>76</v>
      </c>
      <c r="D313" s="8" t="s">
        <v>23</v>
      </c>
      <c r="E313" s="15" t="s">
        <v>75</v>
      </c>
      <c r="F313" s="8" t="s">
        <v>393</v>
      </c>
      <c r="G313" s="23">
        <v>164.65</v>
      </c>
      <c r="H313" s="21">
        <v>134.35</v>
      </c>
      <c r="I313" s="26">
        <v>127.9</v>
      </c>
      <c r="J313" s="21">
        <v>145.27000000000001</v>
      </c>
      <c r="K313" s="21">
        <v>149.37</v>
      </c>
    </row>
    <row r="314" spans="1:11" x14ac:dyDescent="0.25">
      <c r="A314" s="3" t="str">
        <f t="shared" si="4"/>
        <v>LLANOS-58-4LLA 58METAPUERTO LOPEZ</v>
      </c>
      <c r="B314" s="8" t="s">
        <v>42</v>
      </c>
      <c r="C314" s="8" t="s">
        <v>54</v>
      </c>
      <c r="D314" s="8" t="s">
        <v>402</v>
      </c>
      <c r="E314" s="15" t="s">
        <v>401</v>
      </c>
      <c r="F314" s="8" t="s">
        <v>400</v>
      </c>
      <c r="G314" s="23">
        <v>867.51</v>
      </c>
      <c r="H314" s="21">
        <v>838.25</v>
      </c>
      <c r="I314" s="26">
        <v>412.68</v>
      </c>
      <c r="J314" s="21">
        <v>0</v>
      </c>
      <c r="K314" s="21">
        <v>0</v>
      </c>
    </row>
    <row r="315" spans="1:11" x14ac:dyDescent="0.25">
      <c r="A315" s="3" t="str">
        <f t="shared" si="4"/>
        <v>MARIPOSACPO 5METACABUYARO</v>
      </c>
      <c r="B315" s="8" t="s">
        <v>42</v>
      </c>
      <c r="C315" s="8" t="s">
        <v>161</v>
      </c>
      <c r="D315" s="8" t="s">
        <v>344</v>
      </c>
      <c r="E315" s="15" t="s">
        <v>343</v>
      </c>
      <c r="F315" s="8" t="s">
        <v>422</v>
      </c>
      <c r="G315" s="23">
        <v>3118.89</v>
      </c>
      <c r="H315" s="21">
        <v>2701.42</v>
      </c>
      <c r="I315" s="26">
        <v>2688.65</v>
      </c>
      <c r="J315" s="21">
        <v>2580.96</v>
      </c>
      <c r="K315" s="21">
        <v>2392.89</v>
      </c>
    </row>
    <row r="316" spans="1:11" x14ac:dyDescent="0.25">
      <c r="A316" s="3" t="str">
        <f t="shared" si="4"/>
        <v>OCELOTEGUARROJOMETAPUERTO GAITAN</v>
      </c>
      <c r="B316" s="8" t="s">
        <v>42</v>
      </c>
      <c r="C316" s="8" t="s">
        <v>94</v>
      </c>
      <c r="D316" s="8" t="s">
        <v>59</v>
      </c>
      <c r="E316" s="15" t="s">
        <v>332</v>
      </c>
      <c r="F316" s="8" t="s">
        <v>457</v>
      </c>
      <c r="G316" s="23">
        <v>9907.08</v>
      </c>
      <c r="H316" s="21">
        <v>9516.82</v>
      </c>
      <c r="I316" s="26">
        <v>9752.89</v>
      </c>
      <c r="J316" s="21">
        <v>9440.99</v>
      </c>
      <c r="K316" s="21">
        <v>9174.44</v>
      </c>
    </row>
    <row r="317" spans="1:11" x14ac:dyDescent="0.25">
      <c r="A317" s="3" t="str">
        <f t="shared" si="4"/>
        <v>PEGUITACARACARAMETAPUERTO GAITAN</v>
      </c>
      <c r="B317" s="8" t="s">
        <v>42</v>
      </c>
      <c r="C317" s="8" t="s">
        <v>94</v>
      </c>
      <c r="D317" s="8" t="s">
        <v>183</v>
      </c>
      <c r="E317" s="15" t="s">
        <v>182</v>
      </c>
      <c r="F317" s="8" t="s">
        <v>479</v>
      </c>
      <c r="G317" s="23">
        <v>1645.99</v>
      </c>
      <c r="H317" s="21">
        <v>1503.33</v>
      </c>
      <c r="I317" s="26">
        <v>1633.6</v>
      </c>
      <c r="J317" s="21">
        <v>1607.79</v>
      </c>
      <c r="K317" s="21">
        <v>1632.34</v>
      </c>
    </row>
    <row r="318" spans="1:11" x14ac:dyDescent="0.25">
      <c r="A318" s="3" t="str">
        <f t="shared" si="4"/>
        <v>PEGUITA IICARACARAMETAPUERTO GAITAN</v>
      </c>
      <c r="B318" s="8" t="s">
        <v>42</v>
      </c>
      <c r="C318" s="8" t="s">
        <v>94</v>
      </c>
      <c r="D318" s="8" t="s">
        <v>183</v>
      </c>
      <c r="E318" s="15" t="s">
        <v>182</v>
      </c>
      <c r="F318" s="8" t="s">
        <v>480</v>
      </c>
      <c r="G318" s="23">
        <v>575.26</v>
      </c>
      <c r="H318" s="21">
        <v>605.46</v>
      </c>
      <c r="I318" s="26">
        <v>524.49</v>
      </c>
      <c r="J318" s="21">
        <v>610.85</v>
      </c>
      <c r="K318" s="21">
        <v>564.32000000000005</v>
      </c>
    </row>
    <row r="319" spans="1:11" x14ac:dyDescent="0.25">
      <c r="A319" s="3" t="str">
        <f t="shared" si="4"/>
        <v>PEGUITA IIICARACARAMETAPUERTO GAITAN</v>
      </c>
      <c r="B319" s="8" t="s">
        <v>42</v>
      </c>
      <c r="C319" s="8" t="s">
        <v>94</v>
      </c>
      <c r="D319" s="8" t="s">
        <v>183</v>
      </c>
      <c r="E319" s="15" t="s">
        <v>182</v>
      </c>
      <c r="F319" s="8" t="s">
        <v>481</v>
      </c>
      <c r="G319" s="23">
        <v>1060.8800000000001</v>
      </c>
      <c r="H319" s="21">
        <v>1099.82</v>
      </c>
      <c r="I319" s="26">
        <v>1029.8499999999999</v>
      </c>
      <c r="J319" s="21">
        <v>932.09</v>
      </c>
      <c r="K319" s="21">
        <v>923.73</v>
      </c>
    </row>
    <row r="320" spans="1:11" x14ac:dyDescent="0.25">
      <c r="A320" s="3" t="str">
        <f t="shared" si="4"/>
        <v>PEGUITA SWCARACARAMETAPUERTO GAITAN</v>
      </c>
      <c r="B320" s="8" t="s">
        <v>42</v>
      </c>
      <c r="C320" s="8" t="s">
        <v>94</v>
      </c>
      <c r="D320" s="8" t="s">
        <v>183</v>
      </c>
      <c r="E320" s="15" t="s">
        <v>182</v>
      </c>
      <c r="F320" s="8" t="s">
        <v>482</v>
      </c>
      <c r="G320" s="23">
        <v>803.66</v>
      </c>
      <c r="H320" s="21">
        <v>724.61</v>
      </c>
      <c r="I320" s="26">
        <v>730.17</v>
      </c>
      <c r="J320" s="21">
        <v>719.78</v>
      </c>
      <c r="K320" s="21">
        <v>748.82</v>
      </c>
    </row>
    <row r="321" spans="1:11" x14ac:dyDescent="0.25">
      <c r="A321" s="3" t="str">
        <f t="shared" si="4"/>
        <v>PENDARE CPO 13METAPUERTO GAITAN</v>
      </c>
      <c r="B321" s="8" t="s">
        <v>42</v>
      </c>
      <c r="C321" s="8" t="s">
        <v>94</v>
      </c>
      <c r="D321" s="8" t="s">
        <v>93</v>
      </c>
      <c r="E321" s="15" t="s">
        <v>382</v>
      </c>
      <c r="F321" s="8" t="s">
        <v>483</v>
      </c>
      <c r="G321" s="23">
        <v>2836.18</v>
      </c>
      <c r="H321" s="21">
        <v>3438.34</v>
      </c>
      <c r="I321" s="26">
        <v>3609.84</v>
      </c>
      <c r="J321" s="21">
        <v>3553.57</v>
      </c>
      <c r="K321" s="21">
        <v>621.12</v>
      </c>
    </row>
    <row r="322" spans="1:11" x14ac:dyDescent="0.25">
      <c r="A322" s="3" t="str">
        <f t="shared" si="4"/>
        <v>Pendare NorteCPO 13METAPUERTO GAITAN</v>
      </c>
      <c r="B322" s="8" t="s">
        <v>42</v>
      </c>
      <c r="C322" s="8" t="s">
        <v>94</v>
      </c>
      <c r="D322" s="8" t="s">
        <v>93</v>
      </c>
      <c r="E322" s="15" t="s">
        <v>382</v>
      </c>
      <c r="F322" s="8" t="s">
        <v>484</v>
      </c>
      <c r="G322" s="23">
        <v>409.74</v>
      </c>
      <c r="H322" s="21">
        <v>390.24</v>
      </c>
      <c r="I322" s="26">
        <v>382.1</v>
      </c>
      <c r="J322" s="21">
        <v>284.08999999999997</v>
      </c>
      <c r="K322" s="21">
        <v>0</v>
      </c>
    </row>
    <row r="323" spans="1:11" x14ac:dyDescent="0.25">
      <c r="A323" s="3" t="str">
        <f t="shared" si="4"/>
        <v>PINTADOGUARROJOMETAPUERTO GAITAN</v>
      </c>
      <c r="B323" s="8" t="s">
        <v>42</v>
      </c>
      <c r="C323" s="8" t="s">
        <v>94</v>
      </c>
      <c r="D323" s="8" t="s">
        <v>59</v>
      </c>
      <c r="E323" s="15" t="s">
        <v>332</v>
      </c>
      <c r="F323" s="8" t="s">
        <v>491</v>
      </c>
      <c r="G323" s="23">
        <v>1569.73</v>
      </c>
      <c r="H323" s="21">
        <v>1487.28</v>
      </c>
      <c r="I323" s="26">
        <v>1420.84</v>
      </c>
      <c r="J323" s="21">
        <v>1490.65</v>
      </c>
      <c r="K323" s="21">
        <v>1384.53</v>
      </c>
    </row>
    <row r="324" spans="1:11" x14ac:dyDescent="0.25">
      <c r="A324" s="3" t="str">
        <f t="shared" si="4"/>
        <v>POMPEYAAPIAYMETAVILLAVICENCIO</v>
      </c>
      <c r="B324" s="8" t="s">
        <v>42</v>
      </c>
      <c r="C324" s="8" t="s">
        <v>76</v>
      </c>
      <c r="D324" s="8" t="s">
        <v>23</v>
      </c>
      <c r="E324" s="15" t="s">
        <v>75</v>
      </c>
      <c r="F324" s="8" t="s">
        <v>495</v>
      </c>
      <c r="G324" s="23">
        <v>22.36</v>
      </c>
      <c r="H324" s="21">
        <v>21.73</v>
      </c>
      <c r="I324" s="26">
        <v>22.14</v>
      </c>
      <c r="J324" s="21">
        <v>35.07</v>
      </c>
      <c r="K324" s="21">
        <v>43.09</v>
      </c>
    </row>
    <row r="325" spans="1:11" x14ac:dyDescent="0.25">
      <c r="A325" s="3" t="str">
        <f t="shared" si="4"/>
        <v>QUIFAQUIFAMETAPUERTO GAITAN</v>
      </c>
      <c r="B325" s="8" t="s">
        <v>42</v>
      </c>
      <c r="C325" s="8" t="s">
        <v>94</v>
      </c>
      <c r="D325" s="8" t="s">
        <v>67</v>
      </c>
      <c r="E325" s="15" t="s">
        <v>147</v>
      </c>
      <c r="F325" s="8" t="s">
        <v>147</v>
      </c>
      <c r="G325" s="23">
        <v>44865.72</v>
      </c>
      <c r="H325" s="21">
        <v>44129.15</v>
      </c>
      <c r="I325" s="26">
        <v>42606.43</v>
      </c>
      <c r="J325" s="21">
        <v>39419.339999999997</v>
      </c>
      <c r="K325" s="21">
        <v>33877.93</v>
      </c>
    </row>
    <row r="326" spans="1:11" x14ac:dyDescent="0.25">
      <c r="A326" s="3" t="str">
        <f t="shared" si="4"/>
        <v>RANCHO QUEMADOCARACARAMETAPUERTO GAITAN</v>
      </c>
      <c r="B326" s="8" t="s">
        <v>42</v>
      </c>
      <c r="C326" s="8" t="s">
        <v>94</v>
      </c>
      <c r="D326" s="8" t="s">
        <v>183</v>
      </c>
      <c r="E326" s="15" t="s">
        <v>182</v>
      </c>
      <c r="F326" s="8" t="s">
        <v>508</v>
      </c>
      <c r="G326" s="23">
        <v>116.13</v>
      </c>
      <c r="H326" s="21">
        <v>111.89</v>
      </c>
      <c r="I326" s="26">
        <v>105.98</v>
      </c>
      <c r="J326" s="21">
        <v>105.52</v>
      </c>
      <c r="K326" s="21">
        <v>106.88</v>
      </c>
    </row>
    <row r="327" spans="1:11" x14ac:dyDescent="0.25">
      <c r="A327" s="3" t="str">
        <f t="shared" si="4"/>
        <v>RUBIALESRUBIALESMETAPUERTO GAITAN</v>
      </c>
      <c r="B327" s="8" t="s">
        <v>42</v>
      </c>
      <c r="C327" s="8" t="s">
        <v>94</v>
      </c>
      <c r="D327" s="8" t="s">
        <v>23</v>
      </c>
      <c r="E327" s="15" t="s">
        <v>524</v>
      </c>
      <c r="F327" s="8" t="s">
        <v>524</v>
      </c>
      <c r="G327" s="23">
        <v>116724.04</v>
      </c>
      <c r="H327" s="21">
        <v>115914.44</v>
      </c>
      <c r="I327" s="26">
        <v>105539.25</v>
      </c>
      <c r="J327" s="21">
        <v>99942.11</v>
      </c>
      <c r="K327" s="21">
        <v>101736.48</v>
      </c>
    </row>
    <row r="328" spans="1:11" x14ac:dyDescent="0.25">
      <c r="A328" s="3" t="str">
        <f t="shared" si="4"/>
        <v>SABANEROSABANEROMETAPUERTO GAITAN</v>
      </c>
      <c r="B328" s="8" t="s">
        <v>42</v>
      </c>
      <c r="C328" s="8" t="s">
        <v>94</v>
      </c>
      <c r="D328" s="8" t="s">
        <v>67</v>
      </c>
      <c r="E328" s="15" t="s">
        <v>527</v>
      </c>
      <c r="F328" s="8" t="s">
        <v>527</v>
      </c>
      <c r="G328" s="23">
        <v>1209.78</v>
      </c>
      <c r="H328" s="21">
        <v>1230.17</v>
      </c>
      <c r="I328" s="26">
        <v>1119.1099999999999</v>
      </c>
      <c r="J328" s="21">
        <v>966.48</v>
      </c>
      <c r="K328" s="21">
        <v>0</v>
      </c>
    </row>
    <row r="329" spans="1:11" x14ac:dyDescent="0.25">
      <c r="A329" s="3" t="str">
        <f t="shared" ref="A329:A392" si="5">CONCATENATE(F329,E329,B329,C329)</f>
        <v>SAURIOAPIAYMETAVILLAVICENCIO</v>
      </c>
      <c r="B329" s="8" t="s">
        <v>42</v>
      </c>
      <c r="C329" s="8" t="s">
        <v>76</v>
      </c>
      <c r="D329" s="8" t="s">
        <v>23</v>
      </c>
      <c r="E329" s="15" t="s">
        <v>75</v>
      </c>
      <c r="F329" s="8" t="s">
        <v>542</v>
      </c>
      <c r="G329" s="23">
        <v>70.69</v>
      </c>
      <c r="H329" s="21">
        <v>58.46</v>
      </c>
      <c r="I329" s="26">
        <v>0</v>
      </c>
      <c r="J329" s="21">
        <v>0</v>
      </c>
      <c r="K329" s="21">
        <v>0</v>
      </c>
    </row>
    <row r="330" spans="1:11" x14ac:dyDescent="0.25">
      <c r="A330" s="3" t="str">
        <f t="shared" si="5"/>
        <v>SURIAAPIAYMETAVILLAVICENCIO</v>
      </c>
      <c r="B330" s="8" t="s">
        <v>42</v>
      </c>
      <c r="C330" s="8" t="s">
        <v>76</v>
      </c>
      <c r="D330" s="8" t="s">
        <v>23</v>
      </c>
      <c r="E330" s="15" t="s">
        <v>75</v>
      </c>
      <c r="F330" s="8" t="s">
        <v>547</v>
      </c>
      <c r="G330" s="23">
        <v>5845.84</v>
      </c>
      <c r="H330" s="21">
        <v>6194.86</v>
      </c>
      <c r="I330" s="26">
        <v>6510.66</v>
      </c>
      <c r="J330" s="21">
        <v>6005.96</v>
      </c>
      <c r="K330" s="21">
        <v>5365.7</v>
      </c>
    </row>
    <row r="331" spans="1:11" x14ac:dyDescent="0.25">
      <c r="A331" s="3" t="str">
        <f t="shared" si="5"/>
        <v>SURIA SURAPIAYMETAVILLAVICENCIO</v>
      </c>
      <c r="B331" s="8" t="s">
        <v>42</v>
      </c>
      <c r="C331" s="8" t="s">
        <v>76</v>
      </c>
      <c r="D331" s="8" t="s">
        <v>23</v>
      </c>
      <c r="E331" s="15" t="s">
        <v>75</v>
      </c>
      <c r="F331" s="8" t="s">
        <v>548</v>
      </c>
      <c r="G331" s="23">
        <v>1214.17</v>
      </c>
      <c r="H331" s="21">
        <v>1290.1199999999999</v>
      </c>
      <c r="I331" s="26">
        <v>1328.31</v>
      </c>
      <c r="J331" s="21">
        <v>1202.1199999999999</v>
      </c>
      <c r="K331" s="21">
        <v>1142.73</v>
      </c>
    </row>
    <row r="332" spans="1:11" x14ac:dyDescent="0.25">
      <c r="A332" s="3" t="str">
        <f t="shared" si="5"/>
        <v>TANANEAPIAYMETAVILLAVICENCIO</v>
      </c>
      <c r="B332" s="8" t="s">
        <v>42</v>
      </c>
      <c r="C332" s="8" t="s">
        <v>76</v>
      </c>
      <c r="D332" s="8" t="s">
        <v>23</v>
      </c>
      <c r="E332" s="15" t="s">
        <v>75</v>
      </c>
      <c r="F332" s="8" t="s">
        <v>549</v>
      </c>
      <c r="G332" s="23">
        <v>429.95</v>
      </c>
      <c r="H332" s="21">
        <v>438.19</v>
      </c>
      <c r="I332" s="26">
        <v>367.42</v>
      </c>
      <c r="J332" s="21">
        <v>299.70999999999998</v>
      </c>
      <c r="K332" s="21">
        <v>355.59</v>
      </c>
    </row>
    <row r="333" spans="1:11" x14ac:dyDescent="0.25">
      <c r="A333" s="3" t="str">
        <f t="shared" si="5"/>
        <v>TORO SENTADOCARACARAMETAPUERTO GAITAN</v>
      </c>
      <c r="B333" s="8" t="s">
        <v>42</v>
      </c>
      <c r="C333" s="8" t="s">
        <v>94</v>
      </c>
      <c r="D333" s="8" t="s">
        <v>183</v>
      </c>
      <c r="E333" s="15" t="s">
        <v>182</v>
      </c>
      <c r="F333" s="8" t="s">
        <v>566</v>
      </c>
      <c r="G333" s="23">
        <v>247.35</v>
      </c>
      <c r="H333" s="21">
        <v>247.07</v>
      </c>
      <c r="I333" s="26">
        <v>255</v>
      </c>
      <c r="J333" s="21">
        <v>251.19</v>
      </c>
      <c r="K333" s="21">
        <v>249.4</v>
      </c>
    </row>
    <row r="334" spans="1:11" x14ac:dyDescent="0.25">
      <c r="A334" s="3" t="str">
        <f t="shared" si="5"/>
        <v>TORO SENTADO NORTECARACARAMETAPUERTO GAITAN</v>
      </c>
      <c r="B334" s="8" t="s">
        <v>42</v>
      </c>
      <c r="C334" s="8" t="s">
        <v>94</v>
      </c>
      <c r="D334" s="8" t="s">
        <v>183</v>
      </c>
      <c r="E334" s="15" t="s">
        <v>182</v>
      </c>
      <c r="F334" s="8" t="s">
        <v>567</v>
      </c>
      <c r="G334" s="23">
        <v>303.17</v>
      </c>
      <c r="H334" s="21">
        <v>305.26</v>
      </c>
      <c r="I334" s="26">
        <v>297.08</v>
      </c>
      <c r="J334" s="21">
        <v>295.27999999999997</v>
      </c>
      <c r="K334" s="21">
        <v>304.81</v>
      </c>
    </row>
    <row r="335" spans="1:11" x14ac:dyDescent="0.25">
      <c r="A335" s="3" t="str">
        <f t="shared" si="5"/>
        <v>TORO SENTADO WESTCARACARAMETAPUERTO GAITAN</v>
      </c>
      <c r="B335" s="8" t="s">
        <v>42</v>
      </c>
      <c r="C335" s="8" t="s">
        <v>94</v>
      </c>
      <c r="D335" s="8" t="s">
        <v>183</v>
      </c>
      <c r="E335" s="15" t="s">
        <v>182</v>
      </c>
      <c r="F335" s="8" t="s">
        <v>568</v>
      </c>
      <c r="G335" s="23">
        <v>86.31</v>
      </c>
      <c r="H335" s="21">
        <v>85.68</v>
      </c>
      <c r="I335" s="26">
        <v>88.3</v>
      </c>
      <c r="J335" s="21">
        <v>86.7</v>
      </c>
      <c r="K335" s="21">
        <v>80.36</v>
      </c>
    </row>
    <row r="336" spans="1:11" x14ac:dyDescent="0.25">
      <c r="A336" s="3" t="str">
        <f t="shared" si="5"/>
        <v>UNUMACARACARAMETAPUERTO GAITAN</v>
      </c>
      <c r="B336" s="8" t="s">
        <v>42</v>
      </c>
      <c r="C336" s="8" t="s">
        <v>94</v>
      </c>
      <c r="D336" s="8" t="s">
        <v>183</v>
      </c>
      <c r="E336" s="15" t="s">
        <v>182</v>
      </c>
      <c r="F336" s="8" t="s">
        <v>582</v>
      </c>
      <c r="G336" s="23">
        <v>81.69</v>
      </c>
      <c r="H336" s="21">
        <v>84.13</v>
      </c>
      <c r="I336" s="26">
        <v>75.900000000000006</v>
      </c>
      <c r="J336" s="21">
        <v>69.16</v>
      </c>
      <c r="K336" s="21">
        <v>73.239999999999995</v>
      </c>
    </row>
    <row r="337" spans="1:11" x14ac:dyDescent="0.25">
      <c r="A337" s="3" t="str">
        <f t="shared" si="5"/>
        <v>VALDIVIA ALMAGROVALDIVIA ALMAGROMETAPUERTO LOPEZ</v>
      </c>
      <c r="B337" s="8" t="s">
        <v>42</v>
      </c>
      <c r="C337" s="8" t="s">
        <v>54</v>
      </c>
      <c r="D337" s="8" t="s">
        <v>53</v>
      </c>
      <c r="E337" s="14" t="s">
        <v>583</v>
      </c>
      <c r="F337" s="8" t="s">
        <v>583</v>
      </c>
      <c r="G337" s="23">
        <v>280.3</v>
      </c>
      <c r="H337" s="21">
        <v>278.48</v>
      </c>
      <c r="I337" s="26">
        <v>278.68</v>
      </c>
      <c r="J337" s="21">
        <v>271.67</v>
      </c>
      <c r="K337" s="21">
        <v>270.95</v>
      </c>
    </row>
    <row r="338" spans="1:11" x14ac:dyDescent="0.25">
      <c r="A338" s="3" t="str">
        <f t="shared" si="5"/>
        <v>YATAYGUATIQUIAMETACABUYARO</v>
      </c>
      <c r="B338" s="8" t="s">
        <v>42</v>
      </c>
      <c r="C338" s="8" t="s">
        <v>161</v>
      </c>
      <c r="D338" s="14" t="s">
        <v>67</v>
      </c>
      <c r="E338" s="15" t="s">
        <v>160</v>
      </c>
      <c r="F338" s="8" t="s">
        <v>600</v>
      </c>
      <c r="G338" s="23">
        <v>75.38</v>
      </c>
      <c r="H338" s="21">
        <v>0</v>
      </c>
      <c r="I338" s="26">
        <v>0</v>
      </c>
      <c r="J338" s="21">
        <v>0</v>
      </c>
      <c r="K338" s="21">
        <v>0</v>
      </c>
    </row>
    <row r="339" spans="1:11" x14ac:dyDescent="0.25">
      <c r="A339" s="3" t="str">
        <f t="shared" si="5"/>
        <v>SUCUMBIOSAREA OCCIDENTALNARIÑOIPIALES</v>
      </c>
      <c r="B339" s="8" t="s">
        <v>545</v>
      </c>
      <c r="C339" s="8" t="s">
        <v>546</v>
      </c>
      <c r="D339" s="8" t="s">
        <v>23</v>
      </c>
      <c r="E339" s="15" t="s">
        <v>613</v>
      </c>
      <c r="F339" s="8" t="s">
        <v>544</v>
      </c>
      <c r="G339" s="23">
        <v>257.89</v>
      </c>
      <c r="H339" s="21">
        <v>246.23</v>
      </c>
      <c r="I339" s="26">
        <v>191.78</v>
      </c>
      <c r="J339" s="21">
        <v>0</v>
      </c>
      <c r="K339" s="21">
        <v>0</v>
      </c>
    </row>
    <row r="340" spans="1:11" x14ac:dyDescent="0.25">
      <c r="A340" s="3" t="str">
        <f t="shared" si="5"/>
        <v>CERRO GORDOCARBONERANORTE DE SANTANDERSARDINATA</v>
      </c>
      <c r="B340" s="8" t="s">
        <v>215</v>
      </c>
      <c r="C340" s="8" t="s">
        <v>216</v>
      </c>
      <c r="D340" s="8" t="s">
        <v>214</v>
      </c>
      <c r="E340" s="15" t="s">
        <v>213</v>
      </c>
      <c r="F340" s="8" t="s">
        <v>212</v>
      </c>
      <c r="G340" s="23">
        <v>0.33</v>
      </c>
      <c r="H340" s="21">
        <v>0</v>
      </c>
      <c r="I340" s="26">
        <v>0.15</v>
      </c>
      <c r="J340" s="21">
        <v>0</v>
      </c>
      <c r="K340" s="21">
        <v>0</v>
      </c>
    </row>
    <row r="341" spans="1:11" x14ac:dyDescent="0.25">
      <c r="A341" s="3" t="str">
        <f t="shared" si="5"/>
        <v>RIO ZULIARIO ZULIANORTE DE SANTANDERCUCUTA</v>
      </c>
      <c r="B341" s="8" t="s">
        <v>215</v>
      </c>
      <c r="C341" s="8" t="s">
        <v>523</v>
      </c>
      <c r="D341" s="8" t="s">
        <v>53</v>
      </c>
      <c r="E341" s="15" t="s">
        <v>522</v>
      </c>
      <c r="F341" s="8" t="s">
        <v>522</v>
      </c>
      <c r="G341" s="23">
        <v>636.72</v>
      </c>
      <c r="H341" s="21">
        <v>638.59</v>
      </c>
      <c r="I341" s="26">
        <v>571.27</v>
      </c>
      <c r="J341" s="21">
        <v>582.71</v>
      </c>
      <c r="K341" s="21">
        <v>568.04</v>
      </c>
    </row>
    <row r="342" spans="1:11" x14ac:dyDescent="0.25">
      <c r="A342" s="3" t="str">
        <f t="shared" si="5"/>
        <v>SARDINATATIBUNORTE DE SANTANDERTIBU</v>
      </c>
      <c r="B342" s="8" t="s">
        <v>215</v>
      </c>
      <c r="C342" s="8" t="s">
        <v>541</v>
      </c>
      <c r="D342" s="8" t="s">
        <v>23</v>
      </c>
      <c r="E342" s="15" t="s">
        <v>541</v>
      </c>
      <c r="F342" s="8" t="s">
        <v>216</v>
      </c>
      <c r="G342" s="23">
        <v>92.11</v>
      </c>
      <c r="H342" s="21">
        <v>97.21</v>
      </c>
      <c r="I342" s="26">
        <v>112.22</v>
      </c>
      <c r="J342" s="21">
        <v>81.58</v>
      </c>
      <c r="K342" s="21">
        <v>95.08</v>
      </c>
    </row>
    <row r="343" spans="1:11" x14ac:dyDescent="0.25">
      <c r="A343" s="3" t="str">
        <f t="shared" si="5"/>
        <v>TIBÚTIBUNORTE DE SANTANDERTIBU</v>
      </c>
      <c r="B343" s="8" t="s">
        <v>215</v>
      </c>
      <c r="C343" s="8" t="s">
        <v>541</v>
      </c>
      <c r="D343" s="8" t="s">
        <v>23</v>
      </c>
      <c r="E343" s="15" t="s">
        <v>541</v>
      </c>
      <c r="F343" s="8" t="s">
        <v>557</v>
      </c>
      <c r="G343" s="23">
        <v>1696.72</v>
      </c>
      <c r="H343" s="21">
        <v>1977.41</v>
      </c>
      <c r="I343" s="26">
        <v>2185.34</v>
      </c>
      <c r="J343" s="21">
        <v>2274.41</v>
      </c>
      <c r="K343" s="21">
        <v>2120.31</v>
      </c>
    </row>
    <row r="344" spans="1:11" x14ac:dyDescent="0.25">
      <c r="A344" s="3" t="str">
        <f t="shared" si="5"/>
        <v>ACAE SAN MIGUELAREA SURPUTUMAYOSAN MIGUEL</v>
      </c>
      <c r="B344" s="8" t="s">
        <v>24</v>
      </c>
      <c r="C344" s="8" t="s">
        <v>25</v>
      </c>
      <c r="D344" s="8" t="s">
        <v>23</v>
      </c>
      <c r="E344" s="15" t="s">
        <v>615</v>
      </c>
      <c r="F344" s="8" t="s">
        <v>21</v>
      </c>
      <c r="G344" s="23">
        <v>1569.34</v>
      </c>
      <c r="H344" s="21">
        <v>1550.65</v>
      </c>
      <c r="I344" s="26">
        <v>1574.29</v>
      </c>
      <c r="J344" s="21">
        <v>1408.1</v>
      </c>
      <c r="K344" s="21">
        <v>1398.58</v>
      </c>
    </row>
    <row r="345" spans="1:11" x14ac:dyDescent="0.25">
      <c r="A345" s="3" t="str">
        <f t="shared" si="5"/>
        <v>AGAPANTOMARANTAPUTUMAYOVILLAGARZON</v>
      </c>
      <c r="B345" s="8" t="s">
        <v>24</v>
      </c>
      <c r="C345" s="8" t="s">
        <v>37</v>
      </c>
      <c r="D345" s="8" t="s">
        <v>36</v>
      </c>
      <c r="E345" s="15" t="s">
        <v>35</v>
      </c>
      <c r="F345" s="8" t="s">
        <v>34</v>
      </c>
      <c r="G345" s="23">
        <v>141.41</v>
      </c>
      <c r="H345" s="21">
        <v>142.69</v>
      </c>
      <c r="I345" s="26">
        <v>43.32</v>
      </c>
      <c r="J345" s="21">
        <v>0</v>
      </c>
      <c r="K345" s="21">
        <v>0</v>
      </c>
    </row>
    <row r="346" spans="1:11" x14ac:dyDescent="0.25">
      <c r="A346" s="3" t="str">
        <f t="shared" si="5"/>
        <v>CARIBEAREA OCCIDENTALPUTUMAYOORITO</v>
      </c>
      <c r="B346" s="8" t="s">
        <v>24</v>
      </c>
      <c r="C346" s="8" t="s">
        <v>22</v>
      </c>
      <c r="D346" s="8" t="s">
        <v>23</v>
      </c>
      <c r="E346" s="15" t="s">
        <v>613</v>
      </c>
      <c r="F346" s="8" t="s">
        <v>186</v>
      </c>
      <c r="G346" s="23">
        <v>1133.57</v>
      </c>
      <c r="H346" s="21">
        <v>1128.3900000000001</v>
      </c>
      <c r="I346" s="26">
        <v>1123.5</v>
      </c>
      <c r="J346" s="21">
        <v>1108.1099999999999</v>
      </c>
      <c r="K346" s="21">
        <v>1103.3900000000001</v>
      </c>
    </row>
    <row r="347" spans="1:11" x14ac:dyDescent="0.25">
      <c r="A347" s="3" t="str">
        <f t="shared" si="5"/>
        <v>CHURUYACOAREA OCCIDENTALPUTUMAYOORITO</v>
      </c>
      <c r="B347" s="8" t="s">
        <v>24</v>
      </c>
      <c r="C347" s="8" t="s">
        <v>22</v>
      </c>
      <c r="D347" s="8" t="s">
        <v>23</v>
      </c>
      <c r="E347" s="15" t="s">
        <v>613</v>
      </c>
      <c r="F347" s="8" t="s">
        <v>228</v>
      </c>
      <c r="G347" s="23">
        <v>151.41999999999999</v>
      </c>
      <c r="H347" s="21">
        <v>199.85</v>
      </c>
      <c r="I347" s="26">
        <v>141.79</v>
      </c>
      <c r="J347" s="21">
        <v>3.41</v>
      </c>
      <c r="K347" s="21">
        <v>0</v>
      </c>
    </row>
    <row r="348" spans="1:11" x14ac:dyDescent="0.25">
      <c r="A348" s="3" t="str">
        <f t="shared" si="5"/>
        <v>SUCIOAREA OCCIDENTALPUTUMAYOORITO</v>
      </c>
      <c r="B348" s="8" t="s">
        <v>24</v>
      </c>
      <c r="C348" s="8" t="s">
        <v>22</v>
      </c>
      <c r="D348" s="8" t="s">
        <v>23</v>
      </c>
      <c r="E348" s="15" t="s">
        <v>613</v>
      </c>
      <c r="F348" s="8" t="s">
        <v>625</v>
      </c>
      <c r="G348" s="24">
        <v>0</v>
      </c>
      <c r="H348" s="21">
        <v>2.71</v>
      </c>
      <c r="I348" s="26">
        <v>70.239999999999995</v>
      </c>
      <c r="J348" s="21">
        <v>43.69</v>
      </c>
      <c r="K348" s="21">
        <v>56.75</v>
      </c>
    </row>
    <row r="349" spans="1:11" x14ac:dyDescent="0.25">
      <c r="A349" s="3" t="str">
        <f t="shared" si="5"/>
        <v>COHEMBISURORIENTEPUTUMAYOPUERTO ASIS</v>
      </c>
      <c r="B349" s="8" t="s">
        <v>24</v>
      </c>
      <c r="C349" s="8" t="s">
        <v>235</v>
      </c>
      <c r="D349" s="8" t="s">
        <v>234</v>
      </c>
      <c r="E349" s="15" t="s">
        <v>233</v>
      </c>
      <c r="F349" s="8" t="s">
        <v>232</v>
      </c>
      <c r="G349" s="23">
        <v>5985.1</v>
      </c>
      <c r="H349" s="21">
        <v>3456.87</v>
      </c>
      <c r="I349" s="26">
        <v>0</v>
      </c>
      <c r="J349" s="21">
        <v>35.979999999999997</v>
      </c>
      <c r="K349" s="21">
        <v>0</v>
      </c>
    </row>
    <row r="350" spans="1:11" x14ac:dyDescent="0.25">
      <c r="A350" s="3" t="str">
        <f t="shared" si="5"/>
        <v>COSTAYACOCHAZAPUTUMAYOVILLAGARZON</v>
      </c>
      <c r="B350" s="8" t="s">
        <v>24</v>
      </c>
      <c r="C350" s="8" t="s">
        <v>37</v>
      </c>
      <c r="D350" s="14" t="s">
        <v>618</v>
      </c>
      <c r="E350" s="15" t="s">
        <v>260</v>
      </c>
      <c r="F350" s="8" t="s">
        <v>259</v>
      </c>
      <c r="G350" s="23">
        <v>7006.3</v>
      </c>
      <c r="H350" s="21">
        <v>6830.56</v>
      </c>
      <c r="I350" s="26">
        <v>6478.52</v>
      </c>
      <c r="J350" s="21">
        <v>6276.43</v>
      </c>
      <c r="K350" s="21">
        <v>6030.36</v>
      </c>
    </row>
    <row r="351" spans="1:11" x14ac:dyDescent="0.25">
      <c r="A351" s="3" t="str">
        <f t="shared" si="5"/>
        <v>CUMPLIDORPUT-7PUTUMAYOPUERTO ASIS</v>
      </c>
      <c r="B351" s="8" t="s">
        <v>24</v>
      </c>
      <c r="C351" s="8" t="s">
        <v>235</v>
      </c>
      <c r="D351" s="14" t="s">
        <v>618</v>
      </c>
      <c r="E351" s="15" t="s">
        <v>268</v>
      </c>
      <c r="F351" s="8" t="s">
        <v>267</v>
      </c>
      <c r="G351" s="23">
        <v>550.69000000000005</v>
      </c>
      <c r="H351" s="21">
        <v>479.53</v>
      </c>
      <c r="I351" s="26">
        <v>182.53</v>
      </c>
      <c r="J351" s="21">
        <v>4.3600000000000003</v>
      </c>
      <c r="K351" s="21">
        <v>0</v>
      </c>
    </row>
    <row r="352" spans="1:11" x14ac:dyDescent="0.25">
      <c r="A352" s="3" t="str">
        <f t="shared" si="5"/>
        <v>HORMIGAAREA SURPUTUMAYOVALLE DEL GUAMUEZ</v>
      </c>
      <c r="B352" s="8" t="s">
        <v>24</v>
      </c>
      <c r="C352" s="8" t="s">
        <v>341</v>
      </c>
      <c r="D352" s="8" t="s">
        <v>23</v>
      </c>
      <c r="E352" s="15" t="s">
        <v>615</v>
      </c>
      <c r="F352" s="8" t="s">
        <v>340</v>
      </c>
      <c r="G352" s="23">
        <v>26.33</v>
      </c>
      <c r="H352" s="21">
        <v>25.18</v>
      </c>
      <c r="I352" s="26">
        <v>19.34</v>
      </c>
      <c r="J352" s="21">
        <v>0</v>
      </c>
      <c r="K352" s="21">
        <v>3.5</v>
      </c>
    </row>
    <row r="353" spans="1:11" x14ac:dyDescent="0.25">
      <c r="A353" s="3" t="str">
        <f t="shared" si="5"/>
        <v>JUANAMBUGUAYUYACOPUTUMAYOVILLAGARZON</v>
      </c>
      <c r="B353" s="8" t="s">
        <v>24</v>
      </c>
      <c r="C353" s="8" t="s">
        <v>37</v>
      </c>
      <c r="D353" s="14" t="s">
        <v>618</v>
      </c>
      <c r="E353" s="15" t="s">
        <v>334</v>
      </c>
      <c r="F353" s="8" t="s">
        <v>359</v>
      </c>
      <c r="G353" s="23">
        <v>455.28</v>
      </c>
      <c r="H353" s="21">
        <v>458.91</v>
      </c>
      <c r="I353" s="26">
        <v>445.46</v>
      </c>
      <c r="J353" s="21">
        <v>0</v>
      </c>
      <c r="K353" s="21">
        <v>0</v>
      </c>
    </row>
    <row r="354" spans="1:11" x14ac:dyDescent="0.25">
      <c r="A354" s="3" t="str">
        <f t="shared" si="5"/>
        <v>LOROAREA SURPUTUMAYOSAN MIGUEL</v>
      </c>
      <c r="B354" s="8" t="s">
        <v>24</v>
      </c>
      <c r="C354" s="8" t="s">
        <v>25</v>
      </c>
      <c r="D354" s="8" t="s">
        <v>23</v>
      </c>
      <c r="E354" s="15" t="s">
        <v>615</v>
      </c>
      <c r="F354" s="8" t="s">
        <v>405</v>
      </c>
      <c r="G354" s="23">
        <v>349.61</v>
      </c>
      <c r="H354" s="21">
        <v>350.72</v>
      </c>
      <c r="I354" s="26">
        <v>326.23</v>
      </c>
      <c r="J354" s="21">
        <v>330.8</v>
      </c>
      <c r="K354" s="21">
        <v>330.07</v>
      </c>
    </row>
    <row r="355" spans="1:11" x14ac:dyDescent="0.25">
      <c r="A355" s="3" t="str">
        <f t="shared" si="5"/>
        <v>LOROAREA SURPUTUMAYOVALLE DEL GUAMUEZ</v>
      </c>
      <c r="B355" s="8" t="s">
        <v>24</v>
      </c>
      <c r="C355" s="8" t="s">
        <v>341</v>
      </c>
      <c r="D355" s="8" t="s">
        <v>23</v>
      </c>
      <c r="E355" s="15" t="s">
        <v>615</v>
      </c>
      <c r="F355" s="8" t="s">
        <v>405</v>
      </c>
      <c r="G355" s="23">
        <v>282.02999999999997</v>
      </c>
      <c r="H355" s="21">
        <v>327.27</v>
      </c>
      <c r="I355" s="26">
        <v>176.3</v>
      </c>
      <c r="J355" s="21">
        <v>51.08</v>
      </c>
      <c r="K355" s="21">
        <v>47.27</v>
      </c>
    </row>
    <row r="356" spans="1:11" x14ac:dyDescent="0.25">
      <c r="A356" s="3" t="str">
        <f t="shared" si="5"/>
        <v>MANSOYANORORIENTEPUTUMAYOPUERTO CAICEDO</v>
      </c>
      <c r="B356" s="8" t="s">
        <v>24</v>
      </c>
      <c r="C356" s="8" t="s">
        <v>419</v>
      </c>
      <c r="D356" s="8" t="s">
        <v>23</v>
      </c>
      <c r="E356" s="15" t="s">
        <v>614</v>
      </c>
      <c r="F356" s="8" t="s">
        <v>418</v>
      </c>
      <c r="G356" s="23">
        <v>199.92</v>
      </c>
      <c r="H356" s="21">
        <v>197.01</v>
      </c>
      <c r="I356" s="26">
        <v>77.98</v>
      </c>
      <c r="J356" s="21">
        <v>214.02</v>
      </c>
      <c r="K356" s="21">
        <v>198.92</v>
      </c>
    </row>
    <row r="357" spans="1:11" x14ac:dyDescent="0.25">
      <c r="A357" s="3" t="str">
        <f t="shared" si="5"/>
        <v>MIRTOMARANTAPUTUMAYOVILLAGARZON</v>
      </c>
      <c r="B357" s="8" t="s">
        <v>24</v>
      </c>
      <c r="C357" s="8" t="s">
        <v>37</v>
      </c>
      <c r="D357" s="8" t="s">
        <v>36</v>
      </c>
      <c r="E357" s="15" t="s">
        <v>35</v>
      </c>
      <c r="F357" s="8" t="s">
        <v>440</v>
      </c>
      <c r="G357" s="23">
        <v>396.86</v>
      </c>
      <c r="H357" s="21">
        <v>374.14</v>
      </c>
      <c r="I357" s="26">
        <v>185.4</v>
      </c>
      <c r="J357" s="21">
        <v>0</v>
      </c>
      <c r="K357" s="21">
        <v>0</v>
      </c>
    </row>
    <row r="358" spans="1:11" x14ac:dyDescent="0.25">
      <c r="A358" s="3" t="str">
        <f t="shared" si="5"/>
        <v>MOQUETACHAZAPUTUMAYOMOCOA</v>
      </c>
      <c r="B358" s="8" t="s">
        <v>24</v>
      </c>
      <c r="C358" s="8" t="s">
        <v>445</v>
      </c>
      <c r="D358" s="14" t="s">
        <v>618</v>
      </c>
      <c r="E358" s="15" t="s">
        <v>260</v>
      </c>
      <c r="F358" s="8" t="s">
        <v>444</v>
      </c>
      <c r="G358" s="23">
        <v>2944.55</v>
      </c>
      <c r="H358" s="21">
        <v>2707.65</v>
      </c>
      <c r="I358" s="26">
        <v>2776.38</v>
      </c>
      <c r="J358" s="21">
        <v>2790.23</v>
      </c>
      <c r="K358" s="21">
        <v>2754.57</v>
      </c>
    </row>
    <row r="359" spans="1:11" x14ac:dyDescent="0.25">
      <c r="A359" s="3" t="str">
        <f t="shared" si="5"/>
        <v>NANCYNANCY-BURDINE-MAXINEPUTUMAYOORITO</v>
      </c>
      <c r="B359" s="8" t="s">
        <v>24</v>
      </c>
      <c r="C359" s="8" t="s">
        <v>22</v>
      </c>
      <c r="D359" s="14" t="s">
        <v>618</v>
      </c>
      <c r="E359" s="15" t="s">
        <v>448</v>
      </c>
      <c r="F359" s="8" t="s">
        <v>447</v>
      </c>
      <c r="G359" s="23">
        <v>145</v>
      </c>
      <c r="H359" s="21">
        <v>144.31</v>
      </c>
      <c r="I359" s="26">
        <v>77.62</v>
      </c>
      <c r="J359" s="21">
        <v>0</v>
      </c>
      <c r="K359" s="21">
        <v>0</v>
      </c>
    </row>
    <row r="360" spans="1:11" x14ac:dyDescent="0.25">
      <c r="A360" s="3" t="str">
        <f t="shared" si="5"/>
        <v>ORITOORITOPUTUMAYOORITO</v>
      </c>
      <c r="B360" s="8" t="s">
        <v>24</v>
      </c>
      <c r="C360" s="8" t="s">
        <v>22</v>
      </c>
      <c r="D360" s="8" t="s">
        <v>23</v>
      </c>
      <c r="E360" s="15" t="s">
        <v>22</v>
      </c>
      <c r="F360" s="8" t="s">
        <v>22</v>
      </c>
      <c r="G360" s="23">
        <v>1998.92</v>
      </c>
      <c r="H360" s="21">
        <v>1989.64</v>
      </c>
      <c r="I360" s="26">
        <v>2059.5300000000002</v>
      </c>
      <c r="J360" s="21">
        <v>1949.03</v>
      </c>
      <c r="K360" s="21">
        <v>1891.83</v>
      </c>
    </row>
    <row r="361" spans="1:11" x14ac:dyDescent="0.25">
      <c r="A361" s="3" t="str">
        <f t="shared" si="5"/>
        <v>PLATANILLOPLATANILLOPUTUMAYOPUERTO ASIS</v>
      </c>
      <c r="B361" s="8" t="s">
        <v>24</v>
      </c>
      <c r="C361" s="8" t="s">
        <v>235</v>
      </c>
      <c r="D361" s="14" t="s">
        <v>616</v>
      </c>
      <c r="E361" s="15" t="s">
        <v>494</v>
      </c>
      <c r="F361" s="8" t="s">
        <v>494</v>
      </c>
      <c r="G361" s="23">
        <v>3521.6</v>
      </c>
      <c r="H361" s="21">
        <v>3494.76</v>
      </c>
      <c r="I361" s="26">
        <v>3369.29</v>
      </c>
      <c r="J361" s="21">
        <v>2083.64</v>
      </c>
      <c r="K361" s="21">
        <v>2595.67</v>
      </c>
    </row>
    <row r="362" spans="1:11" x14ac:dyDescent="0.25">
      <c r="A362" s="3" t="str">
        <f t="shared" si="5"/>
        <v>QUILLACINGASURORIENTEPUTUMAYOPUERTO ASIS</v>
      </c>
      <c r="B362" s="8" t="s">
        <v>24</v>
      </c>
      <c r="C362" s="8" t="s">
        <v>235</v>
      </c>
      <c r="D362" s="8" t="s">
        <v>234</v>
      </c>
      <c r="E362" s="15" t="s">
        <v>233</v>
      </c>
      <c r="F362" s="8" t="s">
        <v>502</v>
      </c>
      <c r="G362" s="23">
        <v>811.86</v>
      </c>
      <c r="H362" s="21">
        <v>389.7</v>
      </c>
      <c r="I362" s="26">
        <v>0</v>
      </c>
      <c r="J362" s="21">
        <v>21.82</v>
      </c>
      <c r="K362" s="21">
        <v>0</v>
      </c>
    </row>
    <row r="363" spans="1:11" x14ac:dyDescent="0.25">
      <c r="A363" s="3" t="str">
        <f t="shared" si="5"/>
        <v>QUINDESURORIENTEPUTUMAYOPUERTO ASIS</v>
      </c>
      <c r="B363" s="8" t="s">
        <v>24</v>
      </c>
      <c r="C363" s="8" t="s">
        <v>235</v>
      </c>
      <c r="D363" s="8" t="s">
        <v>234</v>
      </c>
      <c r="E363" s="15" t="s">
        <v>233</v>
      </c>
      <c r="F363" s="8" t="s">
        <v>503</v>
      </c>
      <c r="G363" s="23">
        <v>298.10000000000002</v>
      </c>
      <c r="H363" s="21">
        <v>229.94</v>
      </c>
      <c r="I363" s="26">
        <v>174.01</v>
      </c>
      <c r="J363" s="21">
        <v>3.4699999999999998</v>
      </c>
      <c r="K363" s="21">
        <v>0</v>
      </c>
    </row>
    <row r="364" spans="1:11" x14ac:dyDescent="0.25">
      <c r="A364" s="3" t="str">
        <f t="shared" si="5"/>
        <v>SAN ANTONIOAREA OCCIDENTALPUTUMAYOORITO</v>
      </c>
      <c r="B364" s="8" t="s">
        <v>24</v>
      </c>
      <c r="C364" s="8" t="s">
        <v>22</v>
      </c>
      <c r="D364" s="8" t="s">
        <v>23</v>
      </c>
      <c r="E364" s="15" t="s">
        <v>613</v>
      </c>
      <c r="F364" s="8" t="s">
        <v>530</v>
      </c>
      <c r="G364" s="23">
        <v>126.79</v>
      </c>
      <c r="H364" s="21">
        <v>79.44</v>
      </c>
      <c r="I364" s="26">
        <v>59.97</v>
      </c>
      <c r="J364" s="21">
        <v>0</v>
      </c>
      <c r="K364" s="21">
        <v>0</v>
      </c>
    </row>
    <row r="365" spans="1:11" x14ac:dyDescent="0.25">
      <c r="A365" s="3" t="str">
        <f t="shared" si="5"/>
        <v>TOROYACOSANTANAPUTUMAYOMOCOA</v>
      </c>
      <c r="B365" s="8" t="s">
        <v>24</v>
      </c>
      <c r="C365" s="8" t="s">
        <v>445</v>
      </c>
      <c r="D365" s="14" t="s">
        <v>618</v>
      </c>
      <c r="E365" s="15" t="s">
        <v>425</v>
      </c>
      <c r="F365" s="8" t="s">
        <v>570</v>
      </c>
      <c r="G365" s="23">
        <v>213.26</v>
      </c>
      <c r="H365" s="21">
        <v>206.77</v>
      </c>
      <c r="I365" s="26">
        <v>178.74</v>
      </c>
      <c r="J365" s="21">
        <v>0.67</v>
      </c>
      <c r="K365" s="21">
        <v>0</v>
      </c>
    </row>
    <row r="366" spans="1:11" x14ac:dyDescent="0.25">
      <c r="A366" s="3" t="str">
        <f t="shared" si="5"/>
        <v>VONUPUT 1PUTUMAYOVILLAGARZON</v>
      </c>
      <c r="B366" s="8" t="s">
        <v>24</v>
      </c>
      <c r="C366" s="8" t="s">
        <v>37</v>
      </c>
      <c r="D366" s="14" t="s">
        <v>618</v>
      </c>
      <c r="E366" s="15" t="s">
        <v>593</v>
      </c>
      <c r="F366" s="8" t="s">
        <v>592</v>
      </c>
      <c r="G366" s="23">
        <v>365.54</v>
      </c>
      <c r="H366" s="21">
        <v>347.91</v>
      </c>
      <c r="I366" s="26">
        <v>316.44</v>
      </c>
      <c r="J366" s="21">
        <v>266.5</v>
      </c>
      <c r="K366" s="21">
        <v>241.66</v>
      </c>
    </row>
    <row r="367" spans="1:11" x14ac:dyDescent="0.25">
      <c r="A367" s="3" t="str">
        <f t="shared" si="5"/>
        <v>YURILLANORORIENTEPUTUMAYOPUERTO CAICEDO</v>
      </c>
      <c r="B367" s="8" t="s">
        <v>24</v>
      </c>
      <c r="C367" s="8" t="s">
        <v>419</v>
      </c>
      <c r="D367" s="8" t="s">
        <v>23</v>
      </c>
      <c r="E367" s="15" t="s">
        <v>614</v>
      </c>
      <c r="F367" s="8" t="s">
        <v>601</v>
      </c>
      <c r="G367" s="23">
        <v>157.28</v>
      </c>
      <c r="H367" s="21">
        <v>177.98</v>
      </c>
      <c r="I367" s="26">
        <v>29.82</v>
      </c>
      <c r="J367" s="21">
        <v>0</v>
      </c>
      <c r="K367" s="21">
        <v>0</v>
      </c>
    </row>
    <row r="368" spans="1:11" x14ac:dyDescent="0.25">
      <c r="A368" s="3" t="str">
        <f t="shared" si="5"/>
        <v>ACACIA ESTELAS QUINCHASSANTANDERCIMITARRA</v>
      </c>
      <c r="B368" s="8" t="s">
        <v>19</v>
      </c>
      <c r="C368" s="8" t="s">
        <v>20</v>
      </c>
      <c r="D368" s="8" t="s">
        <v>18</v>
      </c>
      <c r="E368" s="15" t="s">
        <v>17</v>
      </c>
      <c r="F368" s="8" t="s">
        <v>16</v>
      </c>
      <c r="G368" s="23">
        <v>5.51</v>
      </c>
      <c r="H368" s="21">
        <v>5.65</v>
      </c>
      <c r="I368" s="26">
        <v>5.68</v>
      </c>
      <c r="J368" s="21">
        <v>0.56000000000000005</v>
      </c>
      <c r="K368" s="21">
        <v>0</v>
      </c>
    </row>
    <row r="369" spans="1:11" x14ac:dyDescent="0.25">
      <c r="A369" s="3" t="str">
        <f t="shared" si="5"/>
        <v>AGUAS BLANCASAGUAS BLANCASSANTANDERSIMACOTA</v>
      </c>
      <c r="B369" s="8" t="s">
        <v>19</v>
      </c>
      <c r="C369" s="8" t="s">
        <v>39</v>
      </c>
      <c r="D369" s="8" t="s">
        <v>32</v>
      </c>
      <c r="E369" s="14" t="s">
        <v>38</v>
      </c>
      <c r="F369" s="8" t="s">
        <v>38</v>
      </c>
      <c r="G369" s="23">
        <v>215.88</v>
      </c>
      <c r="H369" s="21">
        <v>216.69</v>
      </c>
      <c r="I369" s="26">
        <v>226.53</v>
      </c>
      <c r="J369" s="21">
        <v>492.17</v>
      </c>
      <c r="K369" s="21">
        <v>0</v>
      </c>
    </row>
    <row r="370" spans="1:11" x14ac:dyDescent="0.25">
      <c r="A370" s="3" t="str">
        <f t="shared" si="5"/>
        <v>ANGIEOPÓNSANTANDERCIMITARRA</v>
      </c>
      <c r="B370" s="8" t="s">
        <v>19</v>
      </c>
      <c r="C370" s="8" t="s">
        <v>20</v>
      </c>
      <c r="D370" s="8" t="s">
        <v>74</v>
      </c>
      <c r="E370" s="15" t="s">
        <v>73</v>
      </c>
      <c r="F370" s="8" t="s">
        <v>72</v>
      </c>
      <c r="G370" s="23">
        <v>93.04</v>
      </c>
      <c r="H370" s="21">
        <v>80.55</v>
      </c>
      <c r="I370" s="26">
        <v>76.33</v>
      </c>
      <c r="J370" s="21">
        <v>79.5</v>
      </c>
      <c r="K370" s="21">
        <v>76.040000000000006</v>
      </c>
    </row>
    <row r="371" spans="1:11" x14ac:dyDescent="0.25">
      <c r="A371" s="3" t="str">
        <f t="shared" si="5"/>
        <v>AULLADORPLAYONSANTANDERSABANA DE TORRES</v>
      </c>
      <c r="B371" s="8" t="s">
        <v>19</v>
      </c>
      <c r="C371" s="8" t="s">
        <v>97</v>
      </c>
      <c r="D371" s="8" t="s">
        <v>23</v>
      </c>
      <c r="E371" s="15" t="s">
        <v>96</v>
      </c>
      <c r="F371" s="8" t="s">
        <v>95</v>
      </c>
      <c r="G371" s="23">
        <v>286.54000000000002</v>
      </c>
      <c r="H371" s="21">
        <v>318.72000000000003</v>
      </c>
      <c r="I371" s="26">
        <v>304.31</v>
      </c>
      <c r="J371" s="21">
        <v>269.02999999999997</v>
      </c>
      <c r="K371" s="21">
        <v>252.54</v>
      </c>
    </row>
    <row r="372" spans="1:11" x14ac:dyDescent="0.25">
      <c r="A372" s="3" t="str">
        <f t="shared" si="5"/>
        <v>BONANZAPROVINCIA P NORTESANTANDERRIONEGRO</v>
      </c>
      <c r="B372" s="8" t="s">
        <v>19</v>
      </c>
      <c r="C372" s="8" t="s">
        <v>124</v>
      </c>
      <c r="D372" s="8" t="s">
        <v>23</v>
      </c>
      <c r="E372" s="15" t="s">
        <v>123</v>
      </c>
      <c r="F372" s="8" t="s">
        <v>122</v>
      </c>
      <c r="G372" s="23">
        <v>1648.94</v>
      </c>
      <c r="H372" s="21">
        <v>1633.7</v>
      </c>
      <c r="I372" s="26">
        <v>1609.42</v>
      </c>
      <c r="J372" s="21">
        <v>1554.92</v>
      </c>
      <c r="K372" s="21">
        <v>1599.32</v>
      </c>
    </row>
    <row r="373" spans="1:11" x14ac:dyDescent="0.25">
      <c r="A373" s="3" t="str">
        <f t="shared" si="5"/>
        <v>BORANDABORANDASANTANDERRIONEGRO</v>
      </c>
      <c r="B373" s="8" t="s">
        <v>19</v>
      </c>
      <c r="C373" s="8" t="s">
        <v>124</v>
      </c>
      <c r="D373" s="8" t="s">
        <v>32</v>
      </c>
      <c r="E373" s="15" t="s">
        <v>136</v>
      </c>
      <c r="F373" s="8" t="s">
        <v>136</v>
      </c>
      <c r="G373" s="23">
        <v>442.9</v>
      </c>
      <c r="H373" s="21">
        <v>424.07</v>
      </c>
      <c r="I373" s="26">
        <v>408.79</v>
      </c>
      <c r="J373" s="21">
        <v>388.18</v>
      </c>
      <c r="K373" s="21">
        <v>0</v>
      </c>
    </row>
    <row r="374" spans="1:11" x14ac:dyDescent="0.25">
      <c r="A374" s="3" t="str">
        <f t="shared" si="5"/>
        <v>COLÓNLA PALOMASANTANDERRIONEGRO</v>
      </c>
      <c r="B374" s="8" t="s">
        <v>19</v>
      </c>
      <c r="C374" s="8" t="s">
        <v>124</v>
      </c>
      <c r="D374" s="14" t="s">
        <v>618</v>
      </c>
      <c r="E374" s="15" t="s">
        <v>237</v>
      </c>
      <c r="F374" s="8" t="s">
        <v>236</v>
      </c>
      <c r="G374" s="23">
        <v>153.31</v>
      </c>
      <c r="H374" s="21">
        <v>175.06</v>
      </c>
      <c r="I374" s="26">
        <v>83.56</v>
      </c>
      <c r="J374" s="21">
        <v>0</v>
      </c>
      <c r="K374" s="21">
        <v>0</v>
      </c>
    </row>
    <row r="375" spans="1:11" x14ac:dyDescent="0.25">
      <c r="A375" s="3" t="str">
        <f t="shared" si="5"/>
        <v>CORAZÓNCARARE LAS MONASSANTANDERSABANA DE TORRES</v>
      </c>
      <c r="B375" s="8" t="s">
        <v>19</v>
      </c>
      <c r="C375" s="8" t="s">
        <v>97</v>
      </c>
      <c r="D375" s="8" t="s">
        <v>249</v>
      </c>
      <c r="E375" s="15" t="s">
        <v>248</v>
      </c>
      <c r="F375" s="8" t="s">
        <v>247</v>
      </c>
      <c r="G375" s="23">
        <v>30.88</v>
      </c>
      <c r="H375" s="21">
        <v>29.22</v>
      </c>
      <c r="I375" s="26">
        <v>29.2</v>
      </c>
      <c r="J375" s="21">
        <v>29.26</v>
      </c>
      <c r="K375" s="21">
        <v>28.56</v>
      </c>
    </row>
    <row r="376" spans="1:11" x14ac:dyDescent="0.25">
      <c r="A376" s="3" t="str">
        <f t="shared" si="5"/>
        <v>CORAZÓN WESTCARARE LAS MONASSANTANDERSABANA DE TORRES</v>
      </c>
      <c r="B376" s="8" t="s">
        <v>19</v>
      </c>
      <c r="C376" s="8" t="s">
        <v>97</v>
      </c>
      <c r="D376" s="8" t="s">
        <v>249</v>
      </c>
      <c r="E376" s="15" t="s">
        <v>248</v>
      </c>
      <c r="F376" s="8" t="s">
        <v>250</v>
      </c>
      <c r="G376" s="23">
        <v>170.33</v>
      </c>
      <c r="H376" s="21">
        <v>172.38</v>
      </c>
      <c r="I376" s="26">
        <v>171.04</v>
      </c>
      <c r="J376" s="21">
        <v>170.07</v>
      </c>
      <c r="K376" s="21">
        <v>172.89</v>
      </c>
    </row>
    <row r="377" spans="1:11" x14ac:dyDescent="0.25">
      <c r="A377" s="3" t="str">
        <f t="shared" si="5"/>
        <v>GARZASMAGDALENA MEDIOSANTANDERPUERTO WILCHES</v>
      </c>
      <c r="B377" s="8" t="s">
        <v>19</v>
      </c>
      <c r="C377" s="8" t="s">
        <v>310</v>
      </c>
      <c r="D377" s="8" t="s">
        <v>23</v>
      </c>
      <c r="E377" s="15" t="s">
        <v>198</v>
      </c>
      <c r="F377" s="8" t="s">
        <v>309</v>
      </c>
      <c r="G377" s="23">
        <v>169.22</v>
      </c>
      <c r="H377" s="21">
        <v>199.78</v>
      </c>
      <c r="I377" s="26">
        <v>197.77</v>
      </c>
      <c r="J377" s="21">
        <v>204.81</v>
      </c>
      <c r="K377" s="21">
        <v>186.44</v>
      </c>
    </row>
    <row r="378" spans="1:11" x14ac:dyDescent="0.25">
      <c r="A378" s="3" t="str">
        <f t="shared" si="5"/>
        <v>INFANTASLA CIRA INFANTASSANTANDERBARRANCABERMEJA</v>
      </c>
      <c r="B378" s="8" t="s">
        <v>19</v>
      </c>
      <c r="C378" s="8" t="s">
        <v>347</v>
      </c>
      <c r="D378" s="8" t="s">
        <v>23</v>
      </c>
      <c r="E378" s="15" t="s">
        <v>346</v>
      </c>
      <c r="F378" s="8" t="s">
        <v>345</v>
      </c>
      <c r="G378" s="23">
        <v>12368.3</v>
      </c>
      <c r="H378" s="21">
        <v>12391.68</v>
      </c>
      <c r="I378" s="26">
        <v>11795.06</v>
      </c>
      <c r="J378" s="21">
        <v>11151.81</v>
      </c>
      <c r="K378" s="21">
        <v>10276.280000000001</v>
      </c>
    </row>
    <row r="379" spans="1:11" x14ac:dyDescent="0.25">
      <c r="A379" s="3" t="str">
        <f t="shared" si="5"/>
        <v>JUGLARLA PALOMASANTANDERRIONEGRO</v>
      </c>
      <c r="B379" s="8" t="s">
        <v>19</v>
      </c>
      <c r="C379" s="8" t="s">
        <v>124</v>
      </c>
      <c r="D379" s="14" t="s">
        <v>618</v>
      </c>
      <c r="E379" s="15" t="s">
        <v>237</v>
      </c>
      <c r="F379" s="8" t="s">
        <v>361</v>
      </c>
      <c r="G379" s="23">
        <v>249.71</v>
      </c>
      <c r="H379" s="21">
        <v>240.62</v>
      </c>
      <c r="I379" s="26">
        <v>115.45</v>
      </c>
      <c r="J379" s="21">
        <v>0</v>
      </c>
      <c r="K379" s="21">
        <v>0</v>
      </c>
    </row>
    <row r="380" spans="1:11" x14ac:dyDescent="0.25">
      <c r="A380" s="3" t="str">
        <f t="shared" si="5"/>
        <v>LA CIRALA CIRA INFANTASSANTANDERBARRANCABERMEJA</v>
      </c>
      <c r="B380" s="8" t="s">
        <v>19</v>
      </c>
      <c r="C380" s="8" t="s">
        <v>347</v>
      </c>
      <c r="D380" s="8" t="s">
        <v>23</v>
      </c>
      <c r="E380" s="15" t="s">
        <v>346</v>
      </c>
      <c r="F380" s="8" t="s">
        <v>371</v>
      </c>
      <c r="G380" s="23">
        <v>29780.27</v>
      </c>
      <c r="H380" s="21">
        <v>29098.41</v>
      </c>
      <c r="I380" s="26">
        <v>28792.27</v>
      </c>
      <c r="J380" s="21">
        <v>27507.21</v>
      </c>
      <c r="K380" s="21">
        <v>25145.34</v>
      </c>
    </row>
    <row r="381" spans="1:11" x14ac:dyDescent="0.25">
      <c r="A381" s="3" t="str">
        <f t="shared" si="5"/>
        <v>LISAMALISAMA NUTRIASANTANDERSAN VICENTE DE CHUCURI</v>
      </c>
      <c r="B381" s="8" t="s">
        <v>19</v>
      </c>
      <c r="C381" s="8" t="s">
        <v>398</v>
      </c>
      <c r="D381" s="8" t="s">
        <v>23</v>
      </c>
      <c r="E381" s="14" t="s">
        <v>611</v>
      </c>
      <c r="F381" s="8" t="s">
        <v>397</v>
      </c>
      <c r="G381" s="23">
        <v>825.18</v>
      </c>
      <c r="H381" s="21">
        <v>913.39</v>
      </c>
      <c r="I381" s="26">
        <v>878.01</v>
      </c>
      <c r="J381" s="21">
        <v>850.83</v>
      </c>
      <c r="K381" s="21">
        <v>801.49</v>
      </c>
    </row>
    <row r="382" spans="1:11" x14ac:dyDescent="0.25">
      <c r="A382" s="3" t="str">
        <f t="shared" si="5"/>
        <v>LLANITO UNIFICADOMAGDALENA MEDIOSANTANDERBARRANCABERMEJA</v>
      </c>
      <c r="B382" s="8" t="s">
        <v>19</v>
      </c>
      <c r="C382" s="8" t="s">
        <v>347</v>
      </c>
      <c r="D382" s="8" t="s">
        <v>23</v>
      </c>
      <c r="E382" s="15" t="s">
        <v>198</v>
      </c>
      <c r="F382" s="8" t="s">
        <v>399</v>
      </c>
      <c r="G382" s="23">
        <v>5259.8</v>
      </c>
      <c r="H382" s="21">
        <v>5086.75</v>
      </c>
      <c r="I382" s="26">
        <v>5076.68</v>
      </c>
      <c r="J382" s="21">
        <v>4490.96</v>
      </c>
      <c r="K382" s="21">
        <v>4372.54</v>
      </c>
    </row>
    <row r="383" spans="1:11" x14ac:dyDescent="0.25">
      <c r="A383" s="3" t="str">
        <f t="shared" si="5"/>
        <v>NUTRIALISAMA NUTRIASANTANDERSAN VICENTE DE CHUCURI</v>
      </c>
      <c r="B383" s="8" t="s">
        <v>19</v>
      </c>
      <c r="C383" s="8" t="s">
        <v>398</v>
      </c>
      <c r="D383" s="8" t="s">
        <v>23</v>
      </c>
      <c r="E383" s="14" t="s">
        <v>611</v>
      </c>
      <c r="F383" s="8" t="s">
        <v>456</v>
      </c>
      <c r="G383" s="23">
        <v>1238.6600000000001</v>
      </c>
      <c r="H383" s="21">
        <v>1075.8800000000001</v>
      </c>
      <c r="I383" s="26">
        <v>1108.06</v>
      </c>
      <c r="J383" s="21">
        <v>1012.73</v>
      </c>
      <c r="K383" s="21">
        <v>1005.34</v>
      </c>
    </row>
    <row r="384" spans="1:11" x14ac:dyDescent="0.25">
      <c r="A384" s="3" t="str">
        <f t="shared" si="5"/>
        <v>COLORADODE MARESSANTANDERSAN VICENTE DE CHUCURI</v>
      </c>
      <c r="B384" s="8" t="s">
        <v>19</v>
      </c>
      <c r="C384" s="8" t="s">
        <v>398</v>
      </c>
      <c r="D384" s="8" t="s">
        <v>23</v>
      </c>
      <c r="E384" s="14" t="s">
        <v>636</v>
      </c>
      <c r="F384" s="8" t="s">
        <v>630</v>
      </c>
      <c r="G384" s="23">
        <v>0</v>
      </c>
      <c r="H384" s="21">
        <v>0</v>
      </c>
      <c r="I384" s="26">
        <v>14.91</v>
      </c>
      <c r="J384" s="21">
        <v>0</v>
      </c>
      <c r="K384" s="21">
        <v>0</v>
      </c>
    </row>
    <row r="385" spans="1:11" x14ac:dyDescent="0.25">
      <c r="A385" s="3" t="str">
        <f t="shared" si="5"/>
        <v>LILIAOPÓNSANTANDERCIMITARRA</v>
      </c>
      <c r="B385" s="8" t="s">
        <v>19</v>
      </c>
      <c r="C385" s="8" t="s">
        <v>20</v>
      </c>
      <c r="D385" s="8" t="s">
        <v>74</v>
      </c>
      <c r="E385" s="15" t="s">
        <v>73</v>
      </c>
      <c r="F385" s="8" t="s">
        <v>631</v>
      </c>
      <c r="G385" s="23">
        <v>0</v>
      </c>
      <c r="H385" s="21">
        <v>0</v>
      </c>
      <c r="I385" s="26">
        <v>0.24</v>
      </c>
      <c r="J385" s="21">
        <v>0</v>
      </c>
      <c r="K385" s="21">
        <v>0</v>
      </c>
    </row>
    <row r="386" spans="1:11" x14ac:dyDescent="0.25">
      <c r="A386" s="3" t="str">
        <f t="shared" si="5"/>
        <v>OPÓNOPÓNSANTANDERCIMITARRA</v>
      </c>
      <c r="B386" s="8" t="s">
        <v>19</v>
      </c>
      <c r="C386" s="8" t="s">
        <v>20</v>
      </c>
      <c r="D386" s="8" t="s">
        <v>74</v>
      </c>
      <c r="E386" s="15" t="s">
        <v>73</v>
      </c>
      <c r="F386" s="8" t="s">
        <v>73</v>
      </c>
      <c r="G386" s="23">
        <v>13.96</v>
      </c>
      <c r="H386" s="21">
        <v>14.36</v>
      </c>
      <c r="I386" s="26">
        <v>13.11</v>
      </c>
      <c r="J386" s="21">
        <v>13.15</v>
      </c>
      <c r="K386" s="21">
        <v>13.14</v>
      </c>
    </row>
    <row r="387" spans="1:11" x14ac:dyDescent="0.25">
      <c r="A387" s="3" t="str">
        <f t="shared" si="5"/>
        <v>PAYOACARARE LAS MONASSANTANDERSABANA DE TORRES</v>
      </c>
      <c r="B387" s="8" t="s">
        <v>19</v>
      </c>
      <c r="C387" s="8" t="s">
        <v>97</v>
      </c>
      <c r="D387" s="8" t="s">
        <v>249</v>
      </c>
      <c r="E387" s="15" t="s">
        <v>248</v>
      </c>
      <c r="F387" s="8" t="s">
        <v>476</v>
      </c>
      <c r="G387" s="23">
        <v>500.29</v>
      </c>
      <c r="H387" s="21">
        <v>498.61</v>
      </c>
      <c r="I387" s="26">
        <v>479.15</v>
      </c>
      <c r="J387" s="21">
        <v>435.12</v>
      </c>
      <c r="K387" s="21">
        <v>447.4</v>
      </c>
    </row>
    <row r="388" spans="1:11" x14ac:dyDescent="0.25">
      <c r="A388" s="3" t="str">
        <f t="shared" si="5"/>
        <v>PAYOA WESTCARARE LAS MONASSANTANDERSABANA DE TORRES</v>
      </c>
      <c r="B388" s="8" t="s">
        <v>19</v>
      </c>
      <c r="C388" s="8" t="s">
        <v>97</v>
      </c>
      <c r="D388" s="8" t="s">
        <v>249</v>
      </c>
      <c r="E388" s="15" t="s">
        <v>248</v>
      </c>
      <c r="F388" s="8" t="s">
        <v>477</v>
      </c>
      <c r="G388" s="23">
        <v>6.16</v>
      </c>
      <c r="H388" s="21">
        <v>5.22</v>
      </c>
      <c r="I388" s="26">
        <v>0.39</v>
      </c>
      <c r="J388" s="21">
        <v>0</v>
      </c>
      <c r="K388" s="21">
        <v>0</v>
      </c>
    </row>
    <row r="389" spans="1:11" x14ac:dyDescent="0.25">
      <c r="A389" s="3" t="str">
        <f t="shared" si="5"/>
        <v>PROVINCIAPROVINCIA P SURSANTANDERSABANA DE TORRES</v>
      </c>
      <c r="B389" s="8" t="s">
        <v>19</v>
      </c>
      <c r="C389" s="8" t="s">
        <v>97</v>
      </c>
      <c r="D389" s="8" t="s">
        <v>23</v>
      </c>
      <c r="E389" s="15" t="s">
        <v>499</v>
      </c>
      <c r="F389" s="8" t="s">
        <v>498</v>
      </c>
      <c r="G389" s="23">
        <v>2200.62</v>
      </c>
      <c r="H389" s="21">
        <v>2023.66</v>
      </c>
      <c r="I389" s="26">
        <v>2184.12</v>
      </c>
      <c r="J389" s="21">
        <v>2084.35</v>
      </c>
      <c r="K389" s="21">
        <v>2178.29</v>
      </c>
    </row>
    <row r="390" spans="1:11" x14ac:dyDescent="0.25">
      <c r="A390" s="3" t="str">
        <f t="shared" si="5"/>
        <v>SALINACARARE LAS MONASSANTANDERSABANA DE TORRES</v>
      </c>
      <c r="B390" s="8" t="s">
        <v>19</v>
      </c>
      <c r="C390" s="8" t="s">
        <v>97</v>
      </c>
      <c r="D390" s="8" t="s">
        <v>249</v>
      </c>
      <c r="E390" s="15" t="s">
        <v>248</v>
      </c>
      <c r="F390" s="8" t="s">
        <v>529</v>
      </c>
      <c r="G390" s="23">
        <v>1049.1400000000001</v>
      </c>
      <c r="H390" s="21">
        <v>1080.8699999999999</v>
      </c>
      <c r="I390" s="26">
        <v>1052.5999999999999</v>
      </c>
      <c r="J390" s="21">
        <v>1047.53</v>
      </c>
      <c r="K390" s="21">
        <v>1019.99</v>
      </c>
    </row>
    <row r="391" spans="1:11" x14ac:dyDescent="0.25">
      <c r="A391" s="3" t="str">
        <f t="shared" si="5"/>
        <v>TESOROLISAMA NUTRIASANTANDERSAN VICENTE DE CHUCURI</v>
      </c>
      <c r="B391" s="8" t="s">
        <v>19</v>
      </c>
      <c r="C391" s="8" t="s">
        <v>398</v>
      </c>
      <c r="D391" s="8" t="s">
        <v>23</v>
      </c>
      <c r="E391" s="14" t="s">
        <v>611</v>
      </c>
      <c r="F391" s="8" t="s">
        <v>556</v>
      </c>
      <c r="G391" s="23">
        <v>114.06</v>
      </c>
      <c r="H391" s="21">
        <v>110</v>
      </c>
      <c r="I391" s="26">
        <v>196.62</v>
      </c>
      <c r="J391" s="21">
        <v>146.08000000000001</v>
      </c>
      <c r="K391" s="21">
        <v>143.24</v>
      </c>
    </row>
    <row r="392" spans="1:11" x14ac:dyDescent="0.25">
      <c r="A392" s="3" t="str">
        <f t="shared" si="5"/>
        <v>YARIGUÍ-CANTAGALLOMAGDALENA MEDIOSANTANDERPUERTO WILCHES</v>
      </c>
      <c r="B392" s="8" t="s">
        <v>19</v>
      </c>
      <c r="C392" s="8" t="s">
        <v>310</v>
      </c>
      <c r="D392" s="8" t="s">
        <v>23</v>
      </c>
      <c r="E392" s="15" t="s">
        <v>198</v>
      </c>
      <c r="F392" s="8" t="s">
        <v>598</v>
      </c>
      <c r="G392" s="23">
        <v>3509.86</v>
      </c>
      <c r="H392" s="21">
        <v>3461.62</v>
      </c>
      <c r="I392" s="26">
        <v>4118.46</v>
      </c>
      <c r="J392" s="21">
        <v>3615.81</v>
      </c>
      <c r="K392" s="21">
        <v>3302.68</v>
      </c>
    </row>
    <row r="393" spans="1:11" x14ac:dyDescent="0.25">
      <c r="A393" s="3" t="str">
        <f t="shared" ref="A393:A418" si="6">CONCATENATE(F393,E393,B393,C393)</f>
        <v>BONGASAMANSUCREOVEJAS</v>
      </c>
      <c r="B393" s="8" t="s">
        <v>127</v>
      </c>
      <c r="C393" s="8" t="s">
        <v>128</v>
      </c>
      <c r="D393" s="8" t="s">
        <v>59</v>
      </c>
      <c r="E393" s="15" t="s">
        <v>126</v>
      </c>
      <c r="F393" s="8" t="s">
        <v>125</v>
      </c>
      <c r="G393" s="23">
        <v>5.52</v>
      </c>
      <c r="H393" s="21">
        <v>5.35</v>
      </c>
      <c r="I393" s="26">
        <v>5.0999999999999996</v>
      </c>
      <c r="J393" s="21">
        <v>5.73</v>
      </c>
      <c r="K393" s="21">
        <v>4.95</v>
      </c>
    </row>
    <row r="394" spans="1:11" x14ac:dyDescent="0.25">
      <c r="A394" s="3" t="str">
        <f t="shared" si="6"/>
        <v>LA CRECIENTELA CRECIENTESUCRESAN PEDRO</v>
      </c>
      <c r="B394" s="8" t="s">
        <v>127</v>
      </c>
      <c r="C394" s="8" t="s">
        <v>373</v>
      </c>
      <c r="D394" s="8" t="s">
        <v>67</v>
      </c>
      <c r="E394" s="15" t="s">
        <v>372</v>
      </c>
      <c r="F394" s="8" t="s">
        <v>372</v>
      </c>
      <c r="G394" s="23">
        <v>1.72</v>
      </c>
      <c r="H394" s="21">
        <v>1.3900000000000001</v>
      </c>
      <c r="I394" s="26">
        <v>1.51</v>
      </c>
      <c r="J394" s="21">
        <v>0.94</v>
      </c>
      <c r="K394" s="21">
        <v>1.18</v>
      </c>
    </row>
    <row r="395" spans="1:11" x14ac:dyDescent="0.25">
      <c r="A395" s="3" t="str">
        <f t="shared" si="6"/>
        <v>MAMEYSAMANSUCREOVEJAS</v>
      </c>
      <c r="B395" s="8" t="s">
        <v>127</v>
      </c>
      <c r="C395" s="8" t="s">
        <v>128</v>
      </c>
      <c r="D395" s="8" t="s">
        <v>59</v>
      </c>
      <c r="E395" s="15" t="s">
        <v>126</v>
      </c>
      <c r="F395" s="8" t="s">
        <v>413</v>
      </c>
      <c r="G395" s="23">
        <v>24.67</v>
      </c>
      <c r="H395" s="21">
        <v>24.38</v>
      </c>
      <c r="I395" s="26">
        <v>22.26</v>
      </c>
      <c r="J395" s="21">
        <v>21.58</v>
      </c>
      <c r="K395" s="21">
        <v>23.35</v>
      </c>
    </row>
    <row r="396" spans="1:11" x14ac:dyDescent="0.25">
      <c r="A396" s="3" t="str">
        <f t="shared" si="6"/>
        <v>OLINITOLIMATOLIMACHAPARRAL</v>
      </c>
      <c r="B396" s="8" t="s">
        <v>4</v>
      </c>
      <c r="C396" s="8" t="s">
        <v>521</v>
      </c>
      <c r="D396" s="8" t="s">
        <v>59</v>
      </c>
      <c r="E396" s="15" t="s">
        <v>4</v>
      </c>
      <c r="F396" s="8" t="s">
        <v>633</v>
      </c>
      <c r="G396">
        <v>0</v>
      </c>
      <c r="H396" s="20">
        <v>0</v>
      </c>
      <c r="I396" s="26">
        <v>55.95</v>
      </c>
      <c r="J396" s="21">
        <v>56.45</v>
      </c>
      <c r="K396" s="21">
        <v>57</v>
      </c>
    </row>
    <row r="397" spans="1:11" x14ac:dyDescent="0.25">
      <c r="A397" s="3" t="str">
        <f t="shared" si="6"/>
        <v>ABANICOABANICOTOLIMAESPINAL</v>
      </c>
      <c r="B397" s="8" t="s">
        <v>4</v>
      </c>
      <c r="C397" s="8" t="s">
        <v>5</v>
      </c>
      <c r="D397" s="19" t="s">
        <v>67</v>
      </c>
      <c r="E397" s="15" t="s">
        <v>3</v>
      </c>
      <c r="F397" s="8" t="s">
        <v>3</v>
      </c>
      <c r="G397" s="23">
        <v>507.72</v>
      </c>
      <c r="H397" s="21">
        <v>482.58</v>
      </c>
      <c r="I397" s="26">
        <v>486.56</v>
      </c>
      <c r="J397" s="21">
        <v>472.8</v>
      </c>
      <c r="K397" s="21">
        <v>436.48</v>
      </c>
    </row>
    <row r="398" spans="1:11" x14ac:dyDescent="0.25">
      <c r="A398" s="3" t="str">
        <f t="shared" si="6"/>
        <v>AMBROSÍAAMBROSÍATOLIMAPIEDRAS</v>
      </c>
      <c r="B398" s="8" t="s">
        <v>4</v>
      </c>
      <c r="C398" s="8" t="s">
        <v>57</v>
      </c>
      <c r="D398" s="14" t="s">
        <v>619</v>
      </c>
      <c r="E398" s="15" t="s">
        <v>56</v>
      </c>
      <c r="F398" s="8" t="s">
        <v>56</v>
      </c>
      <c r="G398" s="23">
        <v>28.84</v>
      </c>
      <c r="H398" s="21">
        <v>29.42</v>
      </c>
      <c r="I398" s="26">
        <v>29.35</v>
      </c>
      <c r="J398" s="21">
        <v>29.29</v>
      </c>
      <c r="K398" s="21">
        <v>29.12</v>
      </c>
    </row>
    <row r="399" spans="1:11" x14ac:dyDescent="0.25">
      <c r="A399" s="3" t="str">
        <f t="shared" si="6"/>
        <v>CHENCHECHENCHETOLIMAPURIFICACIÓN</v>
      </c>
      <c r="B399" s="8" t="s">
        <v>4</v>
      </c>
      <c r="C399" s="8" t="s">
        <v>222</v>
      </c>
      <c r="D399" s="8" t="s">
        <v>59</v>
      </c>
      <c r="E399" s="15" t="s">
        <v>221</v>
      </c>
      <c r="F399" s="8" t="s">
        <v>221</v>
      </c>
      <c r="G399" s="23">
        <v>50.84</v>
      </c>
      <c r="H399" s="21">
        <v>50.48</v>
      </c>
      <c r="I399" s="26">
        <v>49.64</v>
      </c>
      <c r="J399" s="21">
        <v>49.05</v>
      </c>
      <c r="K399" s="21">
        <v>48.73</v>
      </c>
    </row>
    <row r="400" spans="1:11" x14ac:dyDescent="0.25">
      <c r="A400" s="3" t="str">
        <f t="shared" si="6"/>
        <v>GUANDOBOQUERÓNTOLIMAMELGAR</v>
      </c>
      <c r="B400" s="8" t="s">
        <v>4</v>
      </c>
      <c r="C400" s="8" t="s">
        <v>326</v>
      </c>
      <c r="D400" s="8" t="s">
        <v>193</v>
      </c>
      <c r="E400" s="15" t="s">
        <v>325</v>
      </c>
      <c r="F400" s="8" t="s">
        <v>324</v>
      </c>
      <c r="G400" s="23">
        <v>5224.41</v>
      </c>
      <c r="H400" s="21">
        <v>5067.82</v>
      </c>
      <c r="I400" s="26">
        <v>5070.07</v>
      </c>
      <c r="J400" s="21">
        <v>4902.29</v>
      </c>
      <c r="K400" s="21">
        <v>4805.49</v>
      </c>
    </row>
    <row r="401" spans="1:11" x14ac:dyDescent="0.25">
      <c r="A401" s="3" t="str">
        <f t="shared" si="6"/>
        <v>GUANDO SWBOQUERÓNTOLIMAMELGAR</v>
      </c>
      <c r="B401" s="8" t="s">
        <v>4</v>
      </c>
      <c r="C401" s="8" t="s">
        <v>326</v>
      </c>
      <c r="D401" s="8" t="s">
        <v>193</v>
      </c>
      <c r="E401" s="15" t="s">
        <v>325</v>
      </c>
      <c r="F401" s="8" t="s">
        <v>327</v>
      </c>
      <c r="G401" s="23">
        <v>2027.15</v>
      </c>
      <c r="H401" s="21">
        <v>3081.76</v>
      </c>
      <c r="I401" s="26">
        <v>3415.05</v>
      </c>
      <c r="J401" s="21">
        <v>3239.48</v>
      </c>
      <c r="K401" s="21">
        <v>3072.06</v>
      </c>
    </row>
    <row r="402" spans="1:11" x14ac:dyDescent="0.25">
      <c r="A402" s="3" t="str">
        <f t="shared" si="6"/>
        <v>LISAGUASIMOTOLIMAGUAMO</v>
      </c>
      <c r="B402" s="8" t="s">
        <v>4</v>
      </c>
      <c r="C402" s="8" t="s">
        <v>396</v>
      </c>
      <c r="D402" s="8" t="s">
        <v>18</v>
      </c>
      <c r="E402" s="15" t="s">
        <v>395</v>
      </c>
      <c r="F402" s="8" t="s">
        <v>394</v>
      </c>
      <c r="G402" s="23">
        <v>0.03</v>
      </c>
      <c r="H402" s="21">
        <v>0</v>
      </c>
      <c r="I402" s="26">
        <v>0</v>
      </c>
      <c r="J402" s="21">
        <v>0</v>
      </c>
      <c r="K402" s="21">
        <v>0</v>
      </c>
    </row>
    <row r="403" spans="1:11" x14ac:dyDescent="0.25">
      <c r="A403" s="3" t="str">
        <f t="shared" si="6"/>
        <v>MANÁMANÁTOLIMAPIEDRAS</v>
      </c>
      <c r="B403" s="8" t="s">
        <v>4</v>
      </c>
      <c r="C403" s="8" t="s">
        <v>57</v>
      </c>
      <c r="D403" s="14" t="s">
        <v>619</v>
      </c>
      <c r="E403" s="15" t="s">
        <v>414</v>
      </c>
      <c r="F403" s="8" t="s">
        <v>414</v>
      </c>
      <c r="G403" s="23">
        <v>423.94</v>
      </c>
      <c r="H403" s="21">
        <v>445.75</v>
      </c>
      <c r="I403" s="26">
        <v>423.19</v>
      </c>
      <c r="J403" s="21">
        <v>41.49</v>
      </c>
      <c r="K403" s="21">
        <v>35.03</v>
      </c>
    </row>
    <row r="404" spans="1:11" x14ac:dyDescent="0.25">
      <c r="A404" s="3" t="str">
        <f t="shared" si="6"/>
        <v>MATACHÍN NORTEESPINALTOLIMAPURIFICACIÓN</v>
      </c>
      <c r="B404" s="8" t="s">
        <v>4</v>
      </c>
      <c r="C404" s="8" t="s">
        <v>222</v>
      </c>
      <c r="D404" s="8" t="s">
        <v>59</v>
      </c>
      <c r="E404" s="15" t="s">
        <v>5</v>
      </c>
      <c r="F404" s="8" t="s">
        <v>426</v>
      </c>
      <c r="G404" s="23">
        <v>1215.96</v>
      </c>
      <c r="H404" s="21">
        <v>1239.3900000000001</v>
      </c>
      <c r="I404" s="26">
        <v>1261.9000000000001</v>
      </c>
      <c r="J404" s="21">
        <v>1317.66</v>
      </c>
      <c r="K404" s="21">
        <v>1339.26</v>
      </c>
    </row>
    <row r="405" spans="1:11" x14ac:dyDescent="0.25">
      <c r="A405" s="3" t="str">
        <f t="shared" si="6"/>
        <v>MATACHÍN SURESPINALTOLIMAPRADO</v>
      </c>
      <c r="B405" s="8" t="s">
        <v>4</v>
      </c>
      <c r="C405" s="8" t="s">
        <v>428</v>
      </c>
      <c r="D405" s="8" t="s">
        <v>59</v>
      </c>
      <c r="E405" s="15" t="s">
        <v>5</v>
      </c>
      <c r="F405" s="8" t="s">
        <v>427</v>
      </c>
      <c r="G405" s="23">
        <v>114.72</v>
      </c>
      <c r="H405" s="21">
        <v>136.6</v>
      </c>
      <c r="I405" s="26">
        <v>172.58</v>
      </c>
      <c r="J405" s="21">
        <v>189.52</v>
      </c>
      <c r="K405" s="21">
        <v>195.27</v>
      </c>
    </row>
    <row r="406" spans="1:11" x14ac:dyDescent="0.25">
      <c r="A406" s="3" t="str">
        <f t="shared" si="6"/>
        <v>MATACHÍN SURESPINALTOLIMAPURIFICACIÓN</v>
      </c>
      <c r="B406" s="8" t="s">
        <v>4</v>
      </c>
      <c r="C406" s="8" t="s">
        <v>222</v>
      </c>
      <c r="D406" s="8" t="s">
        <v>59</v>
      </c>
      <c r="E406" s="15" t="s">
        <v>5</v>
      </c>
      <c r="F406" s="8" t="s">
        <v>427</v>
      </c>
      <c r="G406" s="23">
        <v>80.3</v>
      </c>
      <c r="H406" s="21">
        <v>105.55</v>
      </c>
      <c r="I406" s="26">
        <v>120.17</v>
      </c>
      <c r="J406" s="21">
        <v>124.08</v>
      </c>
      <c r="K406" s="21">
        <v>118.16</v>
      </c>
    </row>
    <row r="407" spans="1:11" x14ac:dyDescent="0.25">
      <c r="A407" s="3" t="str">
        <f t="shared" si="6"/>
        <v>ORTEGAORTEGATOLIMAORTEGA</v>
      </c>
      <c r="B407" s="8" t="s">
        <v>4</v>
      </c>
      <c r="C407" s="8" t="s">
        <v>464</v>
      </c>
      <c r="D407" s="8" t="s">
        <v>59</v>
      </c>
      <c r="E407" s="15" t="s">
        <v>464</v>
      </c>
      <c r="F407" s="8" t="s">
        <v>464</v>
      </c>
      <c r="G407" s="23">
        <v>197.18</v>
      </c>
      <c r="H407" s="21">
        <v>197.76</v>
      </c>
      <c r="I407" s="26">
        <v>190.37</v>
      </c>
      <c r="J407" s="21">
        <v>191.97</v>
      </c>
      <c r="K407" s="21">
        <v>194.32</v>
      </c>
    </row>
    <row r="408" spans="1:11" x14ac:dyDescent="0.25">
      <c r="A408" s="3" t="str">
        <f t="shared" si="6"/>
        <v>PACANDEORTEGATOLIMAORTEGA</v>
      </c>
      <c r="B408" s="8" t="s">
        <v>4</v>
      </c>
      <c r="C408" s="8" t="s">
        <v>464</v>
      </c>
      <c r="D408" s="8" t="s">
        <v>59</v>
      </c>
      <c r="E408" s="15" t="s">
        <v>464</v>
      </c>
      <c r="F408" s="8" t="s">
        <v>467</v>
      </c>
      <c r="G408" s="23">
        <v>231.19</v>
      </c>
      <c r="H408" s="21">
        <v>216.87</v>
      </c>
      <c r="I408" s="26">
        <v>224.74</v>
      </c>
      <c r="J408" s="21">
        <v>214.26</v>
      </c>
      <c r="K408" s="21">
        <v>175.7</v>
      </c>
    </row>
    <row r="409" spans="1:11" x14ac:dyDescent="0.25">
      <c r="A409" s="3" t="str">
        <f t="shared" si="6"/>
        <v>PACANDEORTEGATOLIMASAN LUIS</v>
      </c>
      <c r="B409" s="8" t="s">
        <v>4</v>
      </c>
      <c r="C409" s="8" t="s">
        <v>468</v>
      </c>
      <c r="D409" s="8" t="s">
        <v>59</v>
      </c>
      <c r="E409" s="15" t="s">
        <v>464</v>
      </c>
      <c r="F409" s="8" t="s">
        <v>467</v>
      </c>
      <c r="G409" s="23">
        <v>52.59</v>
      </c>
      <c r="H409" s="21">
        <v>64.709999999999994</v>
      </c>
      <c r="I409" s="26">
        <v>42.88</v>
      </c>
      <c r="J409" s="21">
        <v>62.84</v>
      </c>
      <c r="K409" s="21">
        <v>59.1</v>
      </c>
    </row>
    <row r="410" spans="1:11" x14ac:dyDescent="0.25">
      <c r="A410" s="3" t="str">
        <f t="shared" si="6"/>
        <v>PURIFICACIÓNESPINALTOLIMAPURIFICACIÓN</v>
      </c>
      <c r="B410" s="8" t="s">
        <v>4</v>
      </c>
      <c r="C410" s="8" t="s">
        <v>222</v>
      </c>
      <c r="D410" s="8" t="s">
        <v>59</v>
      </c>
      <c r="E410" s="15" t="s">
        <v>5</v>
      </c>
      <c r="F410" s="8" t="s">
        <v>222</v>
      </c>
      <c r="G410" s="23">
        <v>52.02</v>
      </c>
      <c r="H410" s="21">
        <v>50.97</v>
      </c>
      <c r="I410" s="26">
        <v>51.14</v>
      </c>
      <c r="J410" s="21">
        <v>51.94</v>
      </c>
      <c r="K410" s="21">
        <v>21.91</v>
      </c>
    </row>
    <row r="411" spans="1:11" x14ac:dyDescent="0.25">
      <c r="A411" s="3" t="str">
        <f t="shared" si="6"/>
        <v>RÍO OPIARÍO OPIATOLIMAPIEDRAS</v>
      </c>
      <c r="B411" s="8" t="s">
        <v>4</v>
      </c>
      <c r="C411" s="8" t="s">
        <v>57</v>
      </c>
      <c r="D411" s="14" t="s">
        <v>619</v>
      </c>
      <c r="E411" s="15" t="s">
        <v>519</v>
      </c>
      <c r="F411" s="8" t="s">
        <v>519</v>
      </c>
      <c r="G411" s="23">
        <v>25.91</v>
      </c>
      <c r="H411" s="21">
        <v>24.79</v>
      </c>
      <c r="I411" s="26">
        <v>26.86</v>
      </c>
      <c r="J411" s="21">
        <v>2.68</v>
      </c>
      <c r="K411" s="21">
        <v>0</v>
      </c>
    </row>
    <row r="412" spans="1:11" x14ac:dyDescent="0.25">
      <c r="A412" s="3" t="str">
        <f t="shared" si="6"/>
        <v>RÍO SALDAÑATOLIMATOLIMACHAPARRAL</v>
      </c>
      <c r="B412" s="8" t="s">
        <v>4</v>
      </c>
      <c r="C412" s="8" t="s">
        <v>521</v>
      </c>
      <c r="D412" s="8" t="s">
        <v>59</v>
      </c>
      <c r="E412" s="15" t="s">
        <v>4</v>
      </c>
      <c r="F412" s="8" t="s">
        <v>520</v>
      </c>
      <c r="G412" s="23">
        <v>925.91</v>
      </c>
      <c r="H412" s="21">
        <v>873.75</v>
      </c>
      <c r="I412" s="26">
        <v>1282.97</v>
      </c>
      <c r="J412" s="21">
        <v>1287.0899999999999</v>
      </c>
      <c r="K412" s="21">
        <v>1214.32</v>
      </c>
    </row>
    <row r="413" spans="1:11" x14ac:dyDescent="0.25">
      <c r="A413" s="3" t="str">
        <f t="shared" si="6"/>
        <v>TOLDADOTOLDADOTOLIMAORTEGA</v>
      </c>
      <c r="B413" s="8" t="s">
        <v>4</v>
      </c>
      <c r="C413" s="8" t="s">
        <v>464</v>
      </c>
      <c r="D413" s="8" t="s">
        <v>59</v>
      </c>
      <c r="E413" s="15" t="s">
        <v>564</v>
      </c>
      <c r="F413" s="8" t="s">
        <v>564</v>
      </c>
      <c r="G413" s="23">
        <v>259.70999999999998</v>
      </c>
      <c r="H413" s="21">
        <v>282.3</v>
      </c>
      <c r="I413" s="26">
        <v>312.79000000000002</v>
      </c>
      <c r="J413" s="21">
        <v>319.39</v>
      </c>
      <c r="K413" s="21">
        <v>353.9</v>
      </c>
    </row>
    <row r="414" spans="1:11" x14ac:dyDescent="0.25">
      <c r="A414" s="3" t="str">
        <f t="shared" si="6"/>
        <v>TOQUI TOQUIPULITOLIMAPIEDRAS</v>
      </c>
      <c r="B414" s="8" t="s">
        <v>4</v>
      </c>
      <c r="C414" s="8" t="s">
        <v>57</v>
      </c>
      <c r="D414" s="8" t="s">
        <v>59</v>
      </c>
      <c r="E414" s="15" t="s">
        <v>500</v>
      </c>
      <c r="F414" s="8" t="s">
        <v>565</v>
      </c>
      <c r="G414" s="23">
        <v>356.76</v>
      </c>
      <c r="H414" s="21">
        <v>374.42</v>
      </c>
      <c r="I414" s="26">
        <v>463.51</v>
      </c>
      <c r="J414" s="21">
        <v>404.32</v>
      </c>
      <c r="K414" s="21">
        <v>365.96</v>
      </c>
    </row>
    <row r="415" spans="1:11" x14ac:dyDescent="0.25">
      <c r="A415" s="3" t="str">
        <f t="shared" si="6"/>
        <v>TOTAREARMEROTOLIMAALVARADO</v>
      </c>
      <c r="B415" s="8" t="s">
        <v>4</v>
      </c>
      <c r="C415" s="8" t="s">
        <v>573</v>
      </c>
      <c r="D415" s="8" t="s">
        <v>59</v>
      </c>
      <c r="E415" s="15" t="s">
        <v>572</v>
      </c>
      <c r="F415" s="8" t="s">
        <v>571</v>
      </c>
      <c r="G415" s="23">
        <v>72.13</v>
      </c>
      <c r="H415" s="21">
        <v>73.19</v>
      </c>
      <c r="I415" s="26">
        <v>73</v>
      </c>
      <c r="J415" s="21">
        <v>70.430000000000007</v>
      </c>
      <c r="K415" s="21">
        <v>29.06</v>
      </c>
    </row>
    <row r="416" spans="1:11" x14ac:dyDescent="0.25">
      <c r="A416" s="3" t="str">
        <f t="shared" si="6"/>
        <v>TOYTOYTOLIMAORTEGA</v>
      </c>
      <c r="B416" s="8" t="s">
        <v>4</v>
      </c>
      <c r="C416" s="8" t="s">
        <v>464</v>
      </c>
      <c r="D416" s="8" t="s">
        <v>59</v>
      </c>
      <c r="E416" s="15" t="s">
        <v>575</v>
      </c>
      <c r="F416" s="8" t="s">
        <v>575</v>
      </c>
      <c r="G416" s="23">
        <v>150.35</v>
      </c>
      <c r="H416" s="21">
        <v>144.58000000000001</v>
      </c>
      <c r="I416" s="26">
        <v>139.18</v>
      </c>
      <c r="J416" s="21">
        <v>118.99</v>
      </c>
      <c r="K416" s="21">
        <v>59.75</v>
      </c>
    </row>
    <row r="417" spans="1:11" ht="17.25" customHeight="1" x14ac:dyDescent="0.25">
      <c r="A417" s="3" t="str">
        <f t="shared" si="6"/>
        <v/>
      </c>
      <c r="B417" s="9"/>
      <c r="C417" s="9"/>
      <c r="D417" s="9"/>
      <c r="E417" s="16"/>
      <c r="F417" s="9"/>
      <c r="G417" s="29">
        <v>883879.52000000014</v>
      </c>
      <c r="H417" s="10">
        <f>SUM(H8:H416)</f>
        <v>878389.29999999958</v>
      </c>
      <c r="I417" s="25">
        <f>SUM(I8:I416)</f>
        <v>857112.84000000055</v>
      </c>
      <c r="J417" s="10">
        <f>SUM(J8:J416)</f>
        <v>796163.98999999987</v>
      </c>
      <c r="K417" s="10">
        <f>SUM(K8:K416)</f>
        <v>732276.15000000014</v>
      </c>
    </row>
    <row r="418" spans="1:11" ht="20.25" customHeight="1" x14ac:dyDescent="0.25">
      <c r="A418" s="3" t="str">
        <f t="shared" si="6"/>
        <v>Fuente: ANH / Sistema Oficial de Liquidación y Administración de Regalías - SOLAR</v>
      </c>
      <c r="B418" s="11" t="s">
        <v>609</v>
      </c>
      <c r="J418" s="32"/>
    </row>
    <row r="419" spans="1:11" x14ac:dyDescent="0.25">
      <c r="B419" s="6"/>
      <c r="C419" s="6"/>
      <c r="D419" s="6"/>
      <c r="E419" s="18"/>
    </row>
  </sheetData>
  <autoFilter ref="A7:K418" xr:uid="{55A45A85-9381-41FA-9273-6502E9820E4A}"/>
  <mergeCells count="5">
    <mergeCell ref="B1:G1"/>
    <mergeCell ref="B2:G2"/>
    <mergeCell ref="B3:G3"/>
    <mergeCell ref="B4:G4"/>
    <mergeCell ref="B5:G5"/>
  </mergeCells>
  <phoneticPr fontId="7" type="noConversion"/>
  <printOptions horizontalCentered="1"/>
  <pageMargins left="0.39374999999999999" right="0.39374999999999999" top="0.39374999999999999" bottom="0.39374999999999999" header="0.3152778" footer="0.3152778"/>
  <pageSetup paperSize="119" scale="74" fitToHeight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930251186CB0499D7625AA475F410A" ma:contentTypeVersion="1" ma:contentTypeDescription="Crear nuevo documento." ma:contentTypeScope="" ma:versionID="418ac9787a3dc47b1a26e96bf56cbbc4">
  <xsd:schema xmlns:xsd="http://www.w3.org/2001/XMLSchema" xmlns:xs="http://www.w3.org/2001/XMLSchema" xmlns:p="http://schemas.microsoft.com/office/2006/metadata/properties" xmlns:ns2="4afde810-2293-4670-bb5c-117753097ca5" targetNamespace="http://schemas.microsoft.com/office/2006/metadata/properties" ma:root="true" ma:fieldsID="85a954d37448c6d1ce4186c211e8601e" ns2:_="">
    <xsd:import namespace="4afde810-2293-4670-bb5c-117753097ca5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de810-2293-4670-bb5c-117753097ca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093E37-B20A-49E6-94CC-550D26D6AA3D}"/>
</file>

<file path=customXml/itemProps2.xml><?xml version="1.0" encoding="utf-8"?>
<ds:datastoreItem xmlns:ds="http://schemas.openxmlformats.org/officeDocument/2006/customXml" ds:itemID="{9BACAFDF-D216-4B93-9616-C6A76F02D4B5}"/>
</file>

<file path=customXml/itemProps3.xml><?xml version="1.0" encoding="utf-8"?>
<ds:datastoreItem xmlns:ds="http://schemas.openxmlformats.org/officeDocument/2006/customXml" ds:itemID="{F0E2CB16-EEFD-438E-BE46-AEFFFAAF32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Campos bpdc</vt:lpstr>
      <vt:lpstr>'Campos bpdc'!Área_de_impresión</vt:lpstr>
      <vt:lpstr>'Campos bpdc'!Títulos_a_imprimir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 Montealegre Rojas</dc:creator>
  <cp:lastModifiedBy>Liliana Boton Garcia</cp:lastModifiedBy>
  <dcterms:created xsi:type="dcterms:W3CDTF">2013-06-07T15:50:42Z</dcterms:created>
  <dcterms:modified xsi:type="dcterms:W3CDTF">2020-07-06T14:44:39Z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0x0101008F930251186CB0499D7625AA475F410A</vt:lpwstr>
  </property>
</Properties>
</file>