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r\Desktop\"/>
    </mc:Choice>
  </mc:AlternateContent>
  <xr:revisionPtr revIDLastSave="0" documentId="13_ncr:1_{29A4E4BB-7FA8-41D3-B2E4-5C8D449E581E}" xr6:coauthVersionLast="47" xr6:coauthVersionMax="47" xr10:uidLastSave="{00000000-0000-0000-0000-000000000000}"/>
  <bookViews>
    <workbookView xWindow="-120" yWindow="-120" windowWidth="29040" windowHeight="15990" activeTab="2" xr2:uid="{403BDD44-614C-4621-801F-818991A97487}"/>
  </bookViews>
  <sheets>
    <sheet name="Blank" sheetId="4" r:id="rId1"/>
    <sheet name="August" sheetId="1" r:id="rId2"/>
    <sheet name="Septemb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4" l="1"/>
  <c r="C36" i="4" s="1"/>
  <c r="L26" i="4"/>
  <c r="I26" i="4"/>
  <c r="F26" i="4"/>
  <c r="C26" i="4"/>
  <c r="O20" i="4"/>
  <c r="L20" i="4"/>
  <c r="L21" i="4" s="1"/>
  <c r="L27" i="4" s="1"/>
  <c r="I20" i="4"/>
  <c r="I21" i="4" s="1"/>
  <c r="F20" i="4"/>
  <c r="F24" i="4" s="1"/>
  <c r="C20" i="4"/>
  <c r="C24" i="4" s="1"/>
  <c r="C32" i="3"/>
  <c r="C35" i="3" s="1"/>
  <c r="C36" i="3" s="1"/>
  <c r="O23" i="3"/>
  <c r="L23" i="3"/>
  <c r="L26" i="3" s="1"/>
  <c r="I23" i="3"/>
  <c r="I26" i="3" s="1"/>
  <c r="F23" i="3"/>
  <c r="C23" i="3"/>
  <c r="F26" i="3"/>
  <c r="L20" i="3"/>
  <c r="L21" i="3" s="1"/>
  <c r="I20" i="3"/>
  <c r="I21" i="3" s="1"/>
  <c r="F20" i="3"/>
  <c r="F24" i="3" s="1"/>
  <c r="C20" i="3"/>
  <c r="O20" i="3"/>
  <c r="N3" i="1"/>
  <c r="I27" i="4" l="1"/>
  <c r="I24" i="4"/>
  <c r="L24" i="4"/>
  <c r="F29" i="4"/>
  <c r="F21" i="4"/>
  <c r="F27" i="4" s="1"/>
  <c r="C21" i="4"/>
  <c r="C27" i="4" s="1"/>
  <c r="I27" i="3"/>
  <c r="L27" i="3"/>
  <c r="L24" i="3"/>
  <c r="I24" i="3"/>
  <c r="F29" i="3"/>
  <c r="F21" i="3"/>
  <c r="F27" i="3" s="1"/>
  <c r="C21" i="3"/>
  <c r="F29" i="1"/>
  <c r="I20" i="1"/>
  <c r="C35" i="1"/>
  <c r="C36" i="1"/>
  <c r="I24" i="1"/>
  <c r="L26" i="1"/>
  <c r="I26" i="1"/>
  <c r="F26" i="1"/>
  <c r="F27" i="1" s="1"/>
  <c r="F24" i="1"/>
  <c r="C24" i="1"/>
  <c r="C27" i="1"/>
  <c r="C26" i="1"/>
  <c r="O20" i="1"/>
  <c r="L20" i="1"/>
  <c r="L21" i="1" s="1"/>
  <c r="L27" i="1" s="1"/>
  <c r="I21" i="1"/>
  <c r="F20" i="1"/>
  <c r="F21" i="1" s="1"/>
  <c r="C20" i="1"/>
  <c r="C21" i="1" s="1"/>
  <c r="C33" i="4" l="1"/>
  <c r="F30" i="4"/>
  <c r="C33" i="3"/>
  <c r="F30" i="3"/>
  <c r="I27" i="1"/>
  <c r="L24" i="1"/>
  <c r="F30" i="1" l="1"/>
  <c r="C33" i="1"/>
  <c r="C26" i="3"/>
  <c r="C27" i="3" s="1"/>
  <c r="C24" i="3"/>
</calcChain>
</file>

<file path=xl/sharedStrings.xml><?xml version="1.0" encoding="utf-8"?>
<sst xmlns="http://schemas.openxmlformats.org/spreadsheetml/2006/main" count="148" uniqueCount="32">
  <si>
    <t xml:space="preserve">Lowes </t>
  </si>
  <si>
    <t>Groceries</t>
  </si>
  <si>
    <t>Eating Out</t>
  </si>
  <si>
    <t>Other</t>
  </si>
  <si>
    <t>Chick Fil A</t>
  </si>
  <si>
    <t>Giant</t>
  </si>
  <si>
    <t>Spotify</t>
  </si>
  <si>
    <t>Paschal Lamb</t>
  </si>
  <si>
    <t>Gas</t>
  </si>
  <si>
    <t>Target</t>
  </si>
  <si>
    <t>Chipotle</t>
  </si>
  <si>
    <t>Tropical</t>
  </si>
  <si>
    <t>Mission BBQ</t>
  </si>
  <si>
    <t>Potbelly</t>
  </si>
  <si>
    <t>Scottos</t>
  </si>
  <si>
    <t>Walmart</t>
  </si>
  <si>
    <t>American Tap House</t>
  </si>
  <si>
    <t>Venmo</t>
  </si>
  <si>
    <t>Ihop</t>
  </si>
  <si>
    <t>Food Lion</t>
  </si>
  <si>
    <t>Eagles</t>
  </si>
  <si>
    <t>Tacobamba</t>
  </si>
  <si>
    <t>Total</t>
  </si>
  <si>
    <t>Weekly</t>
  </si>
  <si>
    <t>Previous Month</t>
  </si>
  <si>
    <t>Change</t>
  </si>
  <si>
    <t>Utils</t>
  </si>
  <si>
    <t>TOTAL NON-SAVINGS COVERED EXPENSES</t>
  </si>
  <si>
    <t>Prev. Weekly</t>
  </si>
  <si>
    <t>August 2021</t>
  </si>
  <si>
    <t>September 2021</t>
  </si>
  <si>
    <t>Month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</si>
</sst>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55">
    <xf numFmtId="0" fontId="0" fillId="0" borderId="0" xfId="0"/>
    <xf numFmtId="0" fontId="4" fillId="0" borderId="5" xfId="0" applyFont="1" applyBorder="1"/>
    <xf numFmtId="0" fontId="0" fillId="0" borderId="6" xfId="0" applyBorder="1"/>
    <xf numFmtId="0" fontId="5" fillId="0" borderId="3" xfId="0" applyFont="1" applyBorder="1"/>
    <xf numFmtId="0" fontId="0" fillId="2" borderId="0" xfId="0" applyFill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2" borderId="0" xfId="0" applyFill="1" applyBorder="1"/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7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2" fillId="2" borderId="0" xfId="0" applyFont="1" applyFill="1"/>
    <xf numFmtId="0" fontId="2" fillId="2" borderId="8" xfId="0" applyFont="1" applyFill="1" applyBorder="1"/>
    <xf numFmtId="0" fontId="0" fillId="2" borderId="8" xfId="0" applyFill="1" applyBorder="1"/>
    <xf numFmtId="0" fontId="5" fillId="0" borderId="7" xfId="0" applyFont="1" applyBorder="1"/>
    <xf numFmtId="0" fontId="4" fillId="2" borderId="0" xfId="0" applyFont="1" applyFill="1" applyBorder="1"/>
    <xf numFmtId="164" fontId="8" fillId="0" borderId="6" xfId="1" applyNumberFormat="1" applyFont="1" applyBorder="1" applyAlignment="1">
      <alignment horizontal="right"/>
    </xf>
    <xf numFmtId="164" fontId="11" fillId="0" borderId="16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164" fontId="8" fillId="0" borderId="16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164" fontId="6" fillId="0" borderId="9" xfId="1" applyNumberFormat="1" applyFont="1" applyBorder="1" applyAlignment="1">
      <alignment horizontal="right"/>
    </xf>
    <xf numFmtId="164" fontId="12" fillId="0" borderId="2" xfId="0" applyNumberFormat="1" applyFont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164" fontId="11" fillId="0" borderId="6" xfId="1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13" fillId="0" borderId="11" xfId="0" applyFont="1" applyBorder="1"/>
    <xf numFmtId="0" fontId="13" fillId="0" borderId="12" xfId="0" applyFont="1" applyBorder="1"/>
    <xf numFmtId="164" fontId="0" fillId="0" borderId="6" xfId="0" applyNumberFormat="1" applyFill="1" applyBorder="1"/>
    <xf numFmtId="164" fontId="14" fillId="0" borderId="6" xfId="0" applyNumberFormat="1" applyFont="1" applyFill="1" applyBorder="1" applyAlignment="1">
      <alignment horizontal="right" vertical="center"/>
    </xf>
    <xf numFmtId="164" fontId="10" fillId="0" borderId="4" xfId="0" applyNumberFormat="1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0" xfId="0" applyFill="1" applyAlignment="1">
      <alignment horizont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10" xfId="0" applyNumberFormat="1" applyFont="1" applyFill="1" applyBorder="1" applyAlignment="1">
      <alignment horizontal="center" vertical="center"/>
    </xf>
    <xf numFmtId="49" fontId="15" fillId="0" borderId="4" xfId="0" applyNumberFormat="1" applyFont="1" applyFill="1" applyBorder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63A93C11-8A73-43A0-997A-C956FB9F57B3}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BD91-B80A-469A-9BDE-13070F3E0DB2}">
  <dimension ref="A1:AU160"/>
  <sheetViews>
    <sheetView workbookViewId="0">
      <selection activeCell="O18" sqref="O18"/>
    </sheetView>
  </sheetViews>
  <sheetFormatPr defaultRowHeight="15" x14ac:dyDescent="0.25"/>
  <cols>
    <col min="1" max="1" width="3.140625" customWidth="1"/>
    <col min="2" max="2" width="14.7109375" customWidth="1"/>
    <col min="3" max="3" width="10.5703125" bestFit="1" customWidth="1"/>
    <col min="4" max="4" width="2.7109375" style="4" customWidth="1"/>
    <col min="5" max="5" width="15.28515625" customWidth="1"/>
    <col min="6" max="6" width="11.5703125" bestFit="1" customWidth="1"/>
    <col min="7" max="7" width="2.7109375" style="4" customWidth="1"/>
    <col min="8" max="8" width="14.7109375" customWidth="1"/>
    <col min="9" max="9" width="10.5703125" bestFit="1" customWidth="1"/>
    <col min="10" max="10" width="2.7109375" style="4" customWidth="1"/>
    <col min="11" max="11" width="14.7109375" customWidth="1"/>
    <col min="13" max="13" width="2.7109375" customWidth="1"/>
    <col min="14" max="14" width="13.42578125" customWidth="1"/>
  </cols>
  <sheetData>
    <row r="1" spans="1:47" ht="15.75" thickBot="1" x14ac:dyDescent="0.3">
      <c r="A1" s="4"/>
      <c r="B1" s="4"/>
      <c r="C1" s="4"/>
      <c r="E1" s="4"/>
      <c r="F1" s="4"/>
      <c r="H1" s="4"/>
      <c r="I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6.5" thickBot="1" x14ac:dyDescent="0.3">
      <c r="A2" s="4"/>
      <c r="B2" s="45" t="s">
        <v>1</v>
      </c>
      <c r="C2" s="46"/>
      <c r="E2" s="45" t="s">
        <v>2</v>
      </c>
      <c r="F2" s="46"/>
      <c r="H2" s="45" t="s">
        <v>3</v>
      </c>
      <c r="I2" s="46"/>
      <c r="K2" s="33" t="s">
        <v>8</v>
      </c>
      <c r="L2" s="4"/>
      <c r="M2" s="4"/>
      <c r="N2" s="47" t="s">
        <v>26</v>
      </c>
      <c r="O2" s="40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5.75" thickBot="1" x14ac:dyDescent="0.3">
      <c r="A3" s="4"/>
      <c r="B3" s="5"/>
      <c r="C3" s="6"/>
      <c r="E3" s="5"/>
      <c r="F3" s="6"/>
      <c r="H3" s="5"/>
      <c r="I3" s="6"/>
      <c r="K3" s="8"/>
      <c r="L3" s="4"/>
      <c r="M3" s="4"/>
      <c r="N3" s="39"/>
      <c r="O3" s="4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5">
      <c r="A4" s="4"/>
      <c r="B4" s="5"/>
      <c r="C4" s="6"/>
      <c r="E4" s="5"/>
      <c r="F4" s="6"/>
      <c r="H4" s="5"/>
      <c r="I4" s="6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25">
      <c r="A5" s="4"/>
      <c r="B5" s="5"/>
      <c r="C5" s="6"/>
      <c r="E5" s="5"/>
      <c r="F5" s="6"/>
      <c r="H5" s="34"/>
      <c r="I5" s="35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4"/>
      <c r="B6" s="5"/>
      <c r="C6" s="6"/>
      <c r="E6" s="5"/>
      <c r="F6" s="6"/>
      <c r="H6" s="5"/>
      <c r="I6" s="6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25">
      <c r="A7" s="4"/>
      <c r="B7" s="5"/>
      <c r="C7" s="6"/>
      <c r="E7" s="5"/>
      <c r="F7" s="6"/>
      <c r="H7" s="5"/>
      <c r="I7" s="6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5">
      <c r="A8" s="4"/>
      <c r="B8" s="5"/>
      <c r="C8" s="6"/>
      <c r="E8" s="5"/>
      <c r="F8" s="6"/>
      <c r="H8" s="5"/>
      <c r="I8" s="6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5">
      <c r="A9" s="4"/>
      <c r="B9" s="5"/>
      <c r="C9" s="6"/>
      <c r="E9" s="5"/>
      <c r="F9" s="6"/>
      <c r="H9" s="5"/>
      <c r="I9" s="6"/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A10" s="4"/>
      <c r="B10" s="5"/>
      <c r="C10" s="6"/>
      <c r="E10" s="5"/>
      <c r="F10" s="6"/>
      <c r="H10" s="5"/>
      <c r="I10" s="6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A11" s="4"/>
      <c r="B11" s="5"/>
      <c r="C11" s="6"/>
      <c r="E11" s="5"/>
      <c r="F11" s="6"/>
      <c r="H11" s="5"/>
      <c r="I11" s="6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A12" s="4"/>
      <c r="B12" s="5"/>
      <c r="C12" s="6"/>
      <c r="E12" s="5"/>
      <c r="F12" s="6"/>
      <c r="H12" s="5"/>
      <c r="I12" s="6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x14ac:dyDescent="0.25">
      <c r="A13" s="4"/>
      <c r="B13" s="5"/>
      <c r="C13" s="6"/>
      <c r="E13" s="5"/>
      <c r="F13" s="6"/>
      <c r="H13" s="5"/>
      <c r="I13" s="6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A14" s="4"/>
      <c r="B14" s="5"/>
      <c r="C14" s="6"/>
      <c r="E14" s="5"/>
      <c r="F14" s="6"/>
      <c r="H14" s="5"/>
      <c r="I14" s="6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A15" s="4"/>
      <c r="B15" s="5"/>
      <c r="C15" s="6"/>
      <c r="E15" s="5"/>
      <c r="F15" s="6"/>
      <c r="H15" s="5"/>
      <c r="I15" s="6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25">
      <c r="A16" s="4"/>
      <c r="B16" s="5"/>
      <c r="C16" s="6"/>
      <c r="E16" s="5"/>
      <c r="F16" s="6"/>
      <c r="H16" s="5"/>
      <c r="I16" s="6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x14ac:dyDescent="0.25">
      <c r="A17" s="4"/>
      <c r="B17" s="5"/>
      <c r="C17" s="6"/>
      <c r="E17" s="5"/>
      <c r="F17" s="6"/>
      <c r="H17" s="5"/>
      <c r="I17" s="6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75" thickBot="1" x14ac:dyDescent="0.3">
      <c r="A18" s="4"/>
      <c r="B18" s="7"/>
      <c r="C18" s="2"/>
      <c r="E18" s="7"/>
      <c r="F18" s="2"/>
      <c r="H18" s="7"/>
      <c r="I18" s="2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75" thickBot="1" x14ac:dyDescent="0.3">
      <c r="A19" s="4"/>
      <c r="B19" s="4"/>
      <c r="C19" s="4"/>
      <c r="E19" s="4"/>
      <c r="F19" s="4"/>
      <c r="H19" s="4"/>
      <c r="I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9.5" thickBot="1" x14ac:dyDescent="0.35">
      <c r="A20" s="4"/>
      <c r="B20" s="3" t="s">
        <v>22</v>
      </c>
      <c r="C20" s="26">
        <f>SUM(C3:C14)</f>
        <v>0</v>
      </c>
      <c r="E20" s="3" t="s">
        <v>22</v>
      </c>
      <c r="F20" s="26">
        <f>SUM(F3:F14)</f>
        <v>0</v>
      </c>
      <c r="H20" s="3" t="s">
        <v>22</v>
      </c>
      <c r="I20" s="26">
        <f>SUM(I3:I11)-I5</f>
        <v>0</v>
      </c>
      <c r="K20" s="3" t="s">
        <v>22</v>
      </c>
      <c r="L20" s="27">
        <f>SUM(K3:K5)</f>
        <v>0</v>
      </c>
      <c r="M20" s="15"/>
      <c r="N20" s="20" t="s">
        <v>22</v>
      </c>
      <c r="O20" s="28">
        <f>SUM(N3:N5)</f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75" thickBot="1" x14ac:dyDescent="0.3">
      <c r="A21" s="4"/>
      <c r="B21" s="1" t="s">
        <v>23</v>
      </c>
      <c r="C21" s="24">
        <f>C20/5</f>
        <v>0</v>
      </c>
      <c r="E21" s="1" t="s">
        <v>23</v>
      </c>
      <c r="F21" s="24">
        <f>F20/5</f>
        <v>0</v>
      </c>
      <c r="H21" s="1" t="s">
        <v>23</v>
      </c>
      <c r="I21" s="24">
        <f>I20/5</f>
        <v>0</v>
      </c>
      <c r="K21" s="1" t="s">
        <v>23</v>
      </c>
      <c r="L21" s="24">
        <f>L20/5</f>
        <v>0</v>
      </c>
      <c r="M21" s="10"/>
      <c r="N21" s="21"/>
      <c r="O21" s="10"/>
      <c r="P21" s="1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75" thickBot="1" x14ac:dyDescent="0.3">
      <c r="A22" s="10"/>
      <c r="B22" s="18"/>
      <c r="C22" s="17"/>
      <c r="D22" s="10"/>
      <c r="E22" s="19"/>
      <c r="F22" s="4"/>
      <c r="H22" s="4"/>
      <c r="I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s="4" customFormat="1" x14ac:dyDescent="0.25">
      <c r="B23" s="13" t="s">
        <v>24</v>
      </c>
      <c r="C23" s="23"/>
      <c r="D23" s="12"/>
      <c r="E23" s="13" t="s">
        <v>24</v>
      </c>
      <c r="F23" s="23"/>
      <c r="G23" s="12"/>
      <c r="H23" s="13" t="s">
        <v>24</v>
      </c>
      <c r="I23" s="23"/>
      <c r="J23" s="12"/>
      <c r="K23" s="13" t="s">
        <v>24</v>
      </c>
      <c r="L23" s="23"/>
      <c r="M23" s="16"/>
      <c r="N23" s="13" t="s">
        <v>24</v>
      </c>
      <c r="O23" s="23"/>
    </row>
    <row r="24" spans="1:47" ht="15.75" thickBot="1" x14ac:dyDescent="0.3">
      <c r="A24" s="4"/>
      <c r="B24" s="14" t="s">
        <v>25</v>
      </c>
      <c r="C24" s="32">
        <f>C20-C23</f>
        <v>0</v>
      </c>
      <c r="D24" s="12"/>
      <c r="E24" s="14" t="s">
        <v>25</v>
      </c>
      <c r="F24" s="32">
        <f>F20-F23</f>
        <v>0</v>
      </c>
      <c r="G24" s="12"/>
      <c r="H24" s="14" t="s">
        <v>25</v>
      </c>
      <c r="I24" s="32">
        <f>I20-I23</f>
        <v>0</v>
      </c>
      <c r="J24" s="12"/>
      <c r="K24" s="14" t="s">
        <v>25</v>
      </c>
      <c r="L24" s="32">
        <f>L20-L23</f>
        <v>0</v>
      </c>
      <c r="M24" s="16"/>
      <c r="N24" s="14" t="s">
        <v>25</v>
      </c>
      <c r="O24" s="3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s="4" customFormat="1" ht="15.75" thickBot="1" x14ac:dyDescent="0.3">
      <c r="F25" s="11"/>
      <c r="I25" s="11"/>
      <c r="L25" s="11"/>
      <c r="M25" s="11"/>
    </row>
    <row r="26" spans="1:47" s="4" customFormat="1" x14ac:dyDescent="0.25">
      <c r="B26" s="13" t="s">
        <v>28</v>
      </c>
      <c r="C26" s="25">
        <f>C23/5</f>
        <v>0</v>
      </c>
      <c r="E26" s="13" t="s">
        <v>28</v>
      </c>
      <c r="F26" s="25">
        <f>F23/5</f>
        <v>0</v>
      </c>
      <c r="H26" s="13" t="s">
        <v>28</v>
      </c>
      <c r="I26" s="25">
        <f>I23/5</f>
        <v>0</v>
      </c>
      <c r="K26" s="13" t="s">
        <v>28</v>
      </c>
      <c r="L26" s="25">
        <f>L23/5</f>
        <v>0</v>
      </c>
    </row>
    <row r="27" spans="1:47" s="4" customFormat="1" ht="15.75" thickBot="1" x14ac:dyDescent="0.3">
      <c r="B27" s="14" t="s">
        <v>25</v>
      </c>
      <c r="C27" s="22">
        <f>C21-C26</f>
        <v>0</v>
      </c>
      <c r="E27" s="14" t="s">
        <v>25</v>
      </c>
      <c r="F27" s="22">
        <f>F21-F26</f>
        <v>0</v>
      </c>
      <c r="H27" s="14" t="s">
        <v>25</v>
      </c>
      <c r="I27" s="22">
        <f>I21-I26</f>
        <v>0</v>
      </c>
      <c r="K27" s="14" t="s">
        <v>25</v>
      </c>
      <c r="L27" s="22">
        <f>L21-L26</f>
        <v>0</v>
      </c>
    </row>
    <row r="28" spans="1:47" s="4" customFormat="1" ht="15.75" thickBot="1" x14ac:dyDescent="0.3"/>
    <row r="29" spans="1:47" s="4" customFormat="1" ht="21.75" thickBot="1" x14ac:dyDescent="0.4">
      <c r="B29" s="43" t="s">
        <v>27</v>
      </c>
      <c r="C29" s="44"/>
      <c r="D29" s="44"/>
      <c r="E29" s="44"/>
      <c r="F29" s="29">
        <f>C20+F20+I20+L20</f>
        <v>0</v>
      </c>
      <c r="H29" s="49" t="s">
        <v>31</v>
      </c>
      <c r="I29" s="50"/>
      <c r="J29" s="50"/>
      <c r="K29" s="51"/>
    </row>
    <row r="30" spans="1:47" s="4" customFormat="1" ht="15.75" thickBot="1" x14ac:dyDescent="0.3">
      <c r="B30" s="41" t="s">
        <v>23</v>
      </c>
      <c r="C30" s="42"/>
      <c r="D30" s="42"/>
      <c r="E30" s="42"/>
      <c r="F30" s="36">
        <f>F29/5</f>
        <v>0</v>
      </c>
      <c r="H30" s="52"/>
      <c r="I30" s="53"/>
      <c r="J30" s="53"/>
      <c r="K30" s="54"/>
    </row>
    <row r="31" spans="1:47" s="4" customFormat="1" ht="15.75" thickBot="1" x14ac:dyDescent="0.3"/>
    <row r="32" spans="1:47" s="4" customFormat="1" x14ac:dyDescent="0.25">
      <c r="B32" s="30" t="s">
        <v>24</v>
      </c>
      <c r="C32" s="38"/>
    </row>
    <row r="33" spans="1:47" s="4" customFormat="1" ht="15.75" thickBot="1" x14ac:dyDescent="0.3">
      <c r="B33" s="31" t="s">
        <v>25</v>
      </c>
      <c r="C33" s="37">
        <f>F29-C32</f>
        <v>0</v>
      </c>
    </row>
    <row r="34" spans="1:47" s="4" customFormat="1" ht="15.75" thickBot="1" x14ac:dyDescent="0.3"/>
    <row r="35" spans="1:47" s="4" customFormat="1" x14ac:dyDescent="0.25">
      <c r="B35" s="13" t="s">
        <v>28</v>
      </c>
      <c r="C35" s="23">
        <f>C32/5</f>
        <v>0</v>
      </c>
    </row>
    <row r="36" spans="1:47" s="4" customFormat="1" ht="15.75" thickBot="1" x14ac:dyDescent="0.3">
      <c r="B36" s="14" t="s">
        <v>25</v>
      </c>
      <c r="C36" s="22">
        <f>C30-C35</f>
        <v>0</v>
      </c>
    </row>
    <row r="37" spans="1:47" s="4" customFormat="1" x14ac:dyDescent="0.25"/>
    <row r="38" spans="1:47" s="4" customFormat="1" x14ac:dyDescent="0.25"/>
    <row r="39" spans="1:47" s="4" customFormat="1" x14ac:dyDescent="0.25"/>
    <row r="40" spans="1:47" s="4" customFormat="1" x14ac:dyDescent="0.25"/>
    <row r="41" spans="1:47" s="4" customFormat="1" x14ac:dyDescent="0.25"/>
    <row r="42" spans="1:47" s="4" customFormat="1" x14ac:dyDescent="0.25"/>
    <row r="43" spans="1:47" s="4" customFormat="1" x14ac:dyDescent="0.25"/>
    <row r="44" spans="1:47" s="4" customFormat="1" x14ac:dyDescent="0.25"/>
    <row r="45" spans="1:47" s="4" customFormat="1" x14ac:dyDescent="0.25"/>
    <row r="46" spans="1:47" x14ac:dyDescent="0.25">
      <c r="A46" s="4"/>
      <c r="B46" s="4"/>
      <c r="C46" s="4"/>
      <c r="E46" s="4"/>
      <c r="F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x14ac:dyDescent="0.25">
      <c r="A47" s="4"/>
      <c r="B47" s="4"/>
      <c r="C47" s="4"/>
      <c r="E47" s="4"/>
      <c r="F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x14ac:dyDescent="0.25">
      <c r="A48" s="4"/>
      <c r="B48" s="4"/>
      <c r="C48" s="4"/>
      <c r="E48" s="4"/>
      <c r="F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x14ac:dyDescent="0.25">
      <c r="A49" s="4"/>
      <c r="B49" s="4"/>
      <c r="C49" s="4"/>
      <c r="E49" s="4"/>
      <c r="F49" s="4"/>
      <c r="H49" s="4"/>
      <c r="I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x14ac:dyDescent="0.25">
      <c r="A50" s="4"/>
      <c r="B50" s="4"/>
      <c r="C50" s="4"/>
      <c r="E50" s="4"/>
      <c r="F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x14ac:dyDescent="0.25">
      <c r="A51" s="4"/>
      <c r="B51" s="4"/>
      <c r="C51" s="4"/>
      <c r="E51" s="4"/>
      <c r="F51" s="4"/>
      <c r="H51" s="4"/>
      <c r="I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x14ac:dyDescent="0.25">
      <c r="A52" s="4"/>
      <c r="B52" s="4"/>
      <c r="C52" s="4"/>
      <c r="E52" s="4"/>
      <c r="F52" s="4"/>
      <c r="H52" s="4"/>
      <c r="I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x14ac:dyDescent="0.25">
      <c r="A53" s="4"/>
      <c r="B53" s="4"/>
      <c r="C53" s="4"/>
      <c r="E53" s="4"/>
      <c r="F53" s="4"/>
      <c r="H53" s="4"/>
      <c r="I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x14ac:dyDescent="0.25">
      <c r="A54" s="4"/>
      <c r="B54" s="4"/>
      <c r="C54" s="4"/>
      <c r="E54" s="4"/>
      <c r="F54" s="4"/>
      <c r="H54" s="4"/>
      <c r="I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x14ac:dyDescent="0.25">
      <c r="A55" s="4"/>
      <c r="B55" s="4"/>
      <c r="C55" s="4"/>
      <c r="E55" s="4"/>
      <c r="F55" s="4"/>
      <c r="H55" s="4"/>
      <c r="I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x14ac:dyDescent="0.25">
      <c r="A56" s="4"/>
      <c r="B56" s="4"/>
      <c r="C56" s="4"/>
      <c r="E56" s="4"/>
      <c r="F56" s="4"/>
      <c r="H56" s="4"/>
      <c r="I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x14ac:dyDescent="0.25">
      <c r="A57" s="4"/>
      <c r="B57" s="4"/>
      <c r="C57" s="4"/>
      <c r="E57" s="4"/>
      <c r="F57" s="4"/>
      <c r="H57" s="4"/>
      <c r="I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5">
      <c r="A58" s="4"/>
      <c r="B58" s="4"/>
      <c r="C58" s="4"/>
      <c r="E58" s="4"/>
      <c r="F58" s="4"/>
      <c r="H58" s="4"/>
      <c r="I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5">
      <c r="A59" s="4"/>
      <c r="B59" s="4"/>
      <c r="C59" s="4"/>
      <c r="E59" s="4"/>
      <c r="F59" s="4"/>
      <c r="H59" s="4"/>
      <c r="I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5">
      <c r="A60" s="4"/>
      <c r="B60" s="4"/>
      <c r="C60" s="4"/>
      <c r="E60" s="4"/>
      <c r="F60" s="4"/>
      <c r="H60" s="4"/>
      <c r="I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5">
      <c r="A61" s="4"/>
      <c r="B61" s="4"/>
      <c r="C61" s="4"/>
      <c r="E61" s="4"/>
      <c r="F61" s="4"/>
      <c r="H61" s="4"/>
      <c r="I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5">
      <c r="A62" s="4"/>
      <c r="B62" s="4"/>
      <c r="C62" s="4"/>
      <c r="E62" s="4"/>
      <c r="F62" s="4"/>
      <c r="H62" s="4"/>
      <c r="I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5">
      <c r="A63" s="4"/>
      <c r="B63" s="4"/>
      <c r="C63" s="4"/>
      <c r="E63" s="4"/>
      <c r="F63" s="4"/>
      <c r="H63" s="4"/>
      <c r="I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5">
      <c r="A64" s="4"/>
      <c r="B64" s="4"/>
      <c r="C64" s="4"/>
      <c r="E64" s="4"/>
      <c r="F64" s="4"/>
      <c r="H64" s="4"/>
      <c r="I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5">
      <c r="A65" s="4"/>
      <c r="B65" s="4"/>
      <c r="C65" s="4"/>
      <c r="E65" s="4"/>
      <c r="F65" s="4"/>
      <c r="H65" s="4"/>
      <c r="I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5">
      <c r="A66" s="4"/>
      <c r="B66" s="4"/>
      <c r="C66" s="4"/>
      <c r="E66" s="4"/>
      <c r="F66" s="4"/>
      <c r="H66" s="4"/>
      <c r="I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5">
      <c r="A67" s="4"/>
      <c r="B67" s="4"/>
      <c r="C67" s="4"/>
      <c r="E67" s="4"/>
      <c r="F67" s="4"/>
      <c r="H67" s="4"/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5">
      <c r="A68" s="4"/>
      <c r="B68" s="4"/>
      <c r="C68" s="4"/>
      <c r="E68" s="4"/>
      <c r="F68" s="4"/>
      <c r="H68" s="4"/>
      <c r="I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5">
      <c r="A69" s="4"/>
      <c r="B69" s="4"/>
      <c r="C69" s="4"/>
      <c r="E69" s="4"/>
      <c r="F69" s="4"/>
      <c r="H69" s="4"/>
      <c r="I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5">
      <c r="A70" s="4"/>
      <c r="B70" s="4"/>
      <c r="C70" s="4"/>
      <c r="E70" s="4"/>
      <c r="F70" s="4"/>
      <c r="H70" s="4"/>
      <c r="I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5">
      <c r="A71" s="4"/>
      <c r="B71" s="4"/>
      <c r="C71" s="4"/>
      <c r="E71" s="4"/>
      <c r="F71" s="4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5">
      <c r="A72" s="4"/>
      <c r="B72" s="4"/>
      <c r="C72" s="4"/>
      <c r="E72" s="4"/>
      <c r="F72" s="4"/>
      <c r="H72" s="4"/>
      <c r="I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47" x14ac:dyDescent="0.25">
      <c r="A73" s="4"/>
      <c r="B73" s="4"/>
      <c r="C73" s="4"/>
      <c r="E73" s="4"/>
      <c r="F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47" x14ac:dyDescent="0.25">
      <c r="A74" s="4"/>
      <c r="B74" s="4"/>
      <c r="C74" s="4"/>
      <c r="E74" s="4"/>
      <c r="F74" s="4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47" x14ac:dyDescent="0.25">
      <c r="A75" s="4"/>
      <c r="B75" s="4"/>
      <c r="C75" s="4"/>
      <c r="E75" s="4"/>
      <c r="F75" s="4"/>
      <c r="H75" s="4"/>
      <c r="I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47" x14ac:dyDescent="0.25">
      <c r="A76" s="4"/>
      <c r="B76" s="4"/>
      <c r="C76" s="4"/>
      <c r="E76" s="4"/>
      <c r="F76" s="4"/>
      <c r="H76" s="4"/>
      <c r="I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47" x14ac:dyDescent="0.25">
      <c r="A77" s="4"/>
      <c r="B77" s="4"/>
      <c r="C77" s="4"/>
      <c r="E77" s="4"/>
      <c r="F77" s="4"/>
      <c r="H77" s="4"/>
      <c r="I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47" x14ac:dyDescent="0.25">
      <c r="A78" s="4"/>
      <c r="B78" s="4"/>
      <c r="C78" s="4"/>
      <c r="E78" s="4"/>
      <c r="F78" s="4"/>
      <c r="H78" s="4"/>
      <c r="I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47" x14ac:dyDescent="0.25">
      <c r="A79" s="4"/>
      <c r="B79" s="4"/>
      <c r="C79" s="4"/>
      <c r="E79" s="4"/>
      <c r="F79" s="4"/>
      <c r="H79" s="4"/>
      <c r="I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47" x14ac:dyDescent="0.25">
      <c r="A80" s="4"/>
      <c r="B80" s="4"/>
      <c r="C80" s="4"/>
      <c r="E80" s="4"/>
      <c r="F80" s="4"/>
      <c r="H80" s="4"/>
      <c r="I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x14ac:dyDescent="0.25">
      <c r="A81" s="4"/>
      <c r="B81" s="4"/>
      <c r="C81" s="4"/>
      <c r="E81" s="4"/>
      <c r="F81" s="4"/>
      <c r="H81" s="4"/>
      <c r="I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x14ac:dyDescent="0.25">
      <c r="A82" s="4"/>
      <c r="B82" s="4"/>
      <c r="C82" s="4"/>
      <c r="E82" s="4"/>
      <c r="F82" s="4"/>
      <c r="H82" s="4"/>
      <c r="I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x14ac:dyDescent="0.25">
      <c r="A83" s="4"/>
      <c r="B83" s="4"/>
      <c r="C83" s="4"/>
      <c r="E83" s="4"/>
      <c r="F83" s="4"/>
      <c r="H83" s="4"/>
      <c r="I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x14ac:dyDescent="0.25">
      <c r="A84" s="4"/>
      <c r="B84" s="4"/>
      <c r="C84" s="4"/>
      <c r="E84" s="4"/>
      <c r="F84" s="4"/>
      <c r="H84" s="4"/>
      <c r="I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x14ac:dyDescent="0.25">
      <c r="A85" s="4"/>
      <c r="B85" s="4"/>
      <c r="C85" s="4"/>
      <c r="E85" s="4"/>
      <c r="F85" s="4"/>
      <c r="H85" s="4"/>
      <c r="I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x14ac:dyDescent="0.25">
      <c r="A86" s="4"/>
      <c r="B86" s="4"/>
      <c r="C86" s="4"/>
      <c r="E86" s="4"/>
      <c r="F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x14ac:dyDescent="0.25">
      <c r="A87" s="4"/>
      <c r="B87" s="4"/>
      <c r="C87" s="4"/>
      <c r="E87" s="4"/>
      <c r="F87" s="4"/>
      <c r="H87" s="4"/>
      <c r="I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x14ac:dyDescent="0.25">
      <c r="A88" s="4"/>
      <c r="B88" s="4"/>
      <c r="C88" s="4"/>
      <c r="E88" s="4"/>
      <c r="F88" s="4"/>
      <c r="H88" s="4"/>
      <c r="I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x14ac:dyDescent="0.25">
      <c r="A89" s="4"/>
      <c r="B89" s="4"/>
      <c r="C89" s="4"/>
      <c r="E89" s="4"/>
      <c r="F89" s="4"/>
      <c r="H89" s="4"/>
      <c r="I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x14ac:dyDescent="0.25">
      <c r="A90" s="4"/>
      <c r="B90" s="4"/>
      <c r="C90" s="4"/>
      <c r="E90" s="4"/>
      <c r="F90" s="4"/>
      <c r="H90" s="4"/>
      <c r="I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x14ac:dyDescent="0.25">
      <c r="A91" s="4"/>
      <c r="B91" s="4"/>
      <c r="C91" s="4"/>
      <c r="E91" s="4"/>
      <c r="F91" s="4"/>
      <c r="H91" s="4"/>
      <c r="I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x14ac:dyDescent="0.25">
      <c r="A92" s="4"/>
      <c r="B92" s="4"/>
      <c r="C92" s="4"/>
      <c r="E92" s="4"/>
      <c r="F92" s="4"/>
      <c r="H92" s="4"/>
      <c r="I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x14ac:dyDescent="0.25">
      <c r="A93" s="4"/>
      <c r="B93" s="4"/>
      <c r="C93" s="4"/>
      <c r="E93" s="4"/>
      <c r="F93" s="4"/>
      <c r="H93" s="4"/>
      <c r="I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x14ac:dyDescent="0.25">
      <c r="A94" s="4"/>
      <c r="B94" s="4"/>
      <c r="C94" s="4"/>
      <c r="E94" s="4"/>
      <c r="F94" s="4"/>
      <c r="H94" s="4"/>
      <c r="I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x14ac:dyDescent="0.25">
      <c r="A95" s="4"/>
      <c r="B95" s="4"/>
      <c r="C95" s="4"/>
      <c r="E95" s="4"/>
      <c r="F95" s="4"/>
      <c r="H95" s="4"/>
      <c r="I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x14ac:dyDescent="0.25">
      <c r="A96" s="4"/>
      <c r="B96" s="4"/>
      <c r="C96" s="4"/>
      <c r="E96" s="4"/>
      <c r="F96" s="4"/>
      <c r="H96" s="4"/>
      <c r="I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x14ac:dyDescent="0.25">
      <c r="A97" s="4"/>
      <c r="B97" s="4"/>
      <c r="C97" s="4"/>
      <c r="E97" s="4"/>
      <c r="F97" s="4"/>
      <c r="H97" s="4"/>
      <c r="I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x14ac:dyDescent="0.25">
      <c r="A98" s="4"/>
      <c r="B98" s="4"/>
      <c r="C98" s="4"/>
      <c r="E98" s="4"/>
      <c r="F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x14ac:dyDescent="0.25">
      <c r="A99" s="4"/>
      <c r="B99" s="4"/>
      <c r="C99" s="4"/>
      <c r="E99" s="4"/>
      <c r="F99" s="4"/>
      <c r="H99" s="4"/>
      <c r="I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x14ac:dyDescent="0.25">
      <c r="A100" s="4"/>
      <c r="B100" s="4"/>
      <c r="C100" s="4"/>
      <c r="E100" s="4"/>
      <c r="F100" s="4"/>
      <c r="H100" s="4"/>
      <c r="I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x14ac:dyDescent="0.25">
      <c r="A101" s="4"/>
      <c r="B101" s="4"/>
      <c r="C101" s="4"/>
      <c r="E101" s="4"/>
      <c r="F101" s="4"/>
      <c r="H101" s="4"/>
      <c r="I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x14ac:dyDescent="0.25">
      <c r="A102" s="4"/>
      <c r="B102" s="4"/>
      <c r="C102" s="4"/>
      <c r="E102" s="4"/>
      <c r="F102" s="4"/>
      <c r="H102" s="4"/>
      <c r="I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x14ac:dyDescent="0.25">
      <c r="A103" s="4"/>
      <c r="B103" s="4"/>
      <c r="C103" s="4"/>
      <c r="E103" s="4"/>
      <c r="F103" s="4"/>
      <c r="H103" s="4"/>
      <c r="I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x14ac:dyDescent="0.25">
      <c r="A104" s="4"/>
      <c r="B104" s="4"/>
      <c r="C104" s="4"/>
      <c r="E104" s="4"/>
      <c r="F104" s="4"/>
      <c r="H104" s="4"/>
      <c r="I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x14ac:dyDescent="0.25">
      <c r="A105" s="4"/>
      <c r="B105" s="4"/>
      <c r="C105" s="4"/>
      <c r="E105" s="4"/>
      <c r="F105" s="4"/>
      <c r="H105" s="4"/>
      <c r="I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x14ac:dyDescent="0.25">
      <c r="A106" s="4"/>
      <c r="B106" s="4"/>
      <c r="C106" s="4"/>
      <c r="E106" s="4"/>
      <c r="F106" s="4"/>
      <c r="H106" s="4"/>
      <c r="I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x14ac:dyDescent="0.25">
      <c r="A107" s="4"/>
      <c r="B107" s="4"/>
      <c r="C107" s="4"/>
      <c r="E107" s="4"/>
      <c r="F107" s="4"/>
      <c r="H107" s="4"/>
      <c r="I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x14ac:dyDescent="0.25">
      <c r="A108" s="4"/>
      <c r="B108" s="4"/>
      <c r="C108" s="4"/>
      <c r="E108" s="4"/>
      <c r="F108" s="4"/>
      <c r="H108" s="4"/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x14ac:dyDescent="0.25">
      <c r="A109" s="4"/>
      <c r="B109" s="4"/>
      <c r="C109" s="4"/>
      <c r="E109" s="4"/>
      <c r="F109" s="4"/>
      <c r="H109" s="4"/>
      <c r="I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x14ac:dyDescent="0.25">
      <c r="A110" s="4"/>
      <c r="B110" s="4"/>
      <c r="C110" s="4"/>
      <c r="E110" s="4"/>
      <c r="F110" s="4"/>
      <c r="H110" s="4"/>
      <c r="I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x14ac:dyDescent="0.25">
      <c r="A111" s="4"/>
      <c r="B111" s="4"/>
      <c r="C111" s="4"/>
      <c r="E111" s="4"/>
      <c r="F111" s="4"/>
      <c r="H111" s="4"/>
      <c r="I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x14ac:dyDescent="0.25">
      <c r="A112" s="4"/>
      <c r="B112" s="4"/>
      <c r="C112" s="4"/>
      <c r="E112" s="4"/>
      <c r="F112" s="4"/>
      <c r="H112" s="4"/>
      <c r="I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x14ac:dyDescent="0.25">
      <c r="A113" s="4"/>
      <c r="B113" s="4"/>
      <c r="C113" s="4"/>
      <c r="E113" s="4"/>
      <c r="F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x14ac:dyDescent="0.25">
      <c r="A114" s="4"/>
      <c r="B114" s="4"/>
      <c r="C114" s="4"/>
      <c r="E114" s="4"/>
      <c r="F114" s="4"/>
      <c r="H114" s="4"/>
      <c r="I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x14ac:dyDescent="0.25">
      <c r="A115" s="4"/>
      <c r="B115" s="4"/>
      <c r="C115" s="4"/>
      <c r="E115" s="4"/>
      <c r="F115" s="4"/>
      <c r="H115" s="4"/>
      <c r="I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x14ac:dyDescent="0.25">
      <c r="A116" s="4"/>
      <c r="B116" s="4"/>
      <c r="C116" s="4"/>
      <c r="E116" s="4"/>
      <c r="F116" s="4"/>
      <c r="H116" s="4"/>
      <c r="I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x14ac:dyDescent="0.25">
      <c r="A117" s="4"/>
      <c r="B117" s="4"/>
      <c r="C117" s="4"/>
      <c r="E117" s="4"/>
      <c r="F117" s="4"/>
      <c r="H117" s="4"/>
      <c r="I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x14ac:dyDescent="0.25">
      <c r="A118" s="4"/>
      <c r="B118" s="4"/>
      <c r="C118" s="4"/>
      <c r="E118" s="4"/>
      <c r="F118" s="4"/>
      <c r="H118" s="4"/>
      <c r="I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x14ac:dyDescent="0.25">
      <c r="A119" s="4"/>
      <c r="B119" s="4"/>
      <c r="C119" s="4"/>
      <c r="E119" s="4"/>
      <c r="F119" s="4"/>
      <c r="H119" s="4"/>
      <c r="I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x14ac:dyDescent="0.25">
      <c r="A120" s="4"/>
      <c r="B120" s="4"/>
      <c r="C120" s="4"/>
      <c r="E120" s="4"/>
      <c r="F120" s="4"/>
      <c r="H120" s="4"/>
      <c r="I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x14ac:dyDescent="0.25">
      <c r="A121" s="4"/>
      <c r="B121" s="4"/>
      <c r="C121" s="4"/>
      <c r="E121" s="4"/>
      <c r="F121" s="4"/>
      <c r="H121" s="4"/>
      <c r="I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x14ac:dyDescent="0.25">
      <c r="A122" s="4"/>
      <c r="B122" s="4"/>
      <c r="C122" s="4"/>
      <c r="E122" s="4"/>
      <c r="F122" s="4"/>
      <c r="H122" s="4"/>
      <c r="I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x14ac:dyDescent="0.25">
      <c r="A123" s="4"/>
      <c r="B123" s="4"/>
      <c r="C123" s="4"/>
      <c r="E123" s="4"/>
      <c r="F123" s="4"/>
      <c r="H123" s="4"/>
      <c r="I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x14ac:dyDescent="0.25">
      <c r="A124" s="4"/>
      <c r="B124" s="4"/>
      <c r="C124" s="4"/>
      <c r="E124" s="4"/>
      <c r="F124" s="4"/>
      <c r="H124" s="4"/>
      <c r="I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x14ac:dyDescent="0.25">
      <c r="A125" s="4"/>
      <c r="B125" s="4"/>
      <c r="C125" s="4"/>
      <c r="E125" s="4"/>
      <c r="F125" s="4"/>
      <c r="H125" s="4"/>
      <c r="I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x14ac:dyDescent="0.25">
      <c r="A126" s="4"/>
      <c r="B126" s="4"/>
      <c r="C126" s="4"/>
      <c r="E126" s="4"/>
      <c r="F126" s="4"/>
      <c r="H126" s="4"/>
      <c r="I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x14ac:dyDescent="0.25">
      <c r="A127" s="4"/>
      <c r="B127" s="4"/>
      <c r="C127" s="4"/>
      <c r="E127" s="4"/>
      <c r="F127" s="4"/>
      <c r="H127" s="4"/>
      <c r="I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x14ac:dyDescent="0.25">
      <c r="A128" s="4"/>
      <c r="B128" s="4"/>
      <c r="C128" s="4"/>
      <c r="E128" s="4"/>
      <c r="F128" s="4"/>
      <c r="H128" s="4"/>
      <c r="I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x14ac:dyDescent="0.25">
      <c r="A129" s="4"/>
      <c r="B129" s="4"/>
      <c r="C129" s="4"/>
      <c r="E129" s="4"/>
      <c r="F129" s="4"/>
      <c r="H129" s="4"/>
      <c r="I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x14ac:dyDescent="0.25">
      <c r="A130" s="4"/>
      <c r="B130" s="4"/>
      <c r="C130" s="4"/>
      <c r="E130" s="4"/>
      <c r="F130" s="4"/>
      <c r="H130" s="4"/>
      <c r="I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x14ac:dyDescent="0.25">
      <c r="A131" s="4"/>
      <c r="B131" s="4"/>
      <c r="C131" s="4"/>
      <c r="E131" s="4"/>
      <c r="F131" s="4"/>
      <c r="H131" s="4"/>
      <c r="I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x14ac:dyDescent="0.25">
      <c r="A132" s="4"/>
      <c r="B132" s="4"/>
      <c r="C132" s="4"/>
      <c r="E132" s="4"/>
      <c r="F132" s="4"/>
      <c r="H132" s="4"/>
      <c r="I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x14ac:dyDescent="0.25">
      <c r="A133" s="4"/>
      <c r="B133" s="4"/>
      <c r="C133" s="4"/>
      <c r="E133" s="4"/>
      <c r="F133" s="4"/>
      <c r="H133" s="4"/>
      <c r="I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x14ac:dyDescent="0.25">
      <c r="A134" s="4"/>
      <c r="B134" s="4"/>
      <c r="C134" s="4"/>
      <c r="E134" s="4"/>
      <c r="F134" s="4"/>
      <c r="H134" s="4"/>
      <c r="I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x14ac:dyDescent="0.25">
      <c r="A135" s="4"/>
      <c r="B135" s="4"/>
      <c r="C135" s="4"/>
      <c r="E135" s="4"/>
      <c r="F135" s="4"/>
      <c r="H135" s="4"/>
      <c r="I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x14ac:dyDescent="0.25">
      <c r="A136" s="4"/>
      <c r="B136" s="4"/>
      <c r="C136" s="4"/>
      <c r="E136" s="4"/>
      <c r="F136" s="4"/>
      <c r="H136" s="4"/>
      <c r="I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x14ac:dyDescent="0.25">
      <c r="A137" s="4"/>
      <c r="B137" s="4"/>
      <c r="C137" s="4"/>
      <c r="E137" s="4"/>
      <c r="F137" s="4"/>
      <c r="H137" s="4"/>
      <c r="I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x14ac:dyDescent="0.25">
      <c r="A138" s="4"/>
      <c r="B138" s="4"/>
      <c r="C138" s="4"/>
      <c r="E138" s="4"/>
      <c r="F138" s="4"/>
      <c r="H138" s="4"/>
      <c r="I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x14ac:dyDescent="0.25">
      <c r="A139" s="4"/>
      <c r="B139" s="4"/>
      <c r="C139" s="4"/>
      <c r="E139" s="4"/>
      <c r="F139" s="4"/>
      <c r="H139" s="4"/>
      <c r="I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x14ac:dyDescent="0.25">
      <c r="A140" s="4"/>
      <c r="B140" s="4"/>
      <c r="C140" s="4"/>
      <c r="E140" s="4"/>
      <c r="F140" s="4"/>
      <c r="H140" s="4"/>
      <c r="I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x14ac:dyDescent="0.25">
      <c r="A141" s="4"/>
      <c r="B141" s="4"/>
      <c r="C141" s="4"/>
      <c r="E141" s="4"/>
      <c r="F141" s="4"/>
      <c r="H141" s="4"/>
      <c r="I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x14ac:dyDescent="0.25">
      <c r="A142" s="4"/>
      <c r="B142" s="4"/>
      <c r="C142" s="4"/>
      <c r="E142" s="4"/>
      <c r="F142" s="4"/>
      <c r="H142" s="4"/>
      <c r="I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x14ac:dyDescent="0.25">
      <c r="A143" s="4"/>
      <c r="B143" s="4"/>
      <c r="C143" s="4"/>
      <c r="E143" s="4"/>
      <c r="F143" s="4"/>
      <c r="H143" s="4"/>
      <c r="I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x14ac:dyDescent="0.25">
      <c r="A144" s="4"/>
      <c r="B144" s="4"/>
      <c r="C144" s="4"/>
      <c r="E144" s="4"/>
      <c r="F144" s="4"/>
      <c r="H144" s="4"/>
      <c r="I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x14ac:dyDescent="0.25">
      <c r="A145" s="4"/>
      <c r="B145" s="4"/>
      <c r="C145" s="4"/>
      <c r="E145" s="4"/>
      <c r="F145" s="4"/>
      <c r="H145" s="4"/>
      <c r="I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x14ac:dyDescent="0.25">
      <c r="A146" s="4"/>
      <c r="B146" s="4"/>
      <c r="C146" s="4"/>
      <c r="E146" s="4"/>
      <c r="F146" s="4"/>
      <c r="H146" s="4"/>
      <c r="I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x14ac:dyDescent="0.25">
      <c r="A147" s="4"/>
      <c r="B147" s="4"/>
      <c r="C147" s="4"/>
      <c r="E147" s="4"/>
      <c r="F147" s="4"/>
      <c r="H147" s="4"/>
      <c r="I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x14ac:dyDescent="0.25">
      <c r="A148" s="4"/>
      <c r="B148" s="4"/>
      <c r="C148" s="4"/>
      <c r="E148" s="4"/>
      <c r="F148" s="4"/>
      <c r="H148" s="4"/>
      <c r="I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x14ac:dyDescent="0.25">
      <c r="A149" s="4"/>
      <c r="B149" s="4"/>
      <c r="C149" s="4"/>
      <c r="E149" s="4"/>
      <c r="F149" s="4"/>
      <c r="H149" s="4"/>
      <c r="I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x14ac:dyDescent="0.25">
      <c r="A150" s="4"/>
      <c r="B150" s="4"/>
      <c r="C150" s="4"/>
      <c r="E150" s="4"/>
      <c r="F150" s="4"/>
      <c r="H150" s="4"/>
      <c r="I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x14ac:dyDescent="0.25">
      <c r="A151" s="4"/>
      <c r="B151" s="4"/>
      <c r="C151" s="4"/>
      <c r="E151" s="4"/>
      <c r="F151" s="4"/>
      <c r="H151" s="4"/>
      <c r="I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x14ac:dyDescent="0.25">
      <c r="A152" s="4"/>
      <c r="B152" s="4"/>
      <c r="C152" s="4"/>
      <c r="E152" s="4"/>
      <c r="F152" s="4"/>
      <c r="H152" s="4"/>
      <c r="I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x14ac:dyDescent="0.25">
      <c r="A153" s="4"/>
      <c r="B153" s="4"/>
      <c r="C153" s="4"/>
      <c r="E153" s="4"/>
      <c r="F153" s="4"/>
      <c r="H153" s="4"/>
      <c r="I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x14ac:dyDescent="0.25">
      <c r="A154" s="4"/>
      <c r="B154" s="4"/>
      <c r="C154" s="4"/>
      <c r="E154" s="4"/>
      <c r="F154" s="4"/>
      <c r="H154" s="4"/>
      <c r="I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x14ac:dyDescent="0.25">
      <c r="A155" s="4"/>
      <c r="B155" s="4"/>
      <c r="C155" s="4"/>
      <c r="E155" s="4"/>
      <c r="F155" s="4"/>
      <c r="H155" s="4"/>
      <c r="I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x14ac:dyDescent="0.25">
      <c r="A156" s="4"/>
      <c r="B156" s="4"/>
      <c r="C156" s="4"/>
      <c r="E156" s="4"/>
      <c r="F156" s="4"/>
      <c r="H156" s="4"/>
      <c r="I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x14ac:dyDescent="0.25">
      <c r="A157" s="4"/>
      <c r="B157" s="4"/>
      <c r="C157" s="4"/>
      <c r="E157" s="4"/>
      <c r="F157" s="4"/>
      <c r="H157" s="4"/>
      <c r="I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x14ac:dyDescent="0.25">
      <c r="A158" s="4"/>
      <c r="B158" s="4"/>
      <c r="C158" s="4"/>
      <c r="E158" s="4"/>
      <c r="F158" s="4"/>
      <c r="H158" s="4"/>
      <c r="I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x14ac:dyDescent="0.25">
      <c r="A159" s="4"/>
      <c r="B159" s="4"/>
      <c r="C159" s="4"/>
      <c r="E159" s="4"/>
      <c r="F159" s="4"/>
      <c r="H159" s="4"/>
      <c r="I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x14ac:dyDescent="0.25">
      <c r="A160" s="4"/>
      <c r="B160" s="4"/>
      <c r="C160" s="4"/>
      <c r="E160" s="4"/>
      <c r="F160" s="4"/>
      <c r="H160" s="4"/>
      <c r="I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</sheetData>
  <mergeCells count="8">
    <mergeCell ref="B30:E30"/>
    <mergeCell ref="H29:K30"/>
    <mergeCell ref="B2:C2"/>
    <mergeCell ref="E2:F2"/>
    <mergeCell ref="H2:I2"/>
    <mergeCell ref="N2:O2"/>
    <mergeCell ref="N3:O3"/>
    <mergeCell ref="B29:E29"/>
  </mergeCells>
  <conditionalFormatting sqref="C27">
    <cfRule type="cellIs" dxfId="11" priority="12" operator="greaterThan">
      <formula>0</formula>
    </cfRule>
  </conditionalFormatting>
  <conditionalFormatting sqref="C24">
    <cfRule type="cellIs" dxfId="10" priority="10" operator="greaterThan">
      <formula>0</formula>
    </cfRule>
    <cfRule type="cellIs" dxfId="9" priority="11" operator="greaterThan">
      <formula>0</formula>
    </cfRule>
  </conditionalFormatting>
  <conditionalFormatting sqref="I24 F24 C24 C27 F27 I27 L27 L24 O24">
    <cfRule type="cellIs" dxfId="8" priority="7" operator="lessThan">
      <formula>0</formula>
    </cfRule>
    <cfRule type="cellIs" dxfId="7" priority="8" operator="greaterThan">
      <formula>0</formula>
    </cfRule>
    <cfRule type="cellIs" dxfId="6" priority="9" operator="greaterThan">
      <formula>0</formula>
    </cfRule>
  </conditionalFormatting>
  <conditionalFormatting sqref="C36">
    <cfRule type="cellIs" dxfId="5" priority="6" operator="greaterThan">
      <formula>0</formula>
    </cfRule>
  </conditionalFormatting>
  <conditionalFormatting sqref="C3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3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40DC-6F94-4F76-B8A9-916B59929388}">
  <dimension ref="A1:AU71"/>
  <sheetViews>
    <sheetView workbookViewId="0">
      <selection activeCell="H29" sqref="H29:K30"/>
    </sheetView>
  </sheetViews>
  <sheetFormatPr defaultRowHeight="15" x14ac:dyDescent="0.25"/>
  <cols>
    <col min="1" max="1" width="3.140625" customWidth="1"/>
    <col min="2" max="2" width="14.7109375" customWidth="1"/>
    <col min="3" max="3" width="10.5703125" bestFit="1" customWidth="1"/>
    <col min="4" max="4" width="2.7109375" style="4" customWidth="1"/>
    <col min="5" max="5" width="15.28515625" customWidth="1"/>
    <col min="6" max="6" width="11.5703125" bestFit="1" customWidth="1"/>
    <col min="7" max="7" width="2.7109375" style="4" customWidth="1"/>
    <col min="8" max="8" width="14.7109375" customWidth="1"/>
    <col min="9" max="9" width="10.5703125" bestFit="1" customWidth="1"/>
    <col min="10" max="10" width="2.7109375" style="4" customWidth="1"/>
    <col min="11" max="11" width="14.7109375" customWidth="1"/>
    <col min="13" max="13" width="2.7109375" customWidth="1"/>
    <col min="14" max="14" width="13.42578125" customWidth="1"/>
  </cols>
  <sheetData>
    <row r="1" spans="1:47" ht="15.75" thickBot="1" x14ac:dyDescent="0.3">
      <c r="A1" s="4"/>
      <c r="B1" s="4"/>
      <c r="C1" s="4"/>
      <c r="E1" s="4"/>
      <c r="F1" s="4"/>
      <c r="H1" s="4"/>
      <c r="I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6.5" thickBot="1" x14ac:dyDescent="0.3">
      <c r="A2" s="4"/>
      <c r="B2" s="45" t="s">
        <v>1</v>
      </c>
      <c r="C2" s="46"/>
      <c r="E2" s="45" t="s">
        <v>2</v>
      </c>
      <c r="F2" s="46"/>
      <c r="H2" s="45" t="s">
        <v>3</v>
      </c>
      <c r="I2" s="46"/>
      <c r="K2" s="33" t="s">
        <v>8</v>
      </c>
      <c r="L2" s="4"/>
      <c r="M2" s="4"/>
      <c r="N2" s="47" t="s">
        <v>26</v>
      </c>
      <c r="O2" s="40"/>
      <c r="P2" s="4"/>
      <c r="Q2" s="4"/>
      <c r="R2" s="48"/>
      <c r="S2" s="48"/>
      <c r="T2" s="48"/>
      <c r="U2" s="48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5.75" thickBot="1" x14ac:dyDescent="0.3">
      <c r="A3" s="4"/>
      <c r="B3" s="5" t="s">
        <v>5</v>
      </c>
      <c r="C3" s="6">
        <v>78.63</v>
      </c>
      <c r="E3" s="5" t="s">
        <v>4</v>
      </c>
      <c r="F3" s="6">
        <v>4.76</v>
      </c>
      <c r="H3" s="5" t="s">
        <v>0</v>
      </c>
      <c r="I3" s="6">
        <v>6.32</v>
      </c>
      <c r="K3" s="8">
        <v>33.65</v>
      </c>
      <c r="L3" s="4"/>
      <c r="M3" s="4"/>
      <c r="N3" s="39">
        <f>10.55+82.12</f>
        <v>92.67</v>
      </c>
      <c r="O3" s="40"/>
      <c r="P3" s="4"/>
      <c r="Q3" s="4"/>
      <c r="R3" s="48"/>
      <c r="S3" s="48"/>
      <c r="T3" s="48"/>
      <c r="U3" s="48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5">
      <c r="A4" s="4"/>
      <c r="B4" s="5" t="s">
        <v>5</v>
      </c>
      <c r="C4" s="6">
        <v>79.319999999999993</v>
      </c>
      <c r="E4" s="5" t="s">
        <v>10</v>
      </c>
      <c r="F4" s="6">
        <v>8.85</v>
      </c>
      <c r="H4" s="5" t="s">
        <v>6</v>
      </c>
      <c r="I4" s="6">
        <v>9.99</v>
      </c>
      <c r="K4" s="8">
        <v>32.22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25">
      <c r="A5" s="4"/>
      <c r="B5" s="5" t="s">
        <v>5</v>
      </c>
      <c r="C5" s="6">
        <v>5.1100000000000003</v>
      </c>
      <c r="E5" s="5" t="s">
        <v>11</v>
      </c>
      <c r="F5" s="6">
        <v>11.63</v>
      </c>
      <c r="H5" s="34" t="s">
        <v>7</v>
      </c>
      <c r="I5" s="35">
        <v>36</v>
      </c>
      <c r="K5" s="8">
        <v>34.090000000000003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4"/>
      <c r="B6" s="5" t="s">
        <v>5</v>
      </c>
      <c r="C6" s="6">
        <v>2.65</v>
      </c>
      <c r="E6" s="5" t="s">
        <v>12</v>
      </c>
      <c r="F6" s="6">
        <v>8.65</v>
      </c>
      <c r="H6" s="5" t="s">
        <v>9</v>
      </c>
      <c r="I6" s="6">
        <v>27.54</v>
      </c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25">
      <c r="A7" s="4"/>
      <c r="B7" s="5" t="s">
        <v>5</v>
      </c>
      <c r="C7" s="6">
        <v>98.11</v>
      </c>
      <c r="E7" s="5" t="s">
        <v>13</v>
      </c>
      <c r="F7" s="6">
        <v>10.99</v>
      </c>
      <c r="H7" s="5" t="s">
        <v>9</v>
      </c>
      <c r="I7" s="6">
        <v>1.05</v>
      </c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5">
      <c r="A8" s="4"/>
      <c r="B8" s="5" t="s">
        <v>19</v>
      </c>
      <c r="C8" s="6">
        <v>18.355</v>
      </c>
      <c r="E8" s="5" t="s">
        <v>14</v>
      </c>
      <c r="F8" s="6">
        <v>6.98</v>
      </c>
      <c r="H8" s="5" t="s">
        <v>15</v>
      </c>
      <c r="I8" s="6">
        <v>4.0199999999999996</v>
      </c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5">
      <c r="A9" s="4"/>
      <c r="B9" s="5" t="s">
        <v>19</v>
      </c>
      <c r="C9" s="6">
        <v>58.62</v>
      </c>
      <c r="E9" s="5" t="s">
        <v>13</v>
      </c>
      <c r="F9" s="6">
        <v>8.9</v>
      </c>
      <c r="H9" s="5" t="s">
        <v>17</v>
      </c>
      <c r="I9" s="6">
        <v>45</v>
      </c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A10" s="4"/>
      <c r="B10" s="5" t="s">
        <v>5</v>
      </c>
      <c r="C10" s="6">
        <v>5.1100000000000003</v>
      </c>
      <c r="E10" s="5" t="s">
        <v>16</v>
      </c>
      <c r="F10" s="6">
        <v>15.13</v>
      </c>
      <c r="H10" s="5" t="s">
        <v>17</v>
      </c>
      <c r="I10" s="6">
        <v>5</v>
      </c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A11" s="4"/>
      <c r="B11" s="5" t="s">
        <v>5</v>
      </c>
      <c r="C11" s="6">
        <v>12.75</v>
      </c>
      <c r="E11" s="5" t="s">
        <v>18</v>
      </c>
      <c r="F11" s="6">
        <v>14.25</v>
      </c>
      <c r="H11" s="5" t="s">
        <v>20</v>
      </c>
      <c r="I11" s="6">
        <v>4.3099999999999996</v>
      </c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A12" s="4"/>
      <c r="B12" s="5" t="s">
        <v>5</v>
      </c>
      <c r="C12" s="6">
        <v>13.72</v>
      </c>
      <c r="E12" s="5" t="s">
        <v>13</v>
      </c>
      <c r="F12" s="6">
        <v>8.86</v>
      </c>
      <c r="H12" s="5"/>
      <c r="I12" s="6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x14ac:dyDescent="0.25">
      <c r="A13" s="4"/>
      <c r="B13" s="5"/>
      <c r="C13" s="6"/>
      <c r="E13" s="5" t="s">
        <v>21</v>
      </c>
      <c r="F13" s="6">
        <v>7.42</v>
      </c>
      <c r="H13" s="5"/>
      <c r="I13" s="6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A14" s="4"/>
      <c r="B14" s="5"/>
      <c r="C14" s="6"/>
      <c r="E14" s="5" t="s">
        <v>4</v>
      </c>
      <c r="F14" s="6">
        <v>8.42</v>
      </c>
      <c r="H14" s="5"/>
      <c r="I14" s="6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A15" s="4"/>
      <c r="B15" s="5"/>
      <c r="C15" s="6"/>
      <c r="E15" s="5"/>
      <c r="F15" s="6"/>
      <c r="H15" s="5"/>
      <c r="I15" s="6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25">
      <c r="A16" s="4"/>
      <c r="B16" s="5"/>
      <c r="C16" s="6"/>
      <c r="E16" s="5"/>
      <c r="F16" s="6"/>
      <c r="H16" s="5"/>
      <c r="I16" s="6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x14ac:dyDescent="0.25">
      <c r="A17" s="4"/>
      <c r="B17" s="5"/>
      <c r="C17" s="6"/>
      <c r="E17" s="5"/>
      <c r="F17" s="6"/>
      <c r="H17" s="5"/>
      <c r="I17" s="6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75" thickBot="1" x14ac:dyDescent="0.3">
      <c r="A18" s="4"/>
      <c r="B18" s="7"/>
      <c r="C18" s="2"/>
      <c r="E18" s="7"/>
      <c r="F18" s="2"/>
      <c r="H18" s="7"/>
      <c r="I18" s="2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75" thickBot="1" x14ac:dyDescent="0.3">
      <c r="A19" s="4"/>
      <c r="B19" s="4"/>
      <c r="C19" s="4"/>
      <c r="E19" s="4"/>
      <c r="F19" s="4"/>
      <c r="H19" s="4"/>
      <c r="I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9.5" thickBot="1" x14ac:dyDescent="0.35">
      <c r="A20" s="4"/>
      <c r="B20" s="3" t="s">
        <v>22</v>
      </c>
      <c r="C20" s="26">
        <f>SUM(C3:C14)</f>
        <v>372.37500000000006</v>
      </c>
      <c r="E20" s="3" t="s">
        <v>22</v>
      </c>
      <c r="F20" s="26">
        <f>SUM(F3:F14)</f>
        <v>114.84</v>
      </c>
      <c r="H20" s="3" t="s">
        <v>22</v>
      </c>
      <c r="I20" s="26">
        <f>SUM(I3:I11)-I5</f>
        <v>103.22999999999999</v>
      </c>
      <c r="K20" s="3" t="s">
        <v>22</v>
      </c>
      <c r="L20" s="27">
        <f>SUM(K3:K5)</f>
        <v>99.960000000000008</v>
      </c>
      <c r="M20" s="15"/>
      <c r="N20" s="20" t="s">
        <v>22</v>
      </c>
      <c r="O20" s="28">
        <f>SUM(N3:N5)</f>
        <v>92.67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75" thickBot="1" x14ac:dyDescent="0.3">
      <c r="A21" s="4"/>
      <c r="B21" s="1" t="s">
        <v>23</v>
      </c>
      <c r="C21" s="24">
        <f>C20/5</f>
        <v>74.475000000000009</v>
      </c>
      <c r="E21" s="1" t="s">
        <v>23</v>
      </c>
      <c r="F21" s="24">
        <f>F20/5</f>
        <v>22.968</v>
      </c>
      <c r="H21" s="1" t="s">
        <v>23</v>
      </c>
      <c r="I21" s="24">
        <f>I20/5</f>
        <v>20.645999999999997</v>
      </c>
      <c r="K21" s="1" t="s">
        <v>23</v>
      </c>
      <c r="L21" s="24">
        <f>L20/5</f>
        <v>19.992000000000001</v>
      </c>
      <c r="M21" s="10"/>
      <c r="N21" s="21"/>
      <c r="O21" s="10"/>
      <c r="P21" s="1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75" thickBot="1" x14ac:dyDescent="0.3">
      <c r="A22" s="10"/>
      <c r="B22" s="18"/>
      <c r="C22" s="17"/>
      <c r="D22" s="10"/>
      <c r="E22" s="19"/>
      <c r="F22" s="4"/>
      <c r="H22" s="4"/>
      <c r="I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s="4" customFormat="1" x14ac:dyDescent="0.25">
      <c r="B23" s="13" t="s">
        <v>24</v>
      </c>
      <c r="C23" s="23">
        <v>279.55</v>
      </c>
      <c r="D23" s="12"/>
      <c r="E23" s="13" t="s">
        <v>24</v>
      </c>
      <c r="F23" s="23">
        <v>130.16</v>
      </c>
      <c r="G23" s="12"/>
      <c r="H23" s="13" t="s">
        <v>24</v>
      </c>
      <c r="I23" s="23">
        <v>137.19</v>
      </c>
      <c r="J23" s="12"/>
      <c r="K23" s="13" t="s">
        <v>24</v>
      </c>
      <c r="L23" s="23">
        <v>136</v>
      </c>
      <c r="M23" s="16"/>
      <c r="N23" s="13" t="s">
        <v>24</v>
      </c>
      <c r="O23" s="23"/>
    </row>
    <row r="24" spans="1:47" ht="15.75" thickBot="1" x14ac:dyDescent="0.3">
      <c r="A24" s="4"/>
      <c r="B24" s="14" t="s">
        <v>25</v>
      </c>
      <c r="C24" s="32">
        <f>C20-C23</f>
        <v>92.825000000000045</v>
      </c>
      <c r="D24" s="12"/>
      <c r="E24" s="14" t="s">
        <v>25</v>
      </c>
      <c r="F24" s="32">
        <f>F20-F23</f>
        <v>-15.319999999999993</v>
      </c>
      <c r="G24" s="12"/>
      <c r="H24" s="14" t="s">
        <v>25</v>
      </c>
      <c r="I24" s="32">
        <f>I20-I23</f>
        <v>-33.960000000000008</v>
      </c>
      <c r="J24" s="12"/>
      <c r="K24" s="14" t="s">
        <v>25</v>
      </c>
      <c r="L24" s="32">
        <f>L20-L23</f>
        <v>-36.039999999999992</v>
      </c>
      <c r="M24" s="16"/>
      <c r="N24" s="14" t="s">
        <v>25</v>
      </c>
      <c r="O24" s="3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s="4" customFormat="1" ht="15.75" thickBot="1" x14ac:dyDescent="0.3">
      <c r="F25" s="11"/>
      <c r="I25" s="11"/>
      <c r="L25" s="11"/>
      <c r="M25" s="11"/>
    </row>
    <row r="26" spans="1:47" s="4" customFormat="1" x14ac:dyDescent="0.25">
      <c r="B26" s="13" t="s">
        <v>28</v>
      </c>
      <c r="C26" s="25">
        <f>C23/5</f>
        <v>55.910000000000004</v>
      </c>
      <c r="E26" s="13" t="s">
        <v>28</v>
      </c>
      <c r="F26" s="25">
        <f>F23/5</f>
        <v>26.032</v>
      </c>
      <c r="H26" s="13" t="s">
        <v>28</v>
      </c>
      <c r="I26" s="25">
        <f>I23/5</f>
        <v>27.437999999999999</v>
      </c>
      <c r="K26" s="13" t="s">
        <v>28</v>
      </c>
      <c r="L26" s="25">
        <f>L23/5</f>
        <v>27.2</v>
      </c>
    </row>
    <row r="27" spans="1:47" s="4" customFormat="1" ht="15.75" thickBot="1" x14ac:dyDescent="0.3">
      <c r="B27" s="14" t="s">
        <v>25</v>
      </c>
      <c r="C27" s="22">
        <f>C21-C26</f>
        <v>18.565000000000005</v>
      </c>
      <c r="E27" s="14" t="s">
        <v>25</v>
      </c>
      <c r="F27" s="22">
        <f>F21-F26</f>
        <v>-3.0640000000000001</v>
      </c>
      <c r="H27" s="14" t="s">
        <v>25</v>
      </c>
      <c r="I27" s="22">
        <f>I21-I26</f>
        <v>-6.7920000000000016</v>
      </c>
      <c r="K27" s="14" t="s">
        <v>25</v>
      </c>
      <c r="L27" s="22">
        <f>L21-L26</f>
        <v>-7.2079999999999984</v>
      </c>
    </row>
    <row r="28" spans="1:47" s="4" customFormat="1" ht="15.75" thickBot="1" x14ac:dyDescent="0.3"/>
    <row r="29" spans="1:47" s="4" customFormat="1" ht="21.75" thickBot="1" x14ac:dyDescent="0.4">
      <c r="B29" s="43" t="s">
        <v>27</v>
      </c>
      <c r="C29" s="44"/>
      <c r="D29" s="44"/>
      <c r="E29" s="44"/>
      <c r="F29" s="29">
        <f>C20+F20+I20+L20</f>
        <v>690.40500000000009</v>
      </c>
      <c r="H29" s="49" t="s">
        <v>29</v>
      </c>
      <c r="I29" s="50"/>
      <c r="J29" s="50"/>
      <c r="K29" s="51"/>
    </row>
    <row r="30" spans="1:47" s="4" customFormat="1" ht="15.75" thickBot="1" x14ac:dyDescent="0.3">
      <c r="B30" s="41" t="s">
        <v>23</v>
      </c>
      <c r="C30" s="42"/>
      <c r="D30" s="42"/>
      <c r="E30" s="42"/>
      <c r="F30" s="36">
        <f>F29/5</f>
        <v>138.08100000000002</v>
      </c>
      <c r="H30" s="52"/>
      <c r="I30" s="53"/>
      <c r="J30" s="53"/>
      <c r="K30" s="54"/>
    </row>
    <row r="31" spans="1:47" s="4" customFormat="1" ht="15.75" thickBot="1" x14ac:dyDescent="0.3"/>
    <row r="32" spans="1:47" s="4" customFormat="1" x14ac:dyDescent="0.25">
      <c r="B32" s="30" t="s">
        <v>24</v>
      </c>
      <c r="C32" s="38">
        <v>784.16</v>
      </c>
    </row>
    <row r="33" spans="1:47" s="4" customFormat="1" ht="15.75" thickBot="1" x14ac:dyDescent="0.3">
      <c r="B33" s="31" t="s">
        <v>25</v>
      </c>
      <c r="C33" s="37">
        <f>F29-C32</f>
        <v>-93.754999999999882</v>
      </c>
    </row>
    <row r="34" spans="1:47" s="4" customFormat="1" ht="15.75" thickBot="1" x14ac:dyDescent="0.3"/>
    <row r="35" spans="1:47" s="4" customFormat="1" x14ac:dyDescent="0.25">
      <c r="B35" s="13" t="s">
        <v>28</v>
      </c>
      <c r="C35" s="23">
        <f>C32/5</f>
        <v>156.83199999999999</v>
      </c>
    </row>
    <row r="36" spans="1:47" s="4" customFormat="1" ht="15.75" thickBot="1" x14ac:dyDescent="0.3">
      <c r="B36" s="14" t="s">
        <v>25</v>
      </c>
      <c r="C36" s="22">
        <f>C30-C35</f>
        <v>-156.83199999999999</v>
      </c>
    </row>
    <row r="37" spans="1:47" s="4" customFormat="1" x14ac:dyDescent="0.25"/>
    <row r="38" spans="1:47" s="4" customFormat="1" x14ac:dyDescent="0.25"/>
    <row r="39" spans="1:47" s="4" customFormat="1" x14ac:dyDescent="0.25"/>
    <row r="40" spans="1:47" s="4" customFormat="1" x14ac:dyDescent="0.25"/>
    <row r="41" spans="1:47" s="4" customFormat="1" x14ac:dyDescent="0.25"/>
    <row r="42" spans="1:47" s="4" customFormat="1" x14ac:dyDescent="0.25"/>
    <row r="43" spans="1:47" s="4" customFormat="1" x14ac:dyDescent="0.25"/>
    <row r="44" spans="1:47" s="4" customFormat="1" x14ac:dyDescent="0.25"/>
    <row r="45" spans="1:47" s="4" customFormat="1" x14ac:dyDescent="0.25"/>
    <row r="46" spans="1:47" x14ac:dyDescent="0.25">
      <c r="A46" s="4"/>
      <c r="B46" s="4"/>
      <c r="C46" s="4"/>
      <c r="E46" s="4"/>
      <c r="F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x14ac:dyDescent="0.25">
      <c r="A47" s="4"/>
      <c r="B47" s="4"/>
      <c r="C47" s="4"/>
      <c r="E47" s="4"/>
      <c r="F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x14ac:dyDescent="0.25">
      <c r="A48" s="4"/>
      <c r="B48" s="4"/>
      <c r="C48" s="4"/>
      <c r="E48" s="4"/>
      <c r="F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x14ac:dyDescent="0.25">
      <c r="A49" s="4"/>
      <c r="B49" s="4"/>
      <c r="C49" s="4"/>
      <c r="E49" s="4"/>
      <c r="F49" s="4"/>
      <c r="H49" s="4"/>
      <c r="I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x14ac:dyDescent="0.25">
      <c r="A50" s="4"/>
      <c r="B50" s="4"/>
      <c r="C50" s="4"/>
      <c r="E50" s="4"/>
      <c r="F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x14ac:dyDescent="0.25">
      <c r="A51" s="4"/>
      <c r="B51" s="4"/>
      <c r="C51" s="4"/>
      <c r="E51" s="4"/>
      <c r="F51" s="4"/>
      <c r="H51" s="4"/>
      <c r="I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x14ac:dyDescent="0.25">
      <c r="A52" s="4"/>
      <c r="B52" s="4"/>
      <c r="C52" s="4"/>
      <c r="E52" s="4"/>
      <c r="F52" s="4"/>
      <c r="H52" s="4"/>
      <c r="I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x14ac:dyDescent="0.25">
      <c r="A53" s="4"/>
      <c r="B53" s="4"/>
      <c r="C53" s="4"/>
      <c r="E53" s="4"/>
      <c r="F53" s="4"/>
      <c r="H53" s="4"/>
      <c r="I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x14ac:dyDescent="0.25">
      <c r="A54" s="4"/>
      <c r="B54" s="4"/>
      <c r="C54" s="4"/>
      <c r="E54" s="4"/>
      <c r="F54" s="4"/>
      <c r="H54" s="4"/>
      <c r="I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x14ac:dyDescent="0.25">
      <c r="A55" s="4"/>
      <c r="B55" s="4"/>
      <c r="C55" s="4"/>
      <c r="E55" s="4"/>
      <c r="F55" s="4"/>
      <c r="H55" s="4"/>
      <c r="I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x14ac:dyDescent="0.25">
      <c r="A56" s="4"/>
      <c r="B56" s="4"/>
      <c r="C56" s="4"/>
      <c r="E56" s="4"/>
      <c r="F56" s="4"/>
      <c r="H56" s="4"/>
      <c r="I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x14ac:dyDescent="0.25">
      <c r="A57" s="4"/>
      <c r="B57" s="4"/>
      <c r="C57" s="4"/>
      <c r="E57" s="4"/>
      <c r="F57" s="4"/>
      <c r="H57" s="4"/>
      <c r="I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5">
      <c r="A58" s="4"/>
      <c r="B58" s="4"/>
      <c r="C58" s="4"/>
      <c r="E58" s="4"/>
      <c r="F58" s="4"/>
      <c r="H58" s="4"/>
      <c r="I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5">
      <c r="A59" s="4"/>
      <c r="B59" s="4"/>
      <c r="C59" s="4"/>
      <c r="E59" s="4"/>
      <c r="F59" s="4"/>
      <c r="H59" s="4"/>
      <c r="I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5">
      <c r="A60" s="4"/>
      <c r="B60" s="4"/>
      <c r="C60" s="4"/>
      <c r="E60" s="4"/>
      <c r="F60" s="4"/>
      <c r="H60" s="4"/>
      <c r="I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5">
      <c r="A61" s="4"/>
      <c r="B61" s="4"/>
      <c r="C61" s="4"/>
      <c r="E61" s="4"/>
      <c r="F61" s="4"/>
      <c r="H61" s="4"/>
      <c r="I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5">
      <c r="A62" s="4"/>
      <c r="B62" s="4"/>
      <c r="C62" s="4"/>
      <c r="E62" s="4"/>
      <c r="F62" s="4"/>
      <c r="H62" s="4"/>
      <c r="I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5">
      <c r="A63" s="4"/>
      <c r="B63" s="4"/>
      <c r="C63" s="4"/>
      <c r="E63" s="4"/>
      <c r="F63" s="4"/>
      <c r="H63" s="4"/>
      <c r="I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5">
      <c r="A64" s="4"/>
      <c r="B64" s="4"/>
      <c r="C64" s="4"/>
      <c r="E64" s="4"/>
      <c r="F64" s="4"/>
      <c r="H64" s="4"/>
      <c r="I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5">
      <c r="A65" s="4"/>
      <c r="B65" s="4"/>
      <c r="C65" s="4"/>
      <c r="E65" s="4"/>
      <c r="F65" s="4"/>
      <c r="H65" s="4"/>
      <c r="I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5">
      <c r="A66" s="4"/>
      <c r="B66" s="4"/>
      <c r="C66" s="4"/>
      <c r="E66" s="4"/>
      <c r="F66" s="4"/>
      <c r="H66" s="4"/>
      <c r="I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5">
      <c r="A67" s="4"/>
      <c r="B67" s="4"/>
      <c r="C67" s="4"/>
      <c r="E67" s="4"/>
      <c r="F67" s="4"/>
      <c r="H67" s="4"/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5">
      <c r="A68" s="4"/>
      <c r="B68" s="4"/>
      <c r="C68" s="4"/>
      <c r="E68" s="4"/>
      <c r="F68" s="4"/>
      <c r="H68" s="4"/>
      <c r="I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5">
      <c r="A69" s="4"/>
      <c r="B69" s="4"/>
      <c r="C69" s="4"/>
      <c r="E69" s="4"/>
      <c r="F69" s="4"/>
      <c r="H69" s="4"/>
      <c r="I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5">
      <c r="A70" s="4"/>
      <c r="B70" s="4"/>
      <c r="C70" s="4"/>
      <c r="E70" s="4"/>
      <c r="F70" s="4"/>
      <c r="H70" s="4"/>
      <c r="I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5">
      <c r="A71" s="4"/>
      <c r="B71" s="4"/>
      <c r="C71" s="4"/>
      <c r="E71" s="4"/>
      <c r="F71" s="4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</sheetData>
  <mergeCells count="9">
    <mergeCell ref="R2:U3"/>
    <mergeCell ref="H29:K30"/>
    <mergeCell ref="N3:O3"/>
    <mergeCell ref="B30:E30"/>
    <mergeCell ref="B29:E29"/>
    <mergeCell ref="B2:C2"/>
    <mergeCell ref="E2:F2"/>
    <mergeCell ref="H2:I2"/>
    <mergeCell ref="N2:O2"/>
  </mergeCells>
  <conditionalFormatting sqref="C27">
    <cfRule type="cellIs" dxfId="35" priority="12" operator="greaterThan">
      <formula>0</formula>
    </cfRule>
  </conditionalFormatting>
  <conditionalFormatting sqref="C24">
    <cfRule type="cellIs" dxfId="34" priority="10" operator="greaterThan">
      <formula>0</formula>
    </cfRule>
    <cfRule type="cellIs" dxfId="33" priority="11" operator="greaterThan">
      <formula>0</formula>
    </cfRule>
  </conditionalFormatting>
  <conditionalFormatting sqref="I24 F24 C24 C27 F27 I27 L27 L24 O24">
    <cfRule type="cellIs" dxfId="32" priority="7" operator="lessThan">
      <formula>0</formula>
    </cfRule>
    <cfRule type="cellIs" dxfId="31" priority="8" operator="greaterThan">
      <formula>0</formula>
    </cfRule>
    <cfRule type="cellIs" dxfId="30" priority="9" operator="greaterThan">
      <formula>0</formula>
    </cfRule>
  </conditionalFormatting>
  <conditionalFormatting sqref="C36">
    <cfRule type="cellIs" dxfId="29" priority="6" operator="greaterThan">
      <formula>0</formula>
    </cfRule>
  </conditionalFormatting>
  <conditionalFormatting sqref="C36">
    <cfRule type="cellIs" dxfId="28" priority="3" operator="lessThan">
      <formula>0</formula>
    </cfRule>
    <cfRule type="cellIs" dxfId="27" priority="4" operator="greaterThan">
      <formula>0</formula>
    </cfRule>
    <cfRule type="cellIs" dxfId="26" priority="5" operator="greaterThan">
      <formula>0</formula>
    </cfRule>
  </conditionalFormatting>
  <conditionalFormatting sqref="C33">
    <cfRule type="cellIs" dxfId="25" priority="2" operator="greaterThan">
      <formula>0</formula>
    </cfRule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D21E-5EC9-4A1D-AF3F-987BF1C3DF25}">
  <dimension ref="A1:AN170"/>
  <sheetViews>
    <sheetView tabSelected="1" workbookViewId="0">
      <selection activeCell="O18" sqref="O18"/>
    </sheetView>
  </sheetViews>
  <sheetFormatPr defaultRowHeight="15" x14ac:dyDescent="0.25"/>
  <cols>
    <col min="1" max="1" width="3.140625" customWidth="1"/>
    <col min="2" max="2" width="14.7109375" customWidth="1"/>
    <col min="3" max="3" width="10.5703125" bestFit="1" customWidth="1"/>
    <col min="4" max="4" width="2.7109375" style="4" customWidth="1"/>
    <col min="5" max="5" width="15.28515625" customWidth="1"/>
    <col min="6" max="6" width="11.5703125" bestFit="1" customWidth="1"/>
    <col min="7" max="7" width="2.7109375" style="4" customWidth="1"/>
    <col min="8" max="8" width="14.7109375" customWidth="1"/>
    <col min="9" max="9" width="10.5703125" bestFit="1" customWidth="1"/>
    <col min="10" max="10" width="2.7109375" style="4" customWidth="1"/>
    <col min="11" max="11" width="14.7109375" customWidth="1"/>
    <col min="13" max="13" width="2.7109375" customWidth="1"/>
    <col min="14" max="14" width="13.42578125" customWidth="1"/>
  </cols>
  <sheetData>
    <row r="1" spans="1:40" ht="15.75" thickBot="1" x14ac:dyDescent="0.3">
      <c r="A1" s="4"/>
      <c r="B1" s="4"/>
      <c r="C1" s="4"/>
      <c r="E1" s="4"/>
      <c r="F1" s="4"/>
      <c r="H1" s="4"/>
      <c r="I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16.5" thickBot="1" x14ac:dyDescent="0.3">
      <c r="A2" s="4"/>
      <c r="B2" s="45" t="s">
        <v>1</v>
      </c>
      <c r="C2" s="46"/>
      <c r="E2" s="45" t="s">
        <v>2</v>
      </c>
      <c r="F2" s="46"/>
      <c r="H2" s="45" t="s">
        <v>3</v>
      </c>
      <c r="I2" s="46"/>
      <c r="K2" s="33" t="s">
        <v>8</v>
      </c>
      <c r="L2" s="4"/>
      <c r="M2" s="4"/>
      <c r="N2" s="47" t="s">
        <v>26</v>
      </c>
      <c r="O2" s="40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15.75" thickBot="1" x14ac:dyDescent="0.3">
      <c r="A3" s="4"/>
      <c r="B3" s="5"/>
      <c r="C3" s="6"/>
      <c r="E3" s="5"/>
      <c r="F3" s="6"/>
      <c r="H3" s="5"/>
      <c r="I3" s="6"/>
      <c r="K3" s="8"/>
      <c r="L3" s="4"/>
      <c r="M3" s="4"/>
      <c r="N3" s="39"/>
      <c r="O3" s="4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x14ac:dyDescent="0.25">
      <c r="A4" s="4"/>
      <c r="B4" s="5"/>
      <c r="C4" s="6"/>
      <c r="E4" s="5"/>
      <c r="F4" s="6"/>
      <c r="H4" s="5"/>
      <c r="I4" s="6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x14ac:dyDescent="0.25">
      <c r="A5" s="4"/>
      <c r="B5" s="5"/>
      <c r="C5" s="6"/>
      <c r="E5" s="5"/>
      <c r="F5" s="6"/>
      <c r="H5" s="34"/>
      <c r="I5" s="35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25">
      <c r="A6" s="4"/>
      <c r="B6" s="5"/>
      <c r="C6" s="6"/>
      <c r="E6" s="5"/>
      <c r="F6" s="6"/>
      <c r="H6" s="5"/>
      <c r="I6" s="6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x14ac:dyDescent="0.25">
      <c r="A7" s="4"/>
      <c r="B7" s="5"/>
      <c r="C7" s="6"/>
      <c r="E7" s="5"/>
      <c r="F7" s="6"/>
      <c r="H7" s="5"/>
      <c r="I7" s="6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x14ac:dyDescent="0.25">
      <c r="A8" s="4"/>
      <c r="B8" s="5"/>
      <c r="C8" s="6"/>
      <c r="E8" s="5"/>
      <c r="F8" s="6"/>
      <c r="H8" s="5"/>
      <c r="I8" s="6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x14ac:dyDescent="0.25">
      <c r="A9" s="4"/>
      <c r="B9" s="5"/>
      <c r="C9" s="6"/>
      <c r="E9" s="5"/>
      <c r="F9" s="6"/>
      <c r="H9" s="5"/>
      <c r="I9" s="6"/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x14ac:dyDescent="0.25">
      <c r="A10" s="4"/>
      <c r="B10" s="5"/>
      <c r="C10" s="6"/>
      <c r="E10" s="5"/>
      <c r="F10" s="6"/>
      <c r="H10" s="5"/>
      <c r="I10" s="6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x14ac:dyDescent="0.25">
      <c r="A11" s="4"/>
      <c r="B11" s="5"/>
      <c r="C11" s="6"/>
      <c r="E11" s="5"/>
      <c r="F11" s="6"/>
      <c r="H11" s="5"/>
      <c r="I11" s="6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x14ac:dyDescent="0.25">
      <c r="A12" s="4"/>
      <c r="B12" s="5"/>
      <c r="C12" s="6"/>
      <c r="E12" s="5"/>
      <c r="F12" s="6"/>
      <c r="H12" s="5"/>
      <c r="I12" s="6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x14ac:dyDescent="0.25">
      <c r="A13" s="4"/>
      <c r="B13" s="5"/>
      <c r="C13" s="6"/>
      <c r="E13" s="5"/>
      <c r="F13" s="6"/>
      <c r="H13" s="5"/>
      <c r="I13" s="6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x14ac:dyDescent="0.25">
      <c r="A14" s="4"/>
      <c r="B14" s="5"/>
      <c r="C14" s="6"/>
      <c r="E14" s="5"/>
      <c r="F14" s="6"/>
      <c r="H14" s="5"/>
      <c r="I14" s="6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x14ac:dyDescent="0.25">
      <c r="A15" s="4"/>
      <c r="B15" s="5"/>
      <c r="C15" s="6"/>
      <c r="E15" s="5"/>
      <c r="F15" s="6"/>
      <c r="H15" s="5"/>
      <c r="I15" s="6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x14ac:dyDescent="0.25">
      <c r="A16" s="4"/>
      <c r="B16" s="5"/>
      <c r="C16" s="6"/>
      <c r="E16" s="5"/>
      <c r="F16" s="6"/>
      <c r="H16" s="5"/>
      <c r="I16" s="6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25">
      <c r="A17" s="4"/>
      <c r="B17" s="5"/>
      <c r="C17" s="6"/>
      <c r="E17" s="5"/>
      <c r="F17" s="6"/>
      <c r="H17" s="5"/>
      <c r="I17" s="6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15.75" thickBot="1" x14ac:dyDescent="0.3">
      <c r="A18" s="4"/>
      <c r="B18" s="7"/>
      <c r="C18" s="2"/>
      <c r="E18" s="7"/>
      <c r="F18" s="2"/>
      <c r="H18" s="7"/>
      <c r="I18" s="2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5.75" thickBot="1" x14ac:dyDescent="0.3">
      <c r="A19" s="4"/>
      <c r="B19" s="4"/>
      <c r="C19" s="4"/>
      <c r="E19" s="4"/>
      <c r="F19" s="4"/>
      <c r="H19" s="4"/>
      <c r="I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9.5" thickBot="1" x14ac:dyDescent="0.35">
      <c r="A20" s="4"/>
      <c r="B20" s="3" t="s">
        <v>22</v>
      </c>
      <c r="C20" s="26">
        <f>SUM(C3:C14)</f>
        <v>0</v>
      </c>
      <c r="E20" s="3" t="s">
        <v>22</v>
      </c>
      <c r="F20" s="26">
        <f>SUM(F3:F14)</f>
        <v>0</v>
      </c>
      <c r="H20" s="3" t="s">
        <v>22</v>
      </c>
      <c r="I20" s="26">
        <f>SUM(I3:I11)-I5</f>
        <v>0</v>
      </c>
      <c r="K20" s="3" t="s">
        <v>22</v>
      </c>
      <c r="L20" s="27">
        <f>SUM(K3:K5)</f>
        <v>0</v>
      </c>
      <c r="M20" s="15"/>
      <c r="N20" s="20" t="s">
        <v>22</v>
      </c>
      <c r="O20" s="28">
        <f>SUM(N3:N5)</f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5.75" thickBot="1" x14ac:dyDescent="0.3">
      <c r="A21" s="4"/>
      <c r="B21" s="1" t="s">
        <v>23</v>
      </c>
      <c r="C21" s="24">
        <f>C20/5</f>
        <v>0</v>
      </c>
      <c r="E21" s="1" t="s">
        <v>23</v>
      </c>
      <c r="F21" s="24">
        <f>F20/5</f>
        <v>0</v>
      </c>
      <c r="H21" s="1" t="s">
        <v>23</v>
      </c>
      <c r="I21" s="24">
        <f>I20/5</f>
        <v>0</v>
      </c>
      <c r="K21" s="1" t="s">
        <v>23</v>
      </c>
      <c r="L21" s="24">
        <f>L20/5</f>
        <v>0</v>
      </c>
      <c r="M21" s="10"/>
      <c r="N21" s="21"/>
      <c r="O21" s="10"/>
      <c r="P21" s="1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5.75" thickBot="1" x14ac:dyDescent="0.3">
      <c r="A22" s="10"/>
      <c r="B22" s="18"/>
      <c r="C22" s="17"/>
      <c r="D22" s="10"/>
      <c r="E22" s="19"/>
      <c r="F22" s="4"/>
      <c r="H22" s="4"/>
      <c r="I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s="4" customFormat="1" x14ac:dyDescent="0.25">
      <c r="B23" s="13" t="s">
        <v>24</v>
      </c>
      <c r="C23" s="23">
        <f>August!C20</f>
        <v>372.37500000000006</v>
      </c>
      <c r="D23" s="12"/>
      <c r="E23" s="13" t="s">
        <v>24</v>
      </c>
      <c r="F23" s="23">
        <f>August!F20</f>
        <v>114.84</v>
      </c>
      <c r="G23" s="12"/>
      <c r="H23" s="13" t="s">
        <v>24</v>
      </c>
      <c r="I23" s="23">
        <f>August!I20</f>
        <v>103.22999999999999</v>
      </c>
      <c r="J23" s="12"/>
      <c r="K23" s="13" t="s">
        <v>24</v>
      </c>
      <c r="L23" s="23">
        <f>August!L20</f>
        <v>99.960000000000008</v>
      </c>
      <c r="M23" s="16"/>
      <c r="N23" s="13" t="s">
        <v>24</v>
      </c>
      <c r="O23" s="23">
        <f>August!O20</f>
        <v>92.67</v>
      </c>
    </row>
    <row r="24" spans="1:40" ht="15.75" thickBot="1" x14ac:dyDescent="0.3">
      <c r="A24" s="4"/>
      <c r="B24" s="14" t="s">
        <v>25</v>
      </c>
      <c r="C24" s="32">
        <f>C20-C23</f>
        <v>-372.37500000000006</v>
      </c>
      <c r="D24" s="12"/>
      <c r="E24" s="14" t="s">
        <v>25</v>
      </c>
      <c r="F24" s="32">
        <f>F20-F23</f>
        <v>-114.84</v>
      </c>
      <c r="G24" s="12"/>
      <c r="H24" s="14" t="s">
        <v>25</v>
      </c>
      <c r="I24" s="32">
        <f>I20-I23</f>
        <v>-103.22999999999999</v>
      </c>
      <c r="J24" s="12"/>
      <c r="K24" s="14" t="s">
        <v>25</v>
      </c>
      <c r="L24" s="32">
        <f>L20-L23</f>
        <v>-99.960000000000008</v>
      </c>
      <c r="M24" s="16"/>
      <c r="N24" s="14" t="s">
        <v>25</v>
      </c>
      <c r="O24" s="3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s="4" customFormat="1" ht="15.75" thickBot="1" x14ac:dyDescent="0.3">
      <c r="F25" s="11"/>
      <c r="I25" s="11"/>
      <c r="L25" s="11"/>
      <c r="M25" s="11"/>
    </row>
    <row r="26" spans="1:40" s="4" customFormat="1" x14ac:dyDescent="0.25">
      <c r="B26" s="13" t="s">
        <v>28</v>
      </c>
      <c r="C26" s="25">
        <f>C23/5</f>
        <v>74.475000000000009</v>
      </c>
      <c r="E26" s="13" t="s">
        <v>28</v>
      </c>
      <c r="F26" s="25">
        <f>F23/5</f>
        <v>22.968</v>
      </c>
      <c r="H26" s="13" t="s">
        <v>28</v>
      </c>
      <c r="I26" s="25">
        <f>I23/5</f>
        <v>20.645999999999997</v>
      </c>
      <c r="K26" s="13" t="s">
        <v>28</v>
      </c>
      <c r="L26" s="25">
        <f>L23/5</f>
        <v>19.992000000000001</v>
      </c>
    </row>
    <row r="27" spans="1:40" s="4" customFormat="1" ht="15.75" thickBot="1" x14ac:dyDescent="0.3">
      <c r="B27" s="14" t="s">
        <v>25</v>
      </c>
      <c r="C27" s="22">
        <f>C21-C26</f>
        <v>-74.475000000000009</v>
      </c>
      <c r="E27" s="14" t="s">
        <v>25</v>
      </c>
      <c r="F27" s="22">
        <f>F21-F26</f>
        <v>-22.968</v>
      </c>
      <c r="H27" s="14" t="s">
        <v>25</v>
      </c>
      <c r="I27" s="22">
        <f>I21-I26</f>
        <v>-20.645999999999997</v>
      </c>
      <c r="K27" s="14" t="s">
        <v>25</v>
      </c>
      <c r="L27" s="22">
        <f>L21-L26</f>
        <v>-19.992000000000001</v>
      </c>
    </row>
    <row r="28" spans="1:40" s="4" customFormat="1" ht="15.75" thickBot="1" x14ac:dyDescent="0.3"/>
    <row r="29" spans="1:40" s="4" customFormat="1" ht="21.75" thickBot="1" x14ac:dyDescent="0.4">
      <c r="B29" s="43" t="s">
        <v>27</v>
      </c>
      <c r="C29" s="44"/>
      <c r="D29" s="44"/>
      <c r="E29" s="44"/>
      <c r="F29" s="29">
        <f>C20+F20+I20+L20</f>
        <v>0</v>
      </c>
      <c r="H29" s="49" t="s">
        <v>30</v>
      </c>
      <c r="I29" s="50"/>
      <c r="J29" s="50"/>
      <c r="K29" s="51"/>
    </row>
    <row r="30" spans="1:40" s="4" customFormat="1" ht="15.75" thickBot="1" x14ac:dyDescent="0.3">
      <c r="B30" s="41" t="s">
        <v>23</v>
      </c>
      <c r="C30" s="42"/>
      <c r="D30" s="42"/>
      <c r="E30" s="42"/>
      <c r="F30" s="36">
        <f>F29/5</f>
        <v>0</v>
      </c>
      <c r="H30" s="52"/>
      <c r="I30" s="53"/>
      <c r="J30" s="53"/>
      <c r="K30" s="54"/>
    </row>
    <row r="31" spans="1:40" s="4" customFormat="1" ht="15.75" thickBot="1" x14ac:dyDescent="0.3"/>
    <row r="32" spans="1:40" s="4" customFormat="1" x14ac:dyDescent="0.25">
      <c r="B32" s="30" t="s">
        <v>24</v>
      </c>
      <c r="C32" s="38">
        <f>August!F29</f>
        <v>690.40500000000009</v>
      </c>
    </row>
    <row r="33" spans="1:40" s="4" customFormat="1" ht="15.75" thickBot="1" x14ac:dyDescent="0.3">
      <c r="B33" s="31" t="s">
        <v>25</v>
      </c>
      <c r="C33" s="37">
        <f>F29-C32</f>
        <v>-690.40500000000009</v>
      </c>
    </row>
    <row r="34" spans="1:40" s="4" customFormat="1" ht="15.75" thickBot="1" x14ac:dyDescent="0.3"/>
    <row r="35" spans="1:40" s="4" customFormat="1" x14ac:dyDescent="0.25">
      <c r="B35" s="13" t="s">
        <v>28</v>
      </c>
      <c r="C35" s="23">
        <f>C32/5</f>
        <v>138.08100000000002</v>
      </c>
    </row>
    <row r="36" spans="1:40" s="4" customFormat="1" ht="15.75" thickBot="1" x14ac:dyDescent="0.3">
      <c r="B36" s="14" t="s">
        <v>25</v>
      </c>
      <c r="C36" s="22">
        <f>C30-C35</f>
        <v>-138.08100000000002</v>
      </c>
    </row>
    <row r="37" spans="1:40" s="4" customFormat="1" x14ac:dyDescent="0.25"/>
    <row r="38" spans="1:40" s="4" customFormat="1" x14ac:dyDescent="0.25"/>
    <row r="39" spans="1:40" s="4" customFormat="1" x14ac:dyDescent="0.25"/>
    <row r="40" spans="1:40" s="4" customFormat="1" x14ac:dyDescent="0.25"/>
    <row r="41" spans="1:40" s="4" customFormat="1" x14ac:dyDescent="0.25"/>
    <row r="42" spans="1:40" s="4" customFormat="1" x14ac:dyDescent="0.25"/>
    <row r="43" spans="1:40" s="4" customFormat="1" x14ac:dyDescent="0.25"/>
    <row r="44" spans="1:40" s="4" customFormat="1" x14ac:dyDescent="0.25"/>
    <row r="45" spans="1:40" s="4" customFormat="1" x14ac:dyDescent="0.25"/>
    <row r="46" spans="1:40" x14ac:dyDescent="0.25">
      <c r="A46" s="4"/>
      <c r="B46" s="4"/>
      <c r="C46" s="4"/>
      <c r="E46" s="4"/>
      <c r="F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x14ac:dyDescent="0.25">
      <c r="A47" s="4"/>
      <c r="B47" s="4"/>
      <c r="C47" s="4"/>
      <c r="E47" s="4"/>
      <c r="F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x14ac:dyDescent="0.25">
      <c r="A48" s="4"/>
      <c r="B48" s="4"/>
      <c r="C48" s="4"/>
      <c r="E48" s="4"/>
      <c r="F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x14ac:dyDescent="0.25">
      <c r="A49" s="4"/>
      <c r="B49" s="4"/>
      <c r="C49" s="4"/>
      <c r="E49" s="4"/>
      <c r="F49" s="4"/>
      <c r="H49" s="4"/>
      <c r="I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x14ac:dyDescent="0.25">
      <c r="A50" s="4"/>
      <c r="B50" s="4"/>
      <c r="C50" s="4"/>
      <c r="E50" s="4"/>
      <c r="F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x14ac:dyDescent="0.25">
      <c r="A51" s="4"/>
      <c r="B51" s="4"/>
      <c r="C51" s="4"/>
      <c r="E51" s="4"/>
      <c r="F51" s="4"/>
      <c r="H51" s="4"/>
      <c r="I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x14ac:dyDescent="0.25">
      <c r="A52" s="4"/>
      <c r="B52" s="4"/>
      <c r="C52" s="4"/>
      <c r="E52" s="4"/>
      <c r="F52" s="4"/>
      <c r="H52" s="4"/>
      <c r="I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x14ac:dyDescent="0.25">
      <c r="A53" s="4"/>
      <c r="B53" s="4"/>
      <c r="C53" s="4"/>
      <c r="E53" s="4"/>
      <c r="F53" s="4"/>
      <c r="H53" s="4"/>
      <c r="I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x14ac:dyDescent="0.25">
      <c r="A54" s="4"/>
      <c r="B54" s="4"/>
      <c r="C54" s="4"/>
      <c r="E54" s="4"/>
      <c r="F54" s="4"/>
      <c r="H54" s="4"/>
      <c r="I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x14ac:dyDescent="0.25">
      <c r="A55" s="4"/>
      <c r="B55" s="4"/>
      <c r="C55" s="4"/>
      <c r="E55" s="4"/>
      <c r="F55" s="4"/>
      <c r="H55" s="4"/>
      <c r="I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x14ac:dyDescent="0.25">
      <c r="A56" s="4"/>
      <c r="B56" s="4"/>
      <c r="C56" s="4"/>
      <c r="E56" s="4"/>
      <c r="F56" s="4"/>
      <c r="H56" s="4"/>
      <c r="I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x14ac:dyDescent="0.25">
      <c r="A57" s="4"/>
      <c r="B57" s="4"/>
      <c r="C57" s="4"/>
      <c r="E57" s="4"/>
      <c r="F57" s="4"/>
      <c r="H57" s="4"/>
      <c r="I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x14ac:dyDescent="0.25">
      <c r="A58" s="4"/>
      <c r="B58" s="4"/>
      <c r="C58" s="4"/>
      <c r="E58" s="4"/>
      <c r="F58" s="4"/>
      <c r="H58" s="4"/>
      <c r="I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x14ac:dyDescent="0.25">
      <c r="A59" s="4"/>
      <c r="B59" s="4"/>
      <c r="C59" s="4"/>
      <c r="E59" s="4"/>
      <c r="F59" s="4"/>
      <c r="H59" s="4"/>
      <c r="I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x14ac:dyDescent="0.25">
      <c r="A60" s="4"/>
      <c r="B60" s="4"/>
      <c r="C60" s="4"/>
      <c r="E60" s="4"/>
      <c r="F60" s="4"/>
      <c r="H60" s="4"/>
      <c r="I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x14ac:dyDescent="0.25">
      <c r="A61" s="4"/>
      <c r="B61" s="4"/>
      <c r="C61" s="4"/>
      <c r="E61" s="4"/>
      <c r="F61" s="4"/>
      <c r="H61" s="4"/>
      <c r="I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x14ac:dyDescent="0.25">
      <c r="A62" s="4"/>
      <c r="B62" s="4"/>
      <c r="C62" s="4"/>
      <c r="E62" s="4"/>
      <c r="F62" s="4"/>
      <c r="H62" s="4"/>
      <c r="I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x14ac:dyDescent="0.25">
      <c r="A63" s="4"/>
      <c r="B63" s="4"/>
      <c r="C63" s="4"/>
      <c r="E63" s="4"/>
      <c r="F63" s="4"/>
      <c r="H63" s="4"/>
      <c r="I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x14ac:dyDescent="0.25">
      <c r="A64" s="4"/>
      <c r="B64" s="4"/>
      <c r="C64" s="4"/>
      <c r="E64" s="4"/>
      <c r="F64" s="4"/>
      <c r="H64" s="4"/>
      <c r="I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x14ac:dyDescent="0.25">
      <c r="A65" s="4"/>
      <c r="B65" s="4"/>
      <c r="C65" s="4"/>
      <c r="E65" s="4"/>
      <c r="F65" s="4"/>
      <c r="H65" s="4"/>
      <c r="I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x14ac:dyDescent="0.25">
      <c r="A66" s="4"/>
      <c r="B66" s="4"/>
      <c r="C66" s="4"/>
      <c r="E66" s="4"/>
      <c r="F66" s="4"/>
      <c r="H66" s="4"/>
      <c r="I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x14ac:dyDescent="0.25">
      <c r="A67" s="4"/>
      <c r="B67" s="4"/>
      <c r="C67" s="4"/>
      <c r="E67" s="4"/>
      <c r="F67" s="4"/>
      <c r="H67" s="4"/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x14ac:dyDescent="0.25">
      <c r="A68" s="4"/>
      <c r="B68" s="4"/>
      <c r="C68" s="4"/>
      <c r="E68" s="4"/>
      <c r="F68" s="4"/>
      <c r="H68" s="4"/>
      <c r="I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x14ac:dyDescent="0.25">
      <c r="A69" s="4"/>
      <c r="B69" s="4"/>
      <c r="C69" s="4"/>
      <c r="E69" s="4"/>
      <c r="F69" s="4"/>
      <c r="H69" s="4"/>
      <c r="I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x14ac:dyDescent="0.25">
      <c r="A70" s="4"/>
      <c r="B70" s="4"/>
      <c r="C70" s="4"/>
      <c r="E70" s="4"/>
      <c r="F70" s="4"/>
      <c r="H70" s="4"/>
      <c r="I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40" x14ac:dyDescent="0.25">
      <c r="A71" s="4"/>
      <c r="B71" s="4"/>
      <c r="C71" s="4"/>
      <c r="E71" s="4"/>
      <c r="F71" s="4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40" x14ac:dyDescent="0.25">
      <c r="A72" s="4"/>
      <c r="B72" s="4"/>
      <c r="C72" s="4"/>
      <c r="E72" s="4"/>
      <c r="F72" s="4"/>
      <c r="H72" s="4"/>
      <c r="I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40" x14ac:dyDescent="0.25">
      <c r="A73" s="4"/>
      <c r="B73" s="4"/>
      <c r="C73" s="4"/>
      <c r="E73" s="4"/>
      <c r="F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40" x14ac:dyDescent="0.25">
      <c r="A74" s="4"/>
      <c r="B74" s="4"/>
      <c r="C74" s="4"/>
      <c r="E74" s="4"/>
      <c r="F74" s="4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40" x14ac:dyDescent="0.25">
      <c r="A75" s="4"/>
      <c r="B75" s="4"/>
      <c r="C75" s="4"/>
      <c r="E75" s="4"/>
      <c r="F75" s="4"/>
      <c r="H75" s="4"/>
      <c r="I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40" x14ac:dyDescent="0.25">
      <c r="A76" s="4"/>
      <c r="B76" s="4"/>
      <c r="C76" s="4"/>
      <c r="E76" s="4"/>
      <c r="F76" s="4"/>
      <c r="H76" s="4"/>
      <c r="I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40" x14ac:dyDescent="0.25">
      <c r="A77" s="4"/>
      <c r="B77" s="4"/>
      <c r="C77" s="4"/>
      <c r="E77" s="4"/>
      <c r="F77" s="4"/>
      <c r="H77" s="4"/>
      <c r="I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40" x14ac:dyDescent="0.25">
      <c r="A78" s="4"/>
      <c r="B78" s="4"/>
      <c r="C78" s="4"/>
      <c r="E78" s="4"/>
      <c r="F78" s="4"/>
      <c r="H78" s="4"/>
      <c r="I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40" x14ac:dyDescent="0.25">
      <c r="A79" s="4"/>
      <c r="B79" s="4"/>
      <c r="C79" s="4"/>
      <c r="E79" s="4"/>
      <c r="F79" s="4"/>
      <c r="H79" s="4"/>
      <c r="I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40" x14ac:dyDescent="0.25">
      <c r="A80" s="4"/>
      <c r="B80" s="4"/>
      <c r="C80" s="4"/>
      <c r="E80" s="4"/>
      <c r="F80" s="4"/>
      <c r="H80" s="4"/>
      <c r="I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5">
      <c r="A81" s="4"/>
      <c r="B81" s="4"/>
      <c r="C81" s="4"/>
      <c r="E81" s="4"/>
      <c r="F81" s="4"/>
      <c r="H81" s="4"/>
      <c r="I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5">
      <c r="A82" s="4"/>
      <c r="B82" s="4"/>
      <c r="C82" s="4"/>
      <c r="E82" s="4"/>
      <c r="F82" s="4"/>
      <c r="H82" s="4"/>
      <c r="I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2" x14ac:dyDescent="0.25">
      <c r="A83" s="4"/>
      <c r="B83" s="4"/>
      <c r="C83" s="4"/>
      <c r="E83" s="4"/>
      <c r="F83" s="4"/>
      <c r="H83" s="4"/>
      <c r="I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2" x14ac:dyDescent="0.25">
      <c r="A84" s="4"/>
      <c r="B84" s="4"/>
      <c r="C84" s="4"/>
      <c r="E84" s="4"/>
      <c r="F84" s="4"/>
      <c r="H84" s="4"/>
      <c r="I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2" x14ac:dyDescent="0.25">
      <c r="A85" s="4"/>
      <c r="B85" s="4"/>
      <c r="C85" s="4"/>
      <c r="E85" s="4"/>
      <c r="F85" s="4"/>
      <c r="H85" s="4"/>
      <c r="I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2" x14ac:dyDescent="0.25">
      <c r="A86" s="4"/>
      <c r="B86" s="4"/>
      <c r="C86" s="4"/>
      <c r="E86" s="4"/>
      <c r="F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2" x14ac:dyDescent="0.25">
      <c r="A87" s="4"/>
      <c r="B87" s="4"/>
      <c r="C87" s="4"/>
      <c r="E87" s="4"/>
      <c r="F87" s="4"/>
      <c r="H87" s="4"/>
      <c r="I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2" x14ac:dyDescent="0.25">
      <c r="A88" s="4"/>
      <c r="B88" s="4"/>
      <c r="C88" s="4"/>
      <c r="E88" s="4"/>
      <c r="F88" s="4"/>
      <c r="H88" s="4"/>
      <c r="I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2" x14ac:dyDescent="0.25">
      <c r="A89" s="4"/>
      <c r="B89" s="4"/>
      <c r="C89" s="4"/>
      <c r="E89" s="4"/>
      <c r="F89" s="4"/>
      <c r="H89" s="4"/>
      <c r="I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2" x14ac:dyDescent="0.25">
      <c r="A90" s="4"/>
      <c r="B90" s="4"/>
      <c r="C90" s="4"/>
      <c r="E90" s="4"/>
      <c r="F90" s="4"/>
      <c r="H90" s="4"/>
      <c r="I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2" x14ac:dyDescent="0.25">
      <c r="A91" s="4"/>
      <c r="B91" s="4"/>
      <c r="C91" s="4"/>
      <c r="E91" s="4"/>
      <c r="F91" s="4"/>
      <c r="H91" s="4"/>
      <c r="I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2" x14ac:dyDescent="0.25">
      <c r="A92" s="4"/>
      <c r="B92" s="4"/>
      <c r="C92" s="4"/>
      <c r="E92" s="4"/>
      <c r="F92" s="4"/>
      <c r="H92" s="4"/>
      <c r="I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2" x14ac:dyDescent="0.25">
      <c r="A93" s="4"/>
      <c r="B93" s="4"/>
      <c r="C93" s="4"/>
      <c r="E93" s="4"/>
      <c r="F93" s="4"/>
      <c r="H93" s="4"/>
      <c r="I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2" x14ac:dyDescent="0.25">
      <c r="A94" s="4"/>
      <c r="B94" s="4"/>
      <c r="C94" s="4"/>
      <c r="E94" s="4"/>
      <c r="F94" s="4"/>
      <c r="H94" s="4"/>
      <c r="I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2" x14ac:dyDescent="0.25">
      <c r="A95" s="4"/>
      <c r="B95" s="4"/>
      <c r="C95" s="4"/>
      <c r="E95" s="4"/>
      <c r="F95" s="4"/>
      <c r="H95" s="4"/>
      <c r="I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2" x14ac:dyDescent="0.25">
      <c r="A96" s="4"/>
      <c r="B96" s="4"/>
      <c r="C96" s="4"/>
      <c r="E96" s="4"/>
      <c r="F96" s="4"/>
      <c r="H96" s="4"/>
      <c r="I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5">
      <c r="A97" s="4"/>
      <c r="B97" s="4"/>
      <c r="C97" s="4"/>
      <c r="E97" s="4"/>
      <c r="F97" s="4"/>
      <c r="H97" s="4"/>
      <c r="I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5">
      <c r="A98" s="4"/>
      <c r="B98" s="4"/>
      <c r="C98" s="4"/>
      <c r="E98" s="4"/>
      <c r="F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5">
      <c r="A99" s="4"/>
      <c r="B99" s="4"/>
      <c r="C99" s="4"/>
      <c r="E99" s="4"/>
      <c r="F99" s="4"/>
      <c r="H99" s="4"/>
      <c r="I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5">
      <c r="A100" s="4"/>
      <c r="B100" s="4"/>
      <c r="C100" s="4"/>
      <c r="E100" s="4"/>
      <c r="F100" s="4"/>
      <c r="H100" s="4"/>
      <c r="I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5">
      <c r="A101" s="4"/>
      <c r="B101" s="4"/>
      <c r="C101" s="4"/>
      <c r="E101" s="4"/>
      <c r="F101" s="4"/>
      <c r="H101" s="4"/>
      <c r="I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5">
      <c r="A102" s="4"/>
      <c r="B102" s="4"/>
      <c r="C102" s="4"/>
      <c r="E102" s="4"/>
      <c r="F102" s="4"/>
      <c r="H102" s="4"/>
      <c r="I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5">
      <c r="A103" s="4"/>
      <c r="B103" s="4"/>
      <c r="C103" s="4"/>
      <c r="E103" s="4"/>
      <c r="F103" s="4"/>
      <c r="H103" s="4"/>
      <c r="I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5">
      <c r="A104" s="4"/>
      <c r="B104" s="4"/>
      <c r="C104" s="4"/>
      <c r="E104" s="4"/>
      <c r="F104" s="4"/>
      <c r="H104" s="4"/>
      <c r="I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5">
      <c r="A105" s="4"/>
      <c r="B105" s="4"/>
      <c r="C105" s="4"/>
      <c r="E105" s="4"/>
      <c r="F105" s="4"/>
      <c r="H105" s="4"/>
      <c r="I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5">
      <c r="A106" s="4"/>
      <c r="B106" s="4"/>
      <c r="C106" s="4"/>
      <c r="E106" s="4"/>
      <c r="F106" s="4"/>
      <c r="H106" s="4"/>
      <c r="I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5">
      <c r="A107" s="4"/>
      <c r="B107" s="4"/>
      <c r="C107" s="4"/>
      <c r="E107" s="4"/>
      <c r="F107" s="4"/>
      <c r="H107" s="4"/>
      <c r="I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5">
      <c r="A108" s="4"/>
      <c r="B108" s="4"/>
      <c r="C108" s="4"/>
      <c r="E108" s="4"/>
      <c r="F108" s="4"/>
      <c r="H108" s="4"/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5">
      <c r="A109" s="4"/>
      <c r="B109" s="4"/>
      <c r="C109" s="4"/>
      <c r="E109" s="4"/>
      <c r="F109" s="4"/>
      <c r="H109" s="4"/>
      <c r="I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5">
      <c r="A110" s="4"/>
      <c r="B110" s="4"/>
      <c r="C110" s="4"/>
      <c r="E110" s="4"/>
      <c r="F110" s="4"/>
      <c r="H110" s="4"/>
      <c r="I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5">
      <c r="A111" s="4"/>
      <c r="B111" s="4"/>
      <c r="C111" s="4"/>
      <c r="E111" s="4"/>
      <c r="F111" s="4"/>
      <c r="H111" s="4"/>
      <c r="I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5">
      <c r="A112" s="4"/>
      <c r="B112" s="4"/>
      <c r="C112" s="4"/>
      <c r="E112" s="4"/>
      <c r="F112" s="4"/>
      <c r="H112" s="4"/>
      <c r="I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5">
      <c r="A113" s="4"/>
      <c r="B113" s="4"/>
      <c r="C113" s="4"/>
      <c r="E113" s="4"/>
      <c r="F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5">
      <c r="A114" s="4"/>
      <c r="B114" s="4"/>
      <c r="C114" s="4"/>
      <c r="E114" s="4"/>
      <c r="F114" s="4"/>
      <c r="H114" s="4"/>
      <c r="I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5">
      <c r="A115" s="4"/>
      <c r="B115" s="4"/>
      <c r="C115" s="4"/>
      <c r="E115" s="4"/>
      <c r="F115" s="4"/>
      <c r="H115" s="4"/>
      <c r="I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5">
      <c r="A116" s="4"/>
      <c r="B116" s="4"/>
      <c r="C116" s="4"/>
      <c r="E116" s="4"/>
      <c r="F116" s="4"/>
      <c r="H116" s="4"/>
      <c r="I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5">
      <c r="A117" s="4"/>
      <c r="B117" s="4"/>
      <c r="C117" s="4"/>
      <c r="E117" s="4"/>
      <c r="F117" s="4"/>
      <c r="H117" s="4"/>
      <c r="I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5">
      <c r="A118" s="4"/>
      <c r="B118" s="4"/>
      <c r="C118" s="4"/>
      <c r="E118" s="4"/>
      <c r="F118" s="4"/>
      <c r="H118" s="4"/>
      <c r="I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5">
      <c r="A119" s="4"/>
      <c r="B119" s="4"/>
      <c r="C119" s="4"/>
      <c r="E119" s="4"/>
      <c r="F119" s="4"/>
      <c r="H119" s="4"/>
      <c r="I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5">
      <c r="A120" s="4"/>
      <c r="B120" s="4"/>
      <c r="C120" s="4"/>
      <c r="E120" s="4"/>
      <c r="F120" s="4"/>
      <c r="H120" s="4"/>
      <c r="I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25">
      <c r="A121" s="4"/>
      <c r="B121" s="4"/>
      <c r="C121" s="4"/>
      <c r="E121" s="4"/>
      <c r="F121" s="4"/>
      <c r="H121" s="4"/>
      <c r="I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5">
      <c r="A122" s="4"/>
      <c r="B122" s="4"/>
      <c r="C122" s="4"/>
      <c r="E122" s="4"/>
      <c r="F122" s="4"/>
      <c r="H122" s="4"/>
      <c r="I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5">
      <c r="A123" s="4"/>
      <c r="B123" s="4"/>
      <c r="C123" s="4"/>
      <c r="E123" s="4"/>
      <c r="F123" s="4"/>
      <c r="H123" s="4"/>
      <c r="I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5">
      <c r="A124" s="4"/>
      <c r="B124" s="4"/>
      <c r="C124" s="4"/>
      <c r="E124" s="4"/>
      <c r="F124" s="4"/>
      <c r="H124" s="4"/>
      <c r="I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5">
      <c r="A125" s="4"/>
      <c r="B125" s="4"/>
      <c r="C125" s="4"/>
      <c r="E125" s="4"/>
      <c r="F125" s="4"/>
      <c r="H125" s="4"/>
      <c r="I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5">
      <c r="A126" s="4"/>
      <c r="B126" s="4"/>
      <c r="C126" s="4"/>
      <c r="E126" s="4"/>
      <c r="F126" s="4"/>
      <c r="H126" s="4"/>
      <c r="I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5">
      <c r="A127" s="4"/>
      <c r="B127" s="4"/>
      <c r="C127" s="4"/>
      <c r="E127" s="4"/>
      <c r="F127" s="4"/>
      <c r="H127" s="4"/>
      <c r="I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5">
      <c r="A128" s="4"/>
      <c r="B128" s="4"/>
      <c r="C128" s="4"/>
      <c r="E128" s="4"/>
      <c r="F128" s="4"/>
      <c r="H128" s="4"/>
      <c r="I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5">
      <c r="A129" s="4"/>
      <c r="B129" s="4"/>
      <c r="C129" s="4"/>
      <c r="E129" s="4"/>
      <c r="F129" s="4"/>
      <c r="H129" s="4"/>
      <c r="I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5">
      <c r="A130" s="4"/>
      <c r="B130" s="4"/>
      <c r="C130" s="4"/>
      <c r="E130" s="4"/>
      <c r="F130" s="4"/>
      <c r="H130" s="4"/>
      <c r="I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5">
      <c r="A131" s="4"/>
      <c r="B131" s="4"/>
      <c r="C131" s="4"/>
      <c r="E131" s="4"/>
      <c r="F131" s="4"/>
      <c r="H131" s="4"/>
      <c r="I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5">
      <c r="A132" s="4"/>
      <c r="B132" s="4"/>
      <c r="C132" s="4"/>
      <c r="E132" s="4"/>
      <c r="F132" s="4"/>
      <c r="H132" s="4"/>
      <c r="I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5">
      <c r="A133" s="4"/>
      <c r="B133" s="4"/>
      <c r="C133" s="4"/>
      <c r="E133" s="4"/>
      <c r="F133" s="4"/>
      <c r="H133" s="4"/>
      <c r="I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5">
      <c r="A134" s="4"/>
      <c r="B134" s="4"/>
      <c r="C134" s="4"/>
      <c r="E134" s="4"/>
      <c r="F134" s="4"/>
      <c r="H134" s="4"/>
      <c r="I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5">
      <c r="A135" s="4"/>
      <c r="B135" s="4"/>
      <c r="C135" s="4"/>
      <c r="E135" s="4"/>
      <c r="F135" s="4"/>
      <c r="H135" s="4"/>
      <c r="I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5">
      <c r="A136" s="4"/>
      <c r="B136" s="4"/>
      <c r="C136" s="4"/>
      <c r="E136" s="4"/>
      <c r="F136" s="4"/>
      <c r="H136" s="4"/>
      <c r="I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5">
      <c r="A137" s="4"/>
      <c r="B137" s="4"/>
      <c r="C137" s="4"/>
      <c r="E137" s="4"/>
      <c r="F137" s="4"/>
      <c r="H137" s="4"/>
      <c r="I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5">
      <c r="A138" s="4"/>
      <c r="B138" s="4"/>
      <c r="C138" s="4"/>
      <c r="E138" s="4"/>
      <c r="F138" s="4"/>
      <c r="H138" s="4"/>
      <c r="I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5">
      <c r="A139" s="4"/>
      <c r="B139" s="4"/>
      <c r="C139" s="4"/>
      <c r="E139" s="4"/>
      <c r="F139" s="4"/>
      <c r="H139" s="4"/>
      <c r="I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5">
      <c r="A140" s="4"/>
      <c r="B140" s="4"/>
      <c r="C140" s="4"/>
      <c r="E140" s="4"/>
      <c r="F140" s="4"/>
      <c r="H140" s="4"/>
      <c r="I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5">
      <c r="A141" s="4"/>
      <c r="B141" s="4"/>
      <c r="C141" s="4"/>
      <c r="E141" s="4"/>
      <c r="F141" s="4"/>
      <c r="H141" s="4"/>
      <c r="I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5">
      <c r="A142" s="4"/>
      <c r="B142" s="4"/>
      <c r="C142" s="4"/>
      <c r="E142" s="4"/>
      <c r="F142" s="4"/>
      <c r="H142" s="4"/>
      <c r="I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5">
      <c r="A143" s="4"/>
      <c r="B143" s="4"/>
      <c r="C143" s="4"/>
      <c r="E143" s="4"/>
      <c r="F143" s="4"/>
      <c r="H143" s="4"/>
      <c r="I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5">
      <c r="A144" s="4"/>
      <c r="B144" s="4"/>
      <c r="C144" s="4"/>
      <c r="E144" s="4"/>
      <c r="F144" s="4"/>
      <c r="H144" s="4"/>
      <c r="I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5">
      <c r="A145" s="4"/>
      <c r="B145" s="4"/>
      <c r="C145" s="4"/>
      <c r="E145" s="4"/>
      <c r="F145" s="4"/>
      <c r="H145" s="4"/>
      <c r="I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5">
      <c r="A146" s="4"/>
      <c r="B146" s="4"/>
      <c r="C146" s="4"/>
      <c r="E146" s="4"/>
      <c r="F146" s="4"/>
      <c r="H146" s="4"/>
      <c r="I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5">
      <c r="A147" s="4"/>
      <c r="B147" s="4"/>
      <c r="C147" s="4"/>
      <c r="E147" s="4"/>
      <c r="F147" s="4"/>
      <c r="H147" s="4"/>
      <c r="I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5">
      <c r="A148" s="4"/>
      <c r="B148" s="4"/>
      <c r="C148" s="4"/>
      <c r="E148" s="4"/>
      <c r="F148" s="4"/>
      <c r="H148" s="4"/>
      <c r="I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5">
      <c r="A149" s="4"/>
      <c r="B149" s="4"/>
      <c r="C149" s="4"/>
      <c r="E149" s="4"/>
      <c r="F149" s="4"/>
      <c r="H149" s="4"/>
      <c r="I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5">
      <c r="A150" s="4"/>
      <c r="B150" s="4"/>
      <c r="C150" s="4"/>
      <c r="E150" s="4"/>
      <c r="F150" s="4"/>
      <c r="H150" s="4"/>
      <c r="I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5">
      <c r="A151" s="4"/>
      <c r="B151" s="4"/>
      <c r="C151" s="4"/>
      <c r="E151" s="4"/>
      <c r="F151" s="4"/>
      <c r="H151" s="4"/>
      <c r="I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5">
      <c r="A152" s="4"/>
      <c r="B152" s="4"/>
      <c r="C152" s="4"/>
      <c r="E152" s="4"/>
      <c r="F152" s="4"/>
      <c r="H152" s="4"/>
      <c r="I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5">
      <c r="A153" s="4"/>
      <c r="B153" s="4"/>
      <c r="C153" s="4"/>
      <c r="E153" s="4"/>
      <c r="F153" s="4"/>
      <c r="H153" s="4"/>
      <c r="I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5">
      <c r="A154" s="4"/>
      <c r="B154" s="4"/>
      <c r="C154" s="4"/>
      <c r="E154" s="4"/>
      <c r="F154" s="4"/>
      <c r="H154" s="4"/>
      <c r="I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5">
      <c r="A155" s="4"/>
      <c r="B155" s="4"/>
      <c r="C155" s="4"/>
      <c r="E155" s="4"/>
      <c r="F155" s="4"/>
      <c r="H155" s="4"/>
      <c r="I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5">
      <c r="A156" s="4"/>
      <c r="B156" s="4"/>
      <c r="C156" s="4"/>
      <c r="E156" s="4"/>
      <c r="F156" s="4"/>
      <c r="H156" s="4"/>
      <c r="I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5">
      <c r="A157" s="4"/>
      <c r="B157" s="4"/>
      <c r="C157" s="4"/>
      <c r="E157" s="4"/>
      <c r="F157" s="4"/>
      <c r="H157" s="4"/>
      <c r="I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5">
      <c r="A158" s="4"/>
      <c r="B158" s="4"/>
      <c r="C158" s="4"/>
      <c r="E158" s="4"/>
      <c r="F158" s="4"/>
      <c r="H158" s="4"/>
      <c r="I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5">
      <c r="A159" s="4"/>
      <c r="B159" s="4"/>
      <c r="C159" s="4"/>
      <c r="E159" s="4"/>
      <c r="F159" s="4"/>
      <c r="H159" s="4"/>
      <c r="I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5">
      <c r="A160" s="4"/>
      <c r="B160" s="4"/>
      <c r="C160" s="4"/>
      <c r="E160" s="4"/>
      <c r="F160" s="4"/>
      <c r="H160" s="4"/>
      <c r="I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5">
      <c r="A161" s="4"/>
      <c r="B161" s="4"/>
      <c r="C161" s="4"/>
      <c r="E161" s="4"/>
      <c r="F161" s="4"/>
      <c r="H161" s="4"/>
      <c r="I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5">
      <c r="A162" s="4"/>
      <c r="B162" s="4"/>
      <c r="C162" s="4"/>
      <c r="E162" s="4"/>
      <c r="F162" s="4"/>
      <c r="H162" s="4"/>
      <c r="I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5">
      <c r="A163" s="4"/>
      <c r="B163" s="4"/>
      <c r="C163" s="4"/>
      <c r="E163" s="4"/>
      <c r="F163" s="4"/>
      <c r="H163" s="4"/>
      <c r="I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5">
      <c r="A164" s="4"/>
      <c r="B164" s="4"/>
      <c r="C164" s="4"/>
      <c r="E164" s="4"/>
      <c r="F164" s="4"/>
      <c r="H164" s="4"/>
      <c r="I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5">
      <c r="A165" s="4"/>
      <c r="B165" s="4"/>
      <c r="C165" s="4"/>
      <c r="E165" s="4"/>
      <c r="F165" s="4"/>
      <c r="H165" s="4"/>
      <c r="I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5">
      <c r="A166" s="4"/>
      <c r="B166" s="4"/>
      <c r="C166" s="4"/>
      <c r="E166" s="4"/>
      <c r="F166" s="4"/>
      <c r="H166" s="4"/>
      <c r="I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5">
      <c r="A167" s="4"/>
      <c r="B167" s="4"/>
      <c r="C167" s="4"/>
      <c r="E167" s="4"/>
      <c r="F167" s="4"/>
      <c r="H167" s="4"/>
      <c r="I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5">
      <c r="A168" s="4"/>
      <c r="B168" s="4"/>
      <c r="C168" s="4"/>
      <c r="E168" s="4"/>
      <c r="F168" s="4"/>
      <c r="H168" s="4"/>
      <c r="I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5">
      <c r="A169" s="4"/>
      <c r="B169" s="4"/>
      <c r="C169" s="4"/>
      <c r="E169" s="4"/>
      <c r="F169" s="4"/>
      <c r="H169" s="4"/>
      <c r="I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5">
      <c r="A170" s="4"/>
      <c r="B170" s="4"/>
      <c r="C170" s="4"/>
      <c r="E170" s="4"/>
      <c r="F170" s="4"/>
      <c r="H170" s="4"/>
      <c r="I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</sheetData>
  <mergeCells count="8">
    <mergeCell ref="B30:E30"/>
    <mergeCell ref="B2:C2"/>
    <mergeCell ref="E2:F2"/>
    <mergeCell ref="H2:I2"/>
    <mergeCell ref="N2:O2"/>
    <mergeCell ref="N3:O3"/>
    <mergeCell ref="B29:E29"/>
    <mergeCell ref="H29:K30"/>
  </mergeCells>
  <conditionalFormatting sqref="C27">
    <cfRule type="cellIs" dxfId="23" priority="12" operator="greaterThan">
      <formula>0</formula>
    </cfRule>
  </conditionalFormatting>
  <conditionalFormatting sqref="C24">
    <cfRule type="cellIs" dxfId="22" priority="10" operator="greaterThan">
      <formula>0</formula>
    </cfRule>
    <cfRule type="cellIs" dxfId="21" priority="11" operator="greaterThan">
      <formula>0</formula>
    </cfRule>
  </conditionalFormatting>
  <conditionalFormatting sqref="I24 F24 C24 C27 F27 I27 L27 L24 O24">
    <cfRule type="cellIs" dxfId="20" priority="7" operator="lessThan">
      <formula>0</formula>
    </cfRule>
    <cfRule type="cellIs" dxfId="19" priority="8" operator="greaterThan">
      <formula>0</formula>
    </cfRule>
    <cfRule type="cellIs" dxfId="18" priority="9" operator="greaterThan">
      <formula>0</formula>
    </cfRule>
  </conditionalFormatting>
  <conditionalFormatting sqref="C36">
    <cfRule type="cellIs" dxfId="17" priority="6" operator="greaterThan">
      <formula>0</formula>
    </cfRule>
  </conditionalFormatting>
  <conditionalFormatting sqref="C36">
    <cfRule type="cellIs" dxfId="16" priority="3" operator="lessThan">
      <formula>0</formula>
    </cfRule>
    <cfRule type="cellIs" dxfId="15" priority="4" operator="greaterThan">
      <formula>0</formula>
    </cfRule>
    <cfRule type="cellIs" dxfId="14" priority="5" operator="greaterThan">
      <formula>0</formula>
    </cfRule>
  </conditionalFormatting>
  <conditionalFormatting sqref="C3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August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Conti</dc:creator>
  <cp:lastModifiedBy>Joel Conti</cp:lastModifiedBy>
  <dcterms:created xsi:type="dcterms:W3CDTF">2021-08-31T17:01:50Z</dcterms:created>
  <dcterms:modified xsi:type="dcterms:W3CDTF">2021-08-31T18:23:02Z</dcterms:modified>
</cp:coreProperties>
</file>