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الترتيب</t>
        </is>
      </c>
      <c r="B1" s="1" t="inlineStr">
        <is>
          <t>الرواية</t>
        </is>
      </c>
      <c r="C1" s="1" t="inlineStr">
        <is>
          <t>المؤلف</t>
        </is>
      </c>
      <c r="D1" s="1" t="inlineStr">
        <is>
          <t>البلد</t>
        </is>
      </c>
    </row>
    <row r="2">
      <c r="A2" t="inlineStr"/>
      <c r="B2" t="inlineStr"/>
      <c r="C2" t="inlineStr"/>
      <c r="D2" t="inlineStr"/>
    </row>
    <row r="3">
      <c r="A3" t="inlineStr">
        <is>
          <t>1</t>
        </is>
      </c>
      <c r="B3">
        <f>HYPERLINK("https://ar.wikipedia.org/wiki/%D8%A7%D9%84%D8%AB%D9%84%D8%A7%D8%AB%D9%8A%D8%A9_(%D9%86%D8%AC%D9%8A%D8%A8_%D9%85%D8%AD%D9%81%D9%88%D8%B8)", "الثلاثية")</f>
        <v/>
      </c>
      <c r="C3" t="inlineStr">
        <is>
          <t>نجيب محفوظ</t>
        </is>
      </c>
      <c r="D3" t="inlineStr">
        <is>
          <t>مصر</t>
        </is>
      </c>
    </row>
    <row r="4">
      <c r="A4" t="inlineStr">
        <is>
          <t>2</t>
        </is>
      </c>
      <c r="B4">
        <f>HYPERLINK("https://ar.wikipedia.orgNone", "البحث عن وليد مسعود")</f>
        <v/>
      </c>
      <c r="C4" t="inlineStr">
        <is>
          <t>جبرا إبراهيم جبرا</t>
        </is>
      </c>
      <c r="D4" t="inlineStr">
        <is>
          <t>فلسطين</t>
        </is>
      </c>
    </row>
    <row r="5">
      <c r="A5" t="inlineStr">
        <is>
          <t>3</t>
        </is>
      </c>
      <c r="B5">
        <f>HYPERLINK("https://ar.wikipedia.org/wiki/%D8%A7%D9%84%D8%A8%D8%AD%D8%AB_%D8%B9%D9%86_%D9%88%D9%84%D9%8A%D8%AF_%D9%85%D8%B3%D8%B9%D9%88%D8%AF_(%D8%B1%D9%88%D8%A7%D9%8A%D8%A9)", "شرف")</f>
        <v/>
      </c>
      <c r="C5" t="inlineStr">
        <is>
          <t>صنع الله إبراهيم</t>
        </is>
      </c>
      <c r="D5" t="inlineStr">
        <is>
          <t>مصر</t>
        </is>
      </c>
    </row>
    <row r="6">
      <c r="A6" t="inlineStr">
        <is>
          <t>4</t>
        </is>
      </c>
      <c r="B6">
        <f>HYPERLINK("https://ar.wikipedia.orgNone", "الحرب في بر مصر")</f>
        <v/>
      </c>
      <c r="C6" t="inlineStr">
        <is>
          <t>يوسف القعيد</t>
        </is>
      </c>
      <c r="D6" t="inlineStr">
        <is>
          <t>مصر</t>
        </is>
      </c>
    </row>
    <row r="7">
      <c r="A7" t="inlineStr">
        <is>
          <t>5</t>
        </is>
      </c>
      <c r="B7">
        <f>HYPERLINK("https://ar.wikipedia.org/wiki/%D8%B4%D8%B1%D9%81_(%D8%B1%D9%88%D8%A7%D9%8A%D8%A9)", "رجال في الشمس")</f>
        <v/>
      </c>
      <c r="C7" t="inlineStr">
        <is>
          <t>غسان كنفاني</t>
        </is>
      </c>
      <c r="D7" t="inlineStr">
        <is>
          <t>فلسطين</t>
        </is>
      </c>
    </row>
    <row r="8">
      <c r="A8" t="inlineStr">
        <is>
          <t>6</t>
        </is>
      </c>
      <c r="B8">
        <f>HYPERLINK("https://ar.wikipedia.orgNone", "الوقائع الغريبة في اختفاء سعيد ابي النحس المتشائل")</f>
        <v/>
      </c>
      <c r="C8" t="inlineStr">
        <is>
          <t>إميل حبيبي</t>
        </is>
      </c>
      <c r="D8" t="inlineStr">
        <is>
          <t>فلسطين</t>
        </is>
      </c>
    </row>
    <row r="9">
      <c r="A9" t="inlineStr">
        <is>
          <t>7</t>
        </is>
      </c>
      <c r="B9">
        <f>HYPERLINK("https://ar.wikipedia.org/wiki/%D8%A7%D9%84%D8%AD%D8%B1%D8%A8_%D9%81%D9%8A_%D8%A8%D8%B1_%D9%85%D8%B5%D8%B1", "الزمن الموحش")</f>
        <v/>
      </c>
      <c r="C9" t="inlineStr">
        <is>
          <t>حيدر حيدر</t>
        </is>
      </c>
      <c r="D9" t="inlineStr">
        <is>
          <t>سوريا</t>
        </is>
      </c>
    </row>
    <row r="10">
      <c r="A10" t="inlineStr">
        <is>
          <t>8</t>
        </is>
      </c>
      <c r="B10">
        <f>HYPERLINK("https://ar.wikipedia.orgNone", "رامة والتنين")</f>
        <v/>
      </c>
      <c r="C10" t="inlineStr">
        <is>
          <t>إدوار الخراط</t>
        </is>
      </c>
      <c r="D10" t="inlineStr">
        <is>
          <t>مصر</t>
        </is>
      </c>
    </row>
    <row r="11">
      <c r="A11" t="inlineStr">
        <is>
          <t>9</t>
        </is>
      </c>
      <c r="B11">
        <f>HYPERLINK("https://ar.wikipedia.org/wiki/%D8%B1%D8%AC%D8%A7%D9%84_%D9%81%D9%8A_%D8%A7%D9%84%D8%B4%D9%85%D8%B3_(%D8%B1%D9%88%D8%A7%D9%8A%D8%A9)", "حدث أبو هريرة قال")</f>
        <v/>
      </c>
      <c r="C11" t="inlineStr">
        <is>
          <t>محمود المسعدي</t>
        </is>
      </c>
      <c r="D11" t="inlineStr">
        <is>
          <t>تونس</t>
        </is>
      </c>
    </row>
    <row r="12">
      <c r="A12" t="inlineStr">
        <is>
          <t>10</t>
        </is>
      </c>
      <c r="B12">
        <f>HYPERLINK("https://ar.wikipedia.orgNone", "كوابيس بيروت")</f>
        <v/>
      </c>
      <c r="C12" t="inlineStr">
        <is>
          <t>غادة السمان</t>
        </is>
      </c>
      <c r="D12" t="inlineStr">
        <is>
          <t>سوريا</t>
        </is>
      </c>
    </row>
    <row r="13">
      <c r="A13" t="inlineStr">
        <is>
          <t>11</t>
        </is>
      </c>
      <c r="B13">
        <f>HYPERLINK("https://ar.wikipedia.org/wiki/%D8%A7%D9%84%D9%88%D9%82%D8%A7%D8%A6%D8%B9_%D8%A7%D9%84%D8%BA%D8%B1%D9%8A%D8%A8%D8%A9_%D9%81%D9%8A_%D8%A7%D8%AE%D8%AA%D9%81%D8%A7%D8%A1_%D8%B3%D8%B9%D9%8A%D8%AF_%D8%A3%D8%A8%D9%8A_%D8%A7%D9%84%D9%86%D8%AD%D8%B3_%D8%A7%D9%84%D9%85%D8%AA%D8%B4%D8%A7%D8%A6%D9%84", "المجوس")</f>
        <v/>
      </c>
      <c r="C13" t="inlineStr">
        <is>
          <t>إبراهيم الكوني</t>
        </is>
      </c>
      <c r="D13" t="inlineStr">
        <is>
          <t>ليبيا</t>
        </is>
      </c>
    </row>
    <row r="14">
      <c r="A14" t="inlineStr">
        <is>
          <t>12</t>
        </is>
      </c>
      <c r="B14">
        <f>HYPERLINK("https://ar.wikipedia.orgNone", "الوشم")</f>
        <v/>
      </c>
      <c r="C14" t="inlineStr">
        <is>
          <t>عبد الرحمن مجيد الربيعي</t>
        </is>
      </c>
      <c r="D14" t="inlineStr">
        <is>
          <t>العراق</t>
        </is>
      </c>
    </row>
    <row r="15">
      <c r="A15" t="inlineStr">
        <is>
          <t>13</t>
        </is>
      </c>
      <c r="B15">
        <f>HYPERLINK("https://ar.wikipedia.org/wiki/%D8%A7%D9%84%D8%B2%D9%85%D9%86_%D8%A7%D9%84%D9%85%D9%88%D8%AD%D8%B4", "الرجع البعيد")</f>
        <v/>
      </c>
      <c r="C15" t="inlineStr">
        <is>
          <t>فؤاد التكرلي</t>
        </is>
      </c>
      <c r="D15" t="inlineStr">
        <is>
          <t>العراق</t>
        </is>
      </c>
    </row>
    <row r="16">
      <c r="A16" t="inlineStr">
        <is>
          <t>14</t>
        </is>
      </c>
      <c r="B16">
        <f>HYPERLINK("https://ar.wikipedia.orgNone", "الشراع والعاصفة")</f>
        <v/>
      </c>
      <c r="C16" t="inlineStr">
        <is>
          <t>حنا مينه</t>
        </is>
      </c>
      <c r="D16" t="inlineStr">
        <is>
          <t>سوريا</t>
        </is>
      </c>
    </row>
    <row r="17">
      <c r="A17" t="inlineStr">
        <is>
          <t>15</t>
        </is>
      </c>
      <c r="B17">
        <f>HYPERLINK("https://ar.wikipedia.org/wiki/%D8%B1%D8%A7%D9%85%D8%A9_%D9%88%D8%A7%D9%84%D8%AA%D9%86%D9%8A%D9%86", "الزيني بركات")</f>
        <v/>
      </c>
      <c r="C17" t="inlineStr">
        <is>
          <t>جمال الغيطاني</t>
        </is>
      </c>
      <c r="D17" t="inlineStr">
        <is>
          <t>مصر</t>
        </is>
      </c>
    </row>
    <row r="18">
      <c r="A18" t="inlineStr">
        <is>
          <t>16</t>
        </is>
      </c>
      <c r="B18">
        <f>HYPERLINK("https://ar.wikipedia.orgNone", "ثلاثية 'سأهبك مدينة أخرى'")</f>
        <v/>
      </c>
      <c r="C18" t="inlineStr">
        <is>
          <t>أحمد إبراهيم الفقيه</t>
        </is>
      </c>
      <c r="D18" t="inlineStr">
        <is>
          <t>ليبيا</t>
        </is>
      </c>
    </row>
    <row r="19">
      <c r="A19" t="inlineStr">
        <is>
          <t>17</t>
        </is>
      </c>
      <c r="B19">
        <f>HYPERLINK("https://ar.wikipedia.org/wiki/%D8%AD%D8%AF%D8%AB_%D8%A3%D8%A8%D9%88_%D9%87%D8%B1%D9%8A%D8%B1%D8%A9_%D9%82%D8%A7%D9%84", "أنا أحيا")</f>
        <v/>
      </c>
      <c r="C19" t="inlineStr">
        <is>
          <t>ليلى بعلبكي</t>
        </is>
      </c>
      <c r="D19" t="inlineStr">
        <is>
          <t>لبنان</t>
        </is>
      </c>
    </row>
    <row r="20">
      <c r="A20" t="inlineStr">
        <is>
          <t>18</t>
        </is>
      </c>
      <c r="B20">
        <f>HYPERLINK("https://ar.wikipedia.orgNone", "لا أحد ينام في الإسكندرية")</f>
        <v/>
      </c>
      <c r="C20" t="inlineStr">
        <is>
          <t>إبراهيم عبد المجيد</t>
        </is>
      </c>
      <c r="D20" t="inlineStr">
        <is>
          <t>مصر</t>
        </is>
      </c>
    </row>
    <row r="21">
      <c r="A21" t="inlineStr">
        <is>
          <t>19</t>
        </is>
      </c>
      <c r="B21">
        <f>HYPERLINK("https://ar.wikipedia.org/wiki/%D9%83%D9%88%D8%A7%D8%A8%D9%8A%D8%B3_%D8%A8%D9%8A%D8%B1%D9%88%D8%AA", "الحب في المنفى")</f>
        <v/>
      </c>
      <c r="C21" t="inlineStr">
        <is>
          <t>بهاء طاهر</t>
        </is>
      </c>
      <c r="D21" t="inlineStr">
        <is>
          <t>مصر</t>
        </is>
      </c>
    </row>
    <row r="22">
      <c r="A22" t="inlineStr">
        <is>
          <t>20</t>
        </is>
      </c>
      <c r="B22">
        <f>HYPERLINK("https://ar.wikipedia.orgNone", "مدارات الشرق")</f>
        <v/>
      </c>
      <c r="C22" t="inlineStr">
        <is>
          <t>نبيل سليمان</t>
        </is>
      </c>
      <c r="D22" t="inlineStr">
        <is>
          <t>سوريا</t>
        </is>
      </c>
    </row>
    <row r="23">
      <c r="A23" t="inlineStr">
        <is>
          <t>21</t>
        </is>
      </c>
      <c r="B23">
        <f>HYPERLINK("https://ar.wikipedia.org/wiki/%D8%A7%D9%84%D9%85%D8%AC%D9%88%D8%B3_(%D8%B1%D9%88%D8%A7%D9%8A%D8%A9)", "الوباء")</f>
        <v/>
      </c>
      <c r="C23" t="inlineStr">
        <is>
          <t>هاني الراهب</t>
        </is>
      </c>
      <c r="D23" t="inlineStr">
        <is>
          <t>سوريا</t>
        </is>
      </c>
    </row>
    <row r="24">
      <c r="A24" t="inlineStr">
        <is>
          <t>22</t>
        </is>
      </c>
      <c r="B24">
        <f>HYPERLINK("https://ar.wikipedia.orgNone", "الحرام")</f>
        <v/>
      </c>
      <c r="C24" t="inlineStr">
        <is>
          <t>يوسف ادريس</t>
        </is>
      </c>
      <c r="D24" t="inlineStr">
        <is>
          <t>مصر</t>
        </is>
      </c>
    </row>
    <row r="25">
      <c r="A25" t="inlineStr">
        <is>
          <t>23</t>
        </is>
      </c>
      <c r="B25">
        <f>HYPERLINK("https://ar.wikipedia.org/wiki/%D8%A7%D9%84%D9%88%D8%B4%D9%85_(%D8%B1%D9%88%D8%A7%D9%8A%D8%A9)", "ليلة السنوات العشر")</f>
        <v/>
      </c>
      <c r="C25" t="inlineStr">
        <is>
          <t>محمد صالح الجابري</t>
        </is>
      </c>
      <c r="D25" t="inlineStr">
        <is>
          <t>تونس</t>
        </is>
      </c>
    </row>
    <row r="26">
      <c r="A26" t="inlineStr">
        <is>
          <t>24</t>
        </is>
      </c>
      <c r="B26">
        <f>HYPERLINK("https://ar.wikipedia.orgNone", "موسم الهجرة إلى الشمال")</f>
        <v/>
      </c>
      <c r="C26" t="inlineStr">
        <is>
          <t>الطيب صالح</t>
        </is>
      </c>
      <c r="D26" t="inlineStr">
        <is>
          <t>السودان</t>
        </is>
      </c>
    </row>
    <row r="27">
      <c r="A27" t="inlineStr">
        <is>
          <t>25</t>
        </is>
      </c>
      <c r="B27">
        <f>HYPERLINK("https://ar.wikipedia.org/wiki/%D8%A7%D9%84%D8%B1%D8%AC%D8%B9_%D8%A7%D9%84%D8%A8%D8%B9%D9%8A%D8%AF_(%D8%B1%D9%88%D8%A7%D9%8A%D8%A9)", "ذاكرة الجسد")</f>
        <v/>
      </c>
      <c r="C27" t="inlineStr">
        <is>
          <t>أحلام مستغانمي</t>
        </is>
      </c>
      <c r="D27" t="inlineStr">
        <is>
          <t>الجزائر</t>
        </is>
      </c>
    </row>
    <row r="28">
      <c r="A28" t="inlineStr">
        <is>
          <t>26</t>
        </is>
      </c>
      <c r="B28">
        <f>HYPERLINK("https://ar.wikipedia.orgNone", "الخبز الحافي")</f>
        <v/>
      </c>
      <c r="C28" t="inlineStr">
        <is>
          <t>محمد شكري</t>
        </is>
      </c>
      <c r="D28" t="inlineStr">
        <is>
          <t>المغرب</t>
        </is>
      </c>
    </row>
    <row r="29">
      <c r="A29" t="inlineStr">
        <is>
          <t>27</t>
        </is>
      </c>
      <c r="B29">
        <f>HYPERLINK("https://ar.wikipedia.org/wiki/%D8%A7%D9%84%D8%B4%D8%B1%D8%A7%D8%B9_%D9%88%D8%A7%D9%84%D8%B9%D8%A7%D8%B5%D9%81%D8%A9_(%D8%B1%D9%88%D8%A7%D9%8A%D8%A9)", "تشريفة آل المر")</f>
        <v/>
      </c>
      <c r="C29" t="inlineStr">
        <is>
          <t>عبد الكريم ناصيف</t>
        </is>
      </c>
      <c r="D29" t="inlineStr">
        <is>
          <t>سوريا</t>
        </is>
      </c>
    </row>
    <row r="30">
      <c r="A30" t="inlineStr">
        <is>
          <t>28</t>
        </is>
      </c>
      <c r="B30">
        <f>HYPERLINK("https://ar.wikipedia.orgNone", "دار المتعة")</f>
        <v/>
      </c>
      <c r="C30" t="inlineStr">
        <is>
          <t>وليد اخلاصي</t>
        </is>
      </c>
      <c r="D30" t="inlineStr">
        <is>
          <t>سوريا</t>
        </is>
      </c>
    </row>
    <row r="31">
      <c r="A31" t="inlineStr">
        <is>
          <t>29</t>
        </is>
      </c>
      <c r="B31">
        <f>HYPERLINK("https://ar.wikipedia.org/wiki/%D8%A7%D9%84%D8%B2%D9%8A%D9%86%D9%8A_%D8%A8%D8%B1%D9%83%D8%A7%D8%AA_(%D8%AA%D9%88%D8%B6%D9%8A%D8%AD)", "طواحين بيروت")</f>
        <v/>
      </c>
      <c r="C31" t="inlineStr">
        <is>
          <t>توفيق يوسف عواد</t>
        </is>
      </c>
      <c r="D31" t="inlineStr">
        <is>
          <t>لبنان</t>
        </is>
      </c>
    </row>
    <row r="32">
      <c r="A32" t="inlineStr">
        <is>
          <t>30</t>
        </is>
      </c>
      <c r="B32">
        <f>HYPERLINK("https://ar.wikipedia.orgNone", "الأفيال")</f>
        <v/>
      </c>
      <c r="C32" t="inlineStr">
        <is>
          <t>فتحي غانم</t>
        </is>
      </c>
      <c r="D32" t="inlineStr">
        <is>
          <t>مصر</t>
        </is>
      </c>
    </row>
    <row r="33">
      <c r="A33" t="inlineStr">
        <is>
          <t>31</t>
        </is>
      </c>
      <c r="B33">
        <f>HYPERLINK("https://ar.wikipedia.org/wiki/%D8%B3%D8%A3%D9%87%D8%A8%D9%83_%D9%85%D8%AF%D9%8A%D9%86%D8%A9_%D8%A3%D8%AE%D8%B1%D9%89_(%D8%B1%D9%88%D8%A7%D9%8A%D8%A9_%D8%AB%D9%84%D8%A7%D8%AB%D9%8A%D8%A9)", "نجران تحت الصفر")</f>
        <v/>
      </c>
      <c r="C33" t="inlineStr">
        <is>
          <t>يحيي يخلف</t>
        </is>
      </c>
      <c r="D33" t="inlineStr">
        <is>
          <t>فلسطين</t>
        </is>
      </c>
    </row>
    <row r="34">
      <c r="A34" t="inlineStr">
        <is>
          <t>32</t>
        </is>
      </c>
      <c r="B34">
        <f>HYPERLINK("https://ar.wikipedia.orgNone", "العشاق")</f>
        <v/>
      </c>
      <c r="C34" t="inlineStr">
        <is>
          <t>رشاد أبو شاور</t>
        </is>
      </c>
      <c r="D34" t="inlineStr">
        <is>
          <t>فلسطين</t>
        </is>
      </c>
    </row>
    <row r="35">
      <c r="A35" t="inlineStr">
        <is>
          <t>33</t>
        </is>
      </c>
      <c r="B35">
        <f>HYPERLINK("https://ar.wikipedia.org/wiki/%D8%A3%D9%86%D8%A7_%D8%A3%D8%AD%D9%8A%D8%A7", "الاعتراف")</f>
        <v/>
      </c>
      <c r="C35" t="inlineStr">
        <is>
          <t>علي أبو الريش</t>
        </is>
      </c>
      <c r="D35" t="inlineStr">
        <is>
          <t>الإمارات العربية المتحدة</t>
        </is>
      </c>
    </row>
    <row r="36">
      <c r="A36" t="inlineStr">
        <is>
          <t>34</t>
        </is>
      </c>
      <c r="B36">
        <f>HYPERLINK("https://ar.wikipedia.orgNone", "النخلة والجيران")</f>
        <v/>
      </c>
      <c r="C36" t="inlineStr">
        <is>
          <t>غائب طعمة فرمان</t>
        </is>
      </c>
      <c r="D36" t="inlineStr">
        <is>
          <t>العراق</t>
        </is>
      </c>
    </row>
    <row r="37">
      <c r="A37" t="inlineStr">
        <is>
          <t>35</t>
        </is>
      </c>
      <c r="B37">
        <f>HYPERLINK("https://ar.wikipedia.org/wiki/%D9%84%D8%A7_%D8%A3%D8%AD%D8%AF_%D9%8A%D9%86%D8%A7%D9%85_%D9%81%D9%8A_%D8%A7%D9%84%D8%A5%D8%B3%D9%83%D9%86%D8%AF%D8%B1%D9%8A%D8%A9", "العصفورية")</f>
        <v/>
      </c>
      <c r="C37" t="inlineStr">
        <is>
          <t>غازي القصيبي</t>
        </is>
      </c>
      <c r="D37" t="inlineStr">
        <is>
          <t>السعودية</t>
        </is>
      </c>
    </row>
    <row r="38">
      <c r="A38" t="inlineStr">
        <is>
          <t>36</t>
        </is>
      </c>
      <c r="B38">
        <f>HYPERLINK("https://ar.wikipedia.orgNone", "قنديل أم هاشم")</f>
        <v/>
      </c>
      <c r="C38" t="inlineStr">
        <is>
          <t>يحيي حقي</t>
        </is>
      </c>
      <c r="D38" t="inlineStr">
        <is>
          <t>مصر</t>
        </is>
      </c>
    </row>
    <row r="39">
      <c r="A39" t="inlineStr">
        <is>
          <t>37</t>
        </is>
      </c>
      <c r="B39">
        <f>HYPERLINK("https://ar.wikipedia.org/wiki/%D8%A7%D9%84%D8%AD%D8%A8_%D9%81%D9%8A_%D8%A7%D9%84%D9%85%D9%86%D9%81%D9%89", "العودة إلى المنفى")</f>
        <v/>
      </c>
      <c r="C39" t="inlineStr">
        <is>
          <t>أبو المعاطي أبو النجا</t>
        </is>
      </c>
      <c r="D39" t="inlineStr">
        <is>
          <t>مصر</t>
        </is>
      </c>
    </row>
    <row r="40">
      <c r="A40" t="inlineStr">
        <is>
          <t>38</t>
        </is>
      </c>
      <c r="B40">
        <f>HYPERLINK("https://ar.wikipedia.orgNone", "وكالة عطية")</f>
        <v/>
      </c>
      <c r="C40" t="inlineStr">
        <is>
          <t>خيري شلبي</t>
        </is>
      </c>
      <c r="D40" t="inlineStr">
        <is>
          <t>مصر</t>
        </is>
      </c>
    </row>
    <row r="41">
      <c r="A41" t="inlineStr">
        <is>
          <t>39</t>
        </is>
      </c>
      <c r="B41">
        <f>HYPERLINK("https://ar.wikipedia.org/wiki/%D9%85%D8%AF%D8%A7%D8%B1%D8%A7%D8%AA_%D8%A7%D9%84%D8%B4%D8%B1%D9%82", "تماس")</f>
        <v/>
      </c>
      <c r="C41" t="inlineStr">
        <is>
          <t>عروسية النالوتي</t>
        </is>
      </c>
      <c r="D41" t="inlineStr">
        <is>
          <t>تونس</t>
        </is>
      </c>
    </row>
    <row r="42">
      <c r="A42" t="inlineStr">
        <is>
          <t>40</t>
        </is>
      </c>
      <c r="B42">
        <f>HYPERLINK("https://ar.wikipedia.orgNone", "سلطانة")</f>
        <v/>
      </c>
      <c r="C42" t="inlineStr">
        <is>
          <t>غالب هلسا</t>
        </is>
      </c>
      <c r="D42" t="inlineStr">
        <is>
          <t>الأردن</t>
        </is>
      </c>
    </row>
    <row r="43">
      <c r="A43" t="inlineStr">
        <is>
          <t>41</t>
        </is>
      </c>
      <c r="B43">
        <f>HYPERLINK("https://ar.wikipedia.org/wiki/%D8%A7%D9%84%D9%88%D8%A8%D8%A7%D8%A1_(%D8%B1%D9%88%D8%A7%D9%8A%D8%A9)", "مالك الحزين")</f>
        <v/>
      </c>
      <c r="C43" t="inlineStr">
        <is>
          <t>إبراهيم أصلان</t>
        </is>
      </c>
      <c r="D43" t="inlineStr">
        <is>
          <t>مصر</t>
        </is>
      </c>
    </row>
    <row r="44">
      <c r="A44" t="inlineStr">
        <is>
          <t>42</t>
        </is>
      </c>
      <c r="B44">
        <f>HYPERLINK("https://ar.wikipedia.orgNone", "باب الشمس")</f>
        <v/>
      </c>
      <c r="C44" t="inlineStr">
        <is>
          <t>إلياس خوري</t>
        </is>
      </c>
      <c r="D44" t="inlineStr">
        <is>
          <t>لبنان</t>
        </is>
      </c>
    </row>
    <row r="45">
      <c r="A45" t="inlineStr">
        <is>
          <t>43</t>
        </is>
      </c>
      <c r="B45">
        <f>HYPERLINK("https://ar.wikipedia.org/wiki/%D8%A7%D9%84%D8%AD%D8%B1%D8%A7%D9%85_(%D8%B1%D9%88%D8%A7%D9%8A%D8%A9)", "الحي اللاتيني")</f>
        <v/>
      </c>
      <c r="C45" t="inlineStr">
        <is>
          <t>سهيل ادريس</t>
        </is>
      </c>
      <c r="D45" t="inlineStr">
        <is>
          <t>لبنان</t>
        </is>
      </c>
    </row>
    <row r="46">
      <c r="A46" t="inlineStr">
        <is>
          <t>44</t>
        </is>
      </c>
      <c r="B46">
        <f>HYPERLINK("https://ar.wikipedia.orgNone", "عودة الروح")</f>
        <v/>
      </c>
      <c r="C46" t="inlineStr">
        <is>
          <t>توفيق الحكيم</t>
        </is>
      </c>
      <c r="D46" t="inlineStr">
        <is>
          <t>مصر</t>
        </is>
      </c>
    </row>
    <row r="47">
      <c r="A47" t="inlineStr">
        <is>
          <t>45</t>
        </is>
      </c>
      <c r="B47">
        <f>HYPERLINK("https://ar.wikipedia.org/wiki/%D9%84%D9%8A%D9%84%D8%A9_%D8%A7%D9%84%D8%B3%D9%86%D9%88%D8%A7%D8%AA_%D8%A7%D9%84%D8%B9%D8%B4%D8%B1", "الرهينة")</f>
        <v/>
      </c>
      <c r="C47" t="inlineStr">
        <is>
          <t>زيد مطيع دماج</t>
        </is>
      </c>
      <c r="D47" t="inlineStr">
        <is>
          <t>اليمن</t>
        </is>
      </c>
    </row>
    <row r="48">
      <c r="A48" t="inlineStr">
        <is>
          <t>46</t>
        </is>
      </c>
      <c r="B48">
        <f>HYPERLINK("https://ar.wikipedia.orgNone", "لعبة النسيان")</f>
        <v/>
      </c>
      <c r="C48" t="inlineStr">
        <is>
          <t>محمد برادة</t>
        </is>
      </c>
      <c r="D48" t="inlineStr">
        <is>
          <t>المغرب</t>
        </is>
      </c>
    </row>
    <row r="49">
      <c r="A49" t="inlineStr">
        <is>
          <t>47</t>
        </is>
      </c>
      <c r="B49">
        <f>HYPERLINK("https://ar.wikipedia.org/wiki/%D9%85%D9%88%D8%B3%D9%85_%D8%A7%D9%84%D9%87%D8%AC%D8%B1%D8%A9_%D8%A5%D9%84%D9%89_%D8%A7%D9%84%D8%B4%D9%85%D8%A7%D9%84", "الريح الشتوية")</f>
        <v/>
      </c>
      <c r="C49" t="inlineStr">
        <is>
          <t>مبارك الربيع</t>
        </is>
      </c>
      <c r="D49" t="inlineStr">
        <is>
          <t>المغرب</t>
        </is>
      </c>
    </row>
    <row r="50">
      <c r="A50" t="inlineStr">
        <is>
          <t>48</t>
        </is>
      </c>
      <c r="B50">
        <f>HYPERLINK("https://ar.wikipedia.orgNone", "دار الباشا")</f>
        <v/>
      </c>
      <c r="C50" t="inlineStr">
        <is>
          <t>حسن نصر</t>
        </is>
      </c>
      <c r="D50" t="inlineStr">
        <is>
          <t>تونس</t>
        </is>
      </c>
    </row>
    <row r="51">
      <c r="A51" t="inlineStr">
        <is>
          <t>49</t>
        </is>
      </c>
      <c r="B51">
        <f>HYPERLINK("https://ar.wikipedia.org/wiki/%D8%B0%D8%A7%D9%83%D8%B1%D8%A9_%D8%A7%D9%84%D8%AC%D8%B3%D8%AF_(%D8%B1%D9%88%D8%A7%D9%8A%D8%A9)", "مدينة الرياح")</f>
        <v/>
      </c>
      <c r="C51" t="inlineStr">
        <is>
          <t>موسى ولد ابنو</t>
        </is>
      </c>
      <c r="D51" t="inlineStr">
        <is>
          <t>موريتانيا</t>
        </is>
      </c>
    </row>
    <row r="52">
      <c r="A52" t="inlineStr">
        <is>
          <t>50</t>
        </is>
      </c>
      <c r="B52">
        <f>HYPERLINK("https://ar.wikipedia.orgNone", "أبواب الروح السبعة")</f>
        <v/>
      </c>
      <c r="C52" t="inlineStr">
        <is>
          <t>أيوب الحجلي</t>
        </is>
      </c>
      <c r="D52" t="inlineStr">
        <is>
          <t>سوريا</t>
        </is>
      </c>
    </row>
    <row r="53">
      <c r="A53" t="inlineStr">
        <is>
          <t>51</t>
        </is>
      </c>
      <c r="B53">
        <f>HYPERLINK("https://ar.wikipedia.org/wiki/%D8%A7%D9%84%D8%AE%D8%A8%D8%B2_%D8%A7%D9%84%D8%AD%D8%A7%D9%81%D9%8A", "أيام الإنسان السبعة")</f>
        <v/>
      </c>
      <c r="C53" t="inlineStr">
        <is>
          <t>عبد الحكيم قاسم</t>
        </is>
      </c>
      <c r="D53" t="inlineStr">
        <is>
          <t>مصر</t>
        </is>
      </c>
    </row>
    <row r="54">
      <c r="A54" t="inlineStr">
        <is>
          <t>52</t>
        </is>
      </c>
      <c r="B54">
        <f>HYPERLINK("https://ar.wikipedia.orgNone", "طائر الحوم")</f>
        <v/>
      </c>
      <c r="C54" t="inlineStr">
        <is>
          <t>حليم بركات</t>
        </is>
      </c>
      <c r="D54" t="inlineStr">
        <is>
          <t>سوريا</t>
        </is>
      </c>
    </row>
    <row r="55">
      <c r="A55" t="inlineStr">
        <is>
          <t>53</t>
        </is>
      </c>
      <c r="B55">
        <f>HYPERLINK("https://ar.wikipedia.org/wiki/%D8%AA%D8%B4%D8%B1%D9%8A%D9%81%D8%A9_%D8%A2%D9%84_%D8%A7%D9%84%D9%85%D8%B1", "حكاية زهرة")</f>
        <v/>
      </c>
      <c r="C55" t="inlineStr">
        <is>
          <t>حنان الشيخ</t>
        </is>
      </c>
      <c r="D55" t="inlineStr">
        <is>
          <t>لبنان</t>
        </is>
      </c>
    </row>
    <row r="56">
      <c r="A56" t="inlineStr">
        <is>
          <t>54</t>
        </is>
      </c>
      <c r="B56">
        <f>HYPERLINK("https://ar.wikipedia.orgNone", "ريح الجنوب")</f>
        <v/>
      </c>
      <c r="C56" t="inlineStr">
        <is>
          <t>عبد الحميد بن هدوقة</t>
        </is>
      </c>
      <c r="D56" t="inlineStr">
        <is>
          <t>الجزائر</t>
        </is>
      </c>
    </row>
    <row r="57">
      <c r="A57" t="inlineStr">
        <is>
          <t>55</t>
        </is>
      </c>
      <c r="B57">
        <f>HYPERLINK("https://ar.wikipedia.org/wiki/%D8%AF%D8%A7%D8%B1_%D8%A7%D9%84%D9%85%D8%AA%D8%B9%D8%A9_(%D8%B1%D9%88%D8%A7%D9%8A%D8%A9)", "فردوس الجنون")</f>
        <v/>
      </c>
      <c r="C57" t="inlineStr">
        <is>
          <t>أحمد يوسف داوود</t>
        </is>
      </c>
      <c r="D57" t="inlineStr">
        <is>
          <t>سوريا</t>
        </is>
      </c>
    </row>
    <row r="58">
      <c r="A58" t="inlineStr">
        <is>
          <t>56</t>
        </is>
      </c>
      <c r="B58">
        <f>HYPERLINK("https://ar.wikipedia.orgNone", "وسمية تخرج من البحر")</f>
        <v/>
      </c>
      <c r="C58" t="inlineStr">
        <is>
          <t>ليلى العثمان</t>
        </is>
      </c>
      <c r="D58" t="inlineStr">
        <is>
          <t>الكويت</t>
        </is>
      </c>
    </row>
    <row r="59">
      <c r="A59" t="inlineStr">
        <is>
          <t>57</t>
        </is>
      </c>
      <c r="B59">
        <f>HYPERLINK("https://ar.wikipedia.org/wiki/%D8%B7%D9%88%D8%A7%D8%AD%D9%8A%D9%86_%D8%A8%D9%8A%D8%B1%D9%88%D8%AA", "اعترافات كاتم صوت")</f>
        <v/>
      </c>
      <c r="C59" t="inlineStr">
        <is>
          <t>مؤنس الرزاز</t>
        </is>
      </c>
      <c r="D59" t="inlineStr">
        <is>
          <t>الأردن</t>
        </is>
      </c>
    </row>
    <row r="60">
      <c r="A60" t="inlineStr">
        <is>
          <t>58</t>
        </is>
      </c>
      <c r="B60">
        <f>HYPERLINK("https://ar.wikipedia.orgNone", "رباعية بحري")</f>
        <v/>
      </c>
      <c r="C60" t="inlineStr">
        <is>
          <t>محمد جبريل</t>
        </is>
      </c>
      <c r="D60" t="inlineStr">
        <is>
          <t>مصر</t>
        </is>
      </c>
    </row>
    <row r="61">
      <c r="A61" t="inlineStr">
        <is>
          <t>59</t>
        </is>
      </c>
      <c r="B61">
        <f>HYPERLINK("https://ar.wikipedia.org/wiki/%D8%A7%D9%84%D8%A3%D9%81%D9%8A%D8%A7%D9%84_(%D8%B1%D9%88%D8%A7%D9%8A%D8%A9)", "صنعاء مدينة مفتوحة")</f>
        <v/>
      </c>
      <c r="C61" t="inlineStr">
        <is>
          <t>محمد عبد الولي</t>
        </is>
      </c>
      <c r="D61" t="inlineStr">
        <is>
          <t>اليمن</t>
        </is>
      </c>
    </row>
    <row r="62">
      <c r="A62" t="inlineStr">
        <is>
          <t>60</t>
        </is>
      </c>
      <c r="B62">
        <f>HYPERLINK("https://ar.wikipedia.orgNone", "ثلاثية غرناطة")</f>
        <v/>
      </c>
      <c r="C62" t="inlineStr">
        <is>
          <t>رضوى عاشور</t>
        </is>
      </c>
      <c r="D62" t="inlineStr">
        <is>
          <t>مصر</t>
        </is>
      </c>
    </row>
    <row r="63">
      <c r="A63" t="inlineStr">
        <is>
          <t>61</t>
        </is>
      </c>
      <c r="B63">
        <f>HYPERLINK("https://ar.wikipedia.org/wiki/%D9%86%D8%AC%D8%B1%D8%A7%D9%86_%D8%AA%D8%AD%D8%AA_%D8%A7%D9%84%D8%B5%D9%81%D8%B1", "دعاء الكروان")</f>
        <v/>
      </c>
      <c r="C63" t="inlineStr">
        <is>
          <t>طه حسين</t>
        </is>
      </c>
      <c r="D63" t="inlineStr">
        <is>
          <t>مصر</t>
        </is>
      </c>
    </row>
    <row r="64">
      <c r="A64" t="inlineStr">
        <is>
          <t>62</t>
        </is>
      </c>
      <c r="B64">
        <f>HYPERLINK("https://ar.wikipedia.orgNone", "فساد الامكنة")</f>
        <v/>
      </c>
      <c r="C64" t="inlineStr">
        <is>
          <t>صبري موسي</t>
        </is>
      </c>
      <c r="D64" t="inlineStr">
        <is>
          <t>مصر</t>
        </is>
      </c>
    </row>
    <row r="65">
      <c r="A65" t="inlineStr">
        <is>
          <t>63</t>
        </is>
      </c>
      <c r="B65">
        <f>HYPERLINK("https://ar.wikipedia.org/wiki/%D8%A7%D9%84%D8%B9%D8%B4%D8%A7%D9%82_(%D8%B1%D9%88%D8%A7%D9%8A%D8%A9)", "السقا مات")</f>
        <v/>
      </c>
      <c r="C65" t="inlineStr">
        <is>
          <t>يوسف السباعي</t>
        </is>
      </c>
      <c r="D65" t="inlineStr">
        <is>
          <t>مصر</t>
        </is>
      </c>
    </row>
    <row r="66">
      <c r="A66" t="inlineStr">
        <is>
          <t>64</t>
        </is>
      </c>
      <c r="B66">
        <f>HYPERLINK("https://ar.wikipedia.orgNone", "تغريبه بني حتحوت")</f>
        <v/>
      </c>
      <c r="C66" t="inlineStr">
        <is>
          <t>مجيد طوبيا</t>
        </is>
      </c>
      <c r="D66" t="inlineStr">
        <is>
          <t>مصر</t>
        </is>
      </c>
    </row>
    <row r="67">
      <c r="A67" t="inlineStr">
        <is>
          <t>65</t>
        </is>
      </c>
      <c r="B67">
        <f>HYPERLINK("https://ar.wikipedia.org/wiki/%D8%A7%D9%84%D8%A7%D8%B9%D8%AA%D8%B1%D8%A7%D9%81_(%D8%B1%D9%88%D8%A7%D9%8A%D8%A9)", "بعد الغروب")</f>
        <v/>
      </c>
      <c r="C67" t="inlineStr">
        <is>
          <t>محمد عبد الحليم عبد الله</t>
        </is>
      </c>
      <c r="D67" t="inlineStr">
        <is>
          <t>مصر</t>
        </is>
      </c>
    </row>
    <row r="68">
      <c r="A68" t="inlineStr">
        <is>
          <t>66</t>
        </is>
      </c>
      <c r="B68">
        <f>HYPERLINK("https://ar.wikipedia.orgNone", "قلوب على الأسلاك")</f>
        <v/>
      </c>
      <c r="C68" t="inlineStr">
        <is>
          <t>عبد السلام العجيلي</t>
        </is>
      </c>
      <c r="D68" t="inlineStr">
        <is>
          <t>سوريا</t>
        </is>
      </c>
    </row>
    <row r="69">
      <c r="A69" t="inlineStr">
        <is>
          <t>67</t>
        </is>
      </c>
      <c r="B69">
        <f>HYPERLINK("https://ar.wikipedia.org/wiki/%D8%A7%D9%84%D9%86%D8%AE%D9%84%D8%A9_%D9%88%D8%A7%D9%84%D8%AC%D9%8A%D8%B1%D8%A7%D9%86_(%D8%B1%D9%88%D8%A7%D9%8A%D8%A9)", "عائشة")</f>
        <v/>
      </c>
      <c r="C69" t="inlineStr">
        <is>
          <t>البشير بن سلامة</t>
        </is>
      </c>
      <c r="D69" t="inlineStr">
        <is>
          <t>تونس</t>
        </is>
      </c>
    </row>
    <row r="70">
      <c r="A70" t="inlineStr">
        <is>
          <t>68</t>
        </is>
      </c>
      <c r="B70">
        <f>HYPERLINK("https://ar.wikipedia.orgNone", "الظل والصدي")</f>
        <v/>
      </c>
      <c r="C70" t="inlineStr">
        <is>
          <t>يوسف حبشي الأشقر</t>
        </is>
      </c>
      <c r="D70" t="inlineStr">
        <is>
          <t>لبنان</t>
        </is>
      </c>
    </row>
    <row r="71">
      <c r="A71" t="inlineStr">
        <is>
          <t>69</t>
        </is>
      </c>
      <c r="B71">
        <f>HYPERLINK("https://ar.wikipedia.org/wiki/%D8%A7%D9%84%D8%B9%D8%B5%D9%81%D9%88%D8%B1%D9%8A%D8%A9_(%D8%B1%D9%88%D8%A7%D9%8A%D8%A9)", "الدقلة في عراجينها")</f>
        <v/>
      </c>
      <c r="C71" t="inlineStr">
        <is>
          <t>بشير خريف</t>
        </is>
      </c>
      <c r="D71" t="inlineStr">
        <is>
          <t>تونس</t>
        </is>
      </c>
    </row>
    <row r="72">
      <c r="A72" t="inlineStr">
        <is>
          <t>70</t>
        </is>
      </c>
      <c r="B72">
        <f>HYPERLINK("https://ar.wikipedia.orgNone", "النخاس")</f>
        <v/>
      </c>
      <c r="C72" t="inlineStr">
        <is>
          <t>صلاح الدين بوجاه</t>
        </is>
      </c>
      <c r="D72" t="inlineStr">
        <is>
          <t>تونس</t>
        </is>
      </c>
    </row>
    <row r="73">
      <c r="A73" t="inlineStr">
        <is>
          <t>71</t>
        </is>
      </c>
      <c r="B73">
        <f>HYPERLINK("https://ar.wikipedia.org/wiki/%D9%82%D9%86%D8%AF%D9%8A%D9%84_%D8%A3%D9%85_%D9%87%D8%A7%D8%B4%D9%85_(%D8%B1%D9%88%D8%A7%D9%8A%D8%A9)", "باب الساحة")</f>
        <v/>
      </c>
      <c r="C73" t="inlineStr">
        <is>
          <t>سحر خليفة</t>
        </is>
      </c>
      <c r="D73" t="inlineStr">
        <is>
          <t>فلسطين</t>
        </is>
      </c>
    </row>
    <row r="74">
      <c r="A74" t="inlineStr">
        <is>
          <t>72</t>
        </is>
      </c>
      <c r="B74">
        <f>HYPERLINK("https://ar.wikipedia.orgNone", "سابع ايام الخلق")</f>
        <v/>
      </c>
      <c r="C74" t="inlineStr">
        <is>
          <t>عبد الخالق الركابي</t>
        </is>
      </c>
      <c r="D74" t="inlineStr">
        <is>
          <t>العراق</t>
        </is>
      </c>
    </row>
    <row r="75">
      <c r="A75" t="inlineStr">
        <is>
          <t>73</t>
        </is>
      </c>
      <c r="B75">
        <f>HYPERLINK("https://ar.wikipedia.org/wiki/%D8%A7%D9%84%D8%B9%D9%88%D8%AF%D8%A9_%D8%A5%D9%84%D9%89_%D8%A7%D9%84%D9%85%D9%86%D9%81%D9%89", "شيء من الخوف")</f>
        <v/>
      </c>
      <c r="C75" t="inlineStr">
        <is>
          <t>ثروت أباظة</t>
        </is>
      </c>
      <c r="D75" t="inlineStr">
        <is>
          <t>مصر</t>
        </is>
      </c>
    </row>
    <row r="76">
      <c r="A76" t="inlineStr">
        <is>
          <t>74</t>
        </is>
      </c>
      <c r="B76">
        <f>HYPERLINK("https://ar.wikipedia.orgNone", "اللاز")</f>
        <v/>
      </c>
      <c r="C76" t="inlineStr">
        <is>
          <t>الطاهر وطار</t>
        </is>
      </c>
      <c r="D76" t="inlineStr">
        <is>
          <t>الجزائر</t>
        </is>
      </c>
    </row>
    <row r="77">
      <c r="A77" t="inlineStr">
        <is>
          <t>75</t>
        </is>
      </c>
      <c r="B77">
        <f>HYPERLINK("https://ar.wikipedia.org/wiki/%D9%88%D9%83%D8%A7%D9%84%D8%A9_%D8%B9%D8%B7%D9%8A%D8%A9_(%D8%B1%D9%88%D8%A7%D9%8A%D8%A9)", "المرأة والوردة")</f>
        <v/>
      </c>
      <c r="C77" t="inlineStr">
        <is>
          <t>محمد زفزاف</t>
        </is>
      </c>
      <c r="D77" t="inlineStr">
        <is>
          <t>المغرب</t>
        </is>
      </c>
    </row>
    <row r="78">
      <c r="A78" t="inlineStr">
        <is>
          <t>76</t>
        </is>
      </c>
      <c r="B78">
        <f>HYPERLINK("https://ar.wikipedia.orgNone", "ألف عام وعام من الحنين")</f>
        <v/>
      </c>
      <c r="C78" t="inlineStr">
        <is>
          <t>رشيد بوجدرة</t>
        </is>
      </c>
      <c r="D78" t="inlineStr">
        <is>
          <t>الجزائر</t>
        </is>
      </c>
    </row>
    <row r="79">
      <c r="A79" t="inlineStr">
        <is>
          <t>77</t>
        </is>
      </c>
      <c r="B79">
        <f>HYPERLINK("https://ar.wikipedia.org/wiki/%D8%AA%D9%85%D8%A7%D8%B3_(%D8%B1%D9%88%D8%A7%D9%8A%D8%A9)", "القبر المجهول")</f>
        <v/>
      </c>
      <c r="C79" t="inlineStr">
        <is>
          <t>احمد بن عبد القادر</t>
        </is>
      </c>
      <c r="D79" t="inlineStr">
        <is>
          <t>موريتانيا</t>
        </is>
      </c>
    </row>
    <row r="80">
      <c r="A80" t="inlineStr">
        <is>
          <t>78</t>
        </is>
      </c>
      <c r="B80">
        <f>HYPERLINK("https://ar.wikipedia.orgNone", "الاغتيال والغضب")</f>
        <v/>
      </c>
      <c r="C80" t="inlineStr">
        <is>
          <t>موفق خضر</t>
        </is>
      </c>
      <c r="D80" t="inlineStr">
        <is>
          <t>العراق</t>
        </is>
      </c>
    </row>
    <row r="81">
      <c r="A81" t="inlineStr">
        <is>
          <t>79</t>
        </is>
      </c>
      <c r="B81">
        <f>HYPERLINK("https://ar.wikipedia.org/wiki/%D8%B3%D9%84%D8%B7%D8%A7%D9%86%D8%A9_(%D8%B1%D9%88%D8%A7%D9%8A%D8%A9)", "الدوامة")</f>
        <v/>
      </c>
      <c r="C81" t="inlineStr">
        <is>
          <t>قمر كيلاني</t>
        </is>
      </c>
      <c r="D81" t="inlineStr">
        <is>
          <t>سوريا</t>
        </is>
      </c>
    </row>
    <row r="82">
      <c r="A82" t="inlineStr">
        <is>
          <t>80</t>
        </is>
      </c>
      <c r="B82">
        <f>HYPERLINK("https://ar.wikipedia.orgNone", "الحصار")</f>
        <v/>
      </c>
      <c r="C82" t="inlineStr">
        <is>
          <t>فوزية رشيد</t>
        </is>
      </c>
      <c r="D82" t="inlineStr">
        <is>
          <t>البحرين</t>
        </is>
      </c>
    </row>
    <row r="83">
      <c r="A83" t="inlineStr">
        <is>
          <t>81</t>
        </is>
      </c>
      <c r="B83">
        <f>HYPERLINK("https://ar.wikipedia.org/wiki/%D9%85%D8%A7%D9%84%D9%83_%D8%A7%D9%84%D8%AD%D8%B2%D9%8A%D9%86_(%D8%B1%D9%88%D8%A7%D9%8A%D8%A9)", "في بيتنا رجل")</f>
        <v/>
      </c>
      <c r="C83" t="inlineStr">
        <is>
          <t>احسان عبد القدوس</t>
        </is>
      </c>
      <c r="D83" t="inlineStr">
        <is>
          <t>مصر</t>
        </is>
      </c>
    </row>
    <row r="84">
      <c r="A84" t="inlineStr">
        <is>
          <t>82</t>
        </is>
      </c>
      <c r="B84">
        <f>HYPERLINK("https://ar.wikipedia.orgNone", "رموز عصرية")</f>
        <v/>
      </c>
      <c r="C84" t="inlineStr">
        <is>
          <t>خضير عبد الأمير</t>
        </is>
      </c>
      <c r="D84" t="inlineStr">
        <is>
          <t>العراق</t>
        </is>
      </c>
    </row>
    <row r="85">
      <c r="A85" t="inlineStr">
        <is>
          <t>83</t>
        </is>
      </c>
      <c r="B85">
        <f>HYPERLINK("https://ar.wikipedia.org/wiki/%D8%A8%D8%A7%D8%A8_%D8%A7%D9%84%D8%B4%D9%85%D8%B3_(%D8%B1%D9%88%D8%A7%D9%8A%D8%A9)", "ونصيبي من الافق")</f>
        <v/>
      </c>
      <c r="C85" t="inlineStr">
        <is>
          <t>عبد القادر بن الشيخ</t>
        </is>
      </c>
      <c r="D85" t="inlineStr">
        <is>
          <t>تونس</t>
        </is>
      </c>
    </row>
    <row r="86">
      <c r="A86" t="inlineStr">
        <is>
          <t>84</t>
        </is>
      </c>
      <c r="B86">
        <f>HYPERLINK("https://ar.wikipedia.orgNone", "مجنون الحكم")</f>
        <v/>
      </c>
      <c r="C86" t="inlineStr">
        <is>
          <t>بنسالم حميش</t>
        </is>
      </c>
      <c r="D86" t="inlineStr">
        <is>
          <t>المغرب</t>
        </is>
      </c>
    </row>
    <row r="87">
      <c r="A87" t="inlineStr">
        <is>
          <t>85</t>
        </is>
      </c>
      <c r="B87">
        <f>HYPERLINK("https://ar.wikipedia.org/wiki/%D8%A7%D9%84%D8%AD%D9%8A_%D8%A7%D9%84%D9%84%D8%A7%D8%AA%D9%8A%D9%86%D9%8A_(%D8%B1%D9%88%D8%A7%D9%8A%D8%A9)", "الخماسية")</f>
        <v/>
      </c>
      <c r="C87" t="inlineStr">
        <is>
          <t>إسماعيل فهد إسماعيل</t>
        </is>
      </c>
      <c r="D87" t="inlineStr">
        <is>
          <t>الكويت</t>
        </is>
      </c>
    </row>
    <row r="88">
      <c r="A88" t="inlineStr">
        <is>
          <t>86</t>
        </is>
      </c>
      <c r="B88">
        <f>HYPERLINK("https://ar.wikipedia.orgNone", "أجنحة التيه")</f>
        <v/>
      </c>
      <c r="C88" t="inlineStr">
        <is>
          <t>جواد الصيداوي</t>
        </is>
      </c>
      <c r="D88" t="inlineStr">
        <is>
          <t>لبنان</t>
        </is>
      </c>
    </row>
    <row r="89">
      <c r="A89" t="inlineStr">
        <is>
          <t>87</t>
        </is>
      </c>
      <c r="B89">
        <f>HYPERLINK("https://ar.wikipedia.org/wiki/%D8%B9%D9%88%D8%AF%D8%A9_%D8%A7%D9%84%D8%B1%D9%88%D8%AD_(%D8%B1%D9%88%D8%A7%D9%8A%D8%A9)", "ايام الرماد")</f>
        <v/>
      </c>
      <c r="C89" t="inlineStr">
        <is>
          <t>محمد عز الدين التازي</t>
        </is>
      </c>
      <c r="D89" t="inlineStr">
        <is>
          <t>المغرب</t>
        </is>
      </c>
    </row>
    <row r="90">
      <c r="A90" t="inlineStr">
        <is>
          <t>88</t>
        </is>
      </c>
      <c r="B90">
        <f>HYPERLINK("https://ar.wikipedia.orgNone", "رأس بيروت")</f>
        <v/>
      </c>
      <c r="C90" t="inlineStr">
        <is>
          <t>ياسين رفاعية</t>
        </is>
      </c>
      <c r="D90" t="inlineStr">
        <is>
          <t>سوريا</t>
        </is>
      </c>
    </row>
    <row r="91">
      <c r="A91" t="inlineStr">
        <is>
          <t>89</t>
        </is>
      </c>
      <c r="B91">
        <f>HYPERLINK("https://ar.wikipedia.org/wiki/%D8%A7%D9%84%D8%B1%D9%87%D9%8A%D9%86%D8%A9_(%D8%B1%D9%88%D8%A7%D9%8A%D8%A9)", "عين الشمس")</f>
        <v/>
      </c>
      <c r="C91" t="inlineStr">
        <is>
          <t>خليفة حسين مصطفي</t>
        </is>
      </c>
      <c r="D91" t="inlineStr">
        <is>
          <t>ليبيا</t>
        </is>
      </c>
    </row>
    <row r="92">
      <c r="A92" t="inlineStr">
        <is>
          <t>90</t>
        </is>
      </c>
      <c r="B92">
        <f>HYPERLINK("https://ar.wikipedia.orgNone", "لونجه والغول")</f>
        <v/>
      </c>
      <c r="C92" t="inlineStr">
        <is>
          <t>زهور ونيسي</t>
        </is>
      </c>
      <c r="D92" t="inlineStr">
        <is>
          <t>الجزائر</t>
        </is>
      </c>
    </row>
    <row r="93">
      <c r="A93" t="inlineStr">
        <is>
          <t>91</t>
        </is>
      </c>
      <c r="B93">
        <f>HYPERLINK("https://ar.wikipedia.org/wiki/%D9%84%D8%B9%D8%A8%D8%A9_%D8%A7%D9%84%D9%86%D8%B3%D9%8A%D8%A7%D9%86", "صخب البحيرة")</f>
        <v/>
      </c>
      <c r="C93" t="inlineStr">
        <is>
          <t>محمد البساطي</t>
        </is>
      </c>
      <c r="D93" t="inlineStr">
        <is>
          <t>مصر</t>
        </is>
      </c>
    </row>
    <row r="94">
      <c r="A94" t="inlineStr">
        <is>
          <t>92</t>
        </is>
      </c>
      <c r="B94">
        <f>HYPERLINK("https://ar.wikipedia.orgNone", "السائرون نياما")</f>
        <v/>
      </c>
      <c r="C94" t="inlineStr">
        <is>
          <t>سعد مكاوي</t>
        </is>
      </c>
      <c r="D94" t="inlineStr">
        <is>
          <t>مصر</t>
        </is>
      </c>
    </row>
    <row r="95">
      <c r="A95" t="inlineStr">
        <is>
          <t>93</t>
        </is>
      </c>
      <c r="B95">
        <f>HYPERLINK("https://ar.wikipedia.org/wiki/%D8%A7%D9%84%D8%B1%D9%8A%D8%AD_%D8%A7%D9%84%D8%B4%D8%AA%D9%88%D9%8A%D8%A9_(%D8%B1%D9%88%D8%A7%D9%8A%D8%A9)", "1952")</f>
        <v/>
      </c>
      <c r="C95" t="inlineStr">
        <is>
          <t>جميل عطية إبراهيم</t>
        </is>
      </c>
      <c r="D95" t="inlineStr">
        <is>
          <t>مصر</t>
        </is>
      </c>
    </row>
    <row r="96">
      <c r="A96" t="inlineStr">
        <is>
          <t>94</t>
        </is>
      </c>
      <c r="B96">
        <f>HYPERLINK("https://ar.wikipedia.orgNone", "طيور أيلول")</f>
        <v/>
      </c>
      <c r="C96" t="inlineStr">
        <is>
          <t>إميلي نصر الله</t>
        </is>
      </c>
      <c r="D96" t="inlineStr">
        <is>
          <t>لبنان</t>
        </is>
      </c>
    </row>
    <row r="97">
      <c r="A97" t="inlineStr">
        <is>
          <t>95</t>
        </is>
      </c>
      <c r="B97">
        <f>HYPERLINK("https://ar.wikipedia.orgNone", "المؤامرة")</f>
        <v/>
      </c>
      <c r="C97" t="inlineStr">
        <is>
          <t>فرج الحوار</t>
        </is>
      </c>
      <c r="D97" t="inlineStr">
        <is>
          <t>تونس</t>
        </is>
      </c>
    </row>
    <row r="98">
      <c r="A98" t="inlineStr">
        <is>
          <t>96</t>
        </is>
      </c>
      <c r="B98">
        <f>HYPERLINK("https://ar.wikipedia.orgNone", "المعلم علي")</f>
        <v/>
      </c>
      <c r="C98" t="inlineStr">
        <is>
          <t>عبد الكريم غلاب</t>
        </is>
      </c>
      <c r="D98" t="inlineStr">
        <is>
          <t>المغرب</t>
        </is>
      </c>
    </row>
    <row r="99">
      <c r="A99" t="inlineStr">
        <is>
          <t>97</t>
        </is>
      </c>
      <c r="B99">
        <f>HYPERLINK("https://ar.wikipedia.orgNone", "قامات الزبد")</f>
        <v/>
      </c>
      <c r="C99" t="inlineStr">
        <is>
          <t>إلياس فركوح</t>
        </is>
      </c>
      <c r="D99" t="inlineStr">
        <is>
          <t>الأردن</t>
        </is>
      </c>
    </row>
    <row r="100">
      <c r="A100" t="inlineStr">
        <is>
          <t>98</t>
        </is>
      </c>
      <c r="B100">
        <f>HYPERLINK("https://ar.wikipedia.org/wiki/%D8%A3%D9%8A%D8%A7%D9%85_%D8%A7%D9%84%D8%A5%D9%86%D8%B3%D8%A7%D9%86_%D8%A7%D9%84%D8%B3%D8%A8%D8%B9%D8%A9_(%D8%B1%D9%88%D8%A7%D9%8A%D8%A9)", "عصافير الفجر")</f>
        <v/>
      </c>
      <c r="C100" t="inlineStr">
        <is>
          <t>ليلى عسيران</t>
        </is>
      </c>
      <c r="D100" t="inlineStr">
        <is>
          <t>لبنان</t>
        </is>
      </c>
    </row>
    <row r="101">
      <c r="A101" t="inlineStr">
        <is>
          <t>99</t>
        </is>
      </c>
      <c r="B101">
        <f>HYPERLINK("https://ar.wikipedia.orgNone", "جسر بنات يعقوب")</f>
        <v/>
      </c>
      <c r="C101" t="inlineStr">
        <is>
          <t>حسن حميد</t>
        </is>
      </c>
      <c r="D101" t="inlineStr">
        <is>
          <t>فلسطين</t>
        </is>
      </c>
    </row>
    <row r="102">
      <c r="A102" t="inlineStr">
        <is>
          <t>100</t>
        </is>
      </c>
      <c r="B102">
        <f>HYPERLINK("https://ar.wikipedia.orgNone", "الوسمية")</f>
        <v/>
      </c>
      <c r="C102" t="inlineStr">
        <is>
          <t>عبد العزيز مشري</t>
        </is>
      </c>
      <c r="D102" t="inlineStr">
        <is>
          <t>السعودية</t>
        </is>
      </c>
    </row>
    <row r="103">
      <c r="A103" t="inlineStr">
        <is>
          <t>101</t>
        </is>
      </c>
      <c r="B103">
        <f>HYPERLINK("https://ar.wikipedia.org/wiki/%D8%AD%D9%83%D8%A7%D9%8A%D8%A9_%D8%B2%D9%87%D8%B1%D8%A9_(%D8%B1%D9%88%D8%A7%D9%8A%D8%A9)", "البشموري")</f>
        <v/>
      </c>
      <c r="C103" t="inlineStr">
        <is>
          <t>سلوى بكر</t>
        </is>
      </c>
      <c r="D103" t="inlineStr">
        <is>
          <t>مصر</t>
        </is>
      </c>
    </row>
    <row r="104">
      <c r="A104" t="inlineStr">
        <is>
          <t>102</t>
        </is>
      </c>
      <c r="B104">
        <f>HYPERLINK("https://ar.wikipedia.orgNone", "الفارس القتيل يترجل")</f>
        <v/>
      </c>
      <c r="C104" t="inlineStr">
        <is>
          <t>إلياس الديري</t>
        </is>
      </c>
      <c r="D104" t="inlineStr">
        <is>
          <t>لبنان</t>
        </is>
      </c>
    </row>
    <row r="105">
      <c r="A105" t="inlineStr">
        <is>
          <t>103</t>
        </is>
      </c>
      <c r="B105">
        <f>HYPERLINK("https://ar.wikipedia.org/wiki/%D8%B1%D9%8A%D8%AD_%D8%A7%D9%84%D8%AC%D9%86%D9%88%D8%A8_(%D8%B1%D9%88%D8%A7%D9%8A%D8%A9)", "التوت المر")</f>
        <v/>
      </c>
      <c r="C105" t="inlineStr">
        <is>
          <t>محمد العروسي المطوي</t>
        </is>
      </c>
      <c r="D105" t="inlineStr">
        <is>
          <t>تونس</t>
        </is>
      </c>
    </row>
    <row r="106">
      <c r="A106" t="inlineStr">
        <is>
          <t>104</t>
        </is>
      </c>
      <c r="B106">
        <f>HYPERLINK("https://ar.wikipedia.orgNone", "أغنية الماء والنار")</f>
        <v/>
      </c>
      <c r="C106" t="inlineStr">
        <is>
          <t>عبد الله خليفة</t>
        </is>
      </c>
      <c r="D106" t="inlineStr">
        <is>
          <t>البحرين</t>
        </is>
      </c>
    </row>
    <row r="107">
      <c r="A107" t="inlineStr">
        <is>
          <t>105</t>
        </is>
      </c>
      <c r="B107">
        <f>HYPERLINK("https://ar.wikipedia.org/wiki/%D9%81%D8%B1%D8%AF%D9%88%D8%B3_%D8%A7%D9%84%D8%AC%D9%86%D9%88%D9%86_(%D8%B1%D9%88%D8%A7%D9%8A%D8%A9)", "الباب المفتوح")</f>
        <v/>
      </c>
      <c r="C107" t="inlineStr">
        <is>
          <t>لطيفة الزيات</t>
        </is>
      </c>
      <c r="D107" t="inlineStr">
        <is>
          <t>مصر</t>
        </is>
      </c>
    </row>
    <row r="108">
      <c r="A108" t="inlineStr">
        <is>
          <t>106</t>
        </is>
      </c>
      <c r="B108">
        <f>HYPERLINK("https://ar.wikipedia.orgNone", "مدن الملح(خماسية)")</f>
        <v/>
      </c>
      <c r="C108" t="inlineStr">
        <is>
          <t>عبد الرحمن منيف</t>
        </is>
      </c>
      <c r="D108" t="inlineStr">
        <is>
          <t>السعودية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2022-07-09T13:41:23Z</dcterms:created>
  <dcterms:modified xsi:type="dcterms:W3CDTF">2022-07-09T13:41:23Z</dcterms:modified>
</cp:coreProperties>
</file>