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 tabRatio="926" activeTab="11"/>
  </bookViews>
  <sheets>
    <sheet name="فروردین 94" sheetId="1" r:id="rId1"/>
    <sheet name="اردیبهشت 94" sheetId="2" r:id="rId2"/>
    <sheet name="خرداد 94" sheetId="3" r:id="rId3"/>
    <sheet name="تیر 94" sheetId="4" r:id="rId4"/>
    <sheet name="مرداد 94" sheetId="5" r:id="rId5"/>
    <sheet name="شهریور 94" sheetId="6" r:id="rId6"/>
    <sheet name="مهر 94" sheetId="7" r:id="rId7"/>
    <sheet name="آبان 94" sheetId="8" r:id="rId8"/>
    <sheet name="آذر 94" sheetId="9" r:id="rId9"/>
    <sheet name="دی 94" sheetId="10" r:id="rId10"/>
    <sheet name="بهمن 94" sheetId="11" r:id="rId11"/>
    <sheet name="اسفند 94" sheetId="12" r:id="rId12"/>
    <sheet name="واریز مرداد به بعد" sheetId="13" r:id="rId13"/>
    <sheet name="مرخصی" sheetId="15" r:id="rId14"/>
  </sheets>
  <calcPr calcId="152511"/>
</workbook>
</file>

<file path=xl/calcChain.xml><?xml version="1.0" encoding="utf-8"?>
<calcChain xmlns="http://schemas.openxmlformats.org/spreadsheetml/2006/main">
  <c r="H15" i="15" l="1"/>
  <c r="H17" i="15" s="1"/>
  <c r="H12" i="15"/>
  <c r="H13" i="15"/>
  <c r="R6" i="12" l="1"/>
  <c r="E9" i="13" l="1"/>
  <c r="R6" i="11" l="1"/>
  <c r="R6" i="10" l="1"/>
  <c r="E7" i="13" l="1"/>
  <c r="R6" i="9" l="1"/>
  <c r="Q9" i="8" l="1"/>
  <c r="E11" i="13" l="1"/>
  <c r="I15" i="13" s="1"/>
  <c r="R6" i="8" l="1"/>
  <c r="R6" i="7" l="1"/>
  <c r="Q10" i="7"/>
  <c r="Q9" i="7"/>
  <c r="Q9" i="6" l="1"/>
  <c r="I4" i="5" l="1"/>
  <c r="Q9" i="5" l="1"/>
  <c r="Q5" i="3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2" i="12"/>
  <c r="G2" i="11"/>
  <c r="G2" i="10"/>
  <c r="G2" i="9"/>
  <c r="G2" i="8"/>
  <c r="G2" i="7"/>
  <c r="G2" i="6"/>
  <c r="G2" i="5"/>
  <c r="G2" i="4"/>
  <c r="G2" i="2"/>
  <c r="G2" i="3"/>
  <c r="Q9" i="12" l="1"/>
  <c r="Q9" i="11"/>
  <c r="Q9" i="10"/>
  <c r="Q9" i="9"/>
  <c r="Q9" i="4"/>
  <c r="Q9" i="3"/>
  <c r="P9" i="1"/>
  <c r="Q9" i="2"/>
  <c r="M33" i="12" l="1"/>
  <c r="Q5" i="12" s="1"/>
  <c r="Q6" i="12" s="1"/>
  <c r="A33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Q10" i="12"/>
  <c r="I10" i="12"/>
  <c r="I9" i="12"/>
  <c r="I8" i="12"/>
  <c r="I7" i="12"/>
  <c r="I6" i="12"/>
  <c r="I5" i="12"/>
  <c r="I4" i="12"/>
  <c r="I3" i="12"/>
  <c r="I2" i="12"/>
  <c r="M34" i="11"/>
  <c r="A34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Q10" i="11"/>
  <c r="I10" i="11"/>
  <c r="I9" i="11"/>
  <c r="I8" i="11"/>
  <c r="I7" i="11"/>
  <c r="I6" i="11"/>
  <c r="I5" i="11"/>
  <c r="I4" i="11"/>
  <c r="I3" i="11"/>
  <c r="I2" i="11"/>
  <c r="M34" i="10"/>
  <c r="A34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Q10" i="10"/>
  <c r="I10" i="10"/>
  <c r="I9" i="10"/>
  <c r="I8" i="10"/>
  <c r="I7" i="10"/>
  <c r="I6" i="10"/>
  <c r="I5" i="10"/>
  <c r="I4" i="10"/>
  <c r="I3" i="10"/>
  <c r="I2" i="10"/>
  <c r="M34" i="9"/>
  <c r="Q5" i="9" s="1"/>
  <c r="Q6" i="9" s="1"/>
  <c r="A34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Q10" i="9"/>
  <c r="I10" i="9"/>
  <c r="I9" i="9"/>
  <c r="I8" i="9"/>
  <c r="I7" i="9"/>
  <c r="I6" i="9"/>
  <c r="I5" i="9"/>
  <c r="I4" i="9"/>
  <c r="I3" i="9"/>
  <c r="I2" i="9"/>
  <c r="M34" i="8"/>
  <c r="A34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Q10" i="8"/>
  <c r="I10" i="8"/>
  <c r="I9" i="8"/>
  <c r="I8" i="8"/>
  <c r="I7" i="8"/>
  <c r="I6" i="8"/>
  <c r="I5" i="8"/>
  <c r="I4" i="8"/>
  <c r="I3" i="8"/>
  <c r="I2" i="8"/>
  <c r="M34" i="7"/>
  <c r="A34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M35" i="6"/>
  <c r="A35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Q10" i="6"/>
  <c r="I10" i="6"/>
  <c r="I9" i="6"/>
  <c r="I8" i="6"/>
  <c r="I7" i="6"/>
  <c r="I6" i="6"/>
  <c r="I5" i="6"/>
  <c r="I4" i="6"/>
  <c r="I3" i="6"/>
  <c r="I2" i="6"/>
  <c r="M35" i="5"/>
  <c r="Q5" i="5" s="1"/>
  <c r="A35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Q10" i="5"/>
  <c r="I10" i="5"/>
  <c r="I9" i="5"/>
  <c r="I8" i="5"/>
  <c r="I7" i="5"/>
  <c r="I6" i="5"/>
  <c r="I5" i="5"/>
  <c r="I3" i="5"/>
  <c r="I2" i="5"/>
  <c r="M35" i="4"/>
  <c r="A35" i="4"/>
  <c r="Q5" i="4" s="1"/>
  <c r="Q6" i="4" s="1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Q10" i="4"/>
  <c r="I10" i="4"/>
  <c r="I9" i="4"/>
  <c r="I8" i="4"/>
  <c r="I7" i="4"/>
  <c r="I6" i="4"/>
  <c r="I5" i="4"/>
  <c r="I4" i="4"/>
  <c r="I3" i="4"/>
  <c r="I2" i="4"/>
  <c r="M35" i="3"/>
  <c r="A35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Q10" i="3"/>
  <c r="I10" i="3"/>
  <c r="I9" i="3"/>
  <c r="I8" i="3"/>
  <c r="I7" i="3"/>
  <c r="I6" i="3"/>
  <c r="I5" i="3"/>
  <c r="I4" i="3"/>
  <c r="I3" i="3"/>
  <c r="I2" i="3"/>
  <c r="M35" i="2"/>
  <c r="A35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Q10" i="2"/>
  <c r="I10" i="2"/>
  <c r="I9" i="2"/>
  <c r="I8" i="2"/>
  <c r="I7" i="2"/>
  <c r="I6" i="2"/>
  <c r="I5" i="2"/>
  <c r="I4" i="2"/>
  <c r="I3" i="2"/>
  <c r="I2" i="2"/>
  <c r="P1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Q5" i="11" l="1"/>
  <c r="Q6" i="11" s="1"/>
  <c r="Q3" i="6"/>
  <c r="Q3" i="9"/>
  <c r="Q3" i="8"/>
  <c r="R7" i="8" s="1"/>
  <c r="Q5" i="8"/>
  <c r="Q6" i="8" s="1"/>
  <c r="Q5" i="7"/>
  <c r="Q6" i="7" s="1"/>
  <c r="Q5" i="6"/>
  <c r="Q6" i="6" s="1"/>
  <c r="Q3" i="5"/>
  <c r="Q7" i="5" s="1"/>
  <c r="Q6" i="5"/>
  <c r="Q5" i="2"/>
  <c r="Q6" i="2" s="1"/>
  <c r="Q6" i="3"/>
  <c r="Q3" i="3"/>
  <c r="Q5" i="10"/>
  <c r="Q6" i="10" s="1"/>
  <c r="Q3" i="12"/>
  <c r="Q3" i="11"/>
  <c r="Q3" i="10"/>
  <c r="Q3" i="7"/>
  <c r="Q7" i="7" s="1"/>
  <c r="Q3" i="4"/>
  <c r="Q7" i="4" s="1"/>
  <c r="Q3" i="2"/>
  <c r="L35" i="1"/>
  <c r="P5" i="1" s="1"/>
  <c r="P6" i="1" s="1"/>
  <c r="A35" i="1"/>
  <c r="H2" i="1"/>
  <c r="P3" i="1" s="1"/>
  <c r="Q7" i="12" l="1"/>
  <c r="R7" i="12"/>
  <c r="Q7" i="11"/>
  <c r="R7" i="11"/>
  <c r="Q7" i="10"/>
  <c r="R7" i="10"/>
  <c r="Q7" i="9"/>
  <c r="R7" i="9"/>
  <c r="R7" i="7"/>
  <c r="Q7" i="6"/>
  <c r="Q7" i="3"/>
  <c r="P7" i="1"/>
  <c r="Q7" i="8"/>
  <c r="Q7" i="2"/>
</calcChain>
</file>

<file path=xl/sharedStrings.xml><?xml version="1.0" encoding="utf-8"?>
<sst xmlns="http://schemas.openxmlformats.org/spreadsheetml/2006/main" count="589" uniqueCount="67">
  <si>
    <t>روز</t>
  </si>
  <si>
    <t>ساعت ورود</t>
  </si>
  <si>
    <t>ساعت خروج</t>
  </si>
  <si>
    <t>ساعات حضور</t>
  </si>
  <si>
    <t>کار در خانه</t>
  </si>
  <si>
    <t>جمع ساعات کارکرد</t>
  </si>
  <si>
    <t>مرخصی روزانه</t>
  </si>
  <si>
    <t>ساعات استاندارد ماه</t>
  </si>
  <si>
    <t>ساعت کار روزانه</t>
  </si>
  <si>
    <t>اضافه - کسر کار</t>
  </si>
  <si>
    <t>ساعات مرخصی در ماه</t>
  </si>
  <si>
    <t>روزهای مرخصی در ماه</t>
  </si>
  <si>
    <t>تعداد روزهای کاری</t>
  </si>
  <si>
    <t>تعطیل</t>
  </si>
  <si>
    <t>مرخصی ساعتی بین</t>
  </si>
  <si>
    <t>دوشنبه</t>
  </si>
  <si>
    <t>سه شنبه</t>
  </si>
  <si>
    <t>چهارشنبه</t>
  </si>
  <si>
    <t>پنج شنبه</t>
  </si>
  <si>
    <t>جمعه</t>
  </si>
  <si>
    <t>شنبه</t>
  </si>
  <si>
    <t>یکشنبه</t>
  </si>
  <si>
    <t>مرخصی ساعتی قبل</t>
  </si>
  <si>
    <t>4 روز مرخصی برای تولد فرزند</t>
  </si>
  <si>
    <t>صحبت کنم چند روز استحقاقی چند روز تشویقی</t>
  </si>
  <si>
    <t xml:space="preserve">تاریخ </t>
  </si>
  <si>
    <t>مبلغ</t>
  </si>
  <si>
    <t>۱۳۹۴/۰۶/۰۷</t>
  </si>
  <si>
    <t>۱۳۹۴/۰۶/۱۲</t>
  </si>
  <si>
    <t>۱۳۹۴/۰۶/۱۵</t>
  </si>
  <si>
    <t>۱۳۹۴/۰۶/۲۲</t>
  </si>
  <si>
    <t>۱۳۹۴/۰۷/۰۴</t>
  </si>
  <si>
    <t>۱۳۹۴/۰۷/۱۲</t>
  </si>
  <si>
    <t>۱۳۹۴/۰۷/۲۸</t>
  </si>
  <si>
    <t>۱۳۹۴/۰۸/۰۴</t>
  </si>
  <si>
    <t>Column1</t>
  </si>
  <si>
    <t>Column2</t>
  </si>
  <si>
    <t>جمع دریافتی</t>
  </si>
  <si>
    <t>مرداد</t>
  </si>
  <si>
    <t>شهریور</t>
  </si>
  <si>
    <t>مهر</t>
  </si>
  <si>
    <t>جمع حقوق</t>
  </si>
  <si>
    <t>طلب</t>
  </si>
  <si>
    <t>حقوق</t>
  </si>
  <si>
    <t>آبان</t>
  </si>
  <si>
    <t>۱۳۹۴/۰9/۰5</t>
  </si>
  <si>
    <t>آذر</t>
  </si>
  <si>
    <t>۱۳۹۴/۰۸/25</t>
  </si>
  <si>
    <t>دی ماه</t>
  </si>
  <si>
    <t>بهمن ماه</t>
  </si>
  <si>
    <t>پرداختی به فروغی</t>
  </si>
  <si>
    <t>وضعیت</t>
  </si>
  <si>
    <t>1394/11/27</t>
  </si>
  <si>
    <t>ماه</t>
  </si>
  <si>
    <t>ساعتی</t>
  </si>
  <si>
    <t>روزانه</t>
  </si>
  <si>
    <t>Column3</t>
  </si>
  <si>
    <t>فروردین</t>
  </si>
  <si>
    <t>جمع روزانه</t>
  </si>
  <si>
    <t>جمع ساعتی</t>
  </si>
  <si>
    <t>ساعتی به روزانه</t>
  </si>
  <si>
    <t>جمع مرخصی کل</t>
  </si>
  <si>
    <t xml:space="preserve">مجاز </t>
  </si>
  <si>
    <t>مانده</t>
  </si>
  <si>
    <t>ساعت کاری درج نشده</t>
  </si>
  <si>
    <t>Column4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</si>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</sst>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h]:mm:ss;@"/>
    <numFmt numFmtId="165" formatCode="h:mm;@"/>
    <numFmt numFmtId="166" formatCode="[$-1000000]hh:mm:ss;@"/>
    <numFmt numFmtId="167" formatCode="[$-F400]h:mm:ss\ AM/PM"/>
    <numFmt numFmtId="168" formatCode="&quot;ريال&quot;#,##0_-"/>
    <numFmt numFmtId="169" formatCode="[h]:mm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B Mitra"/>
      <charset val="178"/>
    </font>
    <font>
      <sz val="13"/>
      <color theme="1"/>
      <name val="B Lotus"/>
      <charset val="178"/>
    </font>
    <font>
      <sz val="13"/>
      <color theme="5"/>
      <name val="B Lotus"/>
      <charset val="178"/>
    </font>
    <font>
      <sz val="14"/>
      <color theme="1"/>
      <name val="B Lotus"/>
      <charset val="178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sz val="11"/>
      <color rgb="FFFF0000"/>
      <name val="Arial"/>
      <family val="2"/>
      <scheme val="minor"/>
    </font>
    <font>
      <sz val="11"/>
      <color theme="1"/>
      <name val="B Nazanin"/>
      <charset val="178"/>
    </font>
    <font>
      <sz val="14"/>
      <color rgb="FFFF0000"/>
      <name val="B Nazanin"/>
      <charset val="178"/>
    </font>
    <font>
      <sz val="14"/>
      <color theme="1" tint="4.9989318521683403E-2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20" fontId="3" fillId="6" borderId="2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0" fontId="3" fillId="4" borderId="2" xfId="0" applyNumberFormat="1" applyFont="1" applyFill="1" applyBorder="1"/>
    <xf numFmtId="20" fontId="4" fillId="6" borderId="2" xfId="0" applyNumberFormat="1" applyFont="1" applyFill="1" applyBorder="1"/>
    <xf numFmtId="20" fontId="3" fillId="6" borderId="2" xfId="0" applyNumberFormat="1" applyFont="1" applyFill="1" applyBorder="1"/>
    <xf numFmtId="20" fontId="4" fillId="4" borderId="2" xfId="0" applyNumberFormat="1" applyFont="1" applyFill="1" applyBorder="1"/>
    <xf numFmtId="164" fontId="3" fillId="0" borderId="1" xfId="0" applyNumberFormat="1" applyFont="1" applyBorder="1" applyAlignment="1">
      <alignment horizontal="center" vertical="center"/>
    </xf>
    <xf numFmtId="166" fontId="3" fillId="7" borderId="2" xfId="1" applyNumberFormat="1" applyFont="1" applyFill="1" applyBorder="1" applyAlignment="1">
      <alignment horizontal="center" vertical="center"/>
    </xf>
    <xf numFmtId="167" fontId="3" fillId="7" borderId="2" xfId="1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6" fontId="3" fillId="7" borderId="2" xfId="1" applyNumberFormat="1" applyFont="1" applyFill="1" applyBorder="1" applyAlignment="1">
      <alignment horizontal="center"/>
    </xf>
    <xf numFmtId="20" fontId="5" fillId="8" borderId="2" xfId="0" applyNumberFormat="1" applyFont="1" applyFill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0" fontId="5" fillId="8" borderId="2" xfId="0" applyNumberFormat="1" applyFont="1" applyFill="1" applyBorder="1"/>
    <xf numFmtId="20" fontId="5" fillId="0" borderId="2" xfId="0" applyNumberFormat="1" applyFont="1" applyBorder="1"/>
    <xf numFmtId="166" fontId="5" fillId="5" borderId="2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66" fontId="5" fillId="5" borderId="2" xfId="1" applyNumberFormat="1" applyFont="1" applyFill="1" applyBorder="1" applyAlignment="1">
      <alignment horizontal="center" vertical="center"/>
    </xf>
    <xf numFmtId="167" fontId="5" fillId="5" borderId="2" xfId="1" applyNumberFormat="1" applyFont="1" applyFill="1" applyBorder="1" applyAlignment="1">
      <alignment horizontal="center" vertical="center"/>
    </xf>
    <xf numFmtId="20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6" fillId="0" borderId="0" xfId="0" applyFont="1"/>
    <xf numFmtId="0" fontId="7" fillId="0" borderId="0" xfId="0" applyFont="1"/>
    <xf numFmtId="168" fontId="7" fillId="0" borderId="0" xfId="0" applyNumberFormat="1" applyFont="1"/>
    <xf numFmtId="168" fontId="0" fillId="0" borderId="0" xfId="0" applyNumberFormat="1"/>
    <xf numFmtId="168" fontId="6" fillId="0" borderId="0" xfId="0" applyNumberFormat="1" applyFont="1"/>
    <xf numFmtId="0" fontId="8" fillId="2" borderId="0" xfId="0" applyFont="1" applyFill="1"/>
    <xf numFmtId="0" fontId="6" fillId="2" borderId="0" xfId="0" applyFont="1" applyFill="1"/>
    <xf numFmtId="168" fontId="9" fillId="0" borderId="0" xfId="0" applyNumberFormat="1" applyFont="1"/>
    <xf numFmtId="0" fontId="9" fillId="0" borderId="0" xfId="0" applyFont="1"/>
    <xf numFmtId="0" fontId="9" fillId="2" borderId="0" xfId="0" applyFont="1" applyFill="1"/>
    <xf numFmtId="168" fontId="6" fillId="2" borderId="0" xfId="0" applyNumberFormat="1" applyFont="1" applyFill="1"/>
    <xf numFmtId="169" fontId="6" fillId="0" borderId="0" xfId="0" applyNumberFormat="1" applyFont="1"/>
    <xf numFmtId="169" fontId="7" fillId="0" borderId="0" xfId="0" applyNumberFormat="1" applyFont="1"/>
    <xf numFmtId="0" fontId="7" fillId="0" borderId="0" xfId="0" applyNumberFormat="1" applyFont="1"/>
    <xf numFmtId="0" fontId="10" fillId="2" borderId="0" xfId="0" applyFont="1" applyFill="1"/>
    <xf numFmtId="0" fontId="11" fillId="2" borderId="0" xfId="0" applyFont="1" applyFill="1"/>
  </cellXfs>
  <cellStyles count="2">
    <cellStyle name="40% - Accent2" xfId="1" builtinId="35"/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  <numFmt numFmtId="168" formatCode="&quot;ريال&quot;#,##0_-"/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 Nazani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B21" totalsRowShown="0" headerRowDxfId="12" dataDxfId="11">
  <autoFilter ref="A1:B21"/>
  <tableColumns count="2">
    <tableColumn id="1" name="Column1" dataDxfId="10"/>
    <tableColumn id="2" name="Column2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" totalsRowShown="0" headerRowDxfId="8" dataDxfId="7">
  <autoFilter ref="A1:D14"/>
  <tableColumns count="4">
    <tableColumn id="1" name="Column1" dataDxfId="6"/>
    <tableColumn id="2" name="Column2" dataDxfId="5"/>
    <tableColumn id="3" name="Column3" dataDxfId="4"/>
    <tableColumn id="4" name="Column4" dataDxfId="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11:H17" totalsRowShown="0" dataDxfId="2">
  <autoFilter ref="G11:H17"/>
  <tableColumns count="2">
    <tableColumn id="1" name="Column1" dataDxfId="1"/>
    <tableColumn id="2" name="Column2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rightToLeft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9" sqref="P9"/>
    </sheetView>
  </sheetViews>
  <sheetFormatPr defaultRowHeight="14.25" x14ac:dyDescent="0.2"/>
  <cols>
    <col min="1" max="1" width="5.375" customWidth="1"/>
    <col min="8" max="8" width="11.375" customWidth="1"/>
    <col min="9" max="10" width="0.75" customWidth="1"/>
    <col min="11" max="12" width="6.875" style="1" customWidth="1"/>
    <col min="15" max="15" width="22.125" customWidth="1"/>
    <col min="16" max="16" width="19.25" style="10" customWidth="1"/>
  </cols>
  <sheetData>
    <row r="1" spans="1:16" s="3" customFormat="1" ht="33.75" customHeight="1" x14ac:dyDescent="0.2">
      <c r="A1" s="5" t="s">
        <v>0</v>
      </c>
      <c r="B1" s="5" t="s">
        <v>1</v>
      </c>
      <c r="C1" s="5" t="s">
        <v>2</v>
      </c>
      <c r="D1" s="5" t="s">
        <v>14</v>
      </c>
      <c r="E1" s="5" t="s">
        <v>22</v>
      </c>
      <c r="F1" s="5" t="s">
        <v>3</v>
      </c>
      <c r="G1" s="5" t="s">
        <v>4</v>
      </c>
      <c r="H1" s="5" t="s">
        <v>5</v>
      </c>
      <c r="K1" s="4" t="s">
        <v>6</v>
      </c>
      <c r="L1" s="4" t="s">
        <v>13</v>
      </c>
    </row>
    <row r="2" spans="1:16" x14ac:dyDescent="0.2">
      <c r="A2" s="2">
        <v>1</v>
      </c>
      <c r="B2" s="6">
        <v>0.33333333333333331</v>
      </c>
      <c r="C2" s="6">
        <v>0.72916666666666663</v>
      </c>
      <c r="D2" s="7"/>
      <c r="E2" s="7"/>
      <c r="F2" s="6">
        <f>C2-B2+E2</f>
        <v>0.39583333333333331</v>
      </c>
      <c r="G2" s="7">
        <v>4.1666666666666664E-2</v>
      </c>
      <c r="H2" s="6">
        <f>F2+G2</f>
        <v>0.4375</v>
      </c>
      <c r="L2" s="1">
        <v>2</v>
      </c>
    </row>
    <row r="3" spans="1:16" x14ac:dyDescent="0.2">
      <c r="A3" s="2">
        <v>2</v>
      </c>
      <c r="B3" s="6"/>
      <c r="C3" s="6"/>
      <c r="D3" s="7"/>
      <c r="E3" s="7"/>
      <c r="F3" s="6">
        <f t="shared" ref="F3:F32" si="0">C3-B3+E3</f>
        <v>0</v>
      </c>
      <c r="G3" s="6"/>
      <c r="H3" s="6">
        <f t="shared" ref="H3:H32" si="1">F3+G3</f>
        <v>0</v>
      </c>
      <c r="L3" s="1">
        <v>2</v>
      </c>
      <c r="O3" s="8" t="s">
        <v>5</v>
      </c>
      <c r="P3" s="11">
        <f>SUM(H2:H32)</f>
        <v>7.5486111111111107</v>
      </c>
    </row>
    <row r="4" spans="1:16" x14ac:dyDescent="0.2">
      <c r="A4" s="2">
        <v>3</v>
      </c>
      <c r="B4" s="6"/>
      <c r="C4" s="6"/>
      <c r="D4" s="7"/>
      <c r="E4" s="7"/>
      <c r="F4" s="6">
        <f t="shared" si="0"/>
        <v>0</v>
      </c>
      <c r="G4" s="6"/>
      <c r="H4" s="6">
        <f t="shared" si="1"/>
        <v>0</v>
      </c>
      <c r="L4" s="1">
        <v>2</v>
      </c>
      <c r="O4" s="9" t="s">
        <v>8</v>
      </c>
      <c r="P4" s="12">
        <v>0.30555555555555552</v>
      </c>
    </row>
    <row r="5" spans="1:16" x14ac:dyDescent="0.2">
      <c r="A5" s="2">
        <v>4</v>
      </c>
      <c r="B5" s="6"/>
      <c r="C5" s="6"/>
      <c r="D5" s="7"/>
      <c r="E5" s="7"/>
      <c r="F5" s="6">
        <f t="shared" si="0"/>
        <v>0</v>
      </c>
      <c r="G5" s="6"/>
      <c r="H5" s="6">
        <f t="shared" si="1"/>
        <v>0</v>
      </c>
      <c r="L5" s="1">
        <v>2</v>
      </c>
      <c r="O5" s="9" t="s">
        <v>12</v>
      </c>
      <c r="P5" s="13">
        <f>A35-L35</f>
        <v>21</v>
      </c>
    </row>
    <row r="6" spans="1:16" x14ac:dyDescent="0.2">
      <c r="A6" s="2">
        <v>5</v>
      </c>
      <c r="B6" s="6"/>
      <c r="C6" s="6"/>
      <c r="D6" s="7"/>
      <c r="E6" s="7"/>
      <c r="F6" s="6">
        <f t="shared" si="0"/>
        <v>0</v>
      </c>
      <c r="G6" s="6"/>
      <c r="H6" s="6">
        <f t="shared" si="1"/>
        <v>0</v>
      </c>
      <c r="K6" s="1">
        <v>1</v>
      </c>
      <c r="O6" s="9" t="s">
        <v>7</v>
      </c>
      <c r="P6" s="12">
        <f>P4*P5</f>
        <v>6.4166666666666661</v>
      </c>
    </row>
    <row r="7" spans="1:16" x14ac:dyDescent="0.2">
      <c r="A7" s="2">
        <v>6</v>
      </c>
      <c r="B7" s="6"/>
      <c r="C7" s="6"/>
      <c r="D7" s="7"/>
      <c r="E7" s="7"/>
      <c r="F7" s="6">
        <f t="shared" si="0"/>
        <v>0</v>
      </c>
      <c r="G7" s="6"/>
      <c r="H7" s="6">
        <f t="shared" si="1"/>
        <v>0</v>
      </c>
      <c r="O7" s="8" t="s">
        <v>9</v>
      </c>
      <c r="P7" s="11">
        <f>P3-P6</f>
        <v>1.1319444444444446</v>
      </c>
    </row>
    <row r="8" spans="1:16" x14ac:dyDescent="0.2">
      <c r="A8" s="2">
        <v>7</v>
      </c>
      <c r="B8" s="6"/>
      <c r="C8" s="6"/>
      <c r="D8" s="7"/>
      <c r="E8" s="7"/>
      <c r="F8" s="6">
        <f t="shared" si="0"/>
        <v>0</v>
      </c>
      <c r="G8" s="6"/>
      <c r="H8" s="6">
        <f t="shared" si="1"/>
        <v>0</v>
      </c>
      <c r="L8" s="1">
        <v>1</v>
      </c>
      <c r="O8" s="9"/>
      <c r="P8" s="13"/>
    </row>
    <row r="9" spans="1:16" ht="24.75" x14ac:dyDescent="0.2">
      <c r="A9" s="2">
        <v>8</v>
      </c>
      <c r="B9" s="30">
        <v>0.38194444444444442</v>
      </c>
      <c r="C9" s="30">
        <v>0.72916666666666663</v>
      </c>
      <c r="D9" s="7"/>
      <c r="E9" s="7">
        <v>4.8611111111111112E-2</v>
      </c>
      <c r="F9" s="6">
        <f t="shared" si="0"/>
        <v>0.39583333333333331</v>
      </c>
      <c r="G9" s="6"/>
      <c r="H9" s="6">
        <f t="shared" si="1"/>
        <v>0.39583333333333331</v>
      </c>
      <c r="O9" s="8" t="s">
        <v>10</v>
      </c>
      <c r="P9" s="11">
        <f>SUM(D2:E32)</f>
        <v>0.27777777777777779</v>
      </c>
    </row>
    <row r="10" spans="1:16" ht="24.75" x14ac:dyDescent="0.2">
      <c r="A10" s="2">
        <v>9</v>
      </c>
      <c r="B10" s="31">
        <v>0.41666666666666669</v>
      </c>
      <c r="C10" s="31">
        <v>0.73611111111111116</v>
      </c>
      <c r="D10" s="7"/>
      <c r="E10" s="7">
        <v>4.1666666666666664E-2</v>
      </c>
      <c r="F10" s="6">
        <f t="shared" si="0"/>
        <v>0.36111111111111116</v>
      </c>
      <c r="G10" s="6"/>
      <c r="H10" s="6">
        <f t="shared" si="1"/>
        <v>0.36111111111111116</v>
      </c>
      <c r="O10" s="8" t="s">
        <v>11</v>
      </c>
      <c r="P10" s="15">
        <f>COUNT(K2:K32)</f>
        <v>2</v>
      </c>
    </row>
    <row r="11" spans="1:16" ht="24.75" x14ac:dyDescent="0.2">
      <c r="A11" s="2">
        <v>10</v>
      </c>
      <c r="B11" s="30">
        <v>0.375</v>
      </c>
      <c r="C11" s="30">
        <v>0.75</v>
      </c>
      <c r="D11" s="7"/>
      <c r="E11" s="7">
        <v>4.1666666666666664E-2</v>
      </c>
      <c r="F11" s="6">
        <f t="shared" si="0"/>
        <v>0.41666666666666669</v>
      </c>
      <c r="G11" s="6"/>
      <c r="H11" s="6">
        <f t="shared" si="1"/>
        <v>0.41666666666666669</v>
      </c>
    </row>
    <row r="12" spans="1:16" x14ac:dyDescent="0.2">
      <c r="A12" s="2">
        <v>11</v>
      </c>
      <c r="B12" s="6"/>
      <c r="C12" s="6"/>
      <c r="D12" s="7"/>
      <c r="E12" s="7"/>
      <c r="F12" s="6">
        <f t="shared" si="0"/>
        <v>0</v>
      </c>
      <c r="G12" s="6"/>
      <c r="H12" s="6">
        <f t="shared" si="1"/>
        <v>0</v>
      </c>
      <c r="K12" s="1">
        <v>1</v>
      </c>
    </row>
    <row r="13" spans="1:16" x14ac:dyDescent="0.2">
      <c r="A13" s="2">
        <v>12</v>
      </c>
      <c r="B13" s="6"/>
      <c r="C13" s="6"/>
      <c r="D13" s="7"/>
      <c r="E13" s="7"/>
      <c r="F13" s="6">
        <f t="shared" si="0"/>
        <v>0</v>
      </c>
      <c r="G13" s="6"/>
      <c r="H13" s="6">
        <f t="shared" si="1"/>
        <v>0</v>
      </c>
      <c r="L13" s="1">
        <v>2</v>
      </c>
    </row>
    <row r="14" spans="1:16" x14ac:dyDescent="0.2">
      <c r="A14" s="2">
        <v>13</v>
      </c>
      <c r="B14" s="6"/>
      <c r="C14" s="6"/>
      <c r="D14" s="7"/>
      <c r="E14" s="7"/>
      <c r="F14" s="6">
        <f t="shared" si="0"/>
        <v>0</v>
      </c>
      <c r="G14" s="6"/>
      <c r="H14" s="6">
        <f t="shared" si="1"/>
        <v>0</v>
      </c>
      <c r="L14" s="1">
        <v>2</v>
      </c>
    </row>
    <row r="15" spans="1:16" x14ac:dyDescent="0.2">
      <c r="A15" s="2">
        <v>14</v>
      </c>
      <c r="B15" s="6"/>
      <c r="C15" s="6"/>
      <c r="D15" s="7"/>
      <c r="E15" s="7"/>
      <c r="F15" s="6">
        <f t="shared" si="0"/>
        <v>0</v>
      </c>
      <c r="G15" s="6"/>
      <c r="H15" s="6">
        <f t="shared" si="1"/>
        <v>0</v>
      </c>
      <c r="L15" s="1">
        <v>1</v>
      </c>
    </row>
    <row r="16" spans="1:16" ht="24.75" x14ac:dyDescent="0.2">
      <c r="A16" s="2">
        <v>15</v>
      </c>
      <c r="B16" s="31">
        <v>0.41666666666666669</v>
      </c>
      <c r="C16" s="31">
        <v>0.83333333333333337</v>
      </c>
      <c r="D16" s="7"/>
      <c r="E16" s="7"/>
      <c r="F16" s="6">
        <f t="shared" si="0"/>
        <v>0.41666666666666669</v>
      </c>
      <c r="G16" s="6"/>
      <c r="H16" s="6">
        <f t="shared" si="1"/>
        <v>0.41666666666666669</v>
      </c>
    </row>
    <row r="17" spans="1:12" ht="24.75" x14ac:dyDescent="0.2">
      <c r="A17" s="2">
        <v>16</v>
      </c>
      <c r="B17" s="30">
        <v>0.34027777777777773</v>
      </c>
      <c r="C17" s="30">
        <v>0.73611111111111116</v>
      </c>
      <c r="D17" s="7"/>
      <c r="E17" s="7"/>
      <c r="F17" s="6">
        <f t="shared" si="0"/>
        <v>0.39583333333333343</v>
      </c>
      <c r="G17" s="6"/>
      <c r="H17" s="6">
        <f t="shared" si="1"/>
        <v>0.39583333333333343</v>
      </c>
    </row>
    <row r="18" spans="1:12" ht="24.75" x14ac:dyDescent="0.2">
      <c r="A18" s="2">
        <v>17</v>
      </c>
      <c r="B18" s="31">
        <v>0.34375</v>
      </c>
      <c r="C18" s="31">
        <v>0.79166666666666663</v>
      </c>
      <c r="D18" s="7"/>
      <c r="E18" s="7"/>
      <c r="F18" s="6">
        <f t="shared" si="0"/>
        <v>0.44791666666666663</v>
      </c>
      <c r="G18" s="6"/>
      <c r="H18" s="6">
        <f t="shared" si="1"/>
        <v>0.44791666666666663</v>
      </c>
    </row>
    <row r="19" spans="1:12" ht="24.75" x14ac:dyDescent="0.2">
      <c r="A19" s="2">
        <v>18</v>
      </c>
      <c r="B19" s="30">
        <v>0.375</v>
      </c>
      <c r="C19" s="30">
        <v>0.80208333333333337</v>
      </c>
      <c r="D19" s="7"/>
      <c r="E19" s="7"/>
      <c r="F19" s="6">
        <f t="shared" si="0"/>
        <v>0.42708333333333337</v>
      </c>
      <c r="G19" s="6"/>
      <c r="H19" s="6">
        <f t="shared" si="1"/>
        <v>0.42708333333333337</v>
      </c>
    </row>
    <row r="20" spans="1:12" ht="24.75" x14ac:dyDescent="0.2">
      <c r="A20" s="2">
        <v>19</v>
      </c>
      <c r="B20" s="31">
        <v>0.33333333333333331</v>
      </c>
      <c r="C20" s="31">
        <v>0.8125</v>
      </c>
      <c r="D20" s="7"/>
      <c r="E20" s="7"/>
      <c r="F20" s="6">
        <f t="shared" si="0"/>
        <v>0.47916666666666669</v>
      </c>
      <c r="G20" s="6"/>
      <c r="H20" s="6">
        <f t="shared" si="1"/>
        <v>0.47916666666666669</v>
      </c>
    </row>
    <row r="21" spans="1:12" ht="24.75" x14ac:dyDescent="0.7">
      <c r="A21" s="2">
        <v>20</v>
      </c>
      <c r="B21" s="35">
        <v>0.35416666666666669</v>
      </c>
      <c r="C21" s="35">
        <v>0.5625</v>
      </c>
      <c r="D21" s="7"/>
      <c r="E21" s="7"/>
      <c r="F21" s="6">
        <f t="shared" si="0"/>
        <v>0.20833333333333331</v>
      </c>
      <c r="G21" s="6"/>
      <c r="H21" s="6">
        <f t="shared" si="1"/>
        <v>0.20833333333333331</v>
      </c>
    </row>
    <row r="22" spans="1:12" x14ac:dyDescent="0.2">
      <c r="A22" s="2">
        <v>21</v>
      </c>
      <c r="B22" s="6"/>
      <c r="C22" s="6"/>
      <c r="D22" s="7"/>
      <c r="E22" s="7"/>
      <c r="F22" s="6">
        <f t="shared" si="0"/>
        <v>0</v>
      </c>
      <c r="G22" s="6"/>
      <c r="H22" s="6">
        <f t="shared" si="1"/>
        <v>0</v>
      </c>
      <c r="L22" s="1">
        <v>1</v>
      </c>
    </row>
    <row r="23" spans="1:12" ht="24.75" x14ac:dyDescent="0.7">
      <c r="A23" s="2">
        <v>22</v>
      </c>
      <c r="B23" s="35">
        <v>0.35416666666666669</v>
      </c>
      <c r="C23" s="35">
        <v>0.77083333333333337</v>
      </c>
      <c r="D23" s="7"/>
      <c r="E23" s="37">
        <v>2.0833333333333332E-2</v>
      </c>
      <c r="F23" s="6">
        <f t="shared" si="0"/>
        <v>0.4375</v>
      </c>
      <c r="G23" s="6"/>
      <c r="H23" s="6">
        <f t="shared" si="1"/>
        <v>0.4375</v>
      </c>
    </row>
    <row r="24" spans="1:12" ht="24.75" x14ac:dyDescent="0.7">
      <c r="A24" s="2">
        <v>23</v>
      </c>
      <c r="B24" s="36">
        <v>0.34375</v>
      </c>
      <c r="C24" s="36">
        <v>0.76041666666666663</v>
      </c>
      <c r="D24" s="7"/>
      <c r="E24" s="37">
        <v>1.0416666666666666E-2</v>
      </c>
      <c r="F24" s="6">
        <f t="shared" si="0"/>
        <v>0.42708333333333331</v>
      </c>
      <c r="G24" s="6"/>
      <c r="H24" s="6">
        <f t="shared" si="1"/>
        <v>0.42708333333333331</v>
      </c>
    </row>
    <row r="25" spans="1:12" ht="24.75" x14ac:dyDescent="0.7">
      <c r="A25" s="2">
        <v>24</v>
      </c>
      <c r="B25" s="35">
        <v>0.38541666666666669</v>
      </c>
      <c r="C25" s="35">
        <v>0.78125</v>
      </c>
      <c r="D25" s="7"/>
      <c r="E25" s="37">
        <v>4.1666666666666664E-2</v>
      </c>
      <c r="F25" s="6">
        <f t="shared" si="0"/>
        <v>0.4375</v>
      </c>
      <c r="G25" s="6"/>
      <c r="H25" s="6">
        <f t="shared" si="1"/>
        <v>0.4375</v>
      </c>
    </row>
    <row r="26" spans="1:12" ht="24.75" x14ac:dyDescent="0.7">
      <c r="A26" s="2">
        <v>25</v>
      </c>
      <c r="B26" s="36">
        <v>0.34722222222222227</v>
      </c>
      <c r="C26" s="36">
        <v>0.77777777777777779</v>
      </c>
      <c r="D26" s="7"/>
      <c r="E26" s="37">
        <v>0</v>
      </c>
      <c r="F26" s="6">
        <f t="shared" si="0"/>
        <v>0.43055555555555552</v>
      </c>
      <c r="G26" s="6"/>
      <c r="H26" s="6">
        <f t="shared" si="1"/>
        <v>0.43055555555555552</v>
      </c>
    </row>
    <row r="27" spans="1:12" ht="24.75" x14ac:dyDescent="0.7">
      <c r="A27" s="2">
        <v>26</v>
      </c>
      <c r="B27" s="35">
        <v>0.34375</v>
      </c>
      <c r="C27" s="35">
        <v>0.8125</v>
      </c>
      <c r="D27" s="7"/>
      <c r="E27" s="37">
        <v>7.2916666666666671E-2</v>
      </c>
      <c r="F27" s="6">
        <f t="shared" si="0"/>
        <v>0.54166666666666663</v>
      </c>
      <c r="G27" s="6"/>
      <c r="H27" s="6">
        <f t="shared" si="1"/>
        <v>0.54166666666666663</v>
      </c>
    </row>
    <row r="28" spans="1:12" ht="24.75" x14ac:dyDescent="0.7">
      <c r="A28" s="2">
        <v>27</v>
      </c>
      <c r="B28" s="36">
        <v>0.4236111111111111</v>
      </c>
      <c r="C28" s="36">
        <v>0.50694444444444442</v>
      </c>
      <c r="D28" s="7"/>
      <c r="E28" s="7"/>
      <c r="F28" s="6">
        <f t="shared" si="0"/>
        <v>8.3333333333333315E-2</v>
      </c>
      <c r="G28" s="6"/>
      <c r="H28" s="6">
        <f t="shared" si="1"/>
        <v>8.3333333333333315E-2</v>
      </c>
    </row>
    <row r="29" spans="1:12" x14ac:dyDescent="0.2">
      <c r="A29" s="2">
        <v>28</v>
      </c>
      <c r="B29" s="6"/>
      <c r="C29" s="6"/>
      <c r="D29" s="7"/>
      <c r="E29" s="7"/>
      <c r="F29" s="6">
        <f t="shared" si="0"/>
        <v>0</v>
      </c>
      <c r="G29" s="6"/>
      <c r="H29" s="6">
        <f t="shared" si="1"/>
        <v>0</v>
      </c>
      <c r="L29" s="1">
        <v>1</v>
      </c>
    </row>
    <row r="30" spans="1:12" ht="24.75" x14ac:dyDescent="0.7">
      <c r="A30" s="2">
        <v>29</v>
      </c>
      <c r="B30" s="36">
        <v>0.3125</v>
      </c>
      <c r="C30" s="36">
        <v>0.72916666666666663</v>
      </c>
      <c r="D30" s="7"/>
      <c r="E30" s="7"/>
      <c r="F30" s="6">
        <f t="shared" si="0"/>
        <v>0.41666666666666663</v>
      </c>
      <c r="G30" s="6"/>
      <c r="H30" s="6">
        <f t="shared" si="1"/>
        <v>0.41666666666666663</v>
      </c>
    </row>
    <row r="31" spans="1:12" ht="24.75" x14ac:dyDescent="0.7">
      <c r="A31" s="2">
        <v>30</v>
      </c>
      <c r="B31" s="35">
        <v>0.33333333333333331</v>
      </c>
      <c r="C31" s="35">
        <v>0.80208333333333337</v>
      </c>
      <c r="D31" s="7"/>
      <c r="E31" s="7"/>
      <c r="F31" s="6">
        <f t="shared" si="0"/>
        <v>0.46875000000000006</v>
      </c>
      <c r="G31" s="6"/>
      <c r="H31" s="6">
        <f t="shared" si="1"/>
        <v>0.46875000000000006</v>
      </c>
    </row>
    <row r="32" spans="1:12" ht="24.75" x14ac:dyDescent="0.7">
      <c r="A32" s="2">
        <v>31</v>
      </c>
      <c r="B32" s="36">
        <v>0.30555555555555552</v>
      </c>
      <c r="C32" s="36">
        <v>0.625</v>
      </c>
      <c r="D32" s="7"/>
      <c r="E32" s="7"/>
      <c r="F32" s="6">
        <f t="shared" si="0"/>
        <v>0.31944444444444448</v>
      </c>
      <c r="G32" s="6"/>
      <c r="H32" s="6">
        <f t="shared" si="1"/>
        <v>0.31944444444444448</v>
      </c>
    </row>
    <row r="35" spans="1:12" x14ac:dyDescent="0.2">
      <c r="A35">
        <f>COUNT(A2:A32)</f>
        <v>31</v>
      </c>
      <c r="L35" s="1">
        <f>COUNT(L2:L32)</f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rightToLeft="1" topLeftCell="A10" zoomScaleNormal="100" workbookViewId="0">
      <selection activeCell="Q10" sqref="Q10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7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7" ht="24.75" x14ac:dyDescent="0.2">
      <c r="A2" s="2">
        <v>1</v>
      </c>
      <c r="B2" s="2" t="s">
        <v>16</v>
      </c>
      <c r="C2" s="30">
        <v>0.34027777777777773</v>
      </c>
      <c r="D2" s="30">
        <v>0.77777777777777779</v>
      </c>
      <c r="E2" s="7"/>
      <c r="F2" s="39"/>
      <c r="G2" s="6">
        <f>D2-C2+F2</f>
        <v>0.43750000000000006</v>
      </c>
      <c r="H2" s="7"/>
      <c r="I2" s="6">
        <f>G2+H2</f>
        <v>0.43750000000000006</v>
      </c>
    </row>
    <row r="3" spans="1:17" ht="24.75" x14ac:dyDescent="0.2">
      <c r="A3" s="2">
        <v>2</v>
      </c>
      <c r="B3" s="2" t="s">
        <v>17</v>
      </c>
      <c r="C3" s="31">
        <v>0.34375</v>
      </c>
      <c r="D3" s="31">
        <v>0.6875</v>
      </c>
      <c r="E3" s="7"/>
      <c r="F3" s="39"/>
      <c r="G3" s="6">
        <f t="shared" ref="G3:G32" si="0">D3-C3+F3</f>
        <v>0.34375</v>
      </c>
      <c r="H3" s="6"/>
      <c r="I3" s="6">
        <f t="shared" ref="I3:I32" si="1">G3+H3</f>
        <v>0.34375</v>
      </c>
      <c r="P3" s="8" t="s">
        <v>5</v>
      </c>
      <c r="Q3" s="11">
        <f>SUM(I2:I32)</f>
        <v>6.7986111111111098</v>
      </c>
    </row>
    <row r="4" spans="1:17" ht="24.75" x14ac:dyDescent="0.2">
      <c r="A4" s="2">
        <v>3</v>
      </c>
      <c r="B4" s="2" t="s">
        <v>18</v>
      </c>
      <c r="C4" s="30"/>
      <c r="D4" s="30"/>
      <c r="E4" s="7"/>
      <c r="F4" s="39"/>
      <c r="G4" s="6">
        <f t="shared" si="0"/>
        <v>0</v>
      </c>
      <c r="H4" s="6"/>
      <c r="I4" s="6">
        <f t="shared" si="1"/>
        <v>0</v>
      </c>
      <c r="P4" s="9" t="s">
        <v>8</v>
      </c>
      <c r="Q4" s="12">
        <v>0.30555555555555552</v>
      </c>
    </row>
    <row r="5" spans="1:17" ht="24.75" x14ac:dyDescent="0.2">
      <c r="A5" s="2">
        <v>4</v>
      </c>
      <c r="B5" s="2" t="s">
        <v>19</v>
      </c>
      <c r="C5" s="38"/>
      <c r="D5" s="38"/>
      <c r="E5" s="7"/>
      <c r="F5" s="40"/>
      <c r="G5" s="6">
        <f t="shared" si="0"/>
        <v>0</v>
      </c>
      <c r="H5" s="6"/>
      <c r="I5" s="6">
        <f t="shared" si="1"/>
        <v>0</v>
      </c>
      <c r="M5" s="1">
        <v>1</v>
      </c>
      <c r="P5" s="9" t="s">
        <v>12</v>
      </c>
      <c r="Q5" s="13">
        <f>A35-M35</f>
        <v>25</v>
      </c>
    </row>
    <row r="6" spans="1:17" ht="24.75" x14ac:dyDescent="0.2">
      <c r="A6" s="2">
        <v>5</v>
      </c>
      <c r="B6" s="2" t="s">
        <v>20</v>
      </c>
      <c r="C6" s="30">
        <v>0.33333333333333331</v>
      </c>
      <c r="D6" s="30">
        <v>0.76041666666666663</v>
      </c>
      <c r="E6" s="7"/>
      <c r="F6" s="39">
        <v>0</v>
      </c>
      <c r="G6" s="6">
        <f t="shared" si="0"/>
        <v>0.42708333333333331</v>
      </c>
      <c r="H6" s="6"/>
      <c r="I6" s="6">
        <f t="shared" si="1"/>
        <v>0.42708333333333331</v>
      </c>
      <c r="P6" s="9" t="s">
        <v>7</v>
      </c>
      <c r="Q6" s="12">
        <f>Q4*Q5</f>
        <v>7.6388888888888884</v>
      </c>
    </row>
    <row r="7" spans="1:17" ht="24.75" x14ac:dyDescent="0.2">
      <c r="A7" s="2">
        <v>6</v>
      </c>
      <c r="B7" s="2" t="s">
        <v>21</v>
      </c>
      <c r="C7" s="31">
        <v>0.34027777777777773</v>
      </c>
      <c r="D7" s="31">
        <v>0.79166666666666663</v>
      </c>
      <c r="E7" s="7">
        <v>4.1666666666666664E-2</v>
      </c>
      <c r="F7" s="39">
        <v>6.9444444444444441E-3</v>
      </c>
      <c r="G7" s="6">
        <f t="shared" si="0"/>
        <v>0.45833333333333331</v>
      </c>
      <c r="H7" s="6"/>
      <c r="I7" s="6">
        <f t="shared" si="1"/>
        <v>0.45833333333333331</v>
      </c>
      <c r="P7" s="8" t="s">
        <v>9</v>
      </c>
      <c r="Q7" s="11">
        <f>Q3-Q6</f>
        <v>-0.84027777777777857</v>
      </c>
    </row>
    <row r="8" spans="1:17" ht="24.75" x14ac:dyDescent="0.2">
      <c r="A8" s="2">
        <v>7</v>
      </c>
      <c r="B8" s="2" t="s">
        <v>15</v>
      </c>
      <c r="C8" s="30">
        <v>0.38194444444444442</v>
      </c>
      <c r="D8" s="30">
        <v>0.75</v>
      </c>
      <c r="E8" s="7"/>
      <c r="F8" s="39">
        <v>4.8611111111111112E-2</v>
      </c>
      <c r="G8" s="6">
        <f t="shared" si="0"/>
        <v>0.41666666666666669</v>
      </c>
      <c r="H8" s="6"/>
      <c r="I8" s="6">
        <f t="shared" si="1"/>
        <v>0.41666666666666669</v>
      </c>
      <c r="P8" s="9"/>
      <c r="Q8" s="13"/>
    </row>
    <row r="9" spans="1:17" ht="24.75" x14ac:dyDescent="0.2">
      <c r="A9" s="2">
        <v>8</v>
      </c>
      <c r="B9" s="2" t="s">
        <v>16</v>
      </c>
      <c r="C9" s="31">
        <v>0.34375</v>
      </c>
      <c r="D9" s="31">
        <v>0.80208333333333337</v>
      </c>
      <c r="E9" s="7"/>
      <c r="F9" s="39">
        <v>0</v>
      </c>
      <c r="G9" s="6">
        <f t="shared" si="0"/>
        <v>0.45833333333333337</v>
      </c>
      <c r="H9" s="6"/>
      <c r="I9" s="6">
        <f t="shared" si="1"/>
        <v>0.45833333333333337</v>
      </c>
      <c r="P9" s="8" t="s">
        <v>10</v>
      </c>
      <c r="Q9" s="11">
        <f>SUM(E2:E32)</f>
        <v>9.375E-2</v>
      </c>
    </row>
    <row r="10" spans="1:17" ht="24.75" x14ac:dyDescent="0.2">
      <c r="A10" s="2">
        <v>9</v>
      </c>
      <c r="B10" s="2" t="s">
        <v>17</v>
      </c>
      <c r="C10" s="30">
        <v>0.35069444444444442</v>
      </c>
      <c r="D10" s="30">
        <v>0.73611111111111116</v>
      </c>
      <c r="E10" s="7"/>
      <c r="F10" s="39">
        <v>1.7361111111111112E-2</v>
      </c>
      <c r="G10" s="6">
        <f t="shared" si="0"/>
        <v>0.40277777777777785</v>
      </c>
      <c r="H10" s="6"/>
      <c r="I10" s="6">
        <f t="shared" si="1"/>
        <v>0.40277777777777785</v>
      </c>
      <c r="P10" s="8" t="s">
        <v>11</v>
      </c>
      <c r="Q10" s="15">
        <f>COUNT(L2:L32)</f>
        <v>4</v>
      </c>
    </row>
    <row r="11" spans="1:17" ht="24.75" x14ac:dyDescent="0.7">
      <c r="A11" s="2">
        <v>10</v>
      </c>
      <c r="B11" s="2" t="s">
        <v>18</v>
      </c>
      <c r="C11" s="36">
        <v>0.40972222222222227</v>
      </c>
      <c r="D11" s="36">
        <v>0.49305555555555558</v>
      </c>
      <c r="E11" s="7"/>
      <c r="F11" s="7"/>
      <c r="G11" s="6">
        <f t="shared" si="0"/>
        <v>8.3333333333333315E-2</v>
      </c>
      <c r="H11" s="6"/>
      <c r="I11" s="6">
        <f t="shared" si="1"/>
        <v>8.3333333333333315E-2</v>
      </c>
    </row>
    <row r="12" spans="1:17" x14ac:dyDescent="0.2">
      <c r="A12" s="2">
        <v>11</v>
      </c>
      <c r="B12" s="2" t="s">
        <v>19</v>
      </c>
      <c r="C12" s="6"/>
      <c r="D12" s="6"/>
      <c r="E12" s="7"/>
      <c r="F12" s="7"/>
      <c r="G12" s="6">
        <f t="shared" si="0"/>
        <v>0</v>
      </c>
      <c r="H12" s="6"/>
      <c r="I12" s="6">
        <f t="shared" si="1"/>
        <v>0</v>
      </c>
      <c r="M12" s="1">
        <v>1</v>
      </c>
    </row>
    <row r="13" spans="1:17" x14ac:dyDescent="0.2">
      <c r="A13" s="2">
        <v>12</v>
      </c>
      <c r="B13" s="2" t="s">
        <v>20</v>
      </c>
      <c r="C13" s="6"/>
      <c r="D13" s="6"/>
      <c r="E13" s="7"/>
      <c r="F13" s="7"/>
      <c r="G13" s="6">
        <f t="shared" si="0"/>
        <v>0</v>
      </c>
      <c r="H13" s="6"/>
      <c r="I13" s="6">
        <f t="shared" si="1"/>
        <v>0</v>
      </c>
      <c r="M13" s="1">
        <v>2</v>
      </c>
    </row>
    <row r="14" spans="1:17" ht="24.75" x14ac:dyDescent="0.7">
      <c r="A14" s="2">
        <v>13</v>
      </c>
      <c r="B14" s="2" t="s">
        <v>21</v>
      </c>
      <c r="C14" s="35">
        <v>0.38194444444444442</v>
      </c>
      <c r="D14" s="35">
        <v>0.75</v>
      </c>
      <c r="E14" s="7"/>
      <c r="F14" s="7">
        <v>4.8611111111111112E-2</v>
      </c>
      <c r="G14" s="6">
        <f t="shared" si="0"/>
        <v>0.41666666666666669</v>
      </c>
      <c r="H14" s="6"/>
      <c r="I14" s="6">
        <f t="shared" si="1"/>
        <v>0.41666666666666669</v>
      </c>
      <c r="P14" t="s">
        <v>23</v>
      </c>
    </row>
    <row r="15" spans="1:17" ht="24.75" x14ac:dyDescent="0.7">
      <c r="A15" s="2">
        <v>14</v>
      </c>
      <c r="B15" s="2" t="s">
        <v>15</v>
      </c>
      <c r="C15" s="36">
        <v>0.3888888888888889</v>
      </c>
      <c r="D15" s="36">
        <v>0.72916666666666663</v>
      </c>
      <c r="E15" s="7"/>
      <c r="F15" s="7">
        <v>5.5555555555555552E-2</v>
      </c>
      <c r="G15" s="6">
        <f t="shared" si="0"/>
        <v>0.39583333333333326</v>
      </c>
      <c r="H15" s="6"/>
      <c r="I15" s="6">
        <f t="shared" si="1"/>
        <v>0.39583333333333326</v>
      </c>
      <c r="P15" t="s">
        <v>24</v>
      </c>
    </row>
    <row r="16" spans="1:17" ht="24.75" x14ac:dyDescent="0.7">
      <c r="A16" s="2">
        <v>15</v>
      </c>
      <c r="B16" s="2" t="s">
        <v>16</v>
      </c>
      <c r="C16" s="35">
        <v>0.35069444444444442</v>
      </c>
      <c r="D16" s="35">
        <v>0.78819444444444453</v>
      </c>
      <c r="E16" s="7"/>
      <c r="F16" s="7"/>
      <c r="G16" s="6">
        <f t="shared" si="0"/>
        <v>0.43750000000000011</v>
      </c>
      <c r="H16" s="6"/>
      <c r="I16" s="6">
        <f t="shared" si="1"/>
        <v>0.43750000000000011</v>
      </c>
    </row>
    <row r="17" spans="1:13" ht="24.75" x14ac:dyDescent="0.7">
      <c r="A17" s="2">
        <v>16</v>
      </c>
      <c r="B17" s="2" t="s">
        <v>17</v>
      </c>
      <c r="C17" s="36">
        <v>0.31944444444444448</v>
      </c>
      <c r="D17" s="36">
        <v>0.72916666666666663</v>
      </c>
      <c r="E17" s="7">
        <v>5.2083333333333336E-2</v>
      </c>
      <c r="F17" s="7"/>
      <c r="G17" s="6">
        <f t="shared" si="0"/>
        <v>0.40972222222222215</v>
      </c>
      <c r="H17" s="6"/>
      <c r="I17" s="6">
        <f t="shared" si="1"/>
        <v>0.40972222222222215</v>
      </c>
    </row>
    <row r="18" spans="1:13" ht="24.75" x14ac:dyDescent="0.7">
      <c r="A18" s="2">
        <v>17</v>
      </c>
      <c r="B18" s="2" t="s">
        <v>18</v>
      </c>
      <c r="C18" s="35">
        <v>0.4513888888888889</v>
      </c>
      <c r="D18" s="35">
        <v>0.54166666666666663</v>
      </c>
      <c r="E18" s="7"/>
      <c r="F18" s="7"/>
      <c r="G18" s="6">
        <f t="shared" si="0"/>
        <v>9.0277777777777735E-2</v>
      </c>
      <c r="H18" s="6"/>
      <c r="I18" s="6">
        <f t="shared" si="1"/>
        <v>9.0277777777777735E-2</v>
      </c>
    </row>
    <row r="19" spans="1:13" x14ac:dyDescent="0.2">
      <c r="A19" s="2">
        <v>18</v>
      </c>
      <c r="B19" s="2" t="s">
        <v>19</v>
      </c>
      <c r="C19" s="6"/>
      <c r="D19" s="6"/>
      <c r="E19" s="7"/>
      <c r="F19" s="7"/>
      <c r="G19" s="6">
        <f t="shared" si="0"/>
        <v>0</v>
      </c>
      <c r="H19" s="6"/>
      <c r="I19" s="6">
        <f t="shared" si="1"/>
        <v>0</v>
      </c>
      <c r="M19" s="1">
        <v>1</v>
      </c>
    </row>
    <row r="20" spans="1:13" ht="24.75" x14ac:dyDescent="0.7">
      <c r="A20" s="2">
        <v>19</v>
      </c>
      <c r="B20" s="2" t="s">
        <v>20</v>
      </c>
      <c r="C20" s="35">
        <v>0.33333333333333331</v>
      </c>
      <c r="D20" s="35">
        <v>0.76041666666666663</v>
      </c>
      <c r="E20" s="7"/>
      <c r="F20" s="7"/>
      <c r="G20" s="6">
        <f t="shared" si="0"/>
        <v>0.42708333333333331</v>
      </c>
      <c r="H20" s="6"/>
      <c r="I20" s="6">
        <f t="shared" si="1"/>
        <v>0.42708333333333331</v>
      </c>
    </row>
    <row r="21" spans="1:13" ht="24.75" x14ac:dyDescent="0.7">
      <c r="A21" s="2">
        <v>20</v>
      </c>
      <c r="B21" s="2" t="s">
        <v>21</v>
      </c>
      <c r="C21" s="36">
        <v>0.34375</v>
      </c>
      <c r="D21" s="36">
        <v>0.77083333333333337</v>
      </c>
      <c r="E21" s="7"/>
      <c r="F21" s="7"/>
      <c r="G21" s="6">
        <f t="shared" si="0"/>
        <v>0.42708333333333337</v>
      </c>
      <c r="H21" s="6"/>
      <c r="I21" s="6">
        <f t="shared" si="1"/>
        <v>0.42708333333333337</v>
      </c>
    </row>
    <row r="22" spans="1:13" ht="24.75" x14ac:dyDescent="0.7">
      <c r="A22" s="2">
        <v>21</v>
      </c>
      <c r="B22" s="2" t="s">
        <v>15</v>
      </c>
      <c r="C22" s="35">
        <v>0.53472222222222221</v>
      </c>
      <c r="D22" s="35">
        <v>0.72916666666666663</v>
      </c>
      <c r="E22" s="7"/>
      <c r="F22" s="7"/>
      <c r="G22" s="6">
        <f t="shared" si="0"/>
        <v>0.19444444444444442</v>
      </c>
      <c r="H22" s="6"/>
      <c r="I22" s="6">
        <f t="shared" si="1"/>
        <v>0.19444444444444442</v>
      </c>
    </row>
    <row r="23" spans="1:13" ht="24.75" x14ac:dyDescent="0.7">
      <c r="A23" s="2">
        <v>22</v>
      </c>
      <c r="B23" s="2" t="s">
        <v>16</v>
      </c>
      <c r="C23" s="36">
        <v>0.3576388888888889</v>
      </c>
      <c r="D23" s="36">
        <v>0.71875</v>
      </c>
      <c r="E23" s="7"/>
      <c r="F23" s="7"/>
      <c r="G23" s="6">
        <f t="shared" si="0"/>
        <v>0.3611111111111111</v>
      </c>
      <c r="H23" s="6"/>
      <c r="I23" s="6">
        <f t="shared" si="1"/>
        <v>0.3611111111111111</v>
      </c>
    </row>
    <row r="24" spans="1:13" ht="24.75" x14ac:dyDescent="0.7">
      <c r="A24" s="2">
        <v>23</v>
      </c>
      <c r="B24" s="2" t="s">
        <v>17</v>
      </c>
      <c r="C24" s="35">
        <v>0.35069444444444442</v>
      </c>
      <c r="D24" s="35">
        <v>0.74305555555555547</v>
      </c>
      <c r="E24" s="7"/>
      <c r="F24" s="7"/>
      <c r="G24" s="6">
        <f t="shared" si="0"/>
        <v>0.39236111111111105</v>
      </c>
      <c r="H24" s="6"/>
      <c r="I24" s="6">
        <f t="shared" si="1"/>
        <v>0.39236111111111105</v>
      </c>
    </row>
    <row r="25" spans="1:13" x14ac:dyDescent="0.2">
      <c r="A25" s="2">
        <v>24</v>
      </c>
      <c r="B25" s="2" t="s">
        <v>18</v>
      </c>
      <c r="C25" s="6"/>
      <c r="D25" s="6"/>
      <c r="E25" s="7"/>
      <c r="F25" s="7"/>
      <c r="G25" s="6">
        <f t="shared" si="0"/>
        <v>0</v>
      </c>
      <c r="H25" s="6"/>
      <c r="I25" s="6">
        <f t="shared" si="1"/>
        <v>0</v>
      </c>
    </row>
    <row r="26" spans="1:13" x14ac:dyDescent="0.2">
      <c r="A26" s="2">
        <v>25</v>
      </c>
      <c r="B26" s="2" t="s">
        <v>19</v>
      </c>
      <c r="C26" s="6"/>
      <c r="D26" s="6"/>
      <c r="E26" s="7"/>
      <c r="F26" s="7"/>
      <c r="G26" s="6">
        <f t="shared" si="0"/>
        <v>0</v>
      </c>
      <c r="H26" s="6">
        <v>8.3333333333333329E-2</v>
      </c>
      <c r="I26" s="6">
        <f t="shared" si="1"/>
        <v>8.3333333333333329E-2</v>
      </c>
      <c r="M26" s="1">
        <v>1</v>
      </c>
    </row>
    <row r="27" spans="1:13" x14ac:dyDescent="0.2">
      <c r="A27" s="2">
        <v>26</v>
      </c>
      <c r="B27" s="2" t="s">
        <v>20</v>
      </c>
      <c r="C27" s="6"/>
      <c r="D27" s="6"/>
      <c r="E27" s="7"/>
      <c r="F27" s="7"/>
      <c r="G27" s="6">
        <f t="shared" si="0"/>
        <v>0</v>
      </c>
      <c r="H27" s="6"/>
      <c r="I27" s="6">
        <f t="shared" si="1"/>
        <v>0</v>
      </c>
      <c r="M27" s="1">
        <v>2</v>
      </c>
    </row>
    <row r="28" spans="1:13" x14ac:dyDescent="0.2">
      <c r="A28" s="2">
        <v>27</v>
      </c>
      <c r="B28" s="2" t="s">
        <v>21</v>
      </c>
      <c r="C28" s="6"/>
      <c r="D28" s="6"/>
      <c r="E28" s="7"/>
      <c r="F28" s="7"/>
      <c r="G28" s="6">
        <f t="shared" si="0"/>
        <v>0</v>
      </c>
      <c r="H28" s="6"/>
      <c r="I28" s="6">
        <f t="shared" si="1"/>
        <v>0</v>
      </c>
      <c r="L28" s="1">
        <v>1</v>
      </c>
    </row>
    <row r="29" spans="1:13" x14ac:dyDescent="0.2">
      <c r="A29" s="2">
        <v>28</v>
      </c>
      <c r="B29" s="2" t="s">
        <v>15</v>
      </c>
      <c r="C29" s="6"/>
      <c r="D29" s="6"/>
      <c r="E29" s="7"/>
      <c r="F29" s="7"/>
      <c r="G29" s="6">
        <f t="shared" si="0"/>
        <v>0</v>
      </c>
      <c r="H29" s="6"/>
      <c r="I29" s="6">
        <f t="shared" si="1"/>
        <v>0</v>
      </c>
      <c r="L29" s="1">
        <v>1</v>
      </c>
    </row>
    <row r="30" spans="1:13" x14ac:dyDescent="0.2">
      <c r="A30" s="2">
        <v>29</v>
      </c>
      <c r="B30" s="2" t="s">
        <v>16</v>
      </c>
      <c r="C30" s="6"/>
      <c r="D30" s="6"/>
      <c r="E30" s="7"/>
      <c r="F30" s="7"/>
      <c r="G30" s="6">
        <f t="shared" si="0"/>
        <v>0</v>
      </c>
      <c r="H30" s="6"/>
      <c r="I30" s="6">
        <f t="shared" si="1"/>
        <v>0</v>
      </c>
      <c r="L30" s="1">
        <v>1</v>
      </c>
    </row>
    <row r="31" spans="1:13" x14ac:dyDescent="0.2">
      <c r="A31" s="2">
        <v>30</v>
      </c>
      <c r="B31" s="2" t="s">
        <v>17</v>
      </c>
      <c r="C31" s="6"/>
      <c r="D31" s="6"/>
      <c r="E31" s="7"/>
      <c r="F31" s="7"/>
      <c r="G31" s="6">
        <f t="shared" si="0"/>
        <v>0</v>
      </c>
      <c r="H31" s="6"/>
      <c r="I31" s="6">
        <f t="shared" si="1"/>
        <v>0</v>
      </c>
      <c r="L31" s="1">
        <v>1</v>
      </c>
    </row>
    <row r="32" spans="1:13" x14ac:dyDescent="0.2">
      <c r="A32" s="2">
        <v>31</v>
      </c>
      <c r="B32" s="2" t="s">
        <v>18</v>
      </c>
      <c r="C32" s="6">
        <v>0.375</v>
      </c>
      <c r="D32" s="6">
        <v>0.51041666666666663</v>
      </c>
      <c r="E32" s="7"/>
      <c r="F32" s="7"/>
      <c r="G32" s="6">
        <f t="shared" si="0"/>
        <v>0.13541666666666663</v>
      </c>
      <c r="H32" s="6"/>
      <c r="I32" s="6">
        <f t="shared" si="1"/>
        <v>0.13541666666666663</v>
      </c>
    </row>
    <row r="35" spans="1:13" x14ac:dyDescent="0.2">
      <c r="A35">
        <f>COUNT(A2:A32)</f>
        <v>31</v>
      </c>
      <c r="M35" s="1">
        <f>COUNT(M2:M32)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rightToLeft="1" workbookViewId="0">
      <selection activeCell="E6" sqref="E6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2" width="6.875" style="1" customWidth="1"/>
    <col min="13" max="13" width="6.875" style="16" customWidth="1"/>
    <col min="16" max="16" width="22.125" customWidth="1"/>
    <col min="17" max="17" width="19.25" style="10" customWidth="1"/>
  </cols>
  <sheetData>
    <row r="1" spans="1:17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7" ht="21.75" x14ac:dyDescent="0.2">
      <c r="A2" s="2">
        <v>1</v>
      </c>
      <c r="B2" s="2" t="s">
        <v>19</v>
      </c>
      <c r="C2" s="17"/>
      <c r="D2" s="17"/>
      <c r="E2" s="25"/>
      <c r="F2" s="7"/>
      <c r="G2" s="6">
        <f>D2-C2+F2</f>
        <v>0</v>
      </c>
      <c r="H2" s="25">
        <v>4.1666666666666664E-2</v>
      </c>
      <c r="I2" s="6">
        <f>G2+H2</f>
        <v>4.1666666666666664E-2</v>
      </c>
      <c r="M2" s="16">
        <v>1</v>
      </c>
    </row>
    <row r="3" spans="1:17" ht="21.75" x14ac:dyDescent="0.2">
      <c r="A3" s="2">
        <v>2</v>
      </c>
      <c r="B3" s="2" t="s">
        <v>20</v>
      </c>
      <c r="C3" s="18">
        <v>0.34375</v>
      </c>
      <c r="D3" s="18">
        <v>0.74305555555555547</v>
      </c>
      <c r="E3" s="26">
        <v>0</v>
      </c>
      <c r="F3" s="7"/>
      <c r="G3" s="6">
        <f t="shared" ref="G3:G32" si="0">D3-C3+F3</f>
        <v>0.39930555555555547</v>
      </c>
      <c r="H3" s="17"/>
      <c r="I3" s="6">
        <f t="shared" ref="I3:I32" si="1">G3+H3</f>
        <v>0.39930555555555547</v>
      </c>
      <c r="P3" s="8" t="s">
        <v>5</v>
      </c>
      <c r="Q3" s="11">
        <f>SUM(I2:I32)</f>
        <v>9.25</v>
      </c>
    </row>
    <row r="4" spans="1:17" ht="21.75" x14ac:dyDescent="0.2">
      <c r="A4" s="2">
        <v>3</v>
      </c>
      <c r="B4" s="2" t="s">
        <v>21</v>
      </c>
      <c r="C4" s="19">
        <v>0.34027777777777773</v>
      </c>
      <c r="D4" s="19">
        <v>0.74305555555555547</v>
      </c>
      <c r="E4" s="26">
        <v>0</v>
      </c>
      <c r="F4" s="7"/>
      <c r="G4" s="6">
        <f t="shared" si="0"/>
        <v>0.40277777777777773</v>
      </c>
      <c r="H4" s="17"/>
      <c r="I4" s="6">
        <f t="shared" si="1"/>
        <v>0.40277777777777773</v>
      </c>
      <c r="P4" s="9" t="s">
        <v>8</v>
      </c>
      <c r="Q4" s="12">
        <v>0.30555555555555552</v>
      </c>
    </row>
    <row r="5" spans="1:17" ht="21.75" x14ac:dyDescent="0.2">
      <c r="A5" s="2">
        <v>4</v>
      </c>
      <c r="B5" s="2" t="s">
        <v>15</v>
      </c>
      <c r="C5" s="18">
        <v>0.38541666666666669</v>
      </c>
      <c r="D5" s="18">
        <v>0.76041666666666663</v>
      </c>
      <c r="E5" s="27">
        <v>0</v>
      </c>
      <c r="F5" s="7">
        <v>4.1666666666666664E-2</v>
      </c>
      <c r="G5" s="6">
        <f t="shared" si="0"/>
        <v>0.41666666666666663</v>
      </c>
      <c r="H5" s="17"/>
      <c r="I5" s="6">
        <f t="shared" si="1"/>
        <v>0.41666666666666663</v>
      </c>
      <c r="P5" s="9" t="s">
        <v>12</v>
      </c>
      <c r="Q5" s="13">
        <f>A35-M35</f>
        <v>24</v>
      </c>
    </row>
    <row r="6" spans="1:17" ht="21.75" x14ac:dyDescent="0.2">
      <c r="A6" s="2">
        <v>5</v>
      </c>
      <c r="B6" s="2" t="s">
        <v>16</v>
      </c>
      <c r="C6" s="19">
        <v>0.35416666666666669</v>
      </c>
      <c r="D6" s="19">
        <v>0.78125</v>
      </c>
      <c r="E6" s="26">
        <v>0</v>
      </c>
      <c r="F6" s="7"/>
      <c r="G6" s="6">
        <f t="shared" si="0"/>
        <v>0.42708333333333331</v>
      </c>
      <c r="H6" s="17"/>
      <c r="I6" s="6">
        <f t="shared" si="1"/>
        <v>0.42708333333333331</v>
      </c>
      <c r="P6" s="9" t="s">
        <v>7</v>
      </c>
      <c r="Q6" s="12">
        <f>Q4*Q5</f>
        <v>7.3333333333333321</v>
      </c>
    </row>
    <row r="7" spans="1:17" ht="21.75" x14ac:dyDescent="0.2">
      <c r="A7" s="2">
        <v>6</v>
      </c>
      <c r="B7" s="2" t="s">
        <v>17</v>
      </c>
      <c r="C7" s="18">
        <v>0.3263888888888889</v>
      </c>
      <c r="D7" s="18">
        <v>0.55555555555555558</v>
      </c>
      <c r="E7" s="26">
        <v>0.125</v>
      </c>
      <c r="F7" s="7"/>
      <c r="G7" s="6">
        <f t="shared" si="0"/>
        <v>0.22916666666666669</v>
      </c>
      <c r="H7" s="17"/>
      <c r="I7" s="6">
        <f t="shared" si="1"/>
        <v>0.22916666666666669</v>
      </c>
      <c r="P7" s="8" t="s">
        <v>9</v>
      </c>
      <c r="Q7" s="11">
        <f>Q3-Q6</f>
        <v>1.9166666666666679</v>
      </c>
    </row>
    <row r="8" spans="1:17" ht="21.75" x14ac:dyDescent="0.2">
      <c r="A8" s="2">
        <v>7</v>
      </c>
      <c r="B8" s="2" t="s">
        <v>18</v>
      </c>
      <c r="C8" s="19">
        <v>0.41666666666666669</v>
      </c>
      <c r="D8" s="19">
        <v>0.52083333333333337</v>
      </c>
      <c r="E8" s="26">
        <v>0</v>
      </c>
      <c r="F8" s="7"/>
      <c r="G8" s="6">
        <f t="shared" si="0"/>
        <v>0.10416666666666669</v>
      </c>
      <c r="H8" s="17"/>
      <c r="I8" s="6">
        <f t="shared" si="1"/>
        <v>0.10416666666666669</v>
      </c>
      <c r="P8" s="9"/>
      <c r="Q8" s="13"/>
    </row>
    <row r="9" spans="1:17" ht="21.75" x14ac:dyDescent="0.2">
      <c r="A9" s="2">
        <v>8</v>
      </c>
      <c r="B9" s="2" t="s">
        <v>19</v>
      </c>
      <c r="C9" s="20"/>
      <c r="D9" s="20"/>
      <c r="E9" s="28"/>
      <c r="F9" s="7"/>
      <c r="G9" s="6">
        <f t="shared" si="0"/>
        <v>0</v>
      </c>
      <c r="H9" s="17">
        <v>8.3333333333333329E-2</v>
      </c>
      <c r="I9" s="6">
        <f t="shared" si="1"/>
        <v>8.3333333333333329E-2</v>
      </c>
      <c r="M9" s="16">
        <v>1</v>
      </c>
      <c r="P9" s="8" t="s">
        <v>10</v>
      </c>
      <c r="Q9" s="11">
        <f>SUM(E2:E32)</f>
        <v>0.32291666666666663</v>
      </c>
    </row>
    <row r="10" spans="1:17" ht="21.75" x14ac:dyDescent="0.2">
      <c r="A10" s="2">
        <v>9</v>
      </c>
      <c r="B10" s="2" t="s">
        <v>20</v>
      </c>
      <c r="C10" s="19">
        <v>0.34027777777777773</v>
      </c>
      <c r="D10" s="19">
        <v>0.80208333333333337</v>
      </c>
      <c r="E10" s="28"/>
      <c r="F10" s="7"/>
      <c r="G10" s="6">
        <f t="shared" si="0"/>
        <v>0.46180555555555564</v>
      </c>
      <c r="H10" s="17"/>
      <c r="I10" s="6">
        <f t="shared" si="1"/>
        <v>0.46180555555555564</v>
      </c>
      <c r="P10" s="8" t="s">
        <v>11</v>
      </c>
      <c r="Q10" s="15">
        <f>COUNT(L2:L32)</f>
        <v>0</v>
      </c>
    </row>
    <row r="11" spans="1:17" ht="21.75" x14ac:dyDescent="0.6">
      <c r="A11" s="2">
        <v>10</v>
      </c>
      <c r="B11" s="2" t="s">
        <v>21</v>
      </c>
      <c r="C11" s="21">
        <v>0.34722222222222227</v>
      </c>
      <c r="D11" s="21">
        <v>0.76388888888888884</v>
      </c>
      <c r="E11" s="28"/>
      <c r="F11" s="7"/>
      <c r="G11" s="6">
        <f t="shared" si="0"/>
        <v>0.41666666666666657</v>
      </c>
      <c r="H11" s="17"/>
      <c r="I11" s="6">
        <f t="shared" si="1"/>
        <v>0.41666666666666657</v>
      </c>
    </row>
    <row r="12" spans="1:17" ht="21.75" x14ac:dyDescent="0.6">
      <c r="A12" s="2">
        <v>11</v>
      </c>
      <c r="B12" s="2" t="s">
        <v>15</v>
      </c>
      <c r="C12" s="22">
        <v>0.36458333333333331</v>
      </c>
      <c r="D12" s="22">
        <v>0.78125</v>
      </c>
      <c r="E12" s="28"/>
      <c r="F12" s="7"/>
      <c r="G12" s="6">
        <f t="shared" si="0"/>
        <v>0.41666666666666669</v>
      </c>
      <c r="H12" s="17"/>
      <c r="I12" s="6">
        <f t="shared" si="1"/>
        <v>0.41666666666666669</v>
      </c>
    </row>
    <row r="13" spans="1:17" ht="21.75" x14ac:dyDescent="0.6">
      <c r="A13" s="2">
        <v>12</v>
      </c>
      <c r="B13" s="2" t="s">
        <v>16</v>
      </c>
      <c r="C13" s="21">
        <v>0.34027777777777773</v>
      </c>
      <c r="D13" s="21">
        <v>0.78472222222222221</v>
      </c>
      <c r="E13" s="28"/>
      <c r="F13" s="7"/>
      <c r="G13" s="6">
        <f t="shared" si="0"/>
        <v>0.44444444444444448</v>
      </c>
      <c r="H13" s="17"/>
      <c r="I13" s="6">
        <f t="shared" si="1"/>
        <v>0.44444444444444448</v>
      </c>
    </row>
    <row r="14" spans="1:17" ht="21.75" x14ac:dyDescent="0.2">
      <c r="A14" s="2">
        <v>13</v>
      </c>
      <c r="B14" s="2" t="s">
        <v>17</v>
      </c>
      <c r="C14" s="20"/>
      <c r="D14" s="20"/>
      <c r="E14" s="28"/>
      <c r="F14" s="7"/>
      <c r="G14" s="6">
        <f t="shared" si="0"/>
        <v>0</v>
      </c>
      <c r="H14" s="17"/>
      <c r="I14" s="6">
        <f t="shared" si="1"/>
        <v>0</v>
      </c>
      <c r="M14" s="16">
        <v>2</v>
      </c>
    </row>
    <row r="15" spans="1:17" ht="21.75" x14ac:dyDescent="0.2">
      <c r="A15" s="2">
        <v>14</v>
      </c>
      <c r="B15" s="2" t="s">
        <v>18</v>
      </c>
      <c r="C15" s="20"/>
      <c r="D15" s="20"/>
      <c r="E15" s="28"/>
      <c r="F15" s="7"/>
      <c r="G15" s="6">
        <f t="shared" si="0"/>
        <v>0</v>
      </c>
      <c r="H15" s="17"/>
      <c r="I15" s="6">
        <f t="shared" si="1"/>
        <v>0</v>
      </c>
      <c r="M15" s="16">
        <v>2</v>
      </c>
    </row>
    <row r="16" spans="1:17" ht="21.75" x14ac:dyDescent="0.2">
      <c r="A16" s="2">
        <v>15</v>
      </c>
      <c r="B16" s="2" t="s">
        <v>19</v>
      </c>
      <c r="C16" s="20"/>
      <c r="D16" s="20"/>
      <c r="E16" s="28"/>
      <c r="F16" s="7"/>
      <c r="G16" s="6">
        <f t="shared" si="0"/>
        <v>0</v>
      </c>
      <c r="H16" s="17"/>
      <c r="I16" s="6">
        <f t="shared" si="1"/>
        <v>0</v>
      </c>
      <c r="M16" s="16">
        <v>1</v>
      </c>
    </row>
    <row r="17" spans="1:13" ht="21.75" x14ac:dyDescent="0.6">
      <c r="A17" s="2">
        <v>16</v>
      </c>
      <c r="B17" s="2" t="s">
        <v>20</v>
      </c>
      <c r="C17" s="21">
        <v>0.34375</v>
      </c>
      <c r="D17" s="21">
        <v>0.78472222222222221</v>
      </c>
      <c r="E17" s="29">
        <v>1.0416666666666666E-2</v>
      </c>
      <c r="F17" s="7"/>
      <c r="G17" s="6">
        <f t="shared" si="0"/>
        <v>0.44097222222222221</v>
      </c>
      <c r="H17" s="17"/>
      <c r="I17" s="6">
        <f t="shared" si="1"/>
        <v>0.44097222222222221</v>
      </c>
    </row>
    <row r="18" spans="1:13" ht="21.75" x14ac:dyDescent="0.6">
      <c r="A18" s="2">
        <v>17</v>
      </c>
      <c r="B18" s="2" t="s">
        <v>21</v>
      </c>
      <c r="C18" s="23">
        <v>0.34375</v>
      </c>
      <c r="D18" s="23">
        <v>0.79166666666666663</v>
      </c>
      <c r="E18" s="29">
        <v>0</v>
      </c>
      <c r="F18" s="7"/>
      <c r="G18" s="6">
        <f t="shared" si="0"/>
        <v>0.44791666666666663</v>
      </c>
      <c r="H18" s="17"/>
      <c r="I18" s="6">
        <f t="shared" si="1"/>
        <v>0.44791666666666663</v>
      </c>
    </row>
    <row r="19" spans="1:13" ht="21.75" x14ac:dyDescent="0.6">
      <c r="A19" s="2">
        <v>18</v>
      </c>
      <c r="B19" s="2" t="s">
        <v>15</v>
      </c>
      <c r="C19" s="24">
        <v>0.38194444444444442</v>
      </c>
      <c r="D19" s="21">
        <v>0.79166666666666663</v>
      </c>
      <c r="E19" s="29">
        <v>7.2916666666666671E-2</v>
      </c>
      <c r="F19" s="7"/>
      <c r="G19" s="6">
        <f t="shared" si="0"/>
        <v>0.40972222222222221</v>
      </c>
      <c r="H19" s="17"/>
      <c r="I19" s="6">
        <f t="shared" si="1"/>
        <v>0.40972222222222221</v>
      </c>
    </row>
    <row r="20" spans="1:13" ht="21.75" x14ac:dyDescent="0.6">
      <c r="A20" s="2">
        <v>19</v>
      </c>
      <c r="B20" s="2" t="s">
        <v>16</v>
      </c>
      <c r="C20" s="23">
        <v>0.34722222222222227</v>
      </c>
      <c r="D20" s="23">
        <v>0.8125</v>
      </c>
      <c r="E20" s="29">
        <v>4.1666666666666664E-2</v>
      </c>
      <c r="F20" s="7"/>
      <c r="G20" s="6">
        <f t="shared" si="0"/>
        <v>0.46527777777777773</v>
      </c>
      <c r="H20" s="17"/>
      <c r="I20" s="6">
        <f t="shared" si="1"/>
        <v>0.46527777777777773</v>
      </c>
    </row>
    <row r="21" spans="1:13" ht="21.75" x14ac:dyDescent="0.6">
      <c r="A21" s="2">
        <v>20</v>
      </c>
      <c r="B21" s="2" t="s">
        <v>17</v>
      </c>
      <c r="C21" s="21">
        <v>0.37847222222222227</v>
      </c>
      <c r="D21" s="21">
        <v>0.82291666666666663</v>
      </c>
      <c r="E21" s="29">
        <v>4.1666666666666664E-2</v>
      </c>
      <c r="F21" s="7"/>
      <c r="G21" s="6">
        <f t="shared" si="0"/>
        <v>0.44444444444444436</v>
      </c>
      <c r="H21" s="17"/>
      <c r="I21" s="6">
        <f t="shared" si="1"/>
        <v>0.44444444444444436</v>
      </c>
    </row>
    <row r="22" spans="1:13" ht="21.75" x14ac:dyDescent="0.2">
      <c r="A22" s="2">
        <v>21</v>
      </c>
      <c r="B22" s="2" t="s">
        <v>18</v>
      </c>
      <c r="C22" s="20"/>
      <c r="D22" s="20"/>
      <c r="E22" s="28"/>
      <c r="F22" s="7"/>
      <c r="G22" s="6">
        <f t="shared" si="0"/>
        <v>0</v>
      </c>
      <c r="H22" s="17"/>
      <c r="I22" s="6">
        <f t="shared" si="1"/>
        <v>0</v>
      </c>
    </row>
    <row r="23" spans="1:13" ht="21.75" x14ac:dyDescent="0.6">
      <c r="A23" s="2">
        <v>22</v>
      </c>
      <c r="B23" s="2" t="s">
        <v>19</v>
      </c>
      <c r="C23" s="21">
        <v>0.63541666666666663</v>
      </c>
      <c r="D23" s="21">
        <v>0.92708333333333337</v>
      </c>
      <c r="E23" s="29"/>
      <c r="F23" s="7"/>
      <c r="G23" s="6">
        <f t="shared" si="0"/>
        <v>0.29166666666666674</v>
      </c>
      <c r="H23" s="17"/>
      <c r="I23" s="6">
        <f t="shared" si="1"/>
        <v>0.29166666666666674</v>
      </c>
      <c r="M23" s="16">
        <v>1</v>
      </c>
    </row>
    <row r="24" spans="1:13" ht="21.75" x14ac:dyDescent="0.6">
      <c r="A24" s="2">
        <v>23</v>
      </c>
      <c r="B24" s="2" t="s">
        <v>20</v>
      </c>
      <c r="C24" s="23">
        <v>0.375</v>
      </c>
      <c r="D24" s="23">
        <v>0.73958333333333337</v>
      </c>
      <c r="E24" s="29">
        <v>0</v>
      </c>
      <c r="F24" s="7"/>
      <c r="G24" s="6">
        <f t="shared" si="0"/>
        <v>0.36458333333333337</v>
      </c>
      <c r="H24" s="17"/>
      <c r="I24" s="6">
        <f t="shared" si="1"/>
        <v>0.36458333333333337</v>
      </c>
    </row>
    <row r="25" spans="1:13" ht="21.75" x14ac:dyDescent="0.6">
      <c r="A25" s="2">
        <v>24</v>
      </c>
      <c r="B25" s="2" t="s">
        <v>21</v>
      </c>
      <c r="C25" s="21">
        <v>0.34375</v>
      </c>
      <c r="D25" s="21">
        <v>0.79166666666666663</v>
      </c>
      <c r="E25" s="29"/>
      <c r="F25" s="7"/>
      <c r="G25" s="6">
        <f t="shared" si="0"/>
        <v>0.44791666666666663</v>
      </c>
      <c r="H25" s="17"/>
      <c r="I25" s="6">
        <f t="shared" si="1"/>
        <v>0.44791666666666663</v>
      </c>
    </row>
    <row r="26" spans="1:13" ht="21.75" x14ac:dyDescent="0.6">
      <c r="A26" s="2">
        <v>25</v>
      </c>
      <c r="B26" s="2" t="s">
        <v>15</v>
      </c>
      <c r="C26" s="23">
        <v>0.44791666666666669</v>
      </c>
      <c r="D26" s="23">
        <v>0.75</v>
      </c>
      <c r="E26" s="29">
        <v>1.0416666666666666E-2</v>
      </c>
      <c r="F26" s="7"/>
      <c r="G26" s="6">
        <f t="shared" si="0"/>
        <v>0.30208333333333331</v>
      </c>
      <c r="H26" s="17"/>
      <c r="I26" s="6">
        <f t="shared" si="1"/>
        <v>0.30208333333333331</v>
      </c>
    </row>
    <row r="27" spans="1:13" ht="21.75" x14ac:dyDescent="0.6">
      <c r="A27" s="2">
        <v>26</v>
      </c>
      <c r="B27" s="2" t="s">
        <v>16</v>
      </c>
      <c r="C27" s="21">
        <v>0.34375</v>
      </c>
      <c r="D27" s="21">
        <v>0.80208333333333337</v>
      </c>
      <c r="E27" s="29">
        <v>0</v>
      </c>
      <c r="F27" s="7"/>
      <c r="G27" s="6">
        <f t="shared" si="0"/>
        <v>0.45833333333333337</v>
      </c>
      <c r="H27" s="17"/>
      <c r="I27" s="6">
        <f t="shared" si="1"/>
        <v>0.45833333333333337</v>
      </c>
    </row>
    <row r="28" spans="1:13" ht="21.75" x14ac:dyDescent="0.6">
      <c r="A28" s="2">
        <v>27</v>
      </c>
      <c r="B28" s="2" t="s">
        <v>17</v>
      </c>
      <c r="C28" s="23">
        <v>0.375</v>
      </c>
      <c r="D28" s="23">
        <v>0.77083333333333337</v>
      </c>
      <c r="E28" s="29">
        <v>2.0833333333333332E-2</v>
      </c>
      <c r="F28" s="7"/>
      <c r="G28" s="6">
        <f t="shared" si="0"/>
        <v>0.39583333333333337</v>
      </c>
      <c r="H28" s="17"/>
      <c r="I28" s="6">
        <f t="shared" si="1"/>
        <v>0.39583333333333337</v>
      </c>
    </row>
    <row r="29" spans="1:13" ht="21.75" x14ac:dyDescent="0.2">
      <c r="A29" s="2">
        <v>28</v>
      </c>
      <c r="B29" s="2" t="s">
        <v>18</v>
      </c>
      <c r="C29" s="20"/>
      <c r="D29" s="20"/>
      <c r="E29" s="28"/>
      <c r="F29" s="7"/>
      <c r="G29" s="6">
        <f t="shared" si="0"/>
        <v>0</v>
      </c>
      <c r="H29" s="17">
        <v>0.125</v>
      </c>
      <c r="I29" s="6">
        <f t="shared" si="1"/>
        <v>0.125</v>
      </c>
    </row>
    <row r="30" spans="1:13" ht="21.75" x14ac:dyDescent="0.2">
      <c r="A30" s="2">
        <v>29</v>
      </c>
      <c r="B30" s="2" t="s">
        <v>19</v>
      </c>
      <c r="C30" s="20"/>
      <c r="D30" s="20"/>
      <c r="E30" s="28"/>
      <c r="F30" s="7"/>
      <c r="G30" s="6">
        <f t="shared" si="0"/>
        <v>0</v>
      </c>
      <c r="H30" s="17"/>
      <c r="I30" s="6">
        <f t="shared" si="1"/>
        <v>0</v>
      </c>
      <c r="M30" s="16">
        <v>1</v>
      </c>
    </row>
    <row r="31" spans="1:13" ht="21.75" x14ac:dyDescent="0.6">
      <c r="A31" s="2">
        <v>30</v>
      </c>
      <c r="B31" s="2" t="s">
        <v>20</v>
      </c>
      <c r="C31" s="21">
        <v>0.30208333333333331</v>
      </c>
      <c r="D31" s="21">
        <v>0.76041666666666663</v>
      </c>
      <c r="E31" s="28"/>
      <c r="F31" s="7"/>
      <c r="G31" s="6">
        <f t="shared" si="0"/>
        <v>0.45833333333333331</v>
      </c>
      <c r="H31" s="17"/>
      <c r="I31" s="6">
        <f t="shared" si="1"/>
        <v>0.45833333333333331</v>
      </c>
    </row>
    <row r="32" spans="1:13" ht="21.75" x14ac:dyDescent="0.6">
      <c r="A32" s="2">
        <v>31</v>
      </c>
      <c r="B32" s="2" t="s">
        <v>21</v>
      </c>
      <c r="C32" s="23">
        <v>0.29166666666666669</v>
      </c>
      <c r="D32" s="23">
        <v>0.64583333333333337</v>
      </c>
      <c r="E32" s="28"/>
      <c r="F32" s="7"/>
      <c r="G32" s="6">
        <f t="shared" si="0"/>
        <v>0.35416666666666669</v>
      </c>
      <c r="H32" s="17"/>
      <c r="I32" s="6">
        <f t="shared" si="1"/>
        <v>0.35416666666666669</v>
      </c>
    </row>
    <row r="35" spans="1:13" x14ac:dyDescent="0.2">
      <c r="A35">
        <f>COUNT(A2:A32)</f>
        <v>31</v>
      </c>
      <c r="M35" s="16">
        <f>COUNT(M2:M32)</f>
        <v>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rightToLeft="1" workbookViewId="0">
      <selection activeCell="G18" sqref="G18"/>
    </sheetView>
  </sheetViews>
  <sheetFormatPr defaultRowHeight="14.25" x14ac:dyDescent="0.2"/>
  <cols>
    <col min="1" max="1" width="5.375" customWidth="1"/>
    <col min="2" max="2" width="8.75" customWidth="1"/>
    <col min="9" max="9" width="11.375" customWidth="1"/>
    <col min="10" max="10" width="3.5" customWidth="1"/>
    <col min="11" max="11" width="3.625" customWidth="1"/>
    <col min="12" max="13" width="6.875" style="1" customWidth="1"/>
    <col min="16" max="16" width="22.125" customWidth="1"/>
    <col min="17" max="17" width="19.25" style="10" customWidth="1"/>
  </cols>
  <sheetData>
    <row r="1" spans="1:17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7" ht="24.75" x14ac:dyDescent="0.7">
      <c r="A2" s="2">
        <v>1</v>
      </c>
      <c r="B2" s="32" t="s">
        <v>15</v>
      </c>
      <c r="C2" s="30">
        <v>0.3611111111111111</v>
      </c>
      <c r="D2" s="30">
        <v>0.73611111111111116</v>
      </c>
      <c r="E2" s="33"/>
      <c r="F2" s="33">
        <v>2.7777777777777776E-2</v>
      </c>
      <c r="G2" s="34">
        <f>D2-C2+F2</f>
        <v>0.40277777777777785</v>
      </c>
      <c r="H2" s="33">
        <v>0</v>
      </c>
      <c r="I2" s="34">
        <f>G2+H2</f>
        <v>0.40277777777777785</v>
      </c>
    </row>
    <row r="3" spans="1:17" ht="24.75" x14ac:dyDescent="0.7">
      <c r="A3" s="2">
        <v>2</v>
      </c>
      <c r="B3" s="32" t="s">
        <v>16</v>
      </c>
      <c r="C3" s="31">
        <v>0.375</v>
      </c>
      <c r="D3" s="31">
        <v>0.54166666666666663</v>
      </c>
      <c r="E3" s="33">
        <v>4.1666666666666664E-2</v>
      </c>
      <c r="F3" s="41"/>
      <c r="G3" s="34">
        <f>D3-C3+E3</f>
        <v>0.20833333333333329</v>
      </c>
      <c r="H3" s="34">
        <v>0.14583333333333334</v>
      </c>
      <c r="I3" s="34">
        <f t="shared" ref="I3:I32" si="0">G3+H3</f>
        <v>0.35416666666666663</v>
      </c>
      <c r="P3" s="8" t="s">
        <v>5</v>
      </c>
      <c r="Q3" s="11">
        <f>SUM(I2:I32)</f>
        <v>8.0243055555555571</v>
      </c>
    </row>
    <row r="4" spans="1:17" ht="24.75" x14ac:dyDescent="0.7">
      <c r="A4" s="2">
        <v>3</v>
      </c>
      <c r="B4" s="32" t="s">
        <v>17</v>
      </c>
      <c r="C4" s="30">
        <v>0.35416666666666669</v>
      </c>
      <c r="D4" s="30">
        <v>0.66666666666666663</v>
      </c>
      <c r="E4" s="33"/>
      <c r="F4" s="33"/>
      <c r="G4" s="34">
        <f t="shared" ref="G4:G32" si="1">D4-C4+F4</f>
        <v>0.31249999999999994</v>
      </c>
      <c r="H4" s="34"/>
      <c r="I4" s="34">
        <f t="shared" si="0"/>
        <v>0.31249999999999994</v>
      </c>
      <c r="P4" s="9" t="s">
        <v>8</v>
      </c>
      <c r="Q4" s="12">
        <v>0.30555555555555552</v>
      </c>
    </row>
    <row r="5" spans="1:17" ht="24.75" x14ac:dyDescent="0.7">
      <c r="A5" s="2">
        <v>4</v>
      </c>
      <c r="B5" s="32" t="s">
        <v>18</v>
      </c>
      <c r="C5" s="34"/>
      <c r="D5" s="34"/>
      <c r="E5" s="33"/>
      <c r="F5" s="33"/>
      <c r="G5" s="34">
        <f t="shared" si="1"/>
        <v>0</v>
      </c>
      <c r="H5" s="34"/>
      <c r="I5" s="34">
        <f t="shared" si="0"/>
        <v>0</v>
      </c>
      <c r="P5" s="9" t="s">
        <v>12</v>
      </c>
      <c r="Q5" s="13">
        <f>A35-M35</f>
        <v>24</v>
      </c>
    </row>
    <row r="6" spans="1:17" ht="24.75" x14ac:dyDescent="0.7">
      <c r="A6" s="2">
        <v>5</v>
      </c>
      <c r="B6" s="32" t="s">
        <v>19</v>
      </c>
      <c r="C6" s="34"/>
      <c r="D6" s="34"/>
      <c r="E6" s="33"/>
      <c r="F6" s="33"/>
      <c r="G6" s="34">
        <f t="shared" si="1"/>
        <v>0</v>
      </c>
      <c r="H6" s="34"/>
      <c r="I6" s="34">
        <f t="shared" si="0"/>
        <v>0</v>
      </c>
      <c r="M6" s="1">
        <v>1</v>
      </c>
      <c r="P6" s="9" t="s">
        <v>7</v>
      </c>
      <c r="Q6" s="12">
        <f>Q4*Q5</f>
        <v>7.3333333333333321</v>
      </c>
    </row>
    <row r="7" spans="1:17" ht="24.75" x14ac:dyDescent="0.7">
      <c r="A7" s="2">
        <v>6</v>
      </c>
      <c r="B7" s="32" t="s">
        <v>20</v>
      </c>
      <c r="C7" s="31">
        <v>0.43402777777777773</v>
      </c>
      <c r="D7" s="34">
        <v>0.77083333333333337</v>
      </c>
      <c r="E7" s="33">
        <v>5.9027777777777783E-2</v>
      </c>
      <c r="F7" s="41">
        <v>4.1666666666666664E-2</v>
      </c>
      <c r="G7" s="34">
        <f>D7-C7+E7</f>
        <v>0.39583333333333343</v>
      </c>
      <c r="H7" s="34"/>
      <c r="I7" s="34">
        <f t="shared" si="0"/>
        <v>0.39583333333333343</v>
      </c>
      <c r="P7" s="8" t="s">
        <v>9</v>
      </c>
      <c r="Q7" s="14">
        <f>Q3-Q6</f>
        <v>0.69097222222222499</v>
      </c>
    </row>
    <row r="8" spans="1:17" ht="24.75" x14ac:dyDescent="0.7">
      <c r="A8" s="2">
        <v>7</v>
      </c>
      <c r="B8" s="32" t="s">
        <v>21</v>
      </c>
      <c r="C8" s="34">
        <v>0.3611111111111111</v>
      </c>
      <c r="D8" s="34">
        <v>0.72916666666666663</v>
      </c>
      <c r="E8" s="33"/>
      <c r="F8" s="33"/>
      <c r="G8" s="34">
        <f t="shared" si="1"/>
        <v>0.36805555555555552</v>
      </c>
      <c r="H8" s="34"/>
      <c r="I8" s="34">
        <f t="shared" si="0"/>
        <v>0.36805555555555552</v>
      </c>
      <c r="P8" s="9"/>
      <c r="Q8" s="13"/>
    </row>
    <row r="9" spans="1:17" ht="24.75" x14ac:dyDescent="0.7">
      <c r="A9" s="2">
        <v>8</v>
      </c>
      <c r="B9" s="32" t="s">
        <v>15</v>
      </c>
      <c r="C9" s="34">
        <v>0.3576388888888889</v>
      </c>
      <c r="D9" s="34">
        <v>0.71527777777777779</v>
      </c>
      <c r="E9" s="33"/>
      <c r="F9" s="33"/>
      <c r="G9" s="34">
        <f t="shared" si="1"/>
        <v>0.3576388888888889</v>
      </c>
      <c r="H9" s="34"/>
      <c r="I9" s="34">
        <f t="shared" si="0"/>
        <v>0.3576388888888889</v>
      </c>
      <c r="P9" s="8" t="s">
        <v>10</v>
      </c>
      <c r="Q9" s="11">
        <f>SUM(E2:E32)</f>
        <v>0.18402777777777779</v>
      </c>
    </row>
    <row r="10" spans="1:17" ht="24.75" x14ac:dyDescent="0.7">
      <c r="A10" s="2">
        <v>9</v>
      </c>
      <c r="B10" s="32" t="s">
        <v>16</v>
      </c>
      <c r="C10" s="34">
        <v>0.3888888888888889</v>
      </c>
      <c r="D10" s="34">
        <v>0.72569444444444453</v>
      </c>
      <c r="E10" s="33"/>
      <c r="F10" s="33"/>
      <c r="G10" s="34">
        <f t="shared" si="1"/>
        <v>0.33680555555555564</v>
      </c>
      <c r="H10" s="34"/>
      <c r="I10" s="34">
        <f t="shared" si="0"/>
        <v>0.33680555555555564</v>
      </c>
      <c r="P10" s="8" t="s">
        <v>11</v>
      </c>
      <c r="Q10" s="15">
        <f>COUNT(L2:L32)</f>
        <v>0</v>
      </c>
    </row>
    <row r="11" spans="1:17" ht="24.75" x14ac:dyDescent="0.7">
      <c r="A11" s="2">
        <v>10</v>
      </c>
      <c r="B11" s="32" t="s">
        <v>17</v>
      </c>
      <c r="C11" s="34">
        <v>0.3923611111111111</v>
      </c>
      <c r="D11" s="34">
        <v>0.72916666666666663</v>
      </c>
      <c r="E11" s="33"/>
      <c r="F11" s="33"/>
      <c r="G11" s="34">
        <f t="shared" si="1"/>
        <v>0.33680555555555552</v>
      </c>
      <c r="H11" s="34"/>
      <c r="I11" s="34">
        <f t="shared" si="0"/>
        <v>0.33680555555555552</v>
      </c>
    </row>
    <row r="12" spans="1:17" ht="24.75" x14ac:dyDescent="0.7">
      <c r="A12" s="2">
        <v>11</v>
      </c>
      <c r="B12" s="32" t="s">
        <v>18</v>
      </c>
      <c r="C12" s="34">
        <v>0.49305555555555558</v>
      </c>
      <c r="D12" s="34">
        <v>0.70833333333333337</v>
      </c>
      <c r="E12" s="33"/>
      <c r="F12" s="33"/>
      <c r="G12" s="34">
        <f t="shared" si="1"/>
        <v>0.21527777777777779</v>
      </c>
      <c r="H12" s="34">
        <v>0</v>
      </c>
      <c r="I12" s="34">
        <f t="shared" si="0"/>
        <v>0.21527777777777779</v>
      </c>
    </row>
    <row r="13" spans="1:17" ht="24.75" x14ac:dyDescent="0.7">
      <c r="A13" s="2">
        <v>12</v>
      </c>
      <c r="B13" s="32" t="s">
        <v>19</v>
      </c>
      <c r="C13" s="34">
        <v>0.625</v>
      </c>
      <c r="D13" s="34">
        <v>0.77083333333333337</v>
      </c>
      <c r="E13" s="33"/>
      <c r="F13" s="33"/>
      <c r="G13" s="34">
        <f t="shared" si="1"/>
        <v>0.14583333333333337</v>
      </c>
      <c r="H13" s="34"/>
      <c r="I13" s="34">
        <f t="shared" si="0"/>
        <v>0.14583333333333337</v>
      </c>
      <c r="M13" s="1">
        <v>1</v>
      </c>
    </row>
    <row r="14" spans="1:17" ht="24.75" x14ac:dyDescent="0.7">
      <c r="A14" s="2">
        <v>13</v>
      </c>
      <c r="B14" s="32" t="s">
        <v>20</v>
      </c>
      <c r="C14" s="34">
        <v>0.375</v>
      </c>
      <c r="D14" s="34">
        <v>0.73611111111111116</v>
      </c>
      <c r="E14" s="33"/>
      <c r="F14" s="33"/>
      <c r="G14" s="34">
        <f t="shared" si="1"/>
        <v>0.36111111111111116</v>
      </c>
      <c r="H14" s="34"/>
      <c r="I14" s="34">
        <f t="shared" si="0"/>
        <v>0.36111111111111116</v>
      </c>
    </row>
    <row r="15" spans="1:17" ht="24.75" x14ac:dyDescent="0.7">
      <c r="A15" s="2">
        <v>14</v>
      </c>
      <c r="B15" s="32" t="s">
        <v>21</v>
      </c>
      <c r="C15" s="34">
        <v>0.39583333333333331</v>
      </c>
      <c r="D15" s="34">
        <v>0.70138888888888884</v>
      </c>
      <c r="E15" s="33"/>
      <c r="F15" s="33">
        <v>6.25E-2</v>
      </c>
      <c r="G15" s="34">
        <f t="shared" si="1"/>
        <v>0.36805555555555552</v>
      </c>
      <c r="H15" s="34"/>
      <c r="I15" s="34">
        <f t="shared" si="0"/>
        <v>0.36805555555555552</v>
      </c>
    </row>
    <row r="16" spans="1:17" ht="24.75" x14ac:dyDescent="0.7">
      <c r="A16" s="2">
        <v>15</v>
      </c>
      <c r="B16" s="32" t="s">
        <v>15</v>
      </c>
      <c r="C16" s="34"/>
      <c r="D16" s="34"/>
      <c r="E16" s="33">
        <v>8.3333333333333329E-2</v>
      </c>
      <c r="G16" s="34">
        <f>D16-C16+E16</f>
        <v>8.3333333333333329E-2</v>
      </c>
      <c r="H16" s="34">
        <v>0.1875</v>
      </c>
      <c r="I16" s="34">
        <f t="shared" si="0"/>
        <v>0.27083333333333331</v>
      </c>
    </row>
    <row r="17" spans="1:13" ht="24.75" x14ac:dyDescent="0.7">
      <c r="A17" s="2">
        <v>16</v>
      </c>
      <c r="B17" s="32" t="s">
        <v>16</v>
      </c>
      <c r="C17" s="34">
        <v>0.41666666666666669</v>
      </c>
      <c r="D17" s="34">
        <v>0.47916666666666669</v>
      </c>
      <c r="E17" s="33"/>
      <c r="F17" s="33"/>
      <c r="G17" s="34">
        <f t="shared" si="1"/>
        <v>6.25E-2</v>
      </c>
      <c r="H17" s="34">
        <v>0.3125</v>
      </c>
      <c r="I17" s="34">
        <f t="shared" si="0"/>
        <v>0.375</v>
      </c>
    </row>
    <row r="18" spans="1:13" ht="24.75" x14ac:dyDescent="0.7">
      <c r="A18" s="2">
        <v>17</v>
      </c>
      <c r="B18" s="32" t="s">
        <v>17</v>
      </c>
      <c r="C18" s="34"/>
      <c r="D18" s="34"/>
      <c r="E18" s="33"/>
      <c r="F18" s="33"/>
      <c r="G18" s="34">
        <f t="shared" si="1"/>
        <v>0</v>
      </c>
      <c r="H18" s="34"/>
      <c r="I18" s="34">
        <f t="shared" si="0"/>
        <v>0</v>
      </c>
      <c r="M18" s="1">
        <v>2</v>
      </c>
    </row>
    <row r="19" spans="1:13" ht="24.75" x14ac:dyDescent="0.7">
      <c r="A19" s="2">
        <v>18</v>
      </c>
      <c r="B19" s="32" t="s">
        <v>18</v>
      </c>
      <c r="C19" s="34"/>
      <c r="D19" s="34"/>
      <c r="E19" s="33"/>
      <c r="F19" s="33"/>
      <c r="G19" s="34">
        <f t="shared" si="1"/>
        <v>0</v>
      </c>
      <c r="H19" s="34">
        <v>0.14583333333333334</v>
      </c>
      <c r="I19" s="34">
        <f t="shared" si="0"/>
        <v>0.14583333333333334</v>
      </c>
    </row>
    <row r="20" spans="1:13" ht="24.75" x14ac:dyDescent="0.7">
      <c r="A20" s="2">
        <v>19</v>
      </c>
      <c r="B20" s="32" t="s">
        <v>19</v>
      </c>
      <c r="C20" s="34"/>
      <c r="D20" s="34"/>
      <c r="E20" s="33"/>
      <c r="F20" s="33"/>
      <c r="G20" s="34">
        <f t="shared" si="1"/>
        <v>0</v>
      </c>
      <c r="H20" s="34">
        <v>2.0833333333333332E-2</v>
      </c>
      <c r="I20" s="34">
        <f t="shared" si="0"/>
        <v>2.0833333333333332E-2</v>
      </c>
      <c r="M20" s="1">
        <v>1</v>
      </c>
    </row>
    <row r="21" spans="1:13" ht="24.75" x14ac:dyDescent="0.7">
      <c r="A21" s="2">
        <v>20</v>
      </c>
      <c r="B21" s="32" t="s">
        <v>20</v>
      </c>
      <c r="C21" s="34">
        <v>0.375</v>
      </c>
      <c r="D21" s="34">
        <v>0.73611111111111116</v>
      </c>
      <c r="E21" s="33"/>
      <c r="F21" s="33"/>
      <c r="G21" s="34">
        <f t="shared" si="1"/>
        <v>0.36111111111111116</v>
      </c>
      <c r="H21" s="34"/>
      <c r="I21" s="34">
        <f t="shared" si="0"/>
        <v>0.36111111111111116</v>
      </c>
    </row>
    <row r="22" spans="1:13" ht="24.75" x14ac:dyDescent="0.7">
      <c r="A22" s="2">
        <v>21</v>
      </c>
      <c r="B22" s="32" t="s">
        <v>21</v>
      </c>
      <c r="C22" s="34">
        <v>0.39583333333333331</v>
      </c>
      <c r="D22" s="34">
        <v>0.77430555555555547</v>
      </c>
      <c r="E22" s="33"/>
      <c r="F22" s="33"/>
      <c r="G22" s="34">
        <f t="shared" si="1"/>
        <v>0.37847222222222215</v>
      </c>
      <c r="H22" s="34"/>
      <c r="I22" s="34">
        <f t="shared" si="0"/>
        <v>0.37847222222222215</v>
      </c>
    </row>
    <row r="23" spans="1:13" ht="24.75" x14ac:dyDescent="0.7">
      <c r="A23" s="2">
        <v>22</v>
      </c>
      <c r="B23" s="32" t="s">
        <v>15</v>
      </c>
      <c r="C23" s="34">
        <v>0.36805555555555558</v>
      </c>
      <c r="D23" s="34">
        <v>0.78125</v>
      </c>
      <c r="E23" s="33"/>
      <c r="F23" s="33"/>
      <c r="G23" s="34">
        <f t="shared" si="1"/>
        <v>0.41319444444444442</v>
      </c>
      <c r="H23" s="34"/>
      <c r="I23" s="34">
        <f t="shared" si="0"/>
        <v>0.41319444444444442</v>
      </c>
    </row>
    <row r="24" spans="1:13" ht="24.75" x14ac:dyDescent="0.7">
      <c r="A24" s="2">
        <v>23</v>
      </c>
      <c r="B24" s="32" t="s">
        <v>16</v>
      </c>
      <c r="C24" s="34">
        <v>0.375</v>
      </c>
      <c r="D24" s="34">
        <v>0.76041666666666663</v>
      </c>
      <c r="E24" s="33"/>
      <c r="F24" s="33"/>
      <c r="G24" s="34">
        <f t="shared" si="1"/>
        <v>0.38541666666666663</v>
      </c>
      <c r="H24" s="34"/>
      <c r="I24" s="34">
        <f t="shared" si="0"/>
        <v>0.38541666666666663</v>
      </c>
    </row>
    <row r="25" spans="1:13" ht="24.75" x14ac:dyDescent="0.7">
      <c r="A25" s="2">
        <v>24</v>
      </c>
      <c r="B25" s="32" t="s">
        <v>17</v>
      </c>
      <c r="C25" s="34">
        <v>0.375</v>
      </c>
      <c r="D25" s="34">
        <v>0.69791666666666663</v>
      </c>
      <c r="E25" s="33"/>
      <c r="F25" s="33"/>
      <c r="G25" s="34">
        <f t="shared" si="1"/>
        <v>0.32291666666666663</v>
      </c>
      <c r="H25" s="34"/>
      <c r="I25" s="34">
        <f t="shared" si="0"/>
        <v>0.32291666666666663</v>
      </c>
    </row>
    <row r="26" spans="1:13" ht="24.75" x14ac:dyDescent="0.7">
      <c r="A26" s="2">
        <v>25</v>
      </c>
      <c r="B26" s="32" t="s">
        <v>18</v>
      </c>
      <c r="C26" s="34">
        <v>0.5</v>
      </c>
      <c r="D26" s="34">
        <v>0.66666666666666663</v>
      </c>
      <c r="E26" s="33"/>
      <c r="F26" s="33"/>
      <c r="G26" s="34">
        <f t="shared" si="1"/>
        <v>0.16666666666666663</v>
      </c>
      <c r="H26" s="34"/>
      <c r="I26" s="34">
        <f t="shared" si="0"/>
        <v>0.16666666666666663</v>
      </c>
    </row>
    <row r="27" spans="1:13" ht="24.75" x14ac:dyDescent="0.7">
      <c r="A27" s="2">
        <v>26</v>
      </c>
      <c r="B27" s="32" t="s">
        <v>19</v>
      </c>
      <c r="C27" s="34"/>
      <c r="D27" s="34"/>
      <c r="E27" s="33"/>
      <c r="F27" s="33"/>
      <c r="G27" s="34">
        <f t="shared" si="1"/>
        <v>0</v>
      </c>
      <c r="H27" s="34"/>
      <c r="I27" s="34">
        <f t="shared" si="0"/>
        <v>0</v>
      </c>
      <c r="M27" s="1">
        <v>1</v>
      </c>
    </row>
    <row r="28" spans="1:13" ht="24.75" x14ac:dyDescent="0.7">
      <c r="A28" s="2">
        <v>27</v>
      </c>
      <c r="B28" s="32" t="s">
        <v>20</v>
      </c>
      <c r="C28" s="34"/>
      <c r="D28" s="34"/>
      <c r="E28" s="33"/>
      <c r="F28" s="33"/>
      <c r="G28" s="34">
        <f t="shared" si="1"/>
        <v>0</v>
      </c>
      <c r="H28" s="34"/>
      <c r="I28" s="34">
        <f t="shared" si="0"/>
        <v>0</v>
      </c>
      <c r="M28" s="1">
        <v>2</v>
      </c>
    </row>
    <row r="29" spans="1:13" ht="24.75" x14ac:dyDescent="0.7">
      <c r="A29" s="2">
        <v>28</v>
      </c>
      <c r="B29" s="32" t="s">
        <v>21</v>
      </c>
      <c r="C29" s="34"/>
      <c r="D29" s="34"/>
      <c r="E29" s="33"/>
      <c r="F29" s="33"/>
      <c r="G29" s="34">
        <f t="shared" si="1"/>
        <v>0</v>
      </c>
      <c r="H29" s="34"/>
      <c r="I29" s="34">
        <f t="shared" si="0"/>
        <v>0</v>
      </c>
      <c r="M29" s="1">
        <v>2</v>
      </c>
    </row>
    <row r="30" spans="1:13" ht="24.75" x14ac:dyDescent="0.7">
      <c r="A30" s="2">
        <v>29</v>
      </c>
      <c r="B30" s="32" t="s">
        <v>15</v>
      </c>
      <c r="C30" s="34">
        <v>0.35416666666666669</v>
      </c>
      <c r="D30" s="34">
        <v>0.77083333333333337</v>
      </c>
      <c r="E30" s="33"/>
      <c r="F30" s="33">
        <v>0</v>
      </c>
      <c r="G30" s="34">
        <f t="shared" si="1"/>
        <v>0.41666666666666669</v>
      </c>
      <c r="H30" s="34"/>
      <c r="I30" s="34">
        <f t="shared" si="0"/>
        <v>0.41666666666666669</v>
      </c>
    </row>
    <row r="31" spans="1:13" ht="24.75" x14ac:dyDescent="0.7">
      <c r="A31" s="2">
        <v>30</v>
      </c>
      <c r="B31" s="32" t="s">
        <v>16</v>
      </c>
      <c r="C31" s="34">
        <v>0.47916666666666669</v>
      </c>
      <c r="D31" s="34">
        <v>0.77777777777777779</v>
      </c>
      <c r="E31" s="33"/>
      <c r="F31" s="33">
        <v>0.14583333333333334</v>
      </c>
      <c r="G31" s="34">
        <f t="shared" si="1"/>
        <v>0.44444444444444442</v>
      </c>
      <c r="H31" s="34"/>
      <c r="I31" s="34">
        <f t="shared" si="0"/>
        <v>0.44444444444444442</v>
      </c>
    </row>
    <row r="32" spans="1:13" ht="24.75" x14ac:dyDescent="0.7">
      <c r="A32" s="2">
        <v>31</v>
      </c>
      <c r="B32" s="32" t="s">
        <v>17</v>
      </c>
      <c r="C32" s="34">
        <v>0.40277777777777773</v>
      </c>
      <c r="D32" s="34">
        <v>0.77083333333333337</v>
      </c>
      <c r="E32" s="33"/>
      <c r="F32" s="33"/>
      <c r="G32" s="34">
        <f t="shared" si="1"/>
        <v>0.36805555555555564</v>
      </c>
      <c r="H32" s="34"/>
      <c r="I32" s="34">
        <f t="shared" si="0"/>
        <v>0.36805555555555564</v>
      </c>
    </row>
    <row r="35" spans="1:13" x14ac:dyDescent="0.2">
      <c r="A35">
        <f>COUNT(A2:A32)</f>
        <v>31</v>
      </c>
      <c r="M35" s="1">
        <f>COUNT(M2:M32)</f>
        <v>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rightToLeft="1" topLeftCell="A4" workbookViewId="0">
      <selection activeCell="J22" sqref="J22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7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7" x14ac:dyDescent="0.2">
      <c r="A2" s="2">
        <v>1</v>
      </c>
      <c r="B2" s="2" t="s">
        <v>18</v>
      </c>
      <c r="C2" s="6"/>
      <c r="D2" s="6"/>
      <c r="E2" s="7"/>
      <c r="F2" s="7"/>
      <c r="G2" s="6">
        <f>D2-C2+F2</f>
        <v>0</v>
      </c>
      <c r="H2" s="7">
        <v>0.125</v>
      </c>
      <c r="I2" s="6">
        <f>G2+H2</f>
        <v>0.125</v>
      </c>
    </row>
    <row r="3" spans="1:17" x14ac:dyDescent="0.2">
      <c r="A3" s="2">
        <v>2</v>
      </c>
      <c r="B3" s="2" t="s">
        <v>19</v>
      </c>
      <c r="C3" s="6"/>
      <c r="D3" s="6"/>
      <c r="E3" s="7"/>
      <c r="F3" s="7"/>
      <c r="G3" s="6">
        <f t="shared" ref="G3:G32" si="0">D3-C3+F3</f>
        <v>0</v>
      </c>
      <c r="H3" s="6"/>
      <c r="I3" s="6">
        <f t="shared" ref="I3:I32" si="1">G3+H3</f>
        <v>0</v>
      </c>
      <c r="M3" s="1">
        <v>1</v>
      </c>
      <c r="P3" s="8" t="s">
        <v>5</v>
      </c>
      <c r="Q3" s="11">
        <f>SUM(I2:I32)</f>
        <v>8.4479166666666661</v>
      </c>
    </row>
    <row r="4" spans="1:17" x14ac:dyDescent="0.2">
      <c r="A4" s="2">
        <v>3</v>
      </c>
      <c r="B4" s="2" t="s">
        <v>20</v>
      </c>
      <c r="C4" s="6">
        <v>0.35416666666666669</v>
      </c>
      <c r="D4" s="6">
        <v>0.8125</v>
      </c>
      <c r="E4" s="7"/>
      <c r="F4" s="7"/>
      <c r="G4" s="6">
        <f t="shared" si="0"/>
        <v>0.45833333333333331</v>
      </c>
      <c r="H4" s="6"/>
      <c r="I4" s="6">
        <f t="shared" si="1"/>
        <v>0.45833333333333331</v>
      </c>
      <c r="P4" s="9" t="s">
        <v>8</v>
      </c>
      <c r="Q4" s="12">
        <v>0.30555555555555552</v>
      </c>
    </row>
    <row r="5" spans="1:17" x14ac:dyDescent="0.2">
      <c r="A5" s="2">
        <v>4</v>
      </c>
      <c r="B5" s="2" t="s">
        <v>21</v>
      </c>
      <c r="C5" s="6">
        <v>0.34027777777777773</v>
      </c>
      <c r="D5" s="6">
        <v>0.73611111111111116</v>
      </c>
      <c r="E5" s="7"/>
      <c r="F5" s="7"/>
      <c r="G5" s="6">
        <f t="shared" si="0"/>
        <v>0.39583333333333343</v>
      </c>
      <c r="H5" s="6"/>
      <c r="I5" s="6">
        <f t="shared" si="1"/>
        <v>0.39583333333333343</v>
      </c>
      <c r="P5" s="9" t="s">
        <v>12</v>
      </c>
      <c r="Q5" s="13">
        <f>A35-M35</f>
        <v>25</v>
      </c>
    </row>
    <row r="6" spans="1:17" x14ac:dyDescent="0.2">
      <c r="A6" s="2">
        <v>5</v>
      </c>
      <c r="B6" s="2" t="s">
        <v>15</v>
      </c>
      <c r="C6" s="6">
        <v>0.36805555555555558</v>
      </c>
      <c r="D6" s="6">
        <v>0.77083333333333337</v>
      </c>
      <c r="E6" s="7"/>
      <c r="F6" s="7"/>
      <c r="G6" s="6">
        <f t="shared" si="0"/>
        <v>0.40277777777777779</v>
      </c>
      <c r="H6" s="6"/>
      <c r="I6" s="6">
        <f t="shared" si="1"/>
        <v>0.40277777777777779</v>
      </c>
      <c r="P6" s="9" t="s">
        <v>7</v>
      </c>
      <c r="Q6" s="12">
        <f>Q4*Q5</f>
        <v>7.6388888888888884</v>
      </c>
    </row>
    <row r="7" spans="1:17" x14ac:dyDescent="0.2">
      <c r="A7" s="2">
        <v>6</v>
      </c>
      <c r="B7" s="2" t="s">
        <v>16</v>
      </c>
      <c r="C7" s="6">
        <v>0.35069444444444442</v>
      </c>
      <c r="D7" s="6">
        <v>0.77083333333333337</v>
      </c>
      <c r="E7" s="7">
        <v>2.7777777777777776E-2</v>
      </c>
      <c r="F7" s="7"/>
      <c r="G7" s="6">
        <f t="shared" si="0"/>
        <v>0.42013888888888895</v>
      </c>
      <c r="H7" s="6"/>
      <c r="I7" s="6">
        <f t="shared" si="1"/>
        <v>0.42013888888888895</v>
      </c>
      <c r="P7" s="8" t="s">
        <v>9</v>
      </c>
      <c r="Q7" s="14">
        <f>Q3-Q6</f>
        <v>0.80902777777777768</v>
      </c>
    </row>
    <row r="8" spans="1:17" x14ac:dyDescent="0.2">
      <c r="A8" s="2">
        <v>7</v>
      </c>
      <c r="B8" s="2" t="s">
        <v>17</v>
      </c>
      <c r="C8" s="6">
        <v>0.35416666666666669</v>
      </c>
      <c r="D8" s="6">
        <v>0.77777777777777779</v>
      </c>
      <c r="E8" s="7"/>
      <c r="F8" s="7"/>
      <c r="G8" s="6">
        <f t="shared" si="0"/>
        <v>0.4236111111111111</v>
      </c>
      <c r="H8" s="6"/>
      <c r="I8" s="6">
        <f t="shared" si="1"/>
        <v>0.4236111111111111</v>
      </c>
      <c r="P8" s="9"/>
      <c r="Q8" s="13"/>
    </row>
    <row r="9" spans="1:17" x14ac:dyDescent="0.2">
      <c r="A9" s="2">
        <v>8</v>
      </c>
      <c r="B9" s="2" t="s">
        <v>18</v>
      </c>
      <c r="C9" s="6">
        <v>0.45833333333333331</v>
      </c>
      <c r="D9" s="6">
        <v>0.60416666666666663</v>
      </c>
      <c r="E9" s="7"/>
      <c r="F9" s="7"/>
      <c r="G9" s="6">
        <f t="shared" si="0"/>
        <v>0.14583333333333331</v>
      </c>
      <c r="H9" s="6"/>
      <c r="I9" s="6">
        <f t="shared" si="1"/>
        <v>0.14583333333333331</v>
      </c>
      <c r="P9" s="8" t="s">
        <v>10</v>
      </c>
      <c r="Q9" s="11">
        <f>SUM(E2:E32)+SUM(F2:F32)</f>
        <v>0.125</v>
      </c>
    </row>
    <row r="10" spans="1:17" x14ac:dyDescent="0.2">
      <c r="A10" s="2">
        <v>9</v>
      </c>
      <c r="B10" s="2" t="s">
        <v>19</v>
      </c>
      <c r="C10" s="6"/>
      <c r="D10" s="6"/>
      <c r="E10" s="7"/>
      <c r="F10" s="7"/>
      <c r="G10" s="6">
        <f t="shared" si="0"/>
        <v>0</v>
      </c>
      <c r="H10" s="6">
        <v>0.10416666666666667</v>
      </c>
      <c r="I10" s="6">
        <f t="shared" si="1"/>
        <v>0.10416666666666667</v>
      </c>
      <c r="M10" s="1">
        <v>1</v>
      </c>
      <c r="P10" s="8" t="s">
        <v>11</v>
      </c>
      <c r="Q10" s="15">
        <f>COUNT(L2:L32)</f>
        <v>1</v>
      </c>
    </row>
    <row r="11" spans="1:17" x14ac:dyDescent="0.2">
      <c r="A11" s="2">
        <v>10</v>
      </c>
      <c r="B11" s="2" t="s">
        <v>20</v>
      </c>
      <c r="C11" s="6">
        <v>0.35416666666666669</v>
      </c>
      <c r="D11" s="6">
        <v>0.79166666666666663</v>
      </c>
      <c r="E11" s="7"/>
      <c r="F11" s="7"/>
      <c r="G11" s="6">
        <f t="shared" si="0"/>
        <v>0.43749999999999994</v>
      </c>
      <c r="H11" s="6"/>
      <c r="I11" s="6">
        <f t="shared" si="1"/>
        <v>0.43749999999999994</v>
      </c>
    </row>
    <row r="12" spans="1:17" x14ac:dyDescent="0.2">
      <c r="A12" s="2">
        <v>11</v>
      </c>
      <c r="B12" s="2" t="s">
        <v>21</v>
      </c>
      <c r="C12" s="6">
        <v>0.37152777777777773</v>
      </c>
      <c r="D12" s="6">
        <v>0.79166666666666663</v>
      </c>
      <c r="E12" s="7"/>
      <c r="F12" s="7">
        <v>2.7777777777777776E-2</v>
      </c>
      <c r="G12" s="6">
        <f t="shared" si="0"/>
        <v>0.44791666666666669</v>
      </c>
      <c r="H12" s="6"/>
      <c r="I12" s="6">
        <f t="shared" si="1"/>
        <v>0.44791666666666669</v>
      </c>
    </row>
    <row r="13" spans="1:17" x14ac:dyDescent="0.2">
      <c r="A13" s="2">
        <v>12</v>
      </c>
      <c r="B13" s="2" t="s">
        <v>15</v>
      </c>
      <c r="C13" s="6">
        <v>0.35416666666666669</v>
      </c>
      <c r="D13" s="6">
        <v>0.71875</v>
      </c>
      <c r="E13" s="7"/>
      <c r="F13" s="7"/>
      <c r="G13" s="6">
        <f t="shared" si="0"/>
        <v>0.36458333333333331</v>
      </c>
      <c r="H13" s="6"/>
      <c r="I13" s="6">
        <f t="shared" si="1"/>
        <v>0.36458333333333331</v>
      </c>
    </row>
    <row r="14" spans="1:17" x14ac:dyDescent="0.2">
      <c r="A14" s="2">
        <v>13</v>
      </c>
      <c r="B14" s="2" t="s">
        <v>16</v>
      </c>
      <c r="C14" s="6">
        <v>0.35069444444444442</v>
      </c>
      <c r="D14" s="6">
        <v>0.70486111111111116</v>
      </c>
      <c r="E14" s="7"/>
      <c r="F14" s="7"/>
      <c r="G14" s="6">
        <f t="shared" si="0"/>
        <v>0.35416666666666674</v>
      </c>
      <c r="H14" s="6">
        <v>5.2083333333333336E-2</v>
      </c>
      <c r="I14" s="6">
        <f t="shared" si="1"/>
        <v>0.40625000000000006</v>
      </c>
    </row>
    <row r="15" spans="1:17" x14ac:dyDescent="0.2">
      <c r="A15" s="2">
        <v>14</v>
      </c>
      <c r="B15" s="2" t="s">
        <v>17</v>
      </c>
      <c r="C15" s="6">
        <v>0.3576388888888889</v>
      </c>
      <c r="D15" s="6">
        <v>0.74652777777777779</v>
      </c>
      <c r="E15" s="7"/>
      <c r="F15" s="7"/>
      <c r="G15" s="6">
        <f t="shared" si="0"/>
        <v>0.3888888888888889</v>
      </c>
      <c r="H15" s="6"/>
      <c r="I15" s="6">
        <f t="shared" si="1"/>
        <v>0.3888888888888889</v>
      </c>
    </row>
    <row r="16" spans="1:17" x14ac:dyDescent="0.2">
      <c r="A16" s="2">
        <v>15</v>
      </c>
      <c r="B16" s="2" t="s">
        <v>18</v>
      </c>
      <c r="C16" s="6">
        <v>0.4375</v>
      </c>
      <c r="D16" s="6">
        <v>0.59375</v>
      </c>
      <c r="E16" s="7"/>
      <c r="F16" s="7"/>
      <c r="G16" s="6">
        <f t="shared" si="0"/>
        <v>0.15625</v>
      </c>
      <c r="H16" s="6"/>
      <c r="I16" s="6">
        <f t="shared" si="1"/>
        <v>0.15625</v>
      </c>
    </row>
    <row r="17" spans="1:13" x14ac:dyDescent="0.2">
      <c r="A17" s="2">
        <v>16</v>
      </c>
      <c r="B17" s="2" t="s">
        <v>19</v>
      </c>
      <c r="C17" s="6"/>
      <c r="D17" s="6"/>
      <c r="E17" s="7"/>
      <c r="F17" s="7"/>
      <c r="G17" s="6">
        <f t="shared" si="0"/>
        <v>0</v>
      </c>
      <c r="H17" s="6"/>
      <c r="I17" s="6">
        <f t="shared" si="1"/>
        <v>0</v>
      </c>
      <c r="M17" s="1">
        <v>1</v>
      </c>
    </row>
    <row r="18" spans="1:13" x14ac:dyDescent="0.2">
      <c r="A18" s="2">
        <v>17</v>
      </c>
      <c r="B18" s="2" t="s">
        <v>20</v>
      </c>
      <c r="C18" s="6">
        <v>0.37847222222222227</v>
      </c>
      <c r="D18" s="6">
        <v>0.75</v>
      </c>
      <c r="E18" s="7"/>
      <c r="F18" s="7">
        <v>4.1666666666666664E-2</v>
      </c>
      <c r="G18" s="6">
        <f t="shared" si="0"/>
        <v>0.41319444444444442</v>
      </c>
      <c r="H18" s="6"/>
      <c r="I18" s="6">
        <f t="shared" si="1"/>
        <v>0.41319444444444442</v>
      </c>
    </row>
    <row r="19" spans="1:13" x14ac:dyDescent="0.2">
      <c r="A19" s="2">
        <v>18</v>
      </c>
      <c r="B19" s="2" t="s">
        <v>21</v>
      </c>
      <c r="C19" s="6">
        <v>0.35416666666666669</v>
      </c>
      <c r="D19" s="6">
        <v>0.77083333333333337</v>
      </c>
      <c r="E19" s="7"/>
      <c r="F19" s="7"/>
      <c r="G19" s="6">
        <f t="shared" si="0"/>
        <v>0.41666666666666669</v>
      </c>
      <c r="H19" s="6"/>
      <c r="I19" s="6">
        <f t="shared" si="1"/>
        <v>0.41666666666666669</v>
      </c>
    </row>
    <row r="20" spans="1:13" x14ac:dyDescent="0.2">
      <c r="A20" s="2">
        <v>19</v>
      </c>
      <c r="B20" s="2" t="s">
        <v>15</v>
      </c>
      <c r="C20" s="6">
        <v>0.35416666666666669</v>
      </c>
      <c r="D20" s="6">
        <v>0.71527777777777779</v>
      </c>
      <c r="E20" s="7"/>
      <c r="F20" s="7"/>
      <c r="G20" s="6">
        <f t="shared" si="0"/>
        <v>0.3611111111111111</v>
      </c>
      <c r="H20" s="6"/>
      <c r="I20" s="6">
        <f t="shared" si="1"/>
        <v>0.3611111111111111</v>
      </c>
    </row>
    <row r="21" spans="1:13" x14ac:dyDescent="0.2">
      <c r="A21" s="2">
        <v>20</v>
      </c>
      <c r="B21" s="2" t="s">
        <v>16</v>
      </c>
      <c r="C21" s="6"/>
      <c r="D21" s="6"/>
      <c r="E21" s="7"/>
      <c r="F21" s="7"/>
      <c r="G21" s="6">
        <f t="shared" si="0"/>
        <v>0</v>
      </c>
      <c r="H21" s="6"/>
      <c r="I21" s="6">
        <f t="shared" si="1"/>
        <v>0</v>
      </c>
      <c r="M21" s="1">
        <v>2</v>
      </c>
    </row>
    <row r="22" spans="1:13" x14ac:dyDescent="0.2">
      <c r="A22" s="2">
        <v>21</v>
      </c>
      <c r="B22" s="2" t="s">
        <v>17</v>
      </c>
      <c r="C22" s="6">
        <v>0.33333333333333331</v>
      </c>
      <c r="D22" s="6">
        <v>0.63888888888888895</v>
      </c>
      <c r="E22" s="7"/>
      <c r="F22" s="7"/>
      <c r="G22" s="6">
        <f t="shared" si="0"/>
        <v>0.30555555555555564</v>
      </c>
      <c r="H22" s="6"/>
      <c r="I22" s="6">
        <f t="shared" si="1"/>
        <v>0.30555555555555564</v>
      </c>
      <c r="L22" s="1">
        <v>1</v>
      </c>
    </row>
    <row r="23" spans="1:13" x14ac:dyDescent="0.2">
      <c r="A23" s="2">
        <v>22</v>
      </c>
      <c r="B23" s="2" t="s">
        <v>18</v>
      </c>
      <c r="C23" s="6"/>
      <c r="D23" s="6"/>
      <c r="E23" s="7"/>
      <c r="F23" s="7"/>
      <c r="G23" s="6">
        <f t="shared" si="0"/>
        <v>0</v>
      </c>
      <c r="H23" s="6"/>
      <c r="I23" s="6">
        <f t="shared" si="1"/>
        <v>0</v>
      </c>
    </row>
    <row r="24" spans="1:13" x14ac:dyDescent="0.2">
      <c r="A24" s="2">
        <v>23</v>
      </c>
      <c r="B24" s="2" t="s">
        <v>19</v>
      </c>
      <c r="C24" s="6"/>
      <c r="D24" s="6"/>
      <c r="E24" s="7"/>
      <c r="F24" s="7"/>
      <c r="G24" s="6">
        <f t="shared" si="0"/>
        <v>0</v>
      </c>
      <c r="H24" s="6"/>
      <c r="I24" s="6">
        <f t="shared" si="1"/>
        <v>0</v>
      </c>
      <c r="M24" s="1">
        <v>1</v>
      </c>
    </row>
    <row r="25" spans="1:13" x14ac:dyDescent="0.2">
      <c r="A25" s="2">
        <v>24</v>
      </c>
      <c r="B25" s="2" t="s">
        <v>20</v>
      </c>
      <c r="C25" s="6">
        <v>0.35416666666666669</v>
      </c>
      <c r="D25" s="6">
        <v>0.77083333333333337</v>
      </c>
      <c r="E25" s="7"/>
      <c r="F25" s="7"/>
      <c r="G25" s="6">
        <f t="shared" si="0"/>
        <v>0.41666666666666669</v>
      </c>
      <c r="H25" s="6"/>
      <c r="I25" s="6">
        <f t="shared" si="1"/>
        <v>0.41666666666666669</v>
      </c>
    </row>
    <row r="26" spans="1:13" x14ac:dyDescent="0.2">
      <c r="A26" s="2">
        <v>25</v>
      </c>
      <c r="B26" s="2" t="s">
        <v>21</v>
      </c>
      <c r="C26" s="6">
        <v>0.35416666666666669</v>
      </c>
      <c r="D26" s="6">
        <v>0.74305555555555547</v>
      </c>
      <c r="E26" s="7">
        <v>2.7777777777777776E-2</v>
      </c>
      <c r="F26" s="7"/>
      <c r="G26" s="6">
        <f t="shared" si="0"/>
        <v>0.38888888888888878</v>
      </c>
      <c r="H26" s="6"/>
      <c r="I26" s="6">
        <f t="shared" si="1"/>
        <v>0.38888888888888878</v>
      </c>
    </row>
    <row r="27" spans="1:13" x14ac:dyDescent="0.2">
      <c r="A27" s="2">
        <v>26</v>
      </c>
      <c r="B27" s="2" t="s">
        <v>15</v>
      </c>
      <c r="C27" s="6">
        <v>0.34722222222222227</v>
      </c>
      <c r="D27" s="6">
        <v>0.75</v>
      </c>
      <c r="E27" s="7"/>
      <c r="F27" s="7"/>
      <c r="G27" s="6">
        <f t="shared" si="0"/>
        <v>0.40277777777777773</v>
      </c>
      <c r="H27" s="6"/>
      <c r="I27" s="6">
        <f t="shared" si="1"/>
        <v>0.40277777777777773</v>
      </c>
    </row>
    <row r="28" spans="1:13" x14ac:dyDescent="0.2">
      <c r="A28" s="2">
        <v>27</v>
      </c>
      <c r="B28" s="2" t="s">
        <v>16</v>
      </c>
      <c r="C28" s="6">
        <v>0.34375</v>
      </c>
      <c r="D28" s="6">
        <v>0.76736111111111116</v>
      </c>
      <c r="E28" s="7"/>
      <c r="F28" s="7"/>
      <c r="G28" s="6">
        <f t="shared" si="0"/>
        <v>0.42361111111111116</v>
      </c>
      <c r="H28" s="6"/>
      <c r="I28" s="6">
        <f t="shared" si="1"/>
        <v>0.42361111111111116</v>
      </c>
    </row>
    <row r="29" spans="1:13" x14ac:dyDescent="0.2">
      <c r="A29" s="2">
        <v>28</v>
      </c>
      <c r="B29" s="2" t="s">
        <v>17</v>
      </c>
      <c r="C29" s="6">
        <v>0.37847222222222227</v>
      </c>
      <c r="D29" s="6">
        <v>0.70833333333333337</v>
      </c>
      <c r="E29" s="7"/>
      <c r="F29" s="7"/>
      <c r="G29" s="6">
        <f t="shared" si="0"/>
        <v>0.3298611111111111</v>
      </c>
      <c r="H29" s="6"/>
      <c r="I29" s="6">
        <f t="shared" si="1"/>
        <v>0.3298611111111111</v>
      </c>
    </row>
    <row r="30" spans="1:13" x14ac:dyDescent="0.2">
      <c r="A30" s="2">
        <v>29</v>
      </c>
      <c r="B30" s="2" t="s">
        <v>18</v>
      </c>
      <c r="C30" s="6"/>
      <c r="D30" s="6"/>
      <c r="E30" s="7"/>
      <c r="F30" s="7"/>
      <c r="G30" s="6">
        <f t="shared" si="0"/>
        <v>0</v>
      </c>
      <c r="H30" s="6"/>
      <c r="I30" s="6">
        <f t="shared" si="1"/>
        <v>0</v>
      </c>
    </row>
    <row r="31" spans="1:13" x14ac:dyDescent="0.2">
      <c r="A31" s="2">
        <v>30</v>
      </c>
      <c r="B31" s="2" t="s">
        <v>19</v>
      </c>
      <c r="C31" s="6"/>
      <c r="D31" s="6"/>
      <c r="E31" s="7"/>
      <c r="F31" s="7"/>
      <c r="G31" s="6">
        <f t="shared" si="0"/>
        <v>0</v>
      </c>
      <c r="H31" s="6">
        <v>2.0833333333333332E-2</v>
      </c>
      <c r="I31" s="6">
        <f t="shared" si="1"/>
        <v>2.0833333333333332E-2</v>
      </c>
      <c r="M31" s="1">
        <v>1</v>
      </c>
    </row>
    <row r="32" spans="1:13" x14ac:dyDescent="0.2">
      <c r="A32" s="2">
        <v>31</v>
      </c>
      <c r="B32" s="2" t="s">
        <v>20</v>
      </c>
      <c r="C32" s="6">
        <v>0.41666666666666669</v>
      </c>
      <c r="D32" s="6">
        <v>0.70833333333333337</v>
      </c>
      <c r="E32" s="7"/>
      <c r="F32" s="7"/>
      <c r="G32" s="6">
        <f t="shared" si="0"/>
        <v>0.29166666666666669</v>
      </c>
      <c r="H32" s="6"/>
      <c r="I32" s="6">
        <f t="shared" si="1"/>
        <v>0.29166666666666669</v>
      </c>
    </row>
    <row r="35" spans="1:13" x14ac:dyDescent="0.2">
      <c r="A35">
        <f>COUNT(A2:A32)</f>
        <v>31</v>
      </c>
      <c r="M35" s="1">
        <f>COUNT(M2:M32)</f>
        <v>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rightToLeft="1" workbookViewId="0">
      <selection activeCell="F19" sqref="F19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7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7" x14ac:dyDescent="0.2">
      <c r="A2" s="2">
        <v>1</v>
      </c>
      <c r="B2" s="2" t="s">
        <v>21</v>
      </c>
      <c r="C2" s="6">
        <v>0.3923611111111111</v>
      </c>
      <c r="D2" s="6">
        <v>0.75</v>
      </c>
      <c r="E2" s="7"/>
      <c r="F2" s="7">
        <v>5.9027777777777783E-2</v>
      </c>
      <c r="G2" s="6">
        <f>D2-C2+F2</f>
        <v>0.41666666666666669</v>
      </c>
      <c r="H2" s="7"/>
      <c r="I2" s="6">
        <f>G2+H2</f>
        <v>0.41666666666666669</v>
      </c>
    </row>
    <row r="3" spans="1:17" x14ac:dyDescent="0.2">
      <c r="A3" s="2">
        <v>2</v>
      </c>
      <c r="B3" s="2" t="s">
        <v>15</v>
      </c>
      <c r="C3" s="6">
        <v>0.52777777777777779</v>
      </c>
      <c r="D3" s="6">
        <v>0.70833333333333337</v>
      </c>
      <c r="E3" s="7"/>
      <c r="F3" s="7">
        <v>0.19444444444444445</v>
      </c>
      <c r="G3" s="6">
        <f t="shared" ref="G3:G32" si="0">D3-C3+F3</f>
        <v>0.375</v>
      </c>
      <c r="H3" s="6"/>
      <c r="I3" s="6">
        <f t="shared" ref="I3:I32" si="1">G3+H3</f>
        <v>0.375</v>
      </c>
      <c r="P3" s="8" t="s">
        <v>5</v>
      </c>
      <c r="Q3" s="11">
        <f>SUM(I2:I32)</f>
        <v>8.4895833333333339</v>
      </c>
    </row>
    <row r="4" spans="1:17" x14ac:dyDescent="0.2">
      <c r="A4" s="2">
        <v>3</v>
      </c>
      <c r="B4" s="2" t="s">
        <v>16</v>
      </c>
      <c r="C4" s="6">
        <v>0.51388888888888895</v>
      </c>
      <c r="D4" s="6">
        <v>0.6875</v>
      </c>
      <c r="E4" s="7"/>
      <c r="F4" s="7">
        <v>5.2083333333333336E-2</v>
      </c>
      <c r="G4" s="6">
        <f t="shared" si="0"/>
        <v>0.22569444444444439</v>
      </c>
      <c r="H4" s="6"/>
      <c r="I4" s="6">
        <f t="shared" si="1"/>
        <v>0.22569444444444439</v>
      </c>
      <c r="P4" s="9" t="s">
        <v>8</v>
      </c>
      <c r="Q4" s="12">
        <v>0.30555555555555552</v>
      </c>
    </row>
    <row r="5" spans="1:17" x14ac:dyDescent="0.2">
      <c r="A5" s="2">
        <v>4</v>
      </c>
      <c r="B5" s="2" t="s">
        <v>17</v>
      </c>
      <c r="C5" s="6">
        <v>0.38541666666666669</v>
      </c>
      <c r="D5" s="6">
        <v>0.70833333333333337</v>
      </c>
      <c r="E5" s="7"/>
      <c r="F5" s="7"/>
      <c r="G5" s="6">
        <f t="shared" si="0"/>
        <v>0.32291666666666669</v>
      </c>
      <c r="H5" s="6"/>
      <c r="I5" s="6">
        <f t="shared" si="1"/>
        <v>0.32291666666666669</v>
      </c>
      <c r="P5" s="9" t="s">
        <v>12</v>
      </c>
      <c r="Q5" s="13">
        <f>A35-M35</f>
        <v>27</v>
      </c>
    </row>
    <row r="6" spans="1:17" x14ac:dyDescent="0.2">
      <c r="A6" s="2">
        <v>5</v>
      </c>
      <c r="B6" s="2" t="s">
        <v>18</v>
      </c>
      <c r="C6" s="6"/>
      <c r="D6" s="6"/>
      <c r="E6" s="7"/>
      <c r="F6" s="7"/>
      <c r="G6" s="6">
        <f t="shared" si="0"/>
        <v>0</v>
      </c>
      <c r="H6" s="6"/>
      <c r="I6" s="6">
        <f t="shared" si="1"/>
        <v>0</v>
      </c>
      <c r="P6" s="9" t="s">
        <v>7</v>
      </c>
      <c r="Q6" s="12">
        <f>Q4*Q5</f>
        <v>8.25</v>
      </c>
    </row>
    <row r="7" spans="1:17" x14ac:dyDescent="0.2">
      <c r="A7" s="2">
        <v>6</v>
      </c>
      <c r="B7" s="2" t="s">
        <v>19</v>
      </c>
      <c r="C7" s="6"/>
      <c r="D7" s="6"/>
      <c r="E7" s="7"/>
      <c r="F7" s="7"/>
      <c r="G7" s="6">
        <f t="shared" si="0"/>
        <v>0</v>
      </c>
      <c r="H7" s="6"/>
      <c r="I7" s="6">
        <f t="shared" si="1"/>
        <v>0</v>
      </c>
      <c r="M7" s="1">
        <v>1</v>
      </c>
      <c r="P7" s="8" t="s">
        <v>9</v>
      </c>
      <c r="Q7" s="14">
        <f>Q3-Q6</f>
        <v>0.23958333333333393</v>
      </c>
    </row>
    <row r="8" spans="1:17" x14ac:dyDescent="0.2">
      <c r="A8" s="2">
        <v>7</v>
      </c>
      <c r="B8" s="2" t="s">
        <v>20</v>
      </c>
      <c r="C8" s="6">
        <v>0.38541666666666669</v>
      </c>
      <c r="D8" s="6">
        <v>0.72916666666666663</v>
      </c>
      <c r="E8" s="7"/>
      <c r="F8" s="7"/>
      <c r="G8" s="6">
        <f t="shared" si="0"/>
        <v>0.34374999999999994</v>
      </c>
      <c r="H8" s="6"/>
      <c r="I8" s="6">
        <f t="shared" si="1"/>
        <v>0.34374999999999994</v>
      </c>
      <c r="P8" s="9"/>
      <c r="Q8" s="13"/>
    </row>
    <row r="9" spans="1:17" x14ac:dyDescent="0.2">
      <c r="A9" s="42">
        <v>8</v>
      </c>
      <c r="B9" s="42" t="s">
        <v>21</v>
      </c>
      <c r="C9" s="43">
        <v>0.33333333333333331</v>
      </c>
      <c r="D9" s="43">
        <v>0.63888888888888895</v>
      </c>
      <c r="E9" s="44"/>
      <c r="F9" s="44"/>
      <c r="G9" s="43">
        <f t="shared" si="0"/>
        <v>0.30555555555555564</v>
      </c>
      <c r="H9" s="43"/>
      <c r="I9" s="43">
        <f t="shared" si="1"/>
        <v>0.30555555555555564</v>
      </c>
      <c r="L9" s="1">
        <v>1</v>
      </c>
      <c r="P9" s="8" t="s">
        <v>10</v>
      </c>
      <c r="Q9" s="11">
        <f>SUM(E2:E32)+SUM(F2:F32)</f>
        <v>0.35416666666666663</v>
      </c>
    </row>
    <row r="10" spans="1:17" x14ac:dyDescent="0.2">
      <c r="A10" s="42">
        <v>9</v>
      </c>
      <c r="B10" s="42" t="s">
        <v>15</v>
      </c>
      <c r="C10" s="43">
        <v>0.33333333333333331</v>
      </c>
      <c r="D10" s="43">
        <v>0.63888888888888895</v>
      </c>
      <c r="E10" s="44"/>
      <c r="F10" s="44"/>
      <c r="G10" s="43">
        <f t="shared" si="0"/>
        <v>0.30555555555555564</v>
      </c>
      <c r="H10" s="43"/>
      <c r="I10" s="43">
        <f t="shared" si="1"/>
        <v>0.30555555555555564</v>
      </c>
      <c r="L10" s="1">
        <v>1</v>
      </c>
      <c r="P10" s="8" t="s">
        <v>11</v>
      </c>
      <c r="Q10" s="15">
        <f>COUNT(L2:L32)</f>
        <v>2</v>
      </c>
    </row>
    <row r="11" spans="1:17" x14ac:dyDescent="0.2">
      <c r="A11" s="2">
        <v>10</v>
      </c>
      <c r="B11" s="2" t="s">
        <v>16</v>
      </c>
      <c r="C11" s="6">
        <v>0.3888888888888889</v>
      </c>
      <c r="D11" s="6">
        <v>0.70833333333333337</v>
      </c>
      <c r="E11" s="7"/>
      <c r="F11" s="7"/>
      <c r="G11" s="6">
        <f t="shared" si="0"/>
        <v>0.31944444444444448</v>
      </c>
      <c r="H11" s="6"/>
      <c r="I11" s="6">
        <f t="shared" si="1"/>
        <v>0.31944444444444448</v>
      </c>
    </row>
    <row r="12" spans="1:17" x14ac:dyDescent="0.2">
      <c r="A12" s="2">
        <v>11</v>
      </c>
      <c r="B12" s="2" t="s">
        <v>17</v>
      </c>
      <c r="C12" s="6">
        <v>0.3576388888888889</v>
      </c>
      <c r="D12" s="6">
        <v>0.76388888888888884</v>
      </c>
      <c r="E12" s="7"/>
      <c r="F12" s="7"/>
      <c r="G12" s="6">
        <f t="shared" si="0"/>
        <v>0.40624999999999994</v>
      </c>
      <c r="H12" s="6"/>
      <c r="I12" s="6">
        <f t="shared" si="1"/>
        <v>0.40624999999999994</v>
      </c>
    </row>
    <row r="13" spans="1:17" x14ac:dyDescent="0.2">
      <c r="A13" s="2">
        <v>12</v>
      </c>
      <c r="B13" s="2" t="s">
        <v>18</v>
      </c>
      <c r="C13" s="6"/>
      <c r="D13" s="6"/>
      <c r="E13" s="7"/>
      <c r="F13" s="7"/>
      <c r="G13" s="6">
        <f t="shared" si="0"/>
        <v>0</v>
      </c>
      <c r="H13" s="6"/>
      <c r="I13" s="6">
        <f t="shared" si="1"/>
        <v>0</v>
      </c>
    </row>
    <row r="14" spans="1:17" x14ac:dyDescent="0.2">
      <c r="A14" s="2">
        <v>13</v>
      </c>
      <c r="B14" s="2" t="s">
        <v>19</v>
      </c>
      <c r="C14" s="6"/>
      <c r="D14" s="6"/>
      <c r="E14" s="7"/>
      <c r="F14" s="7"/>
      <c r="G14" s="6">
        <f t="shared" si="0"/>
        <v>0</v>
      </c>
      <c r="H14" s="6"/>
      <c r="I14" s="6">
        <f t="shared" si="1"/>
        <v>0</v>
      </c>
      <c r="M14" s="1">
        <v>1</v>
      </c>
    </row>
    <row r="15" spans="1:17" x14ac:dyDescent="0.2">
      <c r="A15" s="2">
        <v>14</v>
      </c>
      <c r="B15" s="2" t="s">
        <v>20</v>
      </c>
      <c r="C15" s="6">
        <v>0.3611111111111111</v>
      </c>
      <c r="D15" s="6">
        <v>0.78125</v>
      </c>
      <c r="E15" s="7"/>
      <c r="F15" s="7"/>
      <c r="G15" s="6">
        <f t="shared" si="0"/>
        <v>0.4201388888888889</v>
      </c>
      <c r="H15" s="6"/>
      <c r="I15" s="6">
        <f t="shared" si="1"/>
        <v>0.4201388888888889</v>
      </c>
    </row>
    <row r="16" spans="1:17" x14ac:dyDescent="0.2">
      <c r="A16" s="2">
        <v>15</v>
      </c>
      <c r="B16" s="2" t="s">
        <v>21</v>
      </c>
      <c r="C16" s="6">
        <v>0.3611111111111111</v>
      </c>
      <c r="D16" s="6">
        <v>0.76041666666666663</v>
      </c>
      <c r="E16" s="7"/>
      <c r="F16" s="7"/>
      <c r="G16" s="6">
        <f t="shared" si="0"/>
        <v>0.39930555555555552</v>
      </c>
      <c r="H16" s="6"/>
      <c r="I16" s="6">
        <f t="shared" si="1"/>
        <v>0.39930555555555552</v>
      </c>
    </row>
    <row r="17" spans="1:13" x14ac:dyDescent="0.2">
      <c r="A17" s="2">
        <v>16</v>
      </c>
      <c r="B17" s="2" t="s">
        <v>15</v>
      </c>
      <c r="C17" s="6">
        <v>0.36805555555555558</v>
      </c>
      <c r="D17" s="6">
        <v>0.76041666666666663</v>
      </c>
      <c r="E17" s="7"/>
      <c r="F17" s="7"/>
      <c r="G17" s="6">
        <f t="shared" si="0"/>
        <v>0.39236111111111105</v>
      </c>
      <c r="H17" s="6"/>
      <c r="I17" s="6">
        <f t="shared" si="1"/>
        <v>0.39236111111111105</v>
      </c>
    </row>
    <row r="18" spans="1:13" x14ac:dyDescent="0.2">
      <c r="A18" s="2">
        <v>17</v>
      </c>
      <c r="B18" s="2" t="s">
        <v>16</v>
      </c>
      <c r="C18" s="6">
        <v>0.3576388888888889</v>
      </c>
      <c r="D18" s="6">
        <v>0.76041666666666663</v>
      </c>
      <c r="E18" s="7"/>
      <c r="F18" s="7"/>
      <c r="G18" s="6">
        <f t="shared" si="0"/>
        <v>0.40277777777777773</v>
      </c>
      <c r="H18" s="6"/>
      <c r="I18" s="6">
        <f t="shared" si="1"/>
        <v>0.40277777777777773</v>
      </c>
    </row>
    <row r="19" spans="1:13" x14ac:dyDescent="0.2">
      <c r="A19" s="2">
        <v>18</v>
      </c>
      <c r="B19" s="2" t="s">
        <v>17</v>
      </c>
      <c r="C19" s="6">
        <v>0.35416666666666669</v>
      </c>
      <c r="D19" s="6">
        <v>0.72569444444444453</v>
      </c>
      <c r="E19" s="7"/>
      <c r="F19" s="7"/>
      <c r="G19" s="6">
        <f t="shared" si="0"/>
        <v>0.37152777777777785</v>
      </c>
      <c r="H19" s="6"/>
      <c r="I19" s="6">
        <f t="shared" si="1"/>
        <v>0.37152777777777785</v>
      </c>
    </row>
    <row r="20" spans="1:13" x14ac:dyDescent="0.2">
      <c r="A20" s="2">
        <v>19</v>
      </c>
      <c r="B20" s="2" t="s">
        <v>18</v>
      </c>
      <c r="C20" s="6">
        <v>0.41666666666666669</v>
      </c>
      <c r="D20" s="6">
        <v>0.55208333333333337</v>
      </c>
      <c r="E20" s="7"/>
      <c r="F20" s="7"/>
      <c r="G20" s="6">
        <f t="shared" si="0"/>
        <v>0.13541666666666669</v>
      </c>
      <c r="H20" s="6"/>
      <c r="I20" s="6">
        <f t="shared" si="1"/>
        <v>0.13541666666666669</v>
      </c>
    </row>
    <row r="21" spans="1:13" x14ac:dyDescent="0.2">
      <c r="A21" s="2">
        <v>20</v>
      </c>
      <c r="B21" s="2" t="s">
        <v>19</v>
      </c>
      <c r="C21" s="6"/>
      <c r="D21" s="6"/>
      <c r="E21" s="7"/>
      <c r="F21" s="7"/>
      <c r="G21" s="6">
        <f t="shared" si="0"/>
        <v>0</v>
      </c>
      <c r="H21" s="6"/>
      <c r="I21" s="6">
        <f t="shared" si="1"/>
        <v>0</v>
      </c>
      <c r="M21" s="1">
        <v>1</v>
      </c>
    </row>
    <row r="22" spans="1:13" x14ac:dyDescent="0.2">
      <c r="A22" s="2">
        <v>21</v>
      </c>
      <c r="B22" s="2" t="s">
        <v>20</v>
      </c>
      <c r="C22" s="6">
        <v>0.35416666666666669</v>
      </c>
      <c r="D22" s="6">
        <v>0.72222222222222221</v>
      </c>
      <c r="E22" s="7"/>
      <c r="F22" s="7"/>
      <c r="G22" s="6">
        <f t="shared" si="0"/>
        <v>0.36805555555555552</v>
      </c>
      <c r="H22" s="6"/>
      <c r="I22" s="6">
        <f t="shared" si="1"/>
        <v>0.36805555555555552</v>
      </c>
    </row>
    <row r="23" spans="1:13" x14ac:dyDescent="0.2">
      <c r="A23" s="2">
        <v>22</v>
      </c>
      <c r="B23" s="2" t="s">
        <v>21</v>
      </c>
      <c r="C23" s="6">
        <v>0.40625</v>
      </c>
      <c r="D23" s="6">
        <v>0.75347222222222221</v>
      </c>
      <c r="E23" s="7"/>
      <c r="F23" s="7"/>
      <c r="G23" s="6">
        <f t="shared" si="0"/>
        <v>0.34722222222222221</v>
      </c>
      <c r="H23" s="6"/>
      <c r="I23" s="6">
        <f t="shared" si="1"/>
        <v>0.34722222222222221</v>
      </c>
    </row>
    <row r="24" spans="1:13" x14ac:dyDescent="0.2">
      <c r="A24" s="2">
        <v>23</v>
      </c>
      <c r="B24" s="2" t="s">
        <v>15</v>
      </c>
      <c r="C24" s="6">
        <v>0.35069444444444442</v>
      </c>
      <c r="D24" s="6">
        <v>0.76388888888888884</v>
      </c>
      <c r="E24" s="7"/>
      <c r="F24" s="7"/>
      <c r="G24" s="6">
        <f t="shared" si="0"/>
        <v>0.41319444444444442</v>
      </c>
      <c r="H24" s="6"/>
      <c r="I24" s="6">
        <f t="shared" si="1"/>
        <v>0.41319444444444442</v>
      </c>
    </row>
    <row r="25" spans="1:13" x14ac:dyDescent="0.2">
      <c r="A25" s="2">
        <v>24</v>
      </c>
      <c r="B25" s="2" t="s">
        <v>16</v>
      </c>
      <c r="C25" s="6">
        <v>0.3576388888888889</v>
      </c>
      <c r="D25" s="6">
        <v>0.76041666666666663</v>
      </c>
      <c r="E25" s="7">
        <v>4.8611111111111112E-2</v>
      </c>
      <c r="F25" s="7"/>
      <c r="G25" s="6">
        <f t="shared" si="0"/>
        <v>0.40277777777777773</v>
      </c>
      <c r="H25" s="6"/>
      <c r="I25" s="6">
        <f t="shared" si="1"/>
        <v>0.40277777777777773</v>
      </c>
    </row>
    <row r="26" spans="1:13" x14ac:dyDescent="0.2">
      <c r="A26" s="2">
        <v>25</v>
      </c>
      <c r="B26" s="2" t="s">
        <v>17</v>
      </c>
      <c r="C26" s="6">
        <v>0.3576388888888889</v>
      </c>
      <c r="D26" s="6">
        <v>0.72916666666666663</v>
      </c>
      <c r="E26" s="7"/>
      <c r="F26" s="7"/>
      <c r="G26" s="6">
        <f t="shared" si="0"/>
        <v>0.37152777777777773</v>
      </c>
      <c r="H26" s="6"/>
      <c r="I26" s="6">
        <f t="shared" si="1"/>
        <v>0.37152777777777773</v>
      </c>
    </row>
    <row r="27" spans="1:13" x14ac:dyDescent="0.2">
      <c r="A27" s="2">
        <v>26</v>
      </c>
      <c r="B27" s="2" t="s">
        <v>18</v>
      </c>
      <c r="C27" s="6">
        <v>0.44791666666666669</v>
      </c>
      <c r="D27" s="6">
        <v>0.58680555555555558</v>
      </c>
      <c r="E27" s="7"/>
      <c r="F27" s="7"/>
      <c r="G27" s="6">
        <f t="shared" si="0"/>
        <v>0.1388888888888889</v>
      </c>
      <c r="H27" s="6"/>
      <c r="I27" s="6">
        <f t="shared" si="1"/>
        <v>0.1388888888888889</v>
      </c>
    </row>
    <row r="28" spans="1:13" x14ac:dyDescent="0.2">
      <c r="A28" s="2">
        <v>27</v>
      </c>
      <c r="B28" s="2" t="s">
        <v>19</v>
      </c>
      <c r="C28" s="6"/>
      <c r="D28" s="6"/>
      <c r="E28" s="7"/>
      <c r="F28" s="7"/>
      <c r="G28" s="6">
        <f t="shared" si="0"/>
        <v>0</v>
      </c>
      <c r="H28" s="6"/>
      <c r="I28" s="6">
        <f t="shared" si="1"/>
        <v>0</v>
      </c>
      <c r="M28" s="1">
        <v>1</v>
      </c>
    </row>
    <row r="29" spans="1:13" x14ac:dyDescent="0.2">
      <c r="A29" s="2">
        <v>28</v>
      </c>
      <c r="B29" s="2" t="s">
        <v>20</v>
      </c>
      <c r="C29" s="6">
        <v>0.33333333333333331</v>
      </c>
      <c r="D29" s="6">
        <v>0.67361111111111116</v>
      </c>
      <c r="E29" s="7"/>
      <c r="F29" s="7"/>
      <c r="G29" s="6">
        <f t="shared" si="0"/>
        <v>0.34027777777777785</v>
      </c>
      <c r="H29" s="6"/>
      <c r="I29" s="6">
        <f t="shared" si="1"/>
        <v>0.34027777777777785</v>
      </c>
    </row>
    <row r="30" spans="1:13" x14ac:dyDescent="0.2">
      <c r="A30" s="2">
        <v>29</v>
      </c>
      <c r="B30" s="2" t="s">
        <v>21</v>
      </c>
      <c r="C30" s="6">
        <v>0.35416666666666669</v>
      </c>
      <c r="D30" s="6">
        <v>0.72916666666666663</v>
      </c>
      <c r="E30" s="7"/>
      <c r="F30" s="7"/>
      <c r="G30" s="6">
        <f t="shared" si="0"/>
        <v>0.37499999999999994</v>
      </c>
      <c r="H30" s="6"/>
      <c r="I30" s="6">
        <f t="shared" si="1"/>
        <v>0.37499999999999994</v>
      </c>
    </row>
    <row r="31" spans="1:13" x14ac:dyDescent="0.2">
      <c r="A31" s="2">
        <v>30</v>
      </c>
      <c r="B31" s="2" t="s">
        <v>15</v>
      </c>
      <c r="C31" s="6">
        <v>0.4375</v>
      </c>
      <c r="D31" s="6">
        <v>0.69444444444444453</v>
      </c>
      <c r="E31" s="7"/>
      <c r="F31" s="7"/>
      <c r="G31" s="6">
        <f t="shared" si="0"/>
        <v>0.25694444444444453</v>
      </c>
      <c r="H31" s="6"/>
      <c r="I31" s="6">
        <f t="shared" si="1"/>
        <v>0.25694444444444453</v>
      </c>
    </row>
    <row r="32" spans="1:13" x14ac:dyDescent="0.2">
      <c r="A32" s="2">
        <v>31</v>
      </c>
      <c r="B32" s="2" t="s">
        <v>16</v>
      </c>
      <c r="C32" s="6">
        <v>0.35416666666666669</v>
      </c>
      <c r="D32" s="6">
        <v>0.6875</v>
      </c>
      <c r="E32" s="7"/>
      <c r="F32" s="7"/>
      <c r="G32" s="6">
        <f t="shared" si="0"/>
        <v>0.33333333333333331</v>
      </c>
      <c r="H32" s="6"/>
      <c r="I32" s="6">
        <f t="shared" si="1"/>
        <v>0.33333333333333331</v>
      </c>
    </row>
    <row r="35" spans="1:13" x14ac:dyDescent="0.2">
      <c r="A35">
        <f>COUNT(A2:A32)</f>
        <v>31</v>
      </c>
      <c r="M35" s="1">
        <f>COUNT(M2:M32)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rightToLeft="1" workbookViewId="0">
      <selection activeCell="Q6" sqref="Q6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8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8" x14ac:dyDescent="0.2">
      <c r="A2" s="2">
        <v>1</v>
      </c>
      <c r="B2" s="2" t="s">
        <v>17</v>
      </c>
      <c r="C2" s="6">
        <v>0.34375</v>
      </c>
      <c r="D2" s="6">
        <v>0.64583333333333337</v>
      </c>
      <c r="E2" s="7"/>
      <c r="F2" s="7"/>
      <c r="G2" s="6">
        <f>D2-C2+F2</f>
        <v>0.30208333333333337</v>
      </c>
      <c r="H2" s="7"/>
      <c r="I2" s="6">
        <f>G2+H2</f>
        <v>0.30208333333333337</v>
      </c>
    </row>
    <row r="3" spans="1:18" x14ac:dyDescent="0.2">
      <c r="A3" s="2">
        <v>2</v>
      </c>
      <c r="B3" s="2" t="s">
        <v>18</v>
      </c>
      <c r="C3" s="6"/>
      <c r="D3" s="6"/>
      <c r="E3" s="7"/>
      <c r="F3" s="7"/>
      <c r="G3" s="6">
        <f t="shared" ref="G3:G31" si="0">D3-C3+F3</f>
        <v>0</v>
      </c>
      <c r="H3" s="6"/>
      <c r="I3" s="6">
        <f t="shared" ref="I3:I31" si="1">G3+H3</f>
        <v>0</v>
      </c>
      <c r="M3" s="1">
        <v>2</v>
      </c>
      <c r="P3" s="8" t="s">
        <v>5</v>
      </c>
      <c r="Q3" s="11">
        <f>SUM(I2:I31)</f>
        <v>8.0625</v>
      </c>
      <c r="R3">
        <v>25</v>
      </c>
    </row>
    <row r="4" spans="1:18" x14ac:dyDescent="0.2">
      <c r="A4" s="2">
        <v>3</v>
      </c>
      <c r="B4" s="2" t="s">
        <v>19</v>
      </c>
      <c r="C4" s="6"/>
      <c r="D4" s="6"/>
      <c r="E4" s="7"/>
      <c r="F4" s="7"/>
      <c r="G4" s="6">
        <f t="shared" si="0"/>
        <v>0</v>
      </c>
      <c r="H4" s="6"/>
      <c r="I4" s="6">
        <f t="shared" si="1"/>
        <v>0</v>
      </c>
      <c r="M4" s="1">
        <v>1</v>
      </c>
      <c r="P4" s="9" t="s">
        <v>8</v>
      </c>
      <c r="Q4" s="12">
        <v>0.30555555555555552</v>
      </c>
    </row>
    <row r="5" spans="1:18" x14ac:dyDescent="0.2">
      <c r="A5" s="2">
        <v>4</v>
      </c>
      <c r="B5" s="2" t="s">
        <v>20</v>
      </c>
      <c r="C5" s="6">
        <v>0.47916666666666669</v>
      </c>
      <c r="D5" s="6">
        <v>0.72222222222222221</v>
      </c>
      <c r="E5" s="7"/>
      <c r="F5" s="7">
        <v>0.125</v>
      </c>
      <c r="G5" s="6">
        <f t="shared" si="0"/>
        <v>0.36805555555555552</v>
      </c>
      <c r="H5" s="6"/>
      <c r="I5" s="6">
        <f t="shared" si="1"/>
        <v>0.36805555555555552</v>
      </c>
      <c r="P5" s="9" t="s">
        <v>12</v>
      </c>
      <c r="Q5" s="13">
        <f>A34-M34</f>
        <v>25</v>
      </c>
    </row>
    <row r="6" spans="1:18" x14ac:dyDescent="0.2">
      <c r="A6" s="2">
        <v>5</v>
      </c>
      <c r="B6" s="2" t="s">
        <v>21</v>
      </c>
      <c r="C6" s="6">
        <v>0.34375</v>
      </c>
      <c r="D6" s="6">
        <v>0.73611111111111116</v>
      </c>
      <c r="E6" s="7"/>
      <c r="F6" s="7"/>
      <c r="G6" s="6">
        <f t="shared" si="0"/>
        <v>0.39236111111111116</v>
      </c>
      <c r="H6" s="6"/>
      <c r="I6" s="6">
        <f t="shared" si="1"/>
        <v>0.39236111111111116</v>
      </c>
      <c r="P6" s="9" t="s">
        <v>7</v>
      </c>
      <c r="Q6" s="12">
        <f>Q4*Q5</f>
        <v>7.6388888888888884</v>
      </c>
      <c r="R6" s="45">
        <f>R3*Q4</f>
        <v>7.6388888888888884</v>
      </c>
    </row>
    <row r="7" spans="1:18" x14ac:dyDescent="0.2">
      <c r="A7" s="2">
        <v>6</v>
      </c>
      <c r="B7" s="2" t="s">
        <v>15</v>
      </c>
      <c r="C7" s="6">
        <v>0.34722222222222227</v>
      </c>
      <c r="D7" s="6">
        <v>0.71527777777777779</v>
      </c>
      <c r="E7" s="7"/>
      <c r="F7" s="7"/>
      <c r="G7" s="6">
        <f t="shared" si="0"/>
        <v>0.36805555555555552</v>
      </c>
      <c r="H7" s="6"/>
      <c r="I7" s="6">
        <f t="shared" si="1"/>
        <v>0.36805555555555552</v>
      </c>
      <c r="P7" s="8" t="s">
        <v>9</v>
      </c>
      <c r="Q7" s="14">
        <f>Q3-Q6</f>
        <v>0.4236111111111116</v>
      </c>
      <c r="R7" s="45">
        <f>Q3-R6</f>
        <v>0.4236111111111116</v>
      </c>
    </row>
    <row r="8" spans="1:18" x14ac:dyDescent="0.2">
      <c r="A8" s="2">
        <v>7</v>
      </c>
      <c r="B8" s="2" t="s">
        <v>16</v>
      </c>
      <c r="C8" s="6">
        <v>0.34027777777777773</v>
      </c>
      <c r="D8" s="6">
        <v>0.69791666666666663</v>
      </c>
      <c r="E8" s="7"/>
      <c r="F8" s="7"/>
      <c r="G8" s="6">
        <f t="shared" si="0"/>
        <v>0.3576388888888889</v>
      </c>
      <c r="H8" s="6"/>
      <c r="I8" s="6">
        <f t="shared" si="1"/>
        <v>0.3576388888888889</v>
      </c>
      <c r="P8" s="9"/>
      <c r="Q8" s="13"/>
    </row>
    <row r="9" spans="1:18" x14ac:dyDescent="0.2">
      <c r="A9" s="2">
        <v>8</v>
      </c>
      <c r="B9" s="2" t="s">
        <v>17</v>
      </c>
      <c r="C9" s="6">
        <v>0.34027777777777773</v>
      </c>
      <c r="D9" s="6">
        <v>0.72569444444444453</v>
      </c>
      <c r="E9" s="7"/>
      <c r="F9" s="7"/>
      <c r="G9" s="6">
        <f t="shared" si="0"/>
        <v>0.3854166666666668</v>
      </c>
      <c r="H9" s="6"/>
      <c r="I9" s="6">
        <f t="shared" si="1"/>
        <v>0.3854166666666668</v>
      </c>
      <c r="P9" s="8" t="s">
        <v>10</v>
      </c>
      <c r="Q9" s="11">
        <f>SUM(E2:E32)+SUM(F2:F32)</f>
        <v>0.2361111111111111</v>
      </c>
    </row>
    <row r="10" spans="1:18" x14ac:dyDescent="0.2">
      <c r="A10" s="2">
        <v>9</v>
      </c>
      <c r="B10" s="2" t="s">
        <v>18</v>
      </c>
      <c r="C10" s="6"/>
      <c r="D10" s="6"/>
      <c r="E10" s="7"/>
      <c r="F10" s="7"/>
      <c r="G10" s="6">
        <f t="shared" si="0"/>
        <v>0</v>
      </c>
      <c r="H10" s="6"/>
      <c r="I10" s="6">
        <f t="shared" si="1"/>
        <v>0</v>
      </c>
      <c r="P10" s="8" t="s">
        <v>11</v>
      </c>
      <c r="Q10" s="15">
        <f>COUNT(L2:L31)</f>
        <v>0</v>
      </c>
    </row>
    <row r="11" spans="1:18" x14ac:dyDescent="0.2">
      <c r="A11" s="2">
        <v>10</v>
      </c>
      <c r="B11" s="2" t="s">
        <v>19</v>
      </c>
      <c r="C11" s="6"/>
      <c r="D11" s="6"/>
      <c r="E11" s="7"/>
      <c r="F11" s="7"/>
      <c r="G11" s="6">
        <f t="shared" si="0"/>
        <v>0</v>
      </c>
      <c r="H11" s="6"/>
      <c r="I11" s="6">
        <f t="shared" si="1"/>
        <v>0</v>
      </c>
      <c r="M11" s="1">
        <v>1</v>
      </c>
    </row>
    <row r="12" spans="1:18" x14ac:dyDescent="0.2">
      <c r="A12" s="2">
        <v>11</v>
      </c>
      <c r="B12" s="2" t="s">
        <v>20</v>
      </c>
      <c r="C12" s="6">
        <v>0.44097222222222227</v>
      </c>
      <c r="D12" s="6">
        <v>0.72569444444444453</v>
      </c>
      <c r="E12" s="7"/>
      <c r="F12" s="7"/>
      <c r="G12" s="6">
        <f t="shared" si="0"/>
        <v>0.28472222222222227</v>
      </c>
      <c r="H12" s="6"/>
      <c r="I12" s="6">
        <f t="shared" si="1"/>
        <v>0.28472222222222227</v>
      </c>
    </row>
    <row r="13" spans="1:18" x14ac:dyDescent="0.2">
      <c r="A13" s="2">
        <v>12</v>
      </c>
      <c r="B13" s="2" t="s">
        <v>21</v>
      </c>
      <c r="C13" s="6">
        <v>0.3611111111111111</v>
      </c>
      <c r="D13" s="6">
        <v>0.73958333333333337</v>
      </c>
      <c r="E13" s="7"/>
      <c r="F13" s="7"/>
      <c r="G13" s="6">
        <f t="shared" si="0"/>
        <v>0.37847222222222227</v>
      </c>
      <c r="H13" s="6"/>
      <c r="I13" s="6">
        <f t="shared" si="1"/>
        <v>0.37847222222222227</v>
      </c>
    </row>
    <row r="14" spans="1:18" x14ac:dyDescent="0.2">
      <c r="A14" s="2">
        <v>13</v>
      </c>
      <c r="B14" s="2" t="s">
        <v>15</v>
      </c>
      <c r="C14" s="6">
        <v>0.34722222222222227</v>
      </c>
      <c r="D14" s="6">
        <v>0.69791666666666663</v>
      </c>
      <c r="E14" s="7"/>
      <c r="F14" s="7"/>
      <c r="G14" s="6">
        <f t="shared" si="0"/>
        <v>0.35069444444444436</v>
      </c>
      <c r="H14" s="6"/>
      <c r="I14" s="6">
        <f t="shared" si="1"/>
        <v>0.35069444444444436</v>
      </c>
    </row>
    <row r="15" spans="1:18" x14ac:dyDescent="0.2">
      <c r="A15" s="2">
        <v>14</v>
      </c>
      <c r="B15" s="2" t="s">
        <v>16</v>
      </c>
      <c r="C15" s="6">
        <v>0.34375</v>
      </c>
      <c r="D15" s="6">
        <v>0.73611111111111116</v>
      </c>
      <c r="E15" s="7"/>
      <c r="F15" s="7"/>
      <c r="G15" s="6">
        <f t="shared" si="0"/>
        <v>0.39236111111111116</v>
      </c>
      <c r="H15" s="6"/>
      <c r="I15" s="6">
        <f t="shared" si="1"/>
        <v>0.39236111111111116</v>
      </c>
    </row>
    <row r="16" spans="1:18" x14ac:dyDescent="0.2">
      <c r="A16" s="2">
        <v>15</v>
      </c>
      <c r="B16" s="2" t="s">
        <v>17</v>
      </c>
      <c r="C16" s="6">
        <v>0.3576388888888889</v>
      </c>
      <c r="D16" s="6">
        <v>0.71180555555555547</v>
      </c>
      <c r="E16" s="7"/>
      <c r="F16" s="7"/>
      <c r="G16" s="6">
        <f t="shared" si="0"/>
        <v>0.35416666666666657</v>
      </c>
      <c r="H16" s="6"/>
      <c r="I16" s="6">
        <f t="shared" si="1"/>
        <v>0.35416666666666657</v>
      </c>
    </row>
    <row r="17" spans="1:13" x14ac:dyDescent="0.2">
      <c r="A17" s="2">
        <v>16</v>
      </c>
      <c r="B17" s="2" t="s">
        <v>18</v>
      </c>
      <c r="C17" s="6">
        <v>0.3923611111111111</v>
      </c>
      <c r="D17" s="6">
        <v>0.58333333333333337</v>
      </c>
      <c r="E17" s="7"/>
      <c r="F17" s="7"/>
      <c r="G17" s="6">
        <f t="shared" si="0"/>
        <v>0.19097222222222227</v>
      </c>
      <c r="H17" s="6"/>
      <c r="I17" s="6">
        <f t="shared" si="1"/>
        <v>0.19097222222222227</v>
      </c>
    </row>
    <row r="18" spans="1:13" x14ac:dyDescent="0.2">
      <c r="A18" s="2">
        <v>17</v>
      </c>
      <c r="B18" s="2" t="s">
        <v>19</v>
      </c>
      <c r="C18" s="6"/>
      <c r="D18" s="6"/>
      <c r="E18" s="7"/>
      <c r="F18" s="7"/>
      <c r="G18" s="6">
        <f t="shared" si="0"/>
        <v>0</v>
      </c>
      <c r="H18" s="6"/>
      <c r="I18" s="6">
        <f t="shared" si="1"/>
        <v>0</v>
      </c>
      <c r="M18" s="1">
        <v>1</v>
      </c>
    </row>
    <row r="19" spans="1:13" x14ac:dyDescent="0.2">
      <c r="A19" s="2">
        <v>18</v>
      </c>
      <c r="B19" s="2" t="s">
        <v>20</v>
      </c>
      <c r="C19" s="6">
        <v>0.34722222222222227</v>
      </c>
      <c r="D19" s="6">
        <v>0.72222222222222221</v>
      </c>
      <c r="E19" s="7"/>
      <c r="F19" s="7"/>
      <c r="G19" s="6">
        <f t="shared" si="0"/>
        <v>0.37499999999999994</v>
      </c>
      <c r="H19" s="6"/>
      <c r="I19" s="6">
        <f t="shared" si="1"/>
        <v>0.37499999999999994</v>
      </c>
    </row>
    <row r="20" spans="1:13" x14ac:dyDescent="0.2">
      <c r="A20" s="2">
        <v>19</v>
      </c>
      <c r="B20" s="2" t="s">
        <v>21</v>
      </c>
      <c r="C20" s="6">
        <v>0.34375</v>
      </c>
      <c r="D20" s="6">
        <v>0.71875</v>
      </c>
      <c r="E20" s="7"/>
      <c r="F20" s="7"/>
      <c r="G20" s="6">
        <f t="shared" si="0"/>
        <v>0.375</v>
      </c>
      <c r="H20" s="6"/>
      <c r="I20" s="6">
        <f t="shared" si="1"/>
        <v>0.375</v>
      </c>
    </row>
    <row r="21" spans="1:13" x14ac:dyDescent="0.2">
      <c r="A21" s="2">
        <v>20</v>
      </c>
      <c r="B21" s="2" t="s">
        <v>15</v>
      </c>
      <c r="C21" s="6">
        <v>0.36458333333333331</v>
      </c>
      <c r="D21" s="6">
        <v>0.72569444444444453</v>
      </c>
      <c r="E21" s="7"/>
      <c r="F21" s="7"/>
      <c r="G21" s="6">
        <f t="shared" si="0"/>
        <v>0.36111111111111122</v>
      </c>
      <c r="H21" s="6"/>
      <c r="I21" s="6">
        <f t="shared" si="1"/>
        <v>0.36111111111111122</v>
      </c>
    </row>
    <row r="22" spans="1:13" x14ac:dyDescent="0.2">
      <c r="A22" s="2">
        <v>21</v>
      </c>
      <c r="B22" s="2" t="s">
        <v>16</v>
      </c>
      <c r="C22" s="6">
        <v>0.34027777777777773</v>
      </c>
      <c r="D22" s="6">
        <v>0.72222222222222221</v>
      </c>
      <c r="E22" s="7"/>
      <c r="F22" s="7"/>
      <c r="G22" s="6">
        <f t="shared" si="0"/>
        <v>0.38194444444444448</v>
      </c>
      <c r="H22" s="6"/>
      <c r="I22" s="6">
        <f t="shared" si="1"/>
        <v>0.38194444444444448</v>
      </c>
    </row>
    <row r="23" spans="1:13" x14ac:dyDescent="0.2">
      <c r="A23" s="2">
        <v>22</v>
      </c>
      <c r="B23" s="2" t="s">
        <v>17</v>
      </c>
      <c r="C23" s="6">
        <v>0.35416666666666669</v>
      </c>
      <c r="D23" s="6">
        <v>0.71875</v>
      </c>
      <c r="E23" s="7"/>
      <c r="F23" s="7"/>
      <c r="G23" s="6">
        <f t="shared" si="0"/>
        <v>0.36458333333333331</v>
      </c>
      <c r="H23" s="6"/>
      <c r="I23" s="6">
        <f t="shared" si="1"/>
        <v>0.36458333333333331</v>
      </c>
    </row>
    <row r="24" spans="1:13" x14ac:dyDescent="0.2">
      <c r="A24" s="2">
        <v>23</v>
      </c>
      <c r="B24" s="2" t="s">
        <v>18</v>
      </c>
      <c r="C24" s="6"/>
      <c r="D24" s="6"/>
      <c r="E24" s="7"/>
      <c r="F24" s="7"/>
      <c r="G24" s="6">
        <f t="shared" si="0"/>
        <v>0</v>
      </c>
      <c r="H24" s="6"/>
      <c r="I24" s="6">
        <f t="shared" si="1"/>
        <v>0</v>
      </c>
    </row>
    <row r="25" spans="1:13" x14ac:dyDescent="0.2">
      <c r="A25" s="2">
        <v>24</v>
      </c>
      <c r="B25" s="2" t="s">
        <v>19</v>
      </c>
      <c r="C25" s="6"/>
      <c r="D25" s="6"/>
      <c r="E25" s="7"/>
      <c r="F25" s="7"/>
      <c r="G25" s="6">
        <f t="shared" si="0"/>
        <v>0</v>
      </c>
      <c r="H25" s="6"/>
      <c r="I25" s="6">
        <f t="shared" si="1"/>
        <v>0</v>
      </c>
      <c r="M25" s="1">
        <v>1</v>
      </c>
    </row>
    <row r="26" spans="1:13" x14ac:dyDescent="0.2">
      <c r="A26" s="2">
        <v>25</v>
      </c>
      <c r="B26" s="2" t="s">
        <v>20</v>
      </c>
      <c r="C26" s="6">
        <v>0.35416666666666669</v>
      </c>
      <c r="D26" s="6">
        <v>0.72916666666666663</v>
      </c>
      <c r="E26" s="7"/>
      <c r="F26" s="7"/>
      <c r="G26" s="6">
        <f t="shared" si="0"/>
        <v>0.37499999999999994</v>
      </c>
      <c r="H26" s="6"/>
      <c r="I26" s="6">
        <f t="shared" si="1"/>
        <v>0.37499999999999994</v>
      </c>
    </row>
    <row r="27" spans="1:13" x14ac:dyDescent="0.2">
      <c r="A27" s="2">
        <v>26</v>
      </c>
      <c r="B27" s="2" t="s">
        <v>21</v>
      </c>
      <c r="C27" s="6">
        <v>0.33333333333333331</v>
      </c>
      <c r="D27" s="6">
        <v>0.72916666666666663</v>
      </c>
      <c r="E27" s="7"/>
      <c r="F27" s="7"/>
      <c r="G27" s="6">
        <f t="shared" si="0"/>
        <v>0.39583333333333331</v>
      </c>
      <c r="H27" s="6"/>
      <c r="I27" s="6">
        <f t="shared" si="1"/>
        <v>0.39583333333333331</v>
      </c>
    </row>
    <row r="28" spans="1:13" x14ac:dyDescent="0.2">
      <c r="A28" s="2">
        <v>27</v>
      </c>
      <c r="B28" s="2" t="s">
        <v>15</v>
      </c>
      <c r="C28" s="6">
        <v>0.44444444444444442</v>
      </c>
      <c r="D28" s="6">
        <v>0.72222222222222221</v>
      </c>
      <c r="E28" s="7"/>
      <c r="F28" s="7">
        <v>0.1111111111111111</v>
      </c>
      <c r="G28" s="6">
        <f t="shared" si="0"/>
        <v>0.3888888888888889</v>
      </c>
      <c r="H28" s="6"/>
      <c r="I28" s="6">
        <f t="shared" si="1"/>
        <v>0.3888888888888889</v>
      </c>
    </row>
    <row r="29" spans="1:13" x14ac:dyDescent="0.2">
      <c r="A29" s="2">
        <v>28</v>
      </c>
      <c r="B29" s="2" t="s">
        <v>16</v>
      </c>
      <c r="C29" s="6">
        <v>0.34027777777777773</v>
      </c>
      <c r="D29" s="6">
        <v>0.71180555555555547</v>
      </c>
      <c r="E29" s="7"/>
      <c r="F29" s="7"/>
      <c r="G29" s="6">
        <f t="shared" si="0"/>
        <v>0.37152777777777773</v>
      </c>
      <c r="H29" s="6"/>
      <c r="I29" s="6">
        <f t="shared" si="1"/>
        <v>0.37152777777777773</v>
      </c>
    </row>
    <row r="30" spans="1:13" x14ac:dyDescent="0.2">
      <c r="A30" s="2">
        <v>29</v>
      </c>
      <c r="B30" s="2" t="s">
        <v>17</v>
      </c>
      <c r="C30" s="6">
        <v>0.34375</v>
      </c>
      <c r="D30" s="6">
        <v>0.6875</v>
      </c>
      <c r="E30" s="7"/>
      <c r="F30" s="7"/>
      <c r="G30" s="6">
        <f t="shared" si="0"/>
        <v>0.34375</v>
      </c>
      <c r="H30" s="6"/>
      <c r="I30" s="6">
        <f t="shared" si="1"/>
        <v>0.34375</v>
      </c>
    </row>
    <row r="31" spans="1:13" x14ac:dyDescent="0.2">
      <c r="A31" s="2">
        <v>30</v>
      </c>
      <c r="B31" s="2" t="s">
        <v>18</v>
      </c>
      <c r="C31" s="6">
        <v>0.36458333333333331</v>
      </c>
      <c r="D31" s="6">
        <v>0.56944444444444442</v>
      </c>
      <c r="E31" s="7"/>
      <c r="F31" s="7"/>
      <c r="G31" s="6">
        <f t="shared" si="0"/>
        <v>0.2048611111111111</v>
      </c>
      <c r="H31" s="6"/>
      <c r="I31" s="6">
        <f t="shared" si="1"/>
        <v>0.2048611111111111</v>
      </c>
    </row>
    <row r="34" spans="1:13" x14ac:dyDescent="0.2">
      <c r="A34">
        <f>COUNT(A2:A31)</f>
        <v>30</v>
      </c>
      <c r="M34" s="1">
        <f>COUNT(M2:M31)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rightToLeft="1" workbookViewId="0">
      <selection activeCell="Q9" sqref="Q9"/>
    </sheetView>
  </sheetViews>
  <sheetFormatPr defaultRowHeight="14.25" x14ac:dyDescent="0.2"/>
  <cols>
    <col min="1" max="1" width="5.375" customWidth="1"/>
    <col min="2" max="2" width="9.375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8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8" x14ac:dyDescent="0.2">
      <c r="A2" s="2">
        <v>1</v>
      </c>
      <c r="B2" s="2" t="s">
        <v>19</v>
      </c>
      <c r="C2" s="6"/>
      <c r="D2" s="6"/>
      <c r="E2" s="7"/>
      <c r="F2" s="7"/>
      <c r="G2" s="6">
        <f>D2-C2+F2</f>
        <v>0</v>
      </c>
      <c r="H2" s="7"/>
      <c r="I2" s="6">
        <f>G2+H2</f>
        <v>0</v>
      </c>
      <c r="M2" s="1">
        <v>1</v>
      </c>
    </row>
    <row r="3" spans="1:18" x14ac:dyDescent="0.2">
      <c r="A3" s="2">
        <v>2</v>
      </c>
      <c r="B3" s="2" t="s">
        <v>20</v>
      </c>
      <c r="C3" s="6"/>
      <c r="D3" s="6"/>
      <c r="E3" s="7"/>
      <c r="F3" s="7"/>
      <c r="G3" s="6">
        <f t="shared" ref="G3:G31" si="0">D3-C3+F3</f>
        <v>0</v>
      </c>
      <c r="H3" s="6"/>
      <c r="I3" s="6">
        <f t="shared" ref="I3:I31" si="1">G3+H3</f>
        <v>0</v>
      </c>
      <c r="M3" s="1">
        <v>2</v>
      </c>
      <c r="P3" s="8" t="s">
        <v>5</v>
      </c>
      <c r="Q3" s="11">
        <f>SUM(I2:I31)</f>
        <v>7.8194444444444446</v>
      </c>
      <c r="R3">
        <v>24</v>
      </c>
    </row>
    <row r="4" spans="1:18" x14ac:dyDescent="0.2">
      <c r="A4" s="2">
        <v>3</v>
      </c>
      <c r="B4" s="2" t="s">
        <v>21</v>
      </c>
      <c r="C4" s="6">
        <v>0.36458333333333331</v>
      </c>
      <c r="D4" s="6">
        <v>0.70833333333333337</v>
      </c>
      <c r="E4" s="7"/>
      <c r="F4" s="7">
        <v>3.125E-2</v>
      </c>
      <c r="G4" s="6">
        <f t="shared" si="0"/>
        <v>0.37500000000000006</v>
      </c>
      <c r="H4" s="6"/>
      <c r="I4" s="6">
        <f t="shared" si="1"/>
        <v>0.37500000000000006</v>
      </c>
      <c r="P4" s="9" t="s">
        <v>8</v>
      </c>
      <c r="Q4" s="12">
        <v>0.30555555555555552</v>
      </c>
    </row>
    <row r="5" spans="1:18" x14ac:dyDescent="0.2">
      <c r="A5" s="2">
        <v>4</v>
      </c>
      <c r="B5" s="2" t="s">
        <v>15</v>
      </c>
      <c r="C5" s="6">
        <v>0.33680555555555558</v>
      </c>
      <c r="D5" s="6">
        <v>0.78125</v>
      </c>
      <c r="E5" s="7"/>
      <c r="F5" s="7"/>
      <c r="G5" s="6">
        <f t="shared" si="0"/>
        <v>0.44444444444444442</v>
      </c>
      <c r="H5" s="6">
        <v>0.125</v>
      </c>
      <c r="I5" s="6">
        <f t="shared" si="1"/>
        <v>0.56944444444444442</v>
      </c>
      <c r="P5" s="9" t="s">
        <v>12</v>
      </c>
      <c r="Q5" s="13">
        <f>A34-M34</f>
        <v>24</v>
      </c>
    </row>
    <row r="6" spans="1:18" x14ac:dyDescent="0.2">
      <c r="A6" s="2">
        <v>5</v>
      </c>
      <c r="B6" s="2" t="s">
        <v>16</v>
      </c>
      <c r="C6" s="6">
        <v>0.44791666666666669</v>
      </c>
      <c r="D6" s="6">
        <v>0.70833333333333337</v>
      </c>
      <c r="E6" s="7"/>
      <c r="F6" s="7">
        <v>0.11458333333333333</v>
      </c>
      <c r="G6" s="6">
        <f t="shared" si="0"/>
        <v>0.375</v>
      </c>
      <c r="H6" s="6"/>
      <c r="I6" s="6">
        <f t="shared" si="1"/>
        <v>0.375</v>
      </c>
      <c r="P6" s="9" t="s">
        <v>7</v>
      </c>
      <c r="Q6" s="12">
        <f>Q4*Q5</f>
        <v>7.3333333333333321</v>
      </c>
      <c r="R6" s="45">
        <f>R3*Q4</f>
        <v>7.3333333333333321</v>
      </c>
    </row>
    <row r="7" spans="1:18" x14ac:dyDescent="0.2">
      <c r="A7" s="2">
        <v>6</v>
      </c>
      <c r="B7" s="2" t="s">
        <v>17</v>
      </c>
      <c r="C7" s="6">
        <v>0.34027777777777773</v>
      </c>
      <c r="D7" s="6">
        <v>0.58680555555555558</v>
      </c>
      <c r="E7" s="7"/>
      <c r="F7" s="7"/>
      <c r="G7" s="6">
        <f t="shared" si="0"/>
        <v>0.24652777777777785</v>
      </c>
      <c r="H7" s="6"/>
      <c r="I7" s="6">
        <f t="shared" si="1"/>
        <v>0.24652777777777785</v>
      </c>
      <c r="P7" s="8" t="s">
        <v>9</v>
      </c>
      <c r="Q7" s="14">
        <f>Q3-Q6</f>
        <v>0.48611111111111249</v>
      </c>
      <c r="R7" s="45">
        <f>Q3-R6</f>
        <v>0.48611111111111249</v>
      </c>
    </row>
    <row r="8" spans="1:18" x14ac:dyDescent="0.2">
      <c r="A8" s="2">
        <v>7</v>
      </c>
      <c r="B8" s="2" t="s">
        <v>18</v>
      </c>
      <c r="C8" s="6"/>
      <c r="D8" s="6"/>
      <c r="E8" s="7"/>
      <c r="F8" s="7"/>
      <c r="G8" s="6">
        <f t="shared" si="0"/>
        <v>0</v>
      </c>
      <c r="H8" s="6"/>
      <c r="I8" s="6">
        <f t="shared" si="1"/>
        <v>0</v>
      </c>
      <c r="P8" s="9"/>
      <c r="Q8" s="13"/>
    </row>
    <row r="9" spans="1:18" x14ac:dyDescent="0.2">
      <c r="A9" s="2">
        <v>8</v>
      </c>
      <c r="B9" s="2" t="s">
        <v>19</v>
      </c>
      <c r="C9" s="6"/>
      <c r="D9" s="6"/>
      <c r="E9" s="7"/>
      <c r="F9" s="7"/>
      <c r="G9" s="6">
        <f t="shared" si="0"/>
        <v>0</v>
      </c>
      <c r="H9" s="6"/>
      <c r="I9" s="6">
        <f t="shared" si="1"/>
        <v>0</v>
      </c>
      <c r="M9" s="1">
        <v>1</v>
      </c>
      <c r="P9" s="8" t="s">
        <v>10</v>
      </c>
      <c r="Q9" s="11">
        <f>SUM(E2:E32)+SUM(F2:F32)</f>
        <v>0.22916666666666663</v>
      </c>
    </row>
    <row r="10" spans="1:18" x14ac:dyDescent="0.2">
      <c r="A10" s="2">
        <v>9</v>
      </c>
      <c r="B10" s="2" t="s">
        <v>20</v>
      </c>
      <c r="C10" s="6">
        <v>0.35069444444444442</v>
      </c>
      <c r="D10" s="6">
        <v>0.74305555555555547</v>
      </c>
      <c r="E10" s="7"/>
      <c r="F10" s="7"/>
      <c r="G10" s="6">
        <f t="shared" si="0"/>
        <v>0.39236111111111105</v>
      </c>
      <c r="H10" s="6"/>
      <c r="I10" s="6">
        <f t="shared" si="1"/>
        <v>0.39236111111111105</v>
      </c>
      <c r="P10" s="8" t="s">
        <v>11</v>
      </c>
      <c r="Q10" s="15">
        <f>COUNT(L2:L31)</f>
        <v>1</v>
      </c>
    </row>
    <row r="11" spans="1:18" x14ac:dyDescent="0.2">
      <c r="A11" s="2">
        <v>10</v>
      </c>
      <c r="B11" s="2" t="s">
        <v>21</v>
      </c>
      <c r="C11" s="6">
        <v>0.34722222222222227</v>
      </c>
      <c r="D11" s="6">
        <v>0.74305555555555547</v>
      </c>
      <c r="E11" s="7">
        <v>4.1666666666666664E-2</v>
      </c>
      <c r="F11" s="7"/>
      <c r="G11" s="6">
        <f t="shared" si="0"/>
        <v>0.3958333333333332</v>
      </c>
      <c r="H11" s="6"/>
      <c r="I11" s="6">
        <f t="shared" si="1"/>
        <v>0.3958333333333332</v>
      </c>
    </row>
    <row r="12" spans="1:18" x14ac:dyDescent="0.2">
      <c r="A12" s="2">
        <v>11</v>
      </c>
      <c r="B12" s="2" t="s">
        <v>15</v>
      </c>
      <c r="C12" s="6">
        <v>0.35069444444444442</v>
      </c>
      <c r="D12" s="6">
        <v>0.72916666666666663</v>
      </c>
      <c r="E12" s="7"/>
      <c r="F12" s="7"/>
      <c r="G12" s="6">
        <f t="shared" si="0"/>
        <v>0.37847222222222221</v>
      </c>
      <c r="H12" s="6"/>
      <c r="I12" s="6">
        <f t="shared" si="1"/>
        <v>0.37847222222222221</v>
      </c>
    </row>
    <row r="13" spans="1:18" x14ac:dyDescent="0.2">
      <c r="A13" s="2">
        <v>12</v>
      </c>
      <c r="B13" s="2" t="s">
        <v>16</v>
      </c>
      <c r="C13" s="6">
        <v>0.33333333333333331</v>
      </c>
      <c r="D13" s="6">
        <v>0.63888888888888895</v>
      </c>
      <c r="E13" s="7"/>
      <c r="F13" s="7"/>
      <c r="G13" s="6">
        <f t="shared" si="0"/>
        <v>0.30555555555555564</v>
      </c>
      <c r="H13" s="6"/>
      <c r="I13" s="6">
        <f t="shared" si="1"/>
        <v>0.30555555555555564</v>
      </c>
      <c r="L13" s="1">
        <v>1</v>
      </c>
    </row>
    <row r="14" spans="1:18" x14ac:dyDescent="0.2">
      <c r="A14" s="2">
        <v>13</v>
      </c>
      <c r="B14" s="2" t="s">
        <v>17</v>
      </c>
      <c r="C14" s="6">
        <v>0.35069444444444442</v>
      </c>
      <c r="D14" s="6">
        <v>0.71875</v>
      </c>
      <c r="E14" s="7"/>
      <c r="F14" s="7"/>
      <c r="G14" s="6">
        <f t="shared" si="0"/>
        <v>0.36805555555555558</v>
      </c>
      <c r="H14" s="6"/>
      <c r="I14" s="6">
        <f t="shared" si="1"/>
        <v>0.36805555555555558</v>
      </c>
    </row>
    <row r="15" spans="1:18" x14ac:dyDescent="0.2">
      <c r="A15" s="2">
        <v>14</v>
      </c>
      <c r="B15" s="2" t="s">
        <v>18</v>
      </c>
      <c r="C15" s="6">
        <v>0.40625</v>
      </c>
      <c r="D15" s="6">
        <v>0.55208333333333337</v>
      </c>
      <c r="E15" s="7"/>
      <c r="F15" s="7"/>
      <c r="G15" s="6">
        <f t="shared" si="0"/>
        <v>0.14583333333333337</v>
      </c>
      <c r="H15" s="6"/>
      <c r="I15" s="6">
        <f t="shared" si="1"/>
        <v>0.14583333333333337</v>
      </c>
    </row>
    <row r="16" spans="1:18" x14ac:dyDescent="0.2">
      <c r="A16" s="2">
        <v>15</v>
      </c>
      <c r="B16" s="2" t="s">
        <v>19</v>
      </c>
      <c r="C16" s="6"/>
      <c r="D16" s="6"/>
      <c r="E16" s="7"/>
      <c r="F16" s="7"/>
      <c r="G16" s="6">
        <f t="shared" si="0"/>
        <v>0</v>
      </c>
      <c r="H16" s="6"/>
      <c r="I16" s="6">
        <f t="shared" si="1"/>
        <v>0</v>
      </c>
      <c r="M16" s="1">
        <v>1</v>
      </c>
    </row>
    <row r="17" spans="1:13" x14ac:dyDescent="0.2">
      <c r="A17" s="2">
        <v>16</v>
      </c>
      <c r="B17" s="2" t="s">
        <v>20</v>
      </c>
      <c r="C17" s="6">
        <v>0.34027777777777773</v>
      </c>
      <c r="D17" s="6">
        <v>0.73958333333333337</v>
      </c>
      <c r="E17" s="7"/>
      <c r="F17" s="7"/>
      <c r="G17" s="6">
        <f t="shared" si="0"/>
        <v>0.39930555555555564</v>
      </c>
      <c r="H17" s="6"/>
      <c r="I17" s="6">
        <f t="shared" si="1"/>
        <v>0.39930555555555564</v>
      </c>
    </row>
    <row r="18" spans="1:13" x14ac:dyDescent="0.2">
      <c r="A18" s="2">
        <v>17</v>
      </c>
      <c r="B18" s="2" t="s">
        <v>21</v>
      </c>
      <c r="C18" s="6">
        <v>0.34027777777777773</v>
      </c>
      <c r="D18" s="6">
        <v>0.75</v>
      </c>
      <c r="E18" s="7"/>
      <c r="F18" s="7"/>
      <c r="G18" s="6">
        <f t="shared" si="0"/>
        <v>0.40972222222222227</v>
      </c>
      <c r="H18" s="6"/>
      <c r="I18" s="6">
        <f t="shared" si="1"/>
        <v>0.40972222222222227</v>
      </c>
    </row>
    <row r="19" spans="1:13" x14ac:dyDescent="0.2">
      <c r="A19" s="2">
        <v>18</v>
      </c>
      <c r="B19" s="2" t="s">
        <v>15</v>
      </c>
      <c r="C19" s="6">
        <v>0.35069444444444442</v>
      </c>
      <c r="D19" s="6">
        <v>0.76041666666666663</v>
      </c>
      <c r="E19" s="7"/>
      <c r="F19" s="7"/>
      <c r="G19" s="6">
        <f t="shared" si="0"/>
        <v>0.40972222222222221</v>
      </c>
      <c r="H19" s="6"/>
      <c r="I19" s="6">
        <f t="shared" si="1"/>
        <v>0.40972222222222221</v>
      </c>
    </row>
    <row r="20" spans="1:13" x14ac:dyDescent="0.2">
      <c r="A20" s="2">
        <v>19</v>
      </c>
      <c r="B20" s="2" t="s">
        <v>16</v>
      </c>
      <c r="C20" s="6">
        <v>0.35416666666666669</v>
      </c>
      <c r="D20" s="6">
        <v>0.77083333333333337</v>
      </c>
      <c r="E20" s="7"/>
      <c r="F20" s="7"/>
      <c r="G20" s="6">
        <f t="shared" si="0"/>
        <v>0.41666666666666669</v>
      </c>
      <c r="H20" s="6"/>
      <c r="I20" s="6">
        <f t="shared" si="1"/>
        <v>0.41666666666666669</v>
      </c>
    </row>
    <row r="21" spans="1:13" x14ac:dyDescent="0.2">
      <c r="A21" s="2">
        <v>20</v>
      </c>
      <c r="B21" s="2" t="s">
        <v>17</v>
      </c>
      <c r="C21" s="6">
        <v>0.3611111111111111</v>
      </c>
      <c r="D21" s="6">
        <v>0.75347222222222221</v>
      </c>
      <c r="E21" s="7"/>
      <c r="F21" s="7"/>
      <c r="G21" s="6">
        <f t="shared" si="0"/>
        <v>0.3923611111111111</v>
      </c>
      <c r="H21" s="6"/>
      <c r="I21" s="6">
        <f t="shared" si="1"/>
        <v>0.3923611111111111</v>
      </c>
    </row>
    <row r="22" spans="1:13" x14ac:dyDescent="0.2">
      <c r="A22" s="2">
        <v>21</v>
      </c>
      <c r="B22" s="2" t="s">
        <v>18</v>
      </c>
      <c r="C22" s="6"/>
      <c r="D22" s="6"/>
      <c r="E22" s="7"/>
      <c r="F22" s="7"/>
      <c r="G22" s="6">
        <f t="shared" si="0"/>
        <v>0</v>
      </c>
      <c r="H22" s="6"/>
      <c r="I22" s="6">
        <f t="shared" si="1"/>
        <v>0</v>
      </c>
    </row>
    <row r="23" spans="1:13" x14ac:dyDescent="0.2">
      <c r="A23" s="2">
        <v>22</v>
      </c>
      <c r="B23" s="2" t="s">
        <v>19</v>
      </c>
      <c r="C23" s="6"/>
      <c r="D23" s="6"/>
      <c r="E23" s="7"/>
      <c r="F23" s="7"/>
      <c r="G23" s="6">
        <f t="shared" si="0"/>
        <v>0</v>
      </c>
      <c r="H23" s="6"/>
      <c r="I23" s="6">
        <f t="shared" si="1"/>
        <v>0</v>
      </c>
      <c r="M23" s="1">
        <v>1</v>
      </c>
    </row>
    <row r="24" spans="1:13" x14ac:dyDescent="0.2">
      <c r="A24" s="2">
        <v>23</v>
      </c>
      <c r="B24" s="2" t="s">
        <v>20</v>
      </c>
      <c r="C24" s="6">
        <v>0.3611111111111111</v>
      </c>
      <c r="D24" s="6">
        <v>0.75694444444444453</v>
      </c>
      <c r="E24" s="7"/>
      <c r="F24" s="7"/>
      <c r="G24" s="6">
        <f t="shared" si="0"/>
        <v>0.39583333333333343</v>
      </c>
      <c r="H24" s="6"/>
      <c r="I24" s="6">
        <f t="shared" si="1"/>
        <v>0.39583333333333343</v>
      </c>
    </row>
    <row r="25" spans="1:13" x14ac:dyDescent="0.2">
      <c r="A25" s="2">
        <v>24</v>
      </c>
      <c r="B25" s="2" t="s">
        <v>21</v>
      </c>
      <c r="C25" s="6">
        <v>0.34375</v>
      </c>
      <c r="D25" s="6">
        <v>0.75</v>
      </c>
      <c r="E25" s="7"/>
      <c r="F25" s="7"/>
      <c r="G25" s="6">
        <f t="shared" si="0"/>
        <v>0.40625</v>
      </c>
      <c r="H25" s="6"/>
      <c r="I25" s="6">
        <f t="shared" si="1"/>
        <v>0.40625</v>
      </c>
    </row>
    <row r="26" spans="1:13" x14ac:dyDescent="0.2">
      <c r="A26" s="2">
        <v>25</v>
      </c>
      <c r="B26" s="2" t="s">
        <v>15</v>
      </c>
      <c r="C26" s="6">
        <v>0.34375</v>
      </c>
      <c r="D26" s="6">
        <v>0.66666666666666663</v>
      </c>
      <c r="E26" s="7">
        <v>4.1666666666666664E-2</v>
      </c>
      <c r="F26" s="7"/>
      <c r="G26" s="6">
        <f t="shared" si="0"/>
        <v>0.32291666666666663</v>
      </c>
      <c r="H26" s="6"/>
      <c r="I26" s="6">
        <f t="shared" si="1"/>
        <v>0.32291666666666663</v>
      </c>
    </row>
    <row r="27" spans="1:13" x14ac:dyDescent="0.2">
      <c r="A27" s="2">
        <v>26</v>
      </c>
      <c r="B27" s="2" t="s">
        <v>16</v>
      </c>
      <c r="C27" s="6">
        <v>0.37847222222222227</v>
      </c>
      <c r="D27" s="6">
        <v>0.72222222222222221</v>
      </c>
      <c r="E27" s="7"/>
      <c r="F27" s="7"/>
      <c r="G27" s="6">
        <f t="shared" si="0"/>
        <v>0.34374999999999994</v>
      </c>
      <c r="H27" s="6"/>
      <c r="I27" s="6">
        <f t="shared" si="1"/>
        <v>0.34374999999999994</v>
      </c>
    </row>
    <row r="28" spans="1:13" x14ac:dyDescent="0.2">
      <c r="A28" s="2">
        <v>27</v>
      </c>
      <c r="B28" s="2" t="s">
        <v>17</v>
      </c>
      <c r="C28" s="6">
        <v>0.375</v>
      </c>
      <c r="D28" s="6">
        <v>0.75</v>
      </c>
      <c r="E28" s="7"/>
      <c r="F28" s="7"/>
      <c r="G28" s="6">
        <f t="shared" si="0"/>
        <v>0.375</v>
      </c>
      <c r="H28" s="6"/>
      <c r="I28" s="6">
        <f t="shared" si="1"/>
        <v>0.375</v>
      </c>
    </row>
    <row r="29" spans="1:13" x14ac:dyDescent="0.2">
      <c r="A29" s="2">
        <v>28</v>
      </c>
      <c r="B29" s="2" t="s">
        <v>18</v>
      </c>
      <c r="C29" s="6"/>
      <c r="D29" s="6"/>
      <c r="E29" s="7"/>
      <c r="F29" s="7"/>
      <c r="G29" s="6">
        <f t="shared" si="0"/>
        <v>0</v>
      </c>
      <c r="H29" s="6"/>
      <c r="I29" s="6">
        <f t="shared" si="1"/>
        <v>0</v>
      </c>
    </row>
    <row r="30" spans="1:13" x14ac:dyDescent="0.2">
      <c r="A30" s="2">
        <v>29</v>
      </c>
      <c r="B30" s="2" t="s">
        <v>19</v>
      </c>
      <c r="C30" s="6"/>
      <c r="D30" s="6"/>
      <c r="E30" s="7"/>
      <c r="F30" s="7"/>
      <c r="G30" s="6">
        <f t="shared" si="0"/>
        <v>0</v>
      </c>
      <c r="H30" s="6"/>
      <c r="I30" s="6">
        <f t="shared" si="1"/>
        <v>0</v>
      </c>
      <c r="M30" s="1">
        <v>1</v>
      </c>
    </row>
    <row r="31" spans="1:13" x14ac:dyDescent="0.2">
      <c r="A31" s="2">
        <v>30</v>
      </c>
      <c r="B31" s="2" t="s">
        <v>20</v>
      </c>
      <c r="C31" s="6">
        <v>0.35416666666666669</v>
      </c>
      <c r="D31" s="6">
        <v>0.75</v>
      </c>
      <c r="E31" s="7"/>
      <c r="F31" s="7"/>
      <c r="G31" s="6">
        <f t="shared" si="0"/>
        <v>0.39583333333333331</v>
      </c>
      <c r="H31" s="6"/>
      <c r="I31" s="6">
        <f t="shared" si="1"/>
        <v>0.39583333333333331</v>
      </c>
    </row>
    <row r="34" spans="1:13" x14ac:dyDescent="0.2">
      <c r="A34">
        <f>COUNT(A2:A31)</f>
        <v>30</v>
      </c>
      <c r="M34" s="1">
        <f>COUNT(M2:M31)</f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rightToLeft="1" workbookViewId="0">
      <selection activeCell="R3" sqref="R3:R7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8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8" x14ac:dyDescent="0.2">
      <c r="A2" s="2">
        <v>1</v>
      </c>
      <c r="B2" s="2" t="s">
        <v>21</v>
      </c>
      <c r="C2" s="6">
        <v>0.5</v>
      </c>
      <c r="D2" s="6">
        <v>0.75</v>
      </c>
      <c r="E2" s="7"/>
      <c r="F2" s="7"/>
      <c r="G2" s="6">
        <f>D2-C2+F2</f>
        <v>0.25</v>
      </c>
      <c r="H2" s="7"/>
      <c r="I2" s="6">
        <f>G2+H2</f>
        <v>0.25</v>
      </c>
    </row>
    <row r="3" spans="1:18" x14ac:dyDescent="0.2">
      <c r="A3" s="2">
        <v>2</v>
      </c>
      <c r="B3" s="2" t="s">
        <v>15</v>
      </c>
      <c r="C3" s="6">
        <v>0.38541666666666669</v>
      </c>
      <c r="D3" s="6">
        <v>0.75</v>
      </c>
      <c r="E3" s="7"/>
      <c r="F3" s="7"/>
      <c r="G3" s="6">
        <f t="shared" ref="G3:G31" si="0">D3-C3+F3</f>
        <v>0.36458333333333331</v>
      </c>
      <c r="H3" s="6"/>
      <c r="I3" s="6">
        <f t="shared" ref="I3:I31" si="1">G3+H3</f>
        <v>0.36458333333333331</v>
      </c>
      <c r="P3" s="8" t="s">
        <v>5</v>
      </c>
      <c r="Q3" s="11">
        <f>SUM(I2:I31)</f>
        <v>7.9270833333333339</v>
      </c>
      <c r="R3">
        <v>23</v>
      </c>
    </row>
    <row r="4" spans="1:18" x14ac:dyDescent="0.2">
      <c r="A4" s="2">
        <v>3</v>
      </c>
      <c r="B4" s="2" t="s">
        <v>16</v>
      </c>
      <c r="C4" s="6">
        <v>0.35416666666666669</v>
      </c>
      <c r="D4" s="6">
        <v>0.75</v>
      </c>
      <c r="E4" s="7"/>
      <c r="F4" s="7"/>
      <c r="G4" s="6">
        <f t="shared" si="0"/>
        <v>0.39583333333333331</v>
      </c>
      <c r="H4" s="6"/>
      <c r="I4" s="6">
        <f t="shared" si="1"/>
        <v>0.39583333333333331</v>
      </c>
      <c r="P4" s="9" t="s">
        <v>8</v>
      </c>
      <c r="Q4" s="12">
        <v>0.30555555555555552</v>
      </c>
    </row>
    <row r="5" spans="1:18" x14ac:dyDescent="0.2">
      <c r="A5" s="2">
        <v>4</v>
      </c>
      <c r="B5" s="2" t="s">
        <v>17</v>
      </c>
      <c r="C5" s="6">
        <v>0.34375</v>
      </c>
      <c r="D5" s="6">
        <v>0.75</v>
      </c>
      <c r="E5" s="7"/>
      <c r="F5" s="7"/>
      <c r="G5" s="6">
        <f t="shared" si="0"/>
        <v>0.40625</v>
      </c>
      <c r="H5" s="6"/>
      <c r="I5" s="6">
        <f t="shared" si="1"/>
        <v>0.40625</v>
      </c>
      <c r="P5" s="9" t="s">
        <v>12</v>
      </c>
      <c r="Q5" s="13">
        <f>A34-M34</f>
        <v>23</v>
      </c>
    </row>
    <row r="6" spans="1:18" x14ac:dyDescent="0.2">
      <c r="A6" s="2">
        <v>5</v>
      </c>
      <c r="B6" s="2" t="s">
        <v>18</v>
      </c>
      <c r="C6" s="6">
        <v>0.38541666666666669</v>
      </c>
      <c r="D6" s="6">
        <v>0.58333333333333337</v>
      </c>
      <c r="E6" s="7"/>
      <c r="F6" s="7"/>
      <c r="G6" s="6">
        <f t="shared" si="0"/>
        <v>0.19791666666666669</v>
      </c>
      <c r="H6" s="6"/>
      <c r="I6" s="6">
        <f t="shared" si="1"/>
        <v>0.19791666666666669</v>
      </c>
      <c r="P6" s="9" t="s">
        <v>7</v>
      </c>
      <c r="Q6" s="12">
        <f>Q4*Q5</f>
        <v>7.0277777777777768</v>
      </c>
      <c r="R6" s="45">
        <f>R3*Q4</f>
        <v>7.0277777777777768</v>
      </c>
    </row>
    <row r="7" spans="1:18" x14ac:dyDescent="0.2">
      <c r="A7" s="2">
        <v>6</v>
      </c>
      <c r="B7" s="2" t="s">
        <v>19</v>
      </c>
      <c r="C7" s="6"/>
      <c r="D7" s="6"/>
      <c r="E7" s="7"/>
      <c r="F7" s="7"/>
      <c r="G7" s="6">
        <f t="shared" si="0"/>
        <v>0</v>
      </c>
      <c r="H7" s="6"/>
      <c r="I7" s="6">
        <f t="shared" si="1"/>
        <v>0</v>
      </c>
      <c r="M7" s="1">
        <v>1</v>
      </c>
      <c r="P7" s="8" t="s">
        <v>9</v>
      </c>
      <c r="Q7" s="14">
        <f>Q3-Q6</f>
        <v>0.89930555555555713</v>
      </c>
      <c r="R7" s="45">
        <f>Q3-R6</f>
        <v>0.89930555555555713</v>
      </c>
    </row>
    <row r="8" spans="1:18" x14ac:dyDescent="0.2">
      <c r="A8" s="2">
        <v>7</v>
      </c>
      <c r="B8" s="2" t="s">
        <v>20</v>
      </c>
      <c r="C8" s="6">
        <v>0.35069444444444442</v>
      </c>
      <c r="D8" s="6">
        <v>0.76041666666666663</v>
      </c>
      <c r="E8" s="7"/>
      <c r="F8" s="7"/>
      <c r="G8" s="6">
        <f t="shared" si="0"/>
        <v>0.40972222222222221</v>
      </c>
      <c r="H8" s="6"/>
      <c r="I8" s="6">
        <f t="shared" si="1"/>
        <v>0.40972222222222221</v>
      </c>
      <c r="P8" s="9"/>
      <c r="Q8" s="13"/>
    </row>
    <row r="9" spans="1:18" x14ac:dyDescent="0.2">
      <c r="A9" s="2">
        <v>8</v>
      </c>
      <c r="B9" s="2" t="s">
        <v>21</v>
      </c>
      <c r="C9" s="6">
        <v>0.35416666666666669</v>
      </c>
      <c r="D9" s="6">
        <v>0.76041666666666663</v>
      </c>
      <c r="E9" s="7"/>
      <c r="F9" s="7"/>
      <c r="G9" s="6">
        <f t="shared" si="0"/>
        <v>0.40624999999999994</v>
      </c>
      <c r="H9" s="6"/>
      <c r="I9" s="6">
        <f t="shared" si="1"/>
        <v>0.40624999999999994</v>
      </c>
      <c r="P9" s="8" t="s">
        <v>10</v>
      </c>
      <c r="Q9" s="11">
        <f>SUM(E2:F32)</f>
        <v>0.25</v>
      </c>
    </row>
    <row r="10" spans="1:18" x14ac:dyDescent="0.2">
      <c r="A10" s="2">
        <v>9</v>
      </c>
      <c r="B10" s="2" t="s">
        <v>15</v>
      </c>
      <c r="C10" s="6">
        <v>0.35069444444444442</v>
      </c>
      <c r="D10" s="6">
        <v>0.76736111111111116</v>
      </c>
      <c r="E10" s="7">
        <v>3.125E-2</v>
      </c>
      <c r="F10" s="7"/>
      <c r="G10" s="6">
        <f t="shared" si="0"/>
        <v>0.41666666666666674</v>
      </c>
      <c r="H10" s="6"/>
      <c r="I10" s="6">
        <f t="shared" si="1"/>
        <v>0.41666666666666674</v>
      </c>
      <c r="P10" s="8" t="s">
        <v>11</v>
      </c>
      <c r="Q10" s="15">
        <f>COUNT(L2:L31)</f>
        <v>0</v>
      </c>
    </row>
    <row r="11" spans="1:18" x14ac:dyDescent="0.2">
      <c r="A11" s="2">
        <v>10</v>
      </c>
      <c r="B11" s="2" t="s">
        <v>16</v>
      </c>
      <c r="C11" s="6">
        <v>0.35416666666666669</v>
      </c>
      <c r="D11" s="6">
        <v>0.78125</v>
      </c>
      <c r="E11" s="7"/>
      <c r="F11" s="7"/>
      <c r="G11" s="6">
        <f t="shared" si="0"/>
        <v>0.42708333333333331</v>
      </c>
      <c r="H11" s="6"/>
      <c r="I11" s="6">
        <f t="shared" si="1"/>
        <v>0.42708333333333331</v>
      </c>
    </row>
    <row r="12" spans="1:18" x14ac:dyDescent="0.2">
      <c r="A12" s="2">
        <v>11</v>
      </c>
      <c r="B12" s="2" t="s">
        <v>17</v>
      </c>
      <c r="C12" s="6"/>
      <c r="D12" s="6"/>
      <c r="E12" s="7"/>
      <c r="F12" s="7"/>
      <c r="G12" s="6">
        <f t="shared" si="0"/>
        <v>0</v>
      </c>
      <c r="H12" s="6"/>
      <c r="I12" s="6">
        <f t="shared" si="1"/>
        <v>0</v>
      </c>
      <c r="M12" s="1">
        <v>2</v>
      </c>
    </row>
    <row r="13" spans="1:18" x14ac:dyDescent="0.2">
      <c r="A13" s="2">
        <v>12</v>
      </c>
      <c r="B13" s="2" t="s">
        <v>18</v>
      </c>
      <c r="C13" s="6"/>
      <c r="D13" s="6"/>
      <c r="E13" s="7"/>
      <c r="F13" s="7"/>
      <c r="G13" s="6">
        <f t="shared" si="0"/>
        <v>0</v>
      </c>
      <c r="H13" s="6"/>
      <c r="I13" s="6">
        <f t="shared" si="1"/>
        <v>0</v>
      </c>
    </row>
    <row r="14" spans="1:18" x14ac:dyDescent="0.2">
      <c r="A14" s="2">
        <v>13</v>
      </c>
      <c r="B14" s="2" t="s">
        <v>19</v>
      </c>
      <c r="C14" s="6"/>
      <c r="D14" s="6"/>
      <c r="E14" s="7"/>
      <c r="F14" s="7"/>
      <c r="G14" s="6">
        <f t="shared" si="0"/>
        <v>0</v>
      </c>
      <c r="H14" s="6"/>
      <c r="I14" s="6">
        <f t="shared" si="1"/>
        <v>0</v>
      </c>
      <c r="M14" s="1">
        <v>1</v>
      </c>
    </row>
    <row r="15" spans="1:18" x14ac:dyDescent="0.2">
      <c r="A15" s="2">
        <v>14</v>
      </c>
      <c r="B15" s="2" t="s">
        <v>20</v>
      </c>
      <c r="C15" s="6">
        <v>0.375</v>
      </c>
      <c r="D15" s="6">
        <v>0.73958333333333337</v>
      </c>
      <c r="E15" s="7"/>
      <c r="F15" s="7"/>
      <c r="G15" s="6">
        <f t="shared" si="0"/>
        <v>0.36458333333333337</v>
      </c>
      <c r="H15" s="6"/>
      <c r="I15" s="6">
        <f t="shared" si="1"/>
        <v>0.36458333333333337</v>
      </c>
    </row>
    <row r="16" spans="1:18" x14ac:dyDescent="0.2">
      <c r="A16" s="2">
        <v>15</v>
      </c>
      <c r="B16" s="2" t="s">
        <v>21</v>
      </c>
      <c r="C16" s="6">
        <v>0.35416666666666669</v>
      </c>
      <c r="D16" s="6">
        <v>0.73958333333333337</v>
      </c>
      <c r="E16" s="7"/>
      <c r="F16" s="7"/>
      <c r="G16" s="6">
        <f t="shared" si="0"/>
        <v>0.38541666666666669</v>
      </c>
      <c r="H16" s="6"/>
      <c r="I16" s="6">
        <f t="shared" si="1"/>
        <v>0.38541666666666669</v>
      </c>
    </row>
    <row r="17" spans="1:13" x14ac:dyDescent="0.2">
      <c r="A17" s="2">
        <v>16</v>
      </c>
      <c r="B17" s="2" t="s">
        <v>15</v>
      </c>
      <c r="C17" s="6">
        <v>0.5</v>
      </c>
      <c r="D17" s="6">
        <v>0.76041666666666663</v>
      </c>
      <c r="E17" s="7"/>
      <c r="F17" s="7">
        <v>0.16666666666666666</v>
      </c>
      <c r="G17" s="6">
        <f t="shared" si="0"/>
        <v>0.42708333333333326</v>
      </c>
      <c r="H17" s="6"/>
      <c r="I17" s="6">
        <f t="shared" si="1"/>
        <v>0.42708333333333326</v>
      </c>
    </row>
    <row r="18" spans="1:13" x14ac:dyDescent="0.2">
      <c r="A18" s="2">
        <v>17</v>
      </c>
      <c r="B18" s="2" t="s">
        <v>16</v>
      </c>
      <c r="C18" s="6">
        <v>0.35416666666666669</v>
      </c>
      <c r="D18" s="6">
        <v>0.76041666666666663</v>
      </c>
      <c r="E18" s="7"/>
      <c r="F18" s="7"/>
      <c r="G18" s="6">
        <f t="shared" si="0"/>
        <v>0.40624999999999994</v>
      </c>
      <c r="H18" s="6"/>
      <c r="I18" s="6">
        <f t="shared" si="1"/>
        <v>0.40624999999999994</v>
      </c>
    </row>
    <row r="19" spans="1:13" x14ac:dyDescent="0.2">
      <c r="A19" s="2">
        <v>18</v>
      </c>
      <c r="B19" s="2" t="s">
        <v>17</v>
      </c>
      <c r="C19" s="6">
        <v>0.5</v>
      </c>
      <c r="D19" s="6">
        <v>0.72916666666666663</v>
      </c>
      <c r="E19" s="7"/>
      <c r="F19" s="7"/>
      <c r="G19" s="6">
        <f t="shared" si="0"/>
        <v>0.22916666666666663</v>
      </c>
      <c r="H19" s="6"/>
      <c r="I19" s="6">
        <f t="shared" si="1"/>
        <v>0.22916666666666663</v>
      </c>
    </row>
    <row r="20" spans="1:13" x14ac:dyDescent="0.2">
      <c r="A20" s="2">
        <v>19</v>
      </c>
      <c r="B20" s="2" t="s">
        <v>18</v>
      </c>
      <c r="C20" s="6"/>
      <c r="D20" s="6"/>
      <c r="E20" s="7"/>
      <c r="F20" s="7"/>
      <c r="G20" s="6">
        <f t="shared" si="0"/>
        <v>0</v>
      </c>
      <c r="H20" s="6"/>
      <c r="I20" s="6">
        <f t="shared" si="1"/>
        <v>0</v>
      </c>
      <c r="M20" s="1">
        <v>2</v>
      </c>
    </row>
    <row r="21" spans="1:13" x14ac:dyDescent="0.2">
      <c r="A21" s="2">
        <v>20</v>
      </c>
      <c r="B21" s="2" t="s">
        <v>19</v>
      </c>
      <c r="C21" s="6"/>
      <c r="D21" s="6"/>
      <c r="E21" s="7"/>
      <c r="F21" s="7"/>
      <c r="G21" s="6">
        <f t="shared" si="0"/>
        <v>0</v>
      </c>
      <c r="H21" s="6"/>
      <c r="I21" s="6">
        <f t="shared" si="1"/>
        <v>0</v>
      </c>
      <c r="M21" s="1">
        <v>1</v>
      </c>
    </row>
    <row r="22" spans="1:13" x14ac:dyDescent="0.2">
      <c r="A22" s="2">
        <v>21</v>
      </c>
      <c r="B22" s="2" t="s">
        <v>20</v>
      </c>
      <c r="C22" s="6"/>
      <c r="D22" s="6"/>
      <c r="E22" s="7"/>
      <c r="F22" s="7"/>
      <c r="G22" s="6">
        <f t="shared" si="0"/>
        <v>0</v>
      </c>
      <c r="H22" s="6"/>
      <c r="I22" s="6">
        <f t="shared" si="1"/>
        <v>0</v>
      </c>
      <c r="M22" s="1">
        <v>2</v>
      </c>
    </row>
    <row r="23" spans="1:13" x14ac:dyDescent="0.2">
      <c r="A23" s="2">
        <v>22</v>
      </c>
      <c r="B23" s="2" t="s">
        <v>21</v>
      </c>
      <c r="C23" s="6">
        <v>0.39583333333333331</v>
      </c>
      <c r="D23" s="6">
        <v>0.75</v>
      </c>
      <c r="E23" s="7"/>
      <c r="F23" s="7"/>
      <c r="G23" s="6">
        <f t="shared" si="0"/>
        <v>0.35416666666666669</v>
      </c>
      <c r="H23" s="6"/>
      <c r="I23" s="6">
        <f t="shared" si="1"/>
        <v>0.35416666666666669</v>
      </c>
    </row>
    <row r="24" spans="1:13" x14ac:dyDescent="0.2">
      <c r="A24" s="2">
        <v>23</v>
      </c>
      <c r="B24" s="2" t="s">
        <v>15</v>
      </c>
      <c r="C24" s="6">
        <v>0.38541666666666669</v>
      </c>
      <c r="D24" s="6">
        <v>0.73958333333333337</v>
      </c>
      <c r="E24" s="7"/>
      <c r="F24" s="7">
        <v>5.2083333333333336E-2</v>
      </c>
      <c r="G24" s="6">
        <f t="shared" si="0"/>
        <v>0.40625</v>
      </c>
      <c r="H24" s="6"/>
      <c r="I24" s="6">
        <f t="shared" si="1"/>
        <v>0.40625</v>
      </c>
    </row>
    <row r="25" spans="1:13" x14ac:dyDescent="0.2">
      <c r="A25" s="2">
        <v>24</v>
      </c>
      <c r="B25" s="2" t="s">
        <v>16</v>
      </c>
      <c r="C25" s="6">
        <v>0.35416666666666669</v>
      </c>
      <c r="D25" s="6">
        <v>0.72916666666666663</v>
      </c>
      <c r="E25" s="7"/>
      <c r="F25" s="7"/>
      <c r="G25" s="6">
        <f t="shared" si="0"/>
        <v>0.37499999999999994</v>
      </c>
      <c r="H25" s="6"/>
      <c r="I25" s="6">
        <f t="shared" si="1"/>
        <v>0.37499999999999994</v>
      </c>
    </row>
    <row r="26" spans="1:13" x14ac:dyDescent="0.2">
      <c r="A26" s="2">
        <v>25</v>
      </c>
      <c r="B26" s="2" t="s">
        <v>17</v>
      </c>
      <c r="C26" s="6">
        <v>0.35416666666666669</v>
      </c>
      <c r="D26" s="6">
        <v>0.72916666666666663</v>
      </c>
      <c r="E26" s="7"/>
      <c r="F26" s="7"/>
      <c r="G26" s="6">
        <f t="shared" si="0"/>
        <v>0.37499999999999994</v>
      </c>
      <c r="H26" s="6"/>
      <c r="I26" s="6">
        <f t="shared" si="1"/>
        <v>0.37499999999999994</v>
      </c>
    </row>
    <row r="27" spans="1:13" x14ac:dyDescent="0.2">
      <c r="A27" s="2">
        <v>26</v>
      </c>
      <c r="B27" s="2" t="s">
        <v>18</v>
      </c>
      <c r="C27" s="6"/>
      <c r="D27" s="6"/>
      <c r="E27" s="7"/>
      <c r="F27" s="7"/>
      <c r="G27" s="6">
        <f t="shared" si="0"/>
        <v>0</v>
      </c>
      <c r="H27" s="6"/>
      <c r="I27" s="6">
        <f t="shared" si="1"/>
        <v>0</v>
      </c>
    </row>
    <row r="28" spans="1:13" x14ac:dyDescent="0.2">
      <c r="A28" s="2">
        <v>27</v>
      </c>
      <c r="B28" s="2" t="s">
        <v>19</v>
      </c>
      <c r="C28" s="6">
        <v>0.39930555555555558</v>
      </c>
      <c r="D28" s="6">
        <v>0.52083333333333337</v>
      </c>
      <c r="E28" s="7"/>
      <c r="F28" s="7"/>
      <c r="G28" s="6">
        <f t="shared" si="0"/>
        <v>0.12152777777777779</v>
      </c>
      <c r="H28" s="6"/>
      <c r="I28" s="6">
        <f t="shared" si="1"/>
        <v>0.12152777777777779</v>
      </c>
      <c r="M28" s="1">
        <v>1</v>
      </c>
    </row>
    <row r="29" spans="1:13" x14ac:dyDescent="0.2">
      <c r="A29" s="2">
        <v>28</v>
      </c>
      <c r="B29" s="2" t="s">
        <v>20</v>
      </c>
      <c r="C29" s="6">
        <v>0.36458333333333331</v>
      </c>
      <c r="D29" s="6">
        <v>0.73958333333333337</v>
      </c>
      <c r="E29" s="7"/>
      <c r="F29" s="7"/>
      <c r="G29" s="6">
        <f t="shared" si="0"/>
        <v>0.37500000000000006</v>
      </c>
      <c r="H29" s="6"/>
      <c r="I29" s="6">
        <f t="shared" si="1"/>
        <v>0.37500000000000006</v>
      </c>
    </row>
    <row r="30" spans="1:13" x14ac:dyDescent="0.2">
      <c r="A30" s="2">
        <v>29</v>
      </c>
      <c r="B30" s="2" t="s">
        <v>21</v>
      </c>
      <c r="C30" s="6">
        <v>0.25</v>
      </c>
      <c r="D30" s="6">
        <v>0.75</v>
      </c>
      <c r="E30" s="7"/>
      <c r="F30" s="7"/>
      <c r="G30" s="6">
        <f t="shared" si="0"/>
        <v>0.5</v>
      </c>
      <c r="H30" s="6"/>
      <c r="I30" s="6">
        <f t="shared" si="1"/>
        <v>0.5</v>
      </c>
    </row>
    <row r="31" spans="1:13" x14ac:dyDescent="0.2">
      <c r="A31" s="2">
        <v>30</v>
      </c>
      <c r="B31" s="2" t="s">
        <v>15</v>
      </c>
      <c r="C31" s="6">
        <v>0.375</v>
      </c>
      <c r="D31" s="6">
        <v>0.70833333333333337</v>
      </c>
      <c r="E31" s="7"/>
      <c r="F31" s="7"/>
      <c r="G31" s="6">
        <f t="shared" si="0"/>
        <v>0.33333333333333337</v>
      </c>
      <c r="H31" s="6"/>
      <c r="I31" s="6">
        <f t="shared" si="1"/>
        <v>0.33333333333333337</v>
      </c>
    </row>
    <row r="32" spans="1:13" x14ac:dyDescent="0.2">
      <c r="F32" s="7"/>
    </row>
    <row r="34" spans="1:13" x14ac:dyDescent="0.2">
      <c r="A34">
        <f>COUNT(A2:A31)</f>
        <v>30</v>
      </c>
      <c r="M34" s="1">
        <f>COUNT(M2:M31)</f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rightToLeft="1" workbookViewId="0">
      <selection activeCell="R3" sqref="R3:R7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8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8" x14ac:dyDescent="0.2">
      <c r="A2" s="2">
        <v>1</v>
      </c>
      <c r="B2" s="2" t="s">
        <v>16</v>
      </c>
      <c r="C2" s="6">
        <v>0.4201388888888889</v>
      </c>
      <c r="D2" s="6">
        <v>0.75</v>
      </c>
      <c r="E2" s="7"/>
      <c r="F2" s="7">
        <v>6.5972222222222224E-2</v>
      </c>
      <c r="G2" s="6">
        <f>D2-C2+F2</f>
        <v>0.39583333333333331</v>
      </c>
      <c r="H2" s="7"/>
      <c r="I2" s="6">
        <f>G2+H2</f>
        <v>0.39583333333333331</v>
      </c>
    </row>
    <row r="3" spans="1:18" x14ac:dyDescent="0.2">
      <c r="A3" s="2">
        <v>2</v>
      </c>
      <c r="B3" s="2" t="s">
        <v>17</v>
      </c>
      <c r="C3" s="6">
        <v>0.38541666666666669</v>
      </c>
      <c r="D3" s="6">
        <v>0.6875</v>
      </c>
      <c r="E3" s="7"/>
      <c r="F3" s="7"/>
      <c r="G3" s="6">
        <f t="shared" ref="G3:G31" si="0">D3-C3+F3</f>
        <v>0.30208333333333331</v>
      </c>
      <c r="H3" s="6"/>
      <c r="I3" s="6">
        <f t="shared" ref="I3:I31" si="1">G3+H3</f>
        <v>0.30208333333333331</v>
      </c>
      <c r="P3" s="8" t="s">
        <v>5</v>
      </c>
      <c r="Q3" s="11">
        <f>SUM(I2:I31)</f>
        <v>8.1041666666666679</v>
      </c>
      <c r="R3">
        <v>25</v>
      </c>
    </row>
    <row r="4" spans="1:18" x14ac:dyDescent="0.2">
      <c r="A4" s="2">
        <v>3</v>
      </c>
      <c r="B4" s="2" t="s">
        <v>18</v>
      </c>
      <c r="C4" s="6">
        <v>0.44791666666666669</v>
      </c>
      <c r="D4" s="6">
        <v>0.6875</v>
      </c>
      <c r="E4" s="7"/>
      <c r="F4" s="7">
        <v>8.3333333333333329E-2</v>
      </c>
      <c r="G4" s="6">
        <f t="shared" si="0"/>
        <v>0.32291666666666663</v>
      </c>
      <c r="H4" s="6"/>
      <c r="I4" s="6">
        <f t="shared" si="1"/>
        <v>0.32291666666666663</v>
      </c>
      <c r="P4" s="9" t="s">
        <v>8</v>
      </c>
      <c r="Q4" s="12">
        <v>0.30555555555555552</v>
      </c>
    </row>
    <row r="5" spans="1:18" x14ac:dyDescent="0.2">
      <c r="A5" s="2">
        <v>4</v>
      </c>
      <c r="B5" s="2" t="s">
        <v>19</v>
      </c>
      <c r="C5" s="6"/>
      <c r="D5" s="6"/>
      <c r="E5" s="7"/>
      <c r="F5" s="7"/>
      <c r="G5" s="6">
        <f t="shared" si="0"/>
        <v>0</v>
      </c>
      <c r="H5" s="6"/>
      <c r="I5" s="6">
        <f t="shared" si="1"/>
        <v>0</v>
      </c>
      <c r="M5" s="1">
        <v>1</v>
      </c>
      <c r="P5" s="9" t="s">
        <v>12</v>
      </c>
      <c r="Q5" s="13">
        <f>A34-M34</f>
        <v>25</v>
      </c>
    </row>
    <row r="6" spans="1:18" x14ac:dyDescent="0.2">
      <c r="A6" s="2">
        <v>5</v>
      </c>
      <c r="B6" s="2" t="s">
        <v>20</v>
      </c>
      <c r="C6" s="6">
        <v>0.38194444444444442</v>
      </c>
      <c r="D6" s="6">
        <v>0.71875</v>
      </c>
      <c r="E6" s="7"/>
      <c r="F6" s="7"/>
      <c r="G6" s="6">
        <f t="shared" si="0"/>
        <v>0.33680555555555558</v>
      </c>
      <c r="H6" s="6"/>
      <c r="I6" s="6">
        <f t="shared" si="1"/>
        <v>0.33680555555555558</v>
      </c>
      <c r="P6" s="9" t="s">
        <v>7</v>
      </c>
      <c r="Q6" s="12">
        <f>Q4*Q5</f>
        <v>7.6388888888888884</v>
      </c>
      <c r="R6" s="45">
        <f>R3*Q4</f>
        <v>7.6388888888888884</v>
      </c>
    </row>
    <row r="7" spans="1:18" x14ac:dyDescent="0.2">
      <c r="A7" s="2">
        <v>6</v>
      </c>
      <c r="B7" s="2" t="s">
        <v>21</v>
      </c>
      <c r="C7" s="6">
        <v>0.3576388888888889</v>
      </c>
      <c r="D7" s="6">
        <v>0.51041666666666663</v>
      </c>
      <c r="E7" s="7"/>
      <c r="F7" s="7"/>
      <c r="G7" s="6">
        <f t="shared" si="0"/>
        <v>0.15277777777777773</v>
      </c>
      <c r="H7" s="6"/>
      <c r="I7" s="6">
        <f t="shared" si="1"/>
        <v>0.15277777777777773</v>
      </c>
      <c r="P7" s="8" t="s">
        <v>9</v>
      </c>
      <c r="Q7" s="14">
        <f>Q3-Q6</f>
        <v>0.46527777777777946</v>
      </c>
      <c r="R7" s="45">
        <f>Q3-R6</f>
        <v>0.46527777777777946</v>
      </c>
    </row>
    <row r="8" spans="1:18" x14ac:dyDescent="0.2">
      <c r="A8" s="2">
        <v>7</v>
      </c>
      <c r="B8" s="2" t="s">
        <v>15</v>
      </c>
      <c r="C8" s="6">
        <v>0.35416666666666669</v>
      </c>
      <c r="D8" s="6">
        <v>0.71875</v>
      </c>
      <c r="E8" s="7"/>
      <c r="F8" s="7"/>
      <c r="G8" s="6">
        <f t="shared" si="0"/>
        <v>0.36458333333333331</v>
      </c>
      <c r="H8" s="6"/>
      <c r="I8" s="6">
        <f t="shared" si="1"/>
        <v>0.36458333333333331</v>
      </c>
      <c r="P8" s="9"/>
      <c r="Q8" s="13"/>
    </row>
    <row r="9" spans="1:18" x14ac:dyDescent="0.2">
      <c r="A9" s="2">
        <v>8</v>
      </c>
      <c r="B9" s="2" t="s">
        <v>16</v>
      </c>
      <c r="C9" s="6"/>
      <c r="D9" s="6"/>
      <c r="E9" s="7"/>
      <c r="F9" s="7"/>
      <c r="G9" s="6">
        <f t="shared" si="0"/>
        <v>0</v>
      </c>
      <c r="H9" s="6"/>
      <c r="I9" s="6">
        <f t="shared" si="1"/>
        <v>0</v>
      </c>
      <c r="M9" s="1">
        <v>2</v>
      </c>
      <c r="P9" s="8" t="s">
        <v>10</v>
      </c>
      <c r="Q9" s="11">
        <f>SUM(E2:F32)</f>
        <v>0.19097222222222221</v>
      </c>
    </row>
    <row r="10" spans="1:18" x14ac:dyDescent="0.2">
      <c r="A10" s="2">
        <v>9</v>
      </c>
      <c r="B10" s="2" t="s">
        <v>17</v>
      </c>
      <c r="C10" s="6">
        <v>0.35416666666666669</v>
      </c>
      <c r="D10" s="6">
        <v>0.72916666666666663</v>
      </c>
      <c r="E10" s="7"/>
      <c r="F10" s="7"/>
      <c r="G10" s="6">
        <f t="shared" si="0"/>
        <v>0.37499999999999994</v>
      </c>
      <c r="H10" s="6"/>
      <c r="I10" s="6">
        <f t="shared" si="1"/>
        <v>0.37499999999999994</v>
      </c>
      <c r="P10" s="8" t="s">
        <v>11</v>
      </c>
      <c r="Q10" s="15">
        <f>COUNT(L2:L31)</f>
        <v>1</v>
      </c>
    </row>
    <row r="11" spans="1:18" x14ac:dyDescent="0.2">
      <c r="A11" s="2">
        <v>10</v>
      </c>
      <c r="B11" s="2" t="s">
        <v>18</v>
      </c>
      <c r="C11" s="6">
        <v>0.6875</v>
      </c>
      <c r="D11" s="6">
        <v>0.75</v>
      </c>
      <c r="E11" s="7"/>
      <c r="F11" s="7"/>
      <c r="G11" s="6">
        <f t="shared" si="0"/>
        <v>6.25E-2</v>
      </c>
      <c r="H11" s="6"/>
      <c r="I11" s="6">
        <f t="shared" si="1"/>
        <v>6.25E-2</v>
      </c>
    </row>
    <row r="12" spans="1:18" x14ac:dyDescent="0.2">
      <c r="A12" s="2">
        <v>11</v>
      </c>
      <c r="B12" s="2" t="s">
        <v>19</v>
      </c>
      <c r="C12" s="6"/>
      <c r="D12" s="6"/>
      <c r="E12" s="7"/>
      <c r="F12" s="7"/>
      <c r="G12" s="6">
        <f t="shared" si="0"/>
        <v>0</v>
      </c>
      <c r="H12" s="6"/>
      <c r="I12" s="6">
        <f t="shared" si="1"/>
        <v>0</v>
      </c>
      <c r="M12" s="1">
        <v>1</v>
      </c>
    </row>
    <row r="13" spans="1:18" x14ac:dyDescent="0.2">
      <c r="A13" s="2">
        <v>12</v>
      </c>
      <c r="B13" s="2" t="s">
        <v>20</v>
      </c>
      <c r="C13" s="6">
        <v>0.38541666666666669</v>
      </c>
      <c r="D13" s="6">
        <v>0.76041666666666663</v>
      </c>
      <c r="E13" s="7"/>
      <c r="F13" s="7"/>
      <c r="G13" s="6">
        <f t="shared" si="0"/>
        <v>0.37499999999999994</v>
      </c>
      <c r="H13" s="6"/>
      <c r="I13" s="6">
        <f t="shared" si="1"/>
        <v>0.37499999999999994</v>
      </c>
    </row>
    <row r="14" spans="1:18" x14ac:dyDescent="0.2">
      <c r="A14" s="2">
        <v>13</v>
      </c>
      <c r="B14" s="2" t="s">
        <v>21</v>
      </c>
      <c r="C14" s="6">
        <v>0.34722222222222227</v>
      </c>
      <c r="D14" s="6">
        <v>0.69791666666666663</v>
      </c>
      <c r="E14" s="7"/>
      <c r="F14" s="7"/>
      <c r="G14" s="6">
        <f t="shared" si="0"/>
        <v>0.35069444444444436</v>
      </c>
      <c r="H14" s="6"/>
      <c r="I14" s="6">
        <f t="shared" si="1"/>
        <v>0.35069444444444436</v>
      </c>
    </row>
    <row r="15" spans="1:18" x14ac:dyDescent="0.2">
      <c r="A15" s="2">
        <v>14</v>
      </c>
      <c r="B15" s="2" t="s">
        <v>15</v>
      </c>
      <c r="C15" s="6">
        <v>0.34027777777777773</v>
      </c>
      <c r="D15" s="6">
        <v>0.75694444444444453</v>
      </c>
      <c r="E15" s="7"/>
      <c r="F15" s="7"/>
      <c r="G15" s="6">
        <f t="shared" si="0"/>
        <v>0.4166666666666668</v>
      </c>
      <c r="H15" s="6"/>
      <c r="I15" s="6">
        <f t="shared" si="1"/>
        <v>0.4166666666666668</v>
      </c>
    </row>
    <row r="16" spans="1:18" x14ac:dyDescent="0.2">
      <c r="A16" s="2">
        <v>15</v>
      </c>
      <c r="B16" s="2" t="s">
        <v>16</v>
      </c>
      <c r="C16" s="6">
        <v>0.33680555555555558</v>
      </c>
      <c r="D16" s="6">
        <v>0.75</v>
      </c>
      <c r="E16" s="7"/>
      <c r="F16" s="7"/>
      <c r="G16" s="6">
        <f t="shared" si="0"/>
        <v>0.41319444444444442</v>
      </c>
      <c r="H16" s="6"/>
      <c r="I16" s="6">
        <f t="shared" si="1"/>
        <v>0.41319444444444442</v>
      </c>
    </row>
    <row r="17" spans="1:13" x14ac:dyDescent="0.2">
      <c r="A17" s="2">
        <v>16</v>
      </c>
      <c r="B17" s="2" t="s">
        <v>17</v>
      </c>
      <c r="C17" s="6">
        <v>0.34027777777777773</v>
      </c>
      <c r="D17" s="6">
        <v>0.75</v>
      </c>
      <c r="E17" s="7"/>
      <c r="F17" s="7"/>
      <c r="G17" s="6">
        <f t="shared" si="0"/>
        <v>0.40972222222222227</v>
      </c>
      <c r="H17" s="6"/>
      <c r="I17" s="6">
        <f t="shared" si="1"/>
        <v>0.40972222222222227</v>
      </c>
    </row>
    <row r="18" spans="1:13" x14ac:dyDescent="0.2">
      <c r="A18" s="2">
        <v>17</v>
      </c>
      <c r="B18" s="2" t="s">
        <v>18</v>
      </c>
      <c r="C18" s="6">
        <v>0.3611111111111111</v>
      </c>
      <c r="D18" s="6">
        <v>0.58333333333333337</v>
      </c>
      <c r="E18" s="7"/>
      <c r="F18" s="7"/>
      <c r="G18" s="6">
        <f t="shared" si="0"/>
        <v>0.22222222222222227</v>
      </c>
      <c r="H18" s="6"/>
      <c r="I18" s="6">
        <f t="shared" si="1"/>
        <v>0.22222222222222227</v>
      </c>
    </row>
    <row r="19" spans="1:13" x14ac:dyDescent="0.2">
      <c r="A19" s="2">
        <v>18</v>
      </c>
      <c r="B19" s="2" t="s">
        <v>19</v>
      </c>
      <c r="C19" s="6"/>
      <c r="D19" s="6"/>
      <c r="E19" s="7"/>
      <c r="F19" s="7"/>
      <c r="G19" s="6">
        <f t="shared" si="0"/>
        <v>0</v>
      </c>
      <c r="H19" s="6"/>
      <c r="I19" s="6">
        <f t="shared" si="1"/>
        <v>0</v>
      </c>
      <c r="M19" s="1">
        <v>1</v>
      </c>
    </row>
    <row r="20" spans="1:13" x14ac:dyDescent="0.2">
      <c r="A20" s="2">
        <v>19</v>
      </c>
      <c r="B20" s="2" t="s">
        <v>20</v>
      </c>
      <c r="C20" s="6">
        <v>0.34027777777777773</v>
      </c>
      <c r="D20" s="6">
        <v>0.71180555555555547</v>
      </c>
      <c r="E20" s="7"/>
      <c r="F20" s="7"/>
      <c r="G20" s="6">
        <f t="shared" si="0"/>
        <v>0.37152777777777773</v>
      </c>
      <c r="H20" s="6"/>
      <c r="I20" s="6">
        <f t="shared" si="1"/>
        <v>0.37152777777777773</v>
      </c>
    </row>
    <row r="21" spans="1:13" x14ac:dyDescent="0.2">
      <c r="A21" s="2">
        <v>20</v>
      </c>
      <c r="B21" s="2" t="s">
        <v>21</v>
      </c>
      <c r="C21" s="6">
        <v>0.34375</v>
      </c>
      <c r="D21" s="6">
        <v>0.6875</v>
      </c>
      <c r="E21" s="7"/>
      <c r="F21" s="7"/>
      <c r="G21" s="6">
        <f t="shared" si="0"/>
        <v>0.34375</v>
      </c>
      <c r="H21" s="6"/>
      <c r="I21" s="6">
        <f t="shared" si="1"/>
        <v>0.34375</v>
      </c>
    </row>
    <row r="22" spans="1:13" x14ac:dyDescent="0.2">
      <c r="A22" s="2">
        <v>21</v>
      </c>
      <c r="B22" s="2" t="s">
        <v>15</v>
      </c>
      <c r="C22" s="6">
        <v>0.33333333333333331</v>
      </c>
      <c r="D22" s="6">
        <v>0.70833333333333337</v>
      </c>
      <c r="E22" s="7"/>
      <c r="F22" s="7"/>
      <c r="G22" s="6">
        <f t="shared" si="0"/>
        <v>0.37500000000000006</v>
      </c>
      <c r="H22" s="6"/>
      <c r="I22" s="6">
        <f t="shared" si="1"/>
        <v>0.37500000000000006</v>
      </c>
    </row>
    <row r="23" spans="1:13" x14ac:dyDescent="0.2">
      <c r="A23" s="2">
        <v>22</v>
      </c>
      <c r="B23" s="2" t="s">
        <v>16</v>
      </c>
      <c r="C23" s="6">
        <v>0.33680555555555558</v>
      </c>
      <c r="D23" s="6">
        <v>0.75</v>
      </c>
      <c r="E23" s="7"/>
      <c r="F23" s="7"/>
      <c r="G23" s="6">
        <f t="shared" si="0"/>
        <v>0.41319444444444442</v>
      </c>
      <c r="H23" s="6"/>
      <c r="I23" s="6">
        <f t="shared" si="1"/>
        <v>0.41319444444444442</v>
      </c>
    </row>
    <row r="24" spans="1:13" x14ac:dyDescent="0.2">
      <c r="A24" s="2">
        <v>23</v>
      </c>
      <c r="B24" s="2" t="s">
        <v>17</v>
      </c>
      <c r="C24" s="6">
        <v>0.33333333333333331</v>
      </c>
      <c r="D24" s="6">
        <v>0.59375</v>
      </c>
      <c r="E24" s="7">
        <v>4.1666666666666664E-2</v>
      </c>
      <c r="F24" s="7"/>
      <c r="G24" s="6">
        <f t="shared" si="0"/>
        <v>0.26041666666666669</v>
      </c>
      <c r="H24" s="6"/>
      <c r="I24" s="6">
        <f t="shared" si="1"/>
        <v>0.26041666666666669</v>
      </c>
    </row>
    <row r="25" spans="1:13" x14ac:dyDescent="0.2">
      <c r="A25" s="2">
        <v>24</v>
      </c>
      <c r="B25" s="2" t="s">
        <v>18</v>
      </c>
      <c r="C25" s="6"/>
      <c r="D25" s="6"/>
      <c r="E25" s="7"/>
      <c r="F25" s="7"/>
      <c r="G25" s="6">
        <f t="shared" si="0"/>
        <v>0</v>
      </c>
      <c r="H25" s="6"/>
      <c r="I25" s="6">
        <f t="shared" si="1"/>
        <v>0</v>
      </c>
    </row>
    <row r="26" spans="1:13" x14ac:dyDescent="0.2">
      <c r="A26" s="2">
        <v>25</v>
      </c>
      <c r="B26" s="2" t="s">
        <v>19</v>
      </c>
      <c r="C26" s="6"/>
      <c r="D26" s="6"/>
      <c r="E26" s="7"/>
      <c r="F26" s="7"/>
      <c r="G26" s="6">
        <f t="shared" si="0"/>
        <v>0</v>
      </c>
      <c r="H26" s="6"/>
      <c r="I26" s="6">
        <f t="shared" si="1"/>
        <v>0</v>
      </c>
      <c r="M26" s="1">
        <v>1</v>
      </c>
    </row>
    <row r="27" spans="1:13" x14ac:dyDescent="0.2">
      <c r="A27" s="2">
        <v>26</v>
      </c>
      <c r="B27" s="2" t="s">
        <v>20</v>
      </c>
      <c r="C27" s="6">
        <v>0.37152777777777773</v>
      </c>
      <c r="D27" s="6">
        <v>0.74652777777777779</v>
      </c>
      <c r="E27" s="7"/>
      <c r="F27" s="7"/>
      <c r="G27" s="6">
        <f>D27-C27+F27</f>
        <v>0.37500000000000006</v>
      </c>
      <c r="H27" s="6"/>
      <c r="I27" s="6">
        <f t="shared" si="1"/>
        <v>0.37500000000000006</v>
      </c>
    </row>
    <row r="28" spans="1:13" x14ac:dyDescent="0.2">
      <c r="A28" s="2">
        <v>27</v>
      </c>
      <c r="B28" s="2" t="s">
        <v>21</v>
      </c>
      <c r="C28" s="6">
        <v>0.33680555555555558</v>
      </c>
      <c r="D28" s="6">
        <v>0.75</v>
      </c>
      <c r="E28" s="7"/>
      <c r="F28" s="7"/>
      <c r="G28" s="6">
        <f>D28-C28+F28</f>
        <v>0.41319444444444442</v>
      </c>
      <c r="H28" s="6"/>
      <c r="I28" s="6">
        <f t="shared" si="1"/>
        <v>0.41319444444444442</v>
      </c>
    </row>
    <row r="29" spans="1:13" x14ac:dyDescent="0.2">
      <c r="A29" s="2">
        <v>28</v>
      </c>
      <c r="B29" s="2" t="s">
        <v>15</v>
      </c>
      <c r="C29" s="6">
        <v>0.33680555555555558</v>
      </c>
      <c r="D29" s="6">
        <v>0.70833333333333337</v>
      </c>
      <c r="E29" s="7"/>
      <c r="F29" s="7"/>
      <c r="G29" s="6">
        <f t="shared" si="0"/>
        <v>0.37152777777777779</v>
      </c>
      <c r="H29" s="6"/>
      <c r="I29" s="6">
        <f t="shared" si="1"/>
        <v>0.37152777777777779</v>
      </c>
      <c r="L29" s="1">
        <v>1</v>
      </c>
    </row>
    <row r="30" spans="1:13" x14ac:dyDescent="0.2">
      <c r="A30" s="2">
        <v>29</v>
      </c>
      <c r="B30" s="2" t="s">
        <v>16</v>
      </c>
      <c r="C30" s="6">
        <v>0.33333333333333331</v>
      </c>
      <c r="D30" s="6">
        <v>0.63888888888888895</v>
      </c>
      <c r="E30" s="7"/>
      <c r="F30" s="7"/>
      <c r="G30" s="6">
        <f t="shared" si="0"/>
        <v>0.30555555555555564</v>
      </c>
      <c r="H30" s="6"/>
      <c r="I30" s="6">
        <f t="shared" si="1"/>
        <v>0.30555555555555564</v>
      </c>
    </row>
    <row r="31" spans="1:13" x14ac:dyDescent="0.2">
      <c r="A31" s="2">
        <v>30</v>
      </c>
      <c r="B31" s="2" t="s">
        <v>17</v>
      </c>
      <c r="C31" s="6">
        <v>0.33333333333333331</v>
      </c>
      <c r="D31" s="6">
        <v>0.70833333333333337</v>
      </c>
      <c r="E31" s="7"/>
      <c r="F31" s="7"/>
      <c r="G31" s="6">
        <f t="shared" si="0"/>
        <v>0.37500000000000006</v>
      </c>
      <c r="H31" s="6"/>
      <c r="I31" s="6">
        <f t="shared" si="1"/>
        <v>0.37500000000000006</v>
      </c>
    </row>
    <row r="32" spans="1:13" x14ac:dyDescent="0.2">
      <c r="F32" s="7"/>
    </row>
    <row r="34" spans="1:13" x14ac:dyDescent="0.2">
      <c r="A34">
        <f>COUNT(A2:A31)</f>
        <v>30</v>
      </c>
      <c r="M34" s="1">
        <f>COUNT(M2:M31)</f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rightToLeft="1" workbookViewId="0">
      <selection activeCell="R3" sqref="R3:R7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8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8" x14ac:dyDescent="0.2">
      <c r="A2" s="2">
        <v>1</v>
      </c>
      <c r="B2" s="2" t="s">
        <v>18</v>
      </c>
      <c r="C2" s="6">
        <v>0.39583333333333331</v>
      </c>
      <c r="D2" s="6">
        <v>0.625</v>
      </c>
      <c r="E2" s="7"/>
      <c r="F2" s="7"/>
      <c r="G2" s="6">
        <f>D2-C2+F2</f>
        <v>0.22916666666666669</v>
      </c>
      <c r="H2" s="7"/>
      <c r="I2" s="6">
        <f>G2+H2</f>
        <v>0.22916666666666669</v>
      </c>
    </row>
    <row r="3" spans="1:18" x14ac:dyDescent="0.2">
      <c r="A3" s="2">
        <v>2</v>
      </c>
      <c r="B3" s="2" t="s">
        <v>19</v>
      </c>
      <c r="C3" s="6"/>
      <c r="D3" s="6"/>
      <c r="E3" s="7"/>
      <c r="F3" s="7"/>
      <c r="G3" s="6">
        <f t="shared" ref="G3:G31" si="0">D3-C3+F3</f>
        <v>0</v>
      </c>
      <c r="H3" s="6"/>
      <c r="I3" s="6">
        <f t="shared" ref="I3:I31" si="1">G3+H3</f>
        <v>0</v>
      </c>
      <c r="M3" s="1">
        <v>1</v>
      </c>
      <c r="P3" s="8" t="s">
        <v>5</v>
      </c>
      <c r="Q3" s="11">
        <f>SUM(I2:I31)</f>
        <v>7.5833333333333321</v>
      </c>
      <c r="R3">
        <v>24</v>
      </c>
    </row>
    <row r="4" spans="1:18" x14ac:dyDescent="0.2">
      <c r="A4" s="2">
        <v>3</v>
      </c>
      <c r="B4" s="2" t="s">
        <v>20</v>
      </c>
      <c r="C4" s="6">
        <v>0.3611111111111111</v>
      </c>
      <c r="D4" s="6">
        <v>0.75</v>
      </c>
      <c r="E4" s="7"/>
      <c r="F4" s="7"/>
      <c r="G4" s="6">
        <f t="shared" si="0"/>
        <v>0.3888888888888889</v>
      </c>
      <c r="H4" s="6"/>
      <c r="I4" s="6">
        <f t="shared" si="1"/>
        <v>0.3888888888888889</v>
      </c>
      <c r="P4" s="9" t="s">
        <v>8</v>
      </c>
      <c r="Q4" s="12">
        <v>0.30555555555555552</v>
      </c>
    </row>
    <row r="5" spans="1:18" x14ac:dyDescent="0.2">
      <c r="A5" s="2">
        <v>4</v>
      </c>
      <c r="B5" s="2" t="s">
        <v>21</v>
      </c>
      <c r="C5" s="6">
        <v>0.3263888888888889</v>
      </c>
      <c r="D5" s="6">
        <v>0.75694444444444453</v>
      </c>
      <c r="E5" s="7">
        <v>0.125</v>
      </c>
      <c r="F5" s="7"/>
      <c r="G5" s="6">
        <f t="shared" si="0"/>
        <v>0.43055555555555564</v>
      </c>
      <c r="H5" s="6"/>
      <c r="I5" s="6">
        <f t="shared" si="1"/>
        <v>0.43055555555555564</v>
      </c>
      <c r="P5" s="9" t="s">
        <v>12</v>
      </c>
      <c r="Q5" s="13">
        <f>A34-M34</f>
        <v>24</v>
      </c>
    </row>
    <row r="6" spans="1:18" x14ac:dyDescent="0.2">
      <c r="A6" s="2">
        <v>5</v>
      </c>
      <c r="B6" s="2" t="s">
        <v>15</v>
      </c>
      <c r="C6" s="6">
        <v>0.33680555555555558</v>
      </c>
      <c r="D6" s="6">
        <v>0.75</v>
      </c>
      <c r="E6" s="7"/>
      <c r="F6" s="7"/>
      <c r="G6" s="6">
        <f t="shared" si="0"/>
        <v>0.41319444444444442</v>
      </c>
      <c r="H6" s="6"/>
      <c r="I6" s="6">
        <f t="shared" si="1"/>
        <v>0.41319444444444442</v>
      </c>
      <c r="P6" s="9" t="s">
        <v>7</v>
      </c>
      <c r="Q6" s="12">
        <f>Q4*Q5</f>
        <v>7.3333333333333321</v>
      </c>
      <c r="R6" s="45">
        <f>R3*Q4</f>
        <v>7.3333333333333321</v>
      </c>
    </row>
    <row r="7" spans="1:18" x14ac:dyDescent="0.2">
      <c r="A7" s="2">
        <v>6</v>
      </c>
      <c r="B7" s="2" t="s">
        <v>16</v>
      </c>
      <c r="C7" s="6">
        <v>0.34375</v>
      </c>
      <c r="D7" s="6">
        <v>0.71875</v>
      </c>
      <c r="E7" s="7"/>
      <c r="F7" s="7"/>
      <c r="G7" s="6">
        <f t="shared" si="0"/>
        <v>0.375</v>
      </c>
      <c r="H7" s="6"/>
      <c r="I7" s="6">
        <f t="shared" si="1"/>
        <v>0.375</v>
      </c>
      <c r="P7" s="8" t="s">
        <v>9</v>
      </c>
      <c r="Q7" s="14">
        <f>Q3-Q6</f>
        <v>0.25</v>
      </c>
      <c r="R7" s="45">
        <f>Q3-R6</f>
        <v>0.25</v>
      </c>
    </row>
    <row r="8" spans="1:18" x14ac:dyDescent="0.2">
      <c r="A8" s="2">
        <v>7</v>
      </c>
      <c r="B8" s="2" t="s">
        <v>17</v>
      </c>
      <c r="C8" s="6">
        <v>0.34375</v>
      </c>
      <c r="D8" s="6">
        <v>0.58333333333333337</v>
      </c>
      <c r="E8" s="7"/>
      <c r="F8" s="7"/>
      <c r="G8" s="6">
        <f t="shared" si="0"/>
        <v>0.23958333333333337</v>
      </c>
      <c r="H8" s="6"/>
      <c r="I8" s="6">
        <f t="shared" si="1"/>
        <v>0.23958333333333337</v>
      </c>
      <c r="P8" s="9"/>
      <c r="Q8" s="13"/>
    </row>
    <row r="9" spans="1:18" x14ac:dyDescent="0.2">
      <c r="A9" s="2">
        <v>8</v>
      </c>
      <c r="B9" s="2" t="s">
        <v>18</v>
      </c>
      <c r="C9" s="6"/>
      <c r="D9" s="6"/>
      <c r="E9" s="7"/>
      <c r="F9" s="7"/>
      <c r="G9" s="6">
        <f t="shared" si="0"/>
        <v>0</v>
      </c>
      <c r="H9" s="6"/>
      <c r="I9" s="6">
        <f t="shared" si="1"/>
        <v>0</v>
      </c>
      <c r="P9" s="8" t="s">
        <v>10</v>
      </c>
      <c r="Q9" s="11">
        <f>SUM(E2:F32)</f>
        <v>0.35416666666666669</v>
      </c>
    </row>
    <row r="10" spans="1:18" x14ac:dyDescent="0.2">
      <c r="A10" s="2">
        <v>9</v>
      </c>
      <c r="B10" s="2" t="s">
        <v>19</v>
      </c>
      <c r="C10" s="6"/>
      <c r="D10" s="6"/>
      <c r="E10" s="7"/>
      <c r="F10" s="7"/>
      <c r="G10" s="6">
        <f t="shared" si="0"/>
        <v>0</v>
      </c>
      <c r="H10" s="6"/>
      <c r="I10" s="6">
        <f t="shared" si="1"/>
        <v>0</v>
      </c>
      <c r="M10" s="1">
        <v>1</v>
      </c>
      <c r="P10" s="8" t="s">
        <v>11</v>
      </c>
      <c r="Q10" s="15">
        <f>COUNT(L2:L31)</f>
        <v>2</v>
      </c>
    </row>
    <row r="11" spans="1:18" x14ac:dyDescent="0.2">
      <c r="A11" s="2">
        <v>10</v>
      </c>
      <c r="B11" s="2" t="s">
        <v>20</v>
      </c>
      <c r="C11" s="6">
        <v>0.35416666666666669</v>
      </c>
      <c r="D11" s="6">
        <v>0.75</v>
      </c>
      <c r="E11" s="7"/>
      <c r="F11" s="7"/>
      <c r="G11" s="6">
        <f t="shared" si="0"/>
        <v>0.39583333333333331</v>
      </c>
      <c r="H11" s="6"/>
      <c r="I11" s="6">
        <f t="shared" si="1"/>
        <v>0.39583333333333331</v>
      </c>
    </row>
    <row r="12" spans="1:18" x14ac:dyDescent="0.2">
      <c r="A12" s="2">
        <v>11</v>
      </c>
      <c r="B12" s="2" t="s">
        <v>21</v>
      </c>
      <c r="C12" s="6">
        <v>0.35416666666666669</v>
      </c>
      <c r="D12" s="6">
        <v>0.72916666666666663</v>
      </c>
      <c r="E12" s="7"/>
      <c r="F12" s="7"/>
      <c r="G12" s="6">
        <f t="shared" si="0"/>
        <v>0.37499999999999994</v>
      </c>
      <c r="H12" s="6"/>
      <c r="I12" s="6">
        <f t="shared" si="1"/>
        <v>0.37499999999999994</v>
      </c>
    </row>
    <row r="13" spans="1:18" x14ac:dyDescent="0.2">
      <c r="A13" s="2">
        <v>12</v>
      </c>
      <c r="B13" s="2" t="s">
        <v>15</v>
      </c>
      <c r="C13" s="6">
        <v>0.35416666666666669</v>
      </c>
      <c r="D13" s="6">
        <v>0.72916666666666663</v>
      </c>
      <c r="E13" s="7">
        <v>1.3888888888888888E-2</v>
      </c>
      <c r="F13" s="7"/>
      <c r="G13" s="6">
        <f t="shared" si="0"/>
        <v>0.37499999999999994</v>
      </c>
      <c r="H13" s="6"/>
      <c r="I13" s="6">
        <f t="shared" si="1"/>
        <v>0.37499999999999994</v>
      </c>
    </row>
    <row r="14" spans="1:18" x14ac:dyDescent="0.2">
      <c r="A14" s="2">
        <v>13</v>
      </c>
      <c r="B14" s="2" t="s">
        <v>16</v>
      </c>
      <c r="C14" s="6">
        <v>0.34722222222222227</v>
      </c>
      <c r="D14" s="6">
        <v>0.72916666666666663</v>
      </c>
      <c r="E14" s="7"/>
      <c r="F14" s="7"/>
      <c r="G14" s="6">
        <f t="shared" si="0"/>
        <v>0.38194444444444436</v>
      </c>
      <c r="H14" s="6"/>
      <c r="I14" s="6">
        <f t="shared" si="1"/>
        <v>0.38194444444444436</v>
      </c>
    </row>
    <row r="15" spans="1:18" x14ac:dyDescent="0.2">
      <c r="A15" s="2">
        <v>14</v>
      </c>
      <c r="B15" s="2" t="s">
        <v>17</v>
      </c>
      <c r="C15" s="6">
        <v>0.3611111111111111</v>
      </c>
      <c r="D15" s="6">
        <v>0.75</v>
      </c>
      <c r="E15" s="7"/>
      <c r="F15" s="7"/>
      <c r="G15" s="6">
        <f t="shared" si="0"/>
        <v>0.3888888888888889</v>
      </c>
      <c r="H15" s="6"/>
      <c r="I15" s="6">
        <f t="shared" si="1"/>
        <v>0.3888888888888889</v>
      </c>
    </row>
    <row r="16" spans="1:18" x14ac:dyDescent="0.2">
      <c r="A16" s="2">
        <v>15</v>
      </c>
      <c r="B16" s="2" t="s">
        <v>18</v>
      </c>
      <c r="C16" s="6"/>
      <c r="D16" s="6"/>
      <c r="E16" s="7"/>
      <c r="F16" s="7"/>
      <c r="G16" s="6">
        <f t="shared" si="0"/>
        <v>0</v>
      </c>
      <c r="H16" s="6"/>
      <c r="I16" s="6">
        <f t="shared" si="1"/>
        <v>0</v>
      </c>
    </row>
    <row r="17" spans="1:13" x14ac:dyDescent="0.2">
      <c r="A17" s="2">
        <v>16</v>
      </c>
      <c r="B17" s="2" t="s">
        <v>19</v>
      </c>
      <c r="C17" s="6"/>
      <c r="D17" s="6"/>
      <c r="E17" s="7"/>
      <c r="F17" s="7"/>
      <c r="G17" s="6">
        <f t="shared" si="0"/>
        <v>0</v>
      </c>
      <c r="H17" s="6"/>
      <c r="I17" s="6">
        <f t="shared" si="1"/>
        <v>0</v>
      </c>
      <c r="M17" s="1">
        <v>1</v>
      </c>
    </row>
    <row r="18" spans="1:13" x14ac:dyDescent="0.2">
      <c r="A18" s="2">
        <v>17</v>
      </c>
      <c r="B18" s="2" t="s">
        <v>20</v>
      </c>
      <c r="C18" s="6">
        <v>0.34722222222222227</v>
      </c>
      <c r="D18" s="6">
        <v>0.68055555555555547</v>
      </c>
      <c r="E18" s="7"/>
      <c r="F18" s="7"/>
      <c r="G18" s="6">
        <f>D18-C18+F18</f>
        <v>0.3333333333333332</v>
      </c>
      <c r="H18" s="6"/>
      <c r="I18" s="6">
        <f t="shared" si="1"/>
        <v>0.3333333333333332</v>
      </c>
    </row>
    <row r="19" spans="1:13" x14ac:dyDescent="0.2">
      <c r="A19" s="2">
        <v>18</v>
      </c>
      <c r="B19" s="2" t="s">
        <v>21</v>
      </c>
      <c r="C19" s="6">
        <v>0.33333333333333331</v>
      </c>
      <c r="D19" s="6">
        <v>0.54166666666666663</v>
      </c>
      <c r="E19" s="7"/>
      <c r="F19" s="7">
        <v>9.0277777777777776E-2</v>
      </c>
      <c r="G19" s="6">
        <f t="shared" si="0"/>
        <v>0.2986111111111111</v>
      </c>
      <c r="H19" s="6"/>
      <c r="I19" s="6">
        <f t="shared" si="1"/>
        <v>0.2986111111111111</v>
      </c>
    </row>
    <row r="20" spans="1:13" x14ac:dyDescent="0.2">
      <c r="A20" s="2">
        <v>19</v>
      </c>
      <c r="B20" s="2" t="s">
        <v>15</v>
      </c>
      <c r="C20" s="6">
        <v>0.35416666666666669</v>
      </c>
      <c r="D20" s="6">
        <v>0.54166666666666663</v>
      </c>
      <c r="E20" s="7">
        <v>0.125</v>
      </c>
      <c r="F20" s="7"/>
      <c r="G20" s="6">
        <f t="shared" si="0"/>
        <v>0.18749999999999994</v>
      </c>
      <c r="H20" s="6"/>
      <c r="I20" s="6">
        <f t="shared" si="1"/>
        <v>0.18749999999999994</v>
      </c>
    </row>
    <row r="21" spans="1:13" x14ac:dyDescent="0.2">
      <c r="A21" s="2">
        <v>20</v>
      </c>
      <c r="B21" s="2" t="s">
        <v>16</v>
      </c>
      <c r="C21" s="6">
        <v>0.3611111111111111</v>
      </c>
      <c r="D21" s="6">
        <v>0.70833333333333337</v>
      </c>
      <c r="E21" s="7"/>
      <c r="F21" s="7"/>
      <c r="G21" s="6">
        <f t="shared" si="0"/>
        <v>0.34722222222222227</v>
      </c>
      <c r="H21" s="6"/>
      <c r="I21" s="6">
        <f t="shared" si="1"/>
        <v>0.34722222222222227</v>
      </c>
    </row>
    <row r="22" spans="1:13" x14ac:dyDescent="0.2">
      <c r="A22" s="2">
        <v>21</v>
      </c>
      <c r="B22" s="2" t="s">
        <v>17</v>
      </c>
      <c r="C22" s="6">
        <v>0.35416666666666669</v>
      </c>
      <c r="D22" s="6">
        <v>0.79166666666666663</v>
      </c>
      <c r="E22" s="7"/>
      <c r="F22" s="7"/>
      <c r="G22" s="6">
        <f t="shared" si="0"/>
        <v>0.43749999999999994</v>
      </c>
      <c r="H22" s="6"/>
      <c r="I22" s="6">
        <f t="shared" si="1"/>
        <v>0.43749999999999994</v>
      </c>
    </row>
    <row r="23" spans="1:13" x14ac:dyDescent="0.2">
      <c r="A23" s="2">
        <v>22</v>
      </c>
      <c r="B23" s="2" t="s">
        <v>18</v>
      </c>
      <c r="C23" s="6"/>
      <c r="D23" s="6"/>
      <c r="E23" s="7"/>
      <c r="F23" s="7"/>
      <c r="G23" s="6">
        <f t="shared" si="0"/>
        <v>0</v>
      </c>
      <c r="H23" s="6"/>
      <c r="I23" s="6">
        <f t="shared" si="1"/>
        <v>0</v>
      </c>
      <c r="M23" s="1">
        <v>2</v>
      </c>
    </row>
    <row r="24" spans="1:13" x14ac:dyDescent="0.2">
      <c r="A24" s="2">
        <v>23</v>
      </c>
      <c r="B24" s="2" t="s">
        <v>19</v>
      </c>
      <c r="C24" s="6"/>
      <c r="D24" s="6"/>
      <c r="E24" s="7"/>
      <c r="F24" s="7"/>
      <c r="G24" s="6">
        <f t="shared" si="0"/>
        <v>0</v>
      </c>
      <c r="H24" s="6"/>
      <c r="I24" s="6">
        <f t="shared" si="1"/>
        <v>0</v>
      </c>
      <c r="M24" s="1">
        <v>1</v>
      </c>
    </row>
    <row r="25" spans="1:13" x14ac:dyDescent="0.2">
      <c r="A25" s="2">
        <v>24</v>
      </c>
      <c r="B25" s="2" t="s">
        <v>20</v>
      </c>
      <c r="C25" s="6">
        <v>0.33333333333333331</v>
      </c>
      <c r="D25" s="6">
        <v>0.63888888888888895</v>
      </c>
      <c r="E25" s="7"/>
      <c r="F25" s="7"/>
      <c r="G25" s="6">
        <f>D25-C25+F25</f>
        <v>0.30555555555555564</v>
      </c>
      <c r="H25" s="6"/>
      <c r="I25" s="6">
        <f t="shared" si="1"/>
        <v>0.30555555555555564</v>
      </c>
      <c r="L25" s="1">
        <v>1</v>
      </c>
    </row>
    <row r="26" spans="1:13" x14ac:dyDescent="0.2">
      <c r="A26" s="2">
        <v>25</v>
      </c>
      <c r="B26" s="2" t="s">
        <v>21</v>
      </c>
      <c r="C26" s="6">
        <v>0.33333333333333331</v>
      </c>
      <c r="D26" s="6">
        <v>0.63888888888888895</v>
      </c>
      <c r="E26" s="7"/>
      <c r="F26" s="7"/>
      <c r="G26" s="6">
        <f t="shared" si="0"/>
        <v>0.30555555555555564</v>
      </c>
      <c r="H26" s="6"/>
      <c r="I26" s="6">
        <f t="shared" si="1"/>
        <v>0.30555555555555564</v>
      </c>
      <c r="L26" s="1">
        <v>1</v>
      </c>
    </row>
    <row r="27" spans="1:13" x14ac:dyDescent="0.2">
      <c r="A27" s="2">
        <v>26</v>
      </c>
      <c r="B27" s="2" t="s">
        <v>15</v>
      </c>
      <c r="C27" s="6">
        <v>0.35416666666666669</v>
      </c>
      <c r="D27" s="6">
        <v>0.69444444444444453</v>
      </c>
      <c r="E27" s="7"/>
      <c r="F27" s="7"/>
      <c r="G27" s="6">
        <f t="shared" si="0"/>
        <v>0.34027777777777785</v>
      </c>
      <c r="H27" s="6"/>
      <c r="I27" s="6">
        <f t="shared" si="1"/>
        <v>0.34027777777777785</v>
      </c>
    </row>
    <row r="28" spans="1:13" x14ac:dyDescent="0.2">
      <c r="A28" s="2">
        <v>27</v>
      </c>
      <c r="B28" s="2" t="s">
        <v>16</v>
      </c>
      <c r="C28" s="6">
        <v>0.2986111111111111</v>
      </c>
      <c r="D28" s="6">
        <v>0.69444444444444453</v>
      </c>
      <c r="E28" s="7"/>
      <c r="F28" s="7"/>
      <c r="G28" s="6">
        <f t="shared" si="0"/>
        <v>0.39583333333333343</v>
      </c>
      <c r="H28" s="6"/>
      <c r="I28" s="6">
        <f t="shared" si="1"/>
        <v>0.39583333333333343</v>
      </c>
    </row>
    <row r="29" spans="1:13" x14ac:dyDescent="0.2">
      <c r="A29" s="2">
        <v>28</v>
      </c>
      <c r="B29" s="2" t="s">
        <v>17</v>
      </c>
      <c r="C29" s="6">
        <v>0.34722222222222227</v>
      </c>
      <c r="D29" s="6">
        <v>0.72222222222222221</v>
      </c>
      <c r="E29" s="7"/>
      <c r="F29" s="7"/>
      <c r="G29" s="6">
        <f t="shared" si="0"/>
        <v>0.37499999999999994</v>
      </c>
      <c r="H29" s="6"/>
      <c r="I29" s="6">
        <f t="shared" si="1"/>
        <v>0.37499999999999994</v>
      </c>
    </row>
    <row r="30" spans="1:13" x14ac:dyDescent="0.2">
      <c r="A30" s="2">
        <v>29</v>
      </c>
      <c r="B30" s="2" t="s">
        <v>18</v>
      </c>
      <c r="C30" s="6">
        <v>0.34027777777777773</v>
      </c>
      <c r="D30" s="6">
        <v>0.60416666666666663</v>
      </c>
      <c r="E30" s="7"/>
      <c r="F30" s="7"/>
      <c r="G30" s="6">
        <f t="shared" si="0"/>
        <v>0.2638888888888889</v>
      </c>
      <c r="H30" s="6"/>
      <c r="I30" s="6">
        <f t="shared" si="1"/>
        <v>0.2638888888888889</v>
      </c>
    </row>
    <row r="31" spans="1:13" x14ac:dyDescent="0.2">
      <c r="A31" s="2">
        <v>30</v>
      </c>
      <c r="B31" s="2" t="s">
        <v>19</v>
      </c>
      <c r="C31" s="6"/>
      <c r="D31" s="6"/>
      <c r="E31" s="7"/>
      <c r="F31" s="7"/>
      <c r="G31" s="6">
        <f t="shared" si="0"/>
        <v>0</v>
      </c>
      <c r="H31" s="6"/>
      <c r="I31" s="6">
        <f t="shared" si="1"/>
        <v>0</v>
      </c>
      <c r="M31" s="1">
        <v>1</v>
      </c>
    </row>
    <row r="32" spans="1:13" x14ac:dyDescent="0.2">
      <c r="F32" s="7"/>
    </row>
    <row r="34" spans="1:13" x14ac:dyDescent="0.2">
      <c r="A34">
        <f>COUNT(A2:A31)</f>
        <v>30</v>
      </c>
      <c r="M34" s="1">
        <f>COUNT(M2:M31)</f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rightToLeft="1" tabSelected="1" workbookViewId="0">
      <selection activeCell="R4" sqref="R4"/>
    </sheetView>
  </sheetViews>
  <sheetFormatPr defaultRowHeight="14.25" x14ac:dyDescent="0.2"/>
  <cols>
    <col min="1" max="1" width="5.375" customWidth="1"/>
    <col min="2" max="2" width="7.625" bestFit="1" customWidth="1"/>
    <col min="9" max="9" width="11.375" customWidth="1"/>
    <col min="10" max="11" width="0.75" customWidth="1"/>
    <col min="12" max="13" width="6.875" style="1" customWidth="1"/>
    <col min="16" max="16" width="22.125" customWidth="1"/>
    <col min="17" max="17" width="19.25" style="10" customWidth="1"/>
  </cols>
  <sheetData>
    <row r="1" spans="1:18" s="3" customFormat="1" ht="33.75" customHeight="1" x14ac:dyDescent="0.2">
      <c r="A1" s="5" t="s">
        <v>0</v>
      </c>
      <c r="B1" s="5"/>
      <c r="C1" s="5" t="s">
        <v>1</v>
      </c>
      <c r="D1" s="5" t="s">
        <v>2</v>
      </c>
      <c r="E1" s="5" t="s">
        <v>14</v>
      </c>
      <c r="F1" s="5" t="s">
        <v>22</v>
      </c>
      <c r="G1" s="5" t="s">
        <v>3</v>
      </c>
      <c r="H1" s="5" t="s">
        <v>4</v>
      </c>
      <c r="I1" s="5" t="s">
        <v>5</v>
      </c>
      <c r="L1" s="4" t="s">
        <v>6</v>
      </c>
      <c r="M1" s="4" t="s">
        <v>13</v>
      </c>
    </row>
    <row r="2" spans="1:18" x14ac:dyDescent="0.2">
      <c r="A2" s="2">
        <v>1</v>
      </c>
      <c r="B2" s="2" t="s">
        <v>20</v>
      </c>
      <c r="C2" s="6">
        <v>0.34722222222222227</v>
      </c>
      <c r="D2" s="6">
        <v>0.70833333333333337</v>
      </c>
      <c r="E2" s="7"/>
      <c r="F2" s="7"/>
      <c r="G2" s="6">
        <f>D2-C2+F2</f>
        <v>0.3611111111111111</v>
      </c>
      <c r="H2" s="7"/>
      <c r="I2" s="6">
        <f>G2+H2</f>
        <v>0.3611111111111111</v>
      </c>
    </row>
    <row r="3" spans="1:18" x14ac:dyDescent="0.2">
      <c r="A3" s="2">
        <v>2</v>
      </c>
      <c r="B3" s="2" t="s">
        <v>21</v>
      </c>
      <c r="C3" s="6">
        <v>0.36458333333333331</v>
      </c>
      <c r="D3" s="6">
        <v>0.70833333333333337</v>
      </c>
      <c r="E3" s="7">
        <v>1.0416666666666666E-2</v>
      </c>
      <c r="F3" s="7"/>
      <c r="G3" s="6">
        <f t="shared" ref="G3:G30" si="0">D3-C3+F3</f>
        <v>0.34375000000000006</v>
      </c>
      <c r="H3" s="6"/>
      <c r="I3" s="6">
        <f t="shared" ref="I3:I30" si="1">G3+H3</f>
        <v>0.34375000000000006</v>
      </c>
      <c r="P3" s="8" t="s">
        <v>5</v>
      </c>
      <c r="Q3" s="11">
        <f>SUM(I2:I30)</f>
        <v>3.7326388888888888</v>
      </c>
      <c r="R3">
        <v>10</v>
      </c>
    </row>
    <row r="4" spans="1:18" x14ac:dyDescent="0.2">
      <c r="A4" s="2">
        <v>3</v>
      </c>
      <c r="B4" s="2" t="s">
        <v>15</v>
      </c>
      <c r="C4" s="6">
        <v>0.35416666666666669</v>
      </c>
      <c r="D4" s="6">
        <v>0.70833333333333337</v>
      </c>
      <c r="E4" s="7"/>
      <c r="F4" s="7"/>
      <c r="G4" s="6">
        <f t="shared" si="0"/>
        <v>0.35416666666666669</v>
      </c>
      <c r="H4" s="6"/>
      <c r="I4" s="6">
        <f t="shared" si="1"/>
        <v>0.35416666666666669</v>
      </c>
      <c r="P4" s="9" t="s">
        <v>8</v>
      </c>
      <c r="Q4" s="12">
        <v>0.30555555555555552</v>
      </c>
    </row>
    <row r="5" spans="1:18" x14ac:dyDescent="0.2">
      <c r="A5" s="2">
        <v>4</v>
      </c>
      <c r="B5" s="2" t="s">
        <v>16</v>
      </c>
      <c r="C5" s="6">
        <v>0.33333333333333331</v>
      </c>
      <c r="D5" s="6">
        <v>0.71527777777777779</v>
      </c>
      <c r="E5" s="7"/>
      <c r="F5" s="7">
        <v>7.2916666666666671E-2</v>
      </c>
      <c r="G5" s="6">
        <f t="shared" si="0"/>
        <v>0.45486111111111116</v>
      </c>
      <c r="H5" s="6"/>
      <c r="I5" s="6">
        <f t="shared" si="1"/>
        <v>0.45486111111111116</v>
      </c>
      <c r="P5" s="9" t="s">
        <v>12</v>
      </c>
      <c r="Q5" s="13">
        <f>A33-M33</f>
        <v>23</v>
      </c>
    </row>
    <row r="6" spans="1:18" x14ac:dyDescent="0.2">
      <c r="A6" s="2">
        <v>5</v>
      </c>
      <c r="B6" s="2" t="s">
        <v>17</v>
      </c>
      <c r="C6" s="6">
        <v>0.35416666666666669</v>
      </c>
      <c r="D6" s="6">
        <v>0.70833333333333337</v>
      </c>
      <c r="E6" s="7">
        <v>5.2083333333333336E-2</v>
      </c>
      <c r="F6" s="7"/>
      <c r="G6" s="6">
        <f t="shared" si="0"/>
        <v>0.35416666666666669</v>
      </c>
      <c r="H6" s="6"/>
      <c r="I6" s="6">
        <f t="shared" si="1"/>
        <v>0.35416666666666669</v>
      </c>
      <c r="P6" s="9" t="s">
        <v>7</v>
      </c>
      <c r="Q6" s="12">
        <f>Q4*Q5</f>
        <v>7.0277777777777768</v>
      </c>
      <c r="R6" s="45">
        <f>R3*Q4</f>
        <v>3.0555555555555554</v>
      </c>
    </row>
    <row r="7" spans="1:18" x14ac:dyDescent="0.2">
      <c r="A7" s="2">
        <v>6</v>
      </c>
      <c r="B7" s="2" t="s">
        <v>18</v>
      </c>
      <c r="C7" s="6">
        <v>0.41666666666666669</v>
      </c>
      <c r="D7" s="6">
        <v>0.58333333333333337</v>
      </c>
      <c r="E7" s="7"/>
      <c r="F7" s="7"/>
      <c r="G7" s="6">
        <f t="shared" si="0"/>
        <v>0.16666666666666669</v>
      </c>
      <c r="H7" s="6"/>
      <c r="I7" s="6">
        <f t="shared" si="1"/>
        <v>0.16666666666666669</v>
      </c>
      <c r="P7" s="8" t="s">
        <v>9</v>
      </c>
      <c r="Q7" s="14">
        <f>Q3-Q6</f>
        <v>-3.295138888888888</v>
      </c>
      <c r="R7" s="45">
        <f>Q3-R6</f>
        <v>0.67708333333333348</v>
      </c>
    </row>
    <row r="8" spans="1:18" x14ac:dyDescent="0.2">
      <c r="A8" s="2">
        <v>7</v>
      </c>
      <c r="B8" s="2" t="s">
        <v>19</v>
      </c>
      <c r="C8" s="6"/>
      <c r="D8" s="6"/>
      <c r="E8" s="7" t="s">
        <v>66</v>
      </c>
      <c r="F8" s="7"/>
      <c r="G8" s="6">
        <f t="shared" si="0"/>
        <v>0</v>
      </c>
      <c r="H8" s="6"/>
      <c r="I8" s="6">
        <f t="shared" si="1"/>
        <v>0</v>
      </c>
      <c r="M8" s="1">
        <v>1</v>
      </c>
      <c r="P8" s="9"/>
      <c r="Q8" s="13"/>
    </row>
    <row r="9" spans="1:18" x14ac:dyDescent="0.2">
      <c r="A9" s="2">
        <v>8</v>
      </c>
      <c r="B9" s="2" t="s">
        <v>20</v>
      </c>
      <c r="C9" s="6">
        <v>0.33333333333333331</v>
      </c>
      <c r="D9" s="6">
        <v>0.72222222222222221</v>
      </c>
      <c r="E9" s="7">
        <v>3.4722222222222224E-2</v>
      </c>
      <c r="F9" s="7"/>
      <c r="G9" s="6">
        <f t="shared" si="0"/>
        <v>0.3888888888888889</v>
      </c>
      <c r="H9" s="6"/>
      <c r="I9" s="6">
        <f t="shared" si="1"/>
        <v>0.3888888888888889</v>
      </c>
      <c r="P9" s="8" t="s">
        <v>10</v>
      </c>
      <c r="Q9" s="11">
        <f>SUM(E2:F32)</f>
        <v>0.1701388888888889</v>
      </c>
    </row>
    <row r="10" spans="1:18" x14ac:dyDescent="0.2">
      <c r="A10" s="2">
        <v>9</v>
      </c>
      <c r="B10" s="2" t="s">
        <v>21</v>
      </c>
      <c r="C10" s="6">
        <v>0.35416666666666669</v>
      </c>
      <c r="D10" s="6">
        <v>0.73958333333333337</v>
      </c>
      <c r="E10" s="7"/>
      <c r="F10" s="7"/>
      <c r="G10" s="6">
        <f t="shared" si="0"/>
        <v>0.38541666666666669</v>
      </c>
      <c r="H10" s="6"/>
      <c r="I10" s="6">
        <f t="shared" si="1"/>
        <v>0.38541666666666669</v>
      </c>
      <c r="P10" s="8" t="s">
        <v>11</v>
      </c>
      <c r="Q10" s="15">
        <f>COUNT(L2:L30)</f>
        <v>0</v>
      </c>
    </row>
    <row r="11" spans="1:18" x14ac:dyDescent="0.2">
      <c r="A11" s="2">
        <v>10</v>
      </c>
      <c r="B11" s="2" t="s">
        <v>15</v>
      </c>
      <c r="C11" s="6">
        <v>0.34722222222222227</v>
      </c>
      <c r="D11" s="6">
        <v>0.875</v>
      </c>
      <c r="E11" s="7"/>
      <c r="F11" s="7"/>
      <c r="G11" s="6">
        <f t="shared" si="0"/>
        <v>0.52777777777777768</v>
      </c>
      <c r="H11" s="6"/>
      <c r="I11" s="6">
        <f t="shared" si="1"/>
        <v>0.52777777777777768</v>
      </c>
    </row>
    <row r="12" spans="1:18" x14ac:dyDescent="0.2">
      <c r="A12" s="2">
        <v>11</v>
      </c>
      <c r="B12" s="2" t="s">
        <v>16</v>
      </c>
      <c r="C12" s="6">
        <v>0.35416666666666669</v>
      </c>
      <c r="D12" s="6">
        <v>0.75</v>
      </c>
      <c r="E12" s="7"/>
      <c r="F12" s="7"/>
      <c r="G12" s="6">
        <f t="shared" si="0"/>
        <v>0.39583333333333331</v>
      </c>
      <c r="H12" s="6"/>
      <c r="I12" s="6">
        <f t="shared" si="1"/>
        <v>0.39583333333333331</v>
      </c>
    </row>
    <row r="13" spans="1:18" x14ac:dyDescent="0.2">
      <c r="A13" s="2">
        <v>12</v>
      </c>
      <c r="B13" s="2" t="s">
        <v>17</v>
      </c>
      <c r="C13" s="6"/>
      <c r="D13" s="6"/>
      <c r="E13" s="7"/>
      <c r="F13" s="7"/>
      <c r="G13" s="6">
        <f t="shared" si="0"/>
        <v>0</v>
      </c>
      <c r="H13" s="6"/>
      <c r="I13" s="6">
        <f t="shared" si="1"/>
        <v>0</v>
      </c>
    </row>
    <row r="14" spans="1:18" x14ac:dyDescent="0.2">
      <c r="A14" s="2">
        <v>13</v>
      </c>
      <c r="B14" s="2" t="s">
        <v>18</v>
      </c>
      <c r="C14" s="6"/>
      <c r="D14" s="6"/>
      <c r="E14" s="7"/>
      <c r="F14" s="7"/>
      <c r="G14" s="6">
        <f t="shared" si="0"/>
        <v>0</v>
      </c>
      <c r="H14" s="6"/>
      <c r="I14" s="6">
        <f t="shared" si="1"/>
        <v>0</v>
      </c>
    </row>
    <row r="15" spans="1:18" x14ac:dyDescent="0.2">
      <c r="A15" s="2">
        <v>14</v>
      </c>
      <c r="B15" s="2" t="s">
        <v>19</v>
      </c>
      <c r="C15" s="6"/>
      <c r="D15" s="6"/>
      <c r="E15" s="7"/>
      <c r="F15" s="7"/>
      <c r="G15" s="6">
        <f t="shared" si="0"/>
        <v>0</v>
      </c>
      <c r="H15" s="6"/>
      <c r="I15" s="6">
        <f t="shared" si="1"/>
        <v>0</v>
      </c>
      <c r="M15" s="1">
        <v>1</v>
      </c>
    </row>
    <row r="16" spans="1:18" x14ac:dyDescent="0.2">
      <c r="A16" s="2">
        <v>15</v>
      </c>
      <c r="B16" s="2" t="s">
        <v>20</v>
      </c>
      <c r="C16" s="6"/>
      <c r="D16" s="6"/>
      <c r="E16" s="7"/>
      <c r="F16" s="7"/>
      <c r="G16" s="6">
        <f t="shared" si="0"/>
        <v>0</v>
      </c>
      <c r="H16" s="6"/>
      <c r="I16" s="6">
        <f t="shared" si="1"/>
        <v>0</v>
      </c>
    </row>
    <row r="17" spans="1:13" x14ac:dyDescent="0.2">
      <c r="A17" s="2">
        <v>16</v>
      </c>
      <c r="B17" s="2" t="s">
        <v>21</v>
      </c>
      <c r="C17" s="6"/>
      <c r="D17" s="6"/>
      <c r="E17" s="7"/>
      <c r="F17" s="7"/>
      <c r="G17" s="6">
        <f t="shared" si="0"/>
        <v>0</v>
      </c>
      <c r="H17" s="6"/>
      <c r="I17" s="6">
        <f t="shared" si="1"/>
        <v>0</v>
      </c>
    </row>
    <row r="18" spans="1:13" x14ac:dyDescent="0.2">
      <c r="A18" s="2">
        <v>17</v>
      </c>
      <c r="B18" s="2" t="s">
        <v>15</v>
      </c>
      <c r="C18" s="6"/>
      <c r="D18" s="6"/>
      <c r="E18" s="7"/>
      <c r="F18" s="7"/>
      <c r="G18" s="6">
        <f t="shared" si="0"/>
        <v>0</v>
      </c>
      <c r="H18" s="6"/>
      <c r="I18" s="6">
        <f t="shared" si="1"/>
        <v>0</v>
      </c>
    </row>
    <row r="19" spans="1:13" x14ac:dyDescent="0.2">
      <c r="A19" s="2">
        <v>18</v>
      </c>
      <c r="B19" s="2" t="s">
        <v>16</v>
      </c>
      <c r="C19" s="6"/>
      <c r="D19" s="6"/>
      <c r="E19" s="7"/>
      <c r="F19" s="7"/>
      <c r="G19" s="6">
        <f t="shared" si="0"/>
        <v>0</v>
      </c>
      <c r="H19" s="6"/>
      <c r="I19" s="6">
        <f t="shared" si="1"/>
        <v>0</v>
      </c>
    </row>
    <row r="20" spans="1:13" x14ac:dyDescent="0.2">
      <c r="A20" s="2">
        <v>19</v>
      </c>
      <c r="B20" s="2" t="s">
        <v>17</v>
      </c>
      <c r="C20" s="6"/>
      <c r="D20" s="6"/>
      <c r="E20" s="7"/>
      <c r="F20" s="7"/>
      <c r="G20" s="6">
        <f t="shared" si="0"/>
        <v>0</v>
      </c>
      <c r="H20" s="6"/>
      <c r="I20" s="6">
        <f t="shared" si="1"/>
        <v>0</v>
      </c>
    </row>
    <row r="21" spans="1:13" x14ac:dyDescent="0.2">
      <c r="A21" s="2">
        <v>20</v>
      </c>
      <c r="B21" s="2" t="s">
        <v>18</v>
      </c>
      <c r="C21" s="6"/>
      <c r="D21" s="6"/>
      <c r="E21" s="7"/>
      <c r="F21" s="7"/>
      <c r="G21" s="6">
        <f t="shared" si="0"/>
        <v>0</v>
      </c>
      <c r="H21" s="6"/>
      <c r="I21" s="6">
        <f t="shared" si="1"/>
        <v>0</v>
      </c>
    </row>
    <row r="22" spans="1:13" x14ac:dyDescent="0.2">
      <c r="A22" s="2">
        <v>21</v>
      </c>
      <c r="B22" s="2" t="s">
        <v>19</v>
      </c>
      <c r="C22" s="6"/>
      <c r="D22" s="6"/>
      <c r="E22" s="7"/>
      <c r="F22" s="7"/>
      <c r="G22" s="6">
        <f t="shared" si="0"/>
        <v>0</v>
      </c>
      <c r="H22" s="6"/>
      <c r="I22" s="6">
        <f t="shared" si="1"/>
        <v>0</v>
      </c>
      <c r="M22" s="1">
        <v>1</v>
      </c>
    </row>
    <row r="23" spans="1:13" x14ac:dyDescent="0.2">
      <c r="A23" s="2">
        <v>22</v>
      </c>
      <c r="B23" s="2" t="s">
        <v>20</v>
      </c>
      <c r="C23" s="6"/>
      <c r="D23" s="6"/>
      <c r="E23" s="7"/>
      <c r="F23" s="7"/>
      <c r="G23" s="6">
        <f t="shared" si="0"/>
        <v>0</v>
      </c>
      <c r="H23" s="6"/>
      <c r="I23" s="6">
        <f t="shared" si="1"/>
        <v>0</v>
      </c>
    </row>
    <row r="24" spans="1:13" x14ac:dyDescent="0.2">
      <c r="A24" s="2">
        <v>23</v>
      </c>
      <c r="B24" s="2" t="s">
        <v>21</v>
      </c>
      <c r="C24" s="6"/>
      <c r="D24" s="6"/>
      <c r="E24" s="7"/>
      <c r="F24" s="7"/>
      <c r="G24" s="6">
        <f t="shared" si="0"/>
        <v>0</v>
      </c>
      <c r="H24" s="6"/>
      <c r="I24" s="6">
        <f t="shared" si="1"/>
        <v>0</v>
      </c>
      <c r="M24" s="1">
        <v>2</v>
      </c>
    </row>
    <row r="25" spans="1:13" x14ac:dyDescent="0.2">
      <c r="A25" s="2">
        <v>24</v>
      </c>
      <c r="B25" s="2" t="s">
        <v>15</v>
      </c>
      <c r="C25" s="6"/>
      <c r="D25" s="6"/>
      <c r="E25" s="7"/>
      <c r="F25" s="7"/>
      <c r="G25" s="6">
        <f t="shared" si="0"/>
        <v>0</v>
      </c>
      <c r="H25" s="6"/>
      <c r="I25" s="6">
        <f t="shared" si="1"/>
        <v>0</v>
      </c>
    </row>
    <row r="26" spans="1:13" x14ac:dyDescent="0.2">
      <c r="A26" s="2">
        <v>25</v>
      </c>
      <c r="B26" s="2" t="s">
        <v>16</v>
      </c>
      <c r="C26" s="6"/>
      <c r="D26" s="6"/>
      <c r="E26" s="7"/>
      <c r="F26" s="7"/>
      <c r="G26" s="6">
        <f t="shared" si="0"/>
        <v>0</v>
      </c>
      <c r="H26" s="6"/>
      <c r="I26" s="6">
        <f t="shared" si="1"/>
        <v>0</v>
      </c>
    </row>
    <row r="27" spans="1:13" x14ac:dyDescent="0.2">
      <c r="A27" s="2">
        <v>26</v>
      </c>
      <c r="B27" s="2" t="s">
        <v>17</v>
      </c>
      <c r="C27" s="6"/>
      <c r="D27" s="6"/>
      <c r="E27" s="7"/>
      <c r="F27" s="7"/>
      <c r="G27" s="6">
        <f t="shared" si="0"/>
        <v>0</v>
      </c>
      <c r="H27" s="6"/>
      <c r="I27" s="6">
        <f t="shared" si="1"/>
        <v>0</v>
      </c>
    </row>
    <row r="28" spans="1:13" x14ac:dyDescent="0.2">
      <c r="A28" s="2">
        <v>27</v>
      </c>
      <c r="B28" s="2" t="s">
        <v>18</v>
      </c>
      <c r="C28" s="6"/>
      <c r="D28" s="6"/>
      <c r="E28" s="7"/>
      <c r="F28" s="7"/>
      <c r="G28" s="6">
        <f t="shared" si="0"/>
        <v>0</v>
      </c>
      <c r="H28" s="6"/>
      <c r="I28" s="6">
        <f t="shared" si="1"/>
        <v>0</v>
      </c>
    </row>
    <row r="29" spans="1:13" x14ac:dyDescent="0.2">
      <c r="A29" s="2">
        <v>28</v>
      </c>
      <c r="B29" s="2" t="s">
        <v>19</v>
      </c>
      <c r="C29" s="6"/>
      <c r="D29" s="6"/>
      <c r="E29" s="7"/>
      <c r="F29" s="7"/>
      <c r="G29" s="6">
        <f t="shared" si="0"/>
        <v>0</v>
      </c>
      <c r="H29" s="6"/>
      <c r="I29" s="6">
        <f t="shared" si="1"/>
        <v>0</v>
      </c>
      <c r="M29" s="1">
        <v>1</v>
      </c>
    </row>
    <row r="30" spans="1:13" x14ac:dyDescent="0.2">
      <c r="A30" s="2">
        <v>29</v>
      </c>
      <c r="B30" s="2" t="s">
        <v>20</v>
      </c>
      <c r="C30" s="6"/>
      <c r="D30" s="6"/>
      <c r="E30" s="7"/>
      <c r="F30" s="7"/>
      <c r="G30" s="6">
        <f t="shared" si="0"/>
        <v>0</v>
      </c>
      <c r="H30" s="6"/>
      <c r="I30" s="6">
        <f t="shared" si="1"/>
        <v>0</v>
      </c>
      <c r="M30" s="1">
        <v>2</v>
      </c>
    </row>
    <row r="31" spans="1:13" x14ac:dyDescent="0.2">
      <c r="F31" s="7"/>
    </row>
    <row r="33" spans="1:13" x14ac:dyDescent="0.2">
      <c r="A33">
        <f>COUNT(A2:A30)</f>
        <v>29</v>
      </c>
      <c r="M33" s="1">
        <f>COUNT(M2:M30)</f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15" sqref="B15"/>
    </sheetView>
  </sheetViews>
  <sheetFormatPr defaultRowHeight="14.25" x14ac:dyDescent="0.2"/>
  <cols>
    <col min="1" max="1" width="13.25" bestFit="1" customWidth="1"/>
    <col min="2" max="2" width="16.25" style="49" bestFit="1" customWidth="1"/>
    <col min="3" max="3" width="14.375" customWidth="1"/>
    <col min="5" max="5" width="17.5" customWidth="1"/>
    <col min="6" max="6" width="11" bestFit="1" customWidth="1"/>
    <col min="9" max="9" width="13.125" bestFit="1" customWidth="1"/>
    <col min="10" max="10" width="13.25" bestFit="1" customWidth="1"/>
  </cols>
  <sheetData>
    <row r="1" spans="1:10" ht="22.5" x14ac:dyDescent="0.55000000000000004">
      <c r="A1" s="47" t="s">
        <v>35</v>
      </c>
      <c r="B1" s="48" t="s">
        <v>36</v>
      </c>
    </row>
    <row r="2" spans="1:10" ht="22.5" x14ac:dyDescent="0.55000000000000004">
      <c r="A2" s="47" t="s">
        <v>25</v>
      </c>
      <c r="B2" s="48" t="s">
        <v>26</v>
      </c>
    </row>
    <row r="3" spans="1:10" ht="22.5" x14ac:dyDescent="0.55000000000000004">
      <c r="A3" s="47" t="s">
        <v>27</v>
      </c>
      <c r="B3" s="48">
        <v>15000000</v>
      </c>
      <c r="I3" s="51" t="s">
        <v>43</v>
      </c>
    </row>
    <row r="4" spans="1:10" ht="22.5" x14ac:dyDescent="0.55000000000000004">
      <c r="A4" s="47" t="s">
        <v>28</v>
      </c>
      <c r="B4" s="48">
        <v>5000000</v>
      </c>
      <c r="I4" s="46" t="s">
        <v>38</v>
      </c>
      <c r="J4" s="50">
        <v>39348500</v>
      </c>
    </row>
    <row r="5" spans="1:10" ht="22.5" x14ac:dyDescent="0.55000000000000004">
      <c r="A5" s="47" t="s">
        <v>29</v>
      </c>
      <c r="B5" s="48">
        <v>5000000</v>
      </c>
      <c r="I5" s="46" t="s">
        <v>39</v>
      </c>
      <c r="J5" s="50">
        <v>36282250</v>
      </c>
    </row>
    <row r="6" spans="1:10" ht="22.5" x14ac:dyDescent="0.55000000000000004">
      <c r="A6" s="47" t="s">
        <v>30</v>
      </c>
      <c r="B6" s="48">
        <v>4000000</v>
      </c>
      <c r="E6" s="52" t="s">
        <v>37</v>
      </c>
      <c r="I6" s="46" t="s">
        <v>40</v>
      </c>
      <c r="J6" s="50">
        <v>37241150</v>
      </c>
    </row>
    <row r="7" spans="1:10" ht="22.5" x14ac:dyDescent="0.55000000000000004">
      <c r="A7" s="47" t="s">
        <v>31</v>
      </c>
      <c r="B7" s="48">
        <v>20000000</v>
      </c>
      <c r="E7" s="50">
        <f>SUM(B3:B20)</f>
        <v>259000000</v>
      </c>
      <c r="I7" s="46" t="s">
        <v>44</v>
      </c>
      <c r="J7" s="50">
        <v>37620250</v>
      </c>
    </row>
    <row r="8" spans="1:10" ht="22.5" x14ac:dyDescent="0.55000000000000004">
      <c r="A8" s="47" t="s">
        <v>32</v>
      </c>
      <c r="B8" s="48">
        <v>5000000</v>
      </c>
      <c r="E8" s="52" t="s">
        <v>41</v>
      </c>
      <c r="I8" s="46" t="s">
        <v>46</v>
      </c>
      <c r="J8" s="50">
        <v>39794500</v>
      </c>
    </row>
    <row r="9" spans="1:10" ht="22.5" x14ac:dyDescent="0.55000000000000004">
      <c r="A9" s="47" t="s">
        <v>33</v>
      </c>
      <c r="B9" s="48">
        <v>5000000</v>
      </c>
      <c r="E9" s="50">
        <f>SUM(J4:J10)</f>
        <v>264224650</v>
      </c>
      <c r="I9" s="46" t="s">
        <v>48</v>
      </c>
      <c r="J9" s="50">
        <v>37600000</v>
      </c>
    </row>
    <row r="10" spans="1:10" ht="22.5" x14ac:dyDescent="0.55000000000000004">
      <c r="A10" s="47" t="s">
        <v>34</v>
      </c>
      <c r="B10" s="48">
        <v>20000000</v>
      </c>
      <c r="E10" s="52" t="s">
        <v>42</v>
      </c>
      <c r="I10" s="46" t="s">
        <v>49</v>
      </c>
      <c r="J10" s="50">
        <v>36338000</v>
      </c>
    </row>
    <row r="11" spans="1:10" ht="22.5" x14ac:dyDescent="0.55000000000000004">
      <c r="A11" s="47" t="s">
        <v>47</v>
      </c>
      <c r="B11" s="48">
        <v>5000000</v>
      </c>
      <c r="E11" s="50">
        <f>E9-E7</f>
        <v>5224650</v>
      </c>
    </row>
    <row r="12" spans="1:10" ht="22.5" x14ac:dyDescent="0.55000000000000004">
      <c r="A12" s="47" t="s">
        <v>45</v>
      </c>
      <c r="B12" s="48">
        <v>5000000</v>
      </c>
      <c r="E12" s="55" t="s">
        <v>50</v>
      </c>
    </row>
    <row r="13" spans="1:10" ht="22.5" x14ac:dyDescent="0.55000000000000004">
      <c r="A13" s="47"/>
      <c r="B13" s="48">
        <v>150000000</v>
      </c>
      <c r="E13" s="53">
        <v>10000000</v>
      </c>
      <c r="F13" s="54"/>
    </row>
    <row r="14" spans="1:10" ht="22.5" x14ac:dyDescent="0.55000000000000004">
      <c r="A14" s="47" t="s">
        <v>52</v>
      </c>
      <c r="B14" s="48">
        <v>20000000</v>
      </c>
      <c r="E14" s="53"/>
    </row>
    <row r="15" spans="1:10" ht="22.5" x14ac:dyDescent="0.55000000000000004">
      <c r="A15" s="47"/>
      <c r="B15" s="48"/>
      <c r="H15" s="54" t="s">
        <v>51</v>
      </c>
      <c r="I15" s="56">
        <f>E11+E13</f>
        <v>15224650</v>
      </c>
    </row>
    <row r="16" spans="1:10" ht="22.5" x14ac:dyDescent="0.55000000000000004">
      <c r="A16" s="47"/>
      <c r="B16" s="48"/>
    </row>
    <row r="17" spans="1:2" ht="22.5" x14ac:dyDescent="0.55000000000000004">
      <c r="A17" s="47"/>
      <c r="B17" s="48"/>
    </row>
    <row r="18" spans="1:2" ht="22.5" x14ac:dyDescent="0.55000000000000004">
      <c r="A18" s="47"/>
      <c r="B18" s="48"/>
    </row>
    <row r="19" spans="1:2" ht="22.5" x14ac:dyDescent="0.55000000000000004">
      <c r="A19" s="47"/>
      <c r="B19" s="48"/>
    </row>
    <row r="20" spans="1:2" ht="22.5" x14ac:dyDescent="0.55000000000000004">
      <c r="A20" s="47"/>
      <c r="B20" s="48"/>
    </row>
    <row r="21" spans="1:2" ht="22.5" x14ac:dyDescent="0.55000000000000004">
      <c r="A21" s="47"/>
      <c r="B21" s="4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workbookViewId="0">
      <selection activeCell="C14" sqref="C14"/>
    </sheetView>
  </sheetViews>
  <sheetFormatPr defaultRowHeight="14.25" x14ac:dyDescent="0.2"/>
  <cols>
    <col min="1" max="3" width="10.125" customWidth="1"/>
    <col min="4" max="4" width="15.375" customWidth="1"/>
    <col min="7" max="7" width="14" bestFit="1" customWidth="1"/>
    <col min="8" max="8" width="12.375" customWidth="1"/>
  </cols>
  <sheetData>
    <row r="1" spans="1:8" ht="18.75" x14ac:dyDescent="0.45">
      <c r="A1" s="46" t="s">
        <v>35</v>
      </c>
      <c r="B1" s="46" t="s">
        <v>36</v>
      </c>
      <c r="C1" s="46" t="s">
        <v>56</v>
      </c>
      <c r="D1" s="46" t="s">
        <v>65</v>
      </c>
    </row>
    <row r="2" spans="1:8" ht="18.75" x14ac:dyDescent="0.45">
      <c r="A2" s="46" t="s">
        <v>53</v>
      </c>
      <c r="B2" s="46" t="s">
        <v>55</v>
      </c>
      <c r="C2" s="46" t="s">
        <v>54</v>
      </c>
      <c r="D2" s="46"/>
    </row>
    <row r="3" spans="1:8" ht="18.75" x14ac:dyDescent="0.45">
      <c r="A3" s="46" t="s">
        <v>57</v>
      </c>
      <c r="B3" s="46">
        <v>2</v>
      </c>
      <c r="C3" s="57">
        <v>0.27777777777777779</v>
      </c>
      <c r="D3" s="46" t="s">
        <v>64</v>
      </c>
    </row>
    <row r="4" spans="1:8" ht="18.75" x14ac:dyDescent="0.45">
      <c r="A4" s="46">
        <v>2</v>
      </c>
      <c r="B4" s="46">
        <v>4</v>
      </c>
      <c r="C4" s="57">
        <v>9.375E-2</v>
      </c>
      <c r="D4" s="46" t="s">
        <v>64</v>
      </c>
    </row>
    <row r="5" spans="1:8" ht="18.75" x14ac:dyDescent="0.45">
      <c r="A5" s="46">
        <v>3</v>
      </c>
      <c r="B5" s="46">
        <v>0</v>
      </c>
      <c r="C5" s="57">
        <v>0.32291666666666669</v>
      </c>
      <c r="D5" s="46" t="s">
        <v>64</v>
      </c>
    </row>
    <row r="6" spans="1:8" ht="18.75" x14ac:dyDescent="0.45">
      <c r="A6" s="46">
        <v>4</v>
      </c>
      <c r="B6" s="46">
        <v>0</v>
      </c>
      <c r="C6" s="57">
        <v>0.18402777777777779</v>
      </c>
      <c r="D6" s="46" t="s">
        <v>64</v>
      </c>
    </row>
    <row r="7" spans="1:8" ht="18.75" x14ac:dyDescent="0.45">
      <c r="A7" s="46">
        <v>5</v>
      </c>
      <c r="B7" s="46">
        <v>1</v>
      </c>
      <c r="C7" s="57">
        <v>0.125</v>
      </c>
      <c r="D7" s="46"/>
    </row>
    <row r="8" spans="1:8" ht="18.75" x14ac:dyDescent="0.45">
      <c r="A8" s="46">
        <v>6</v>
      </c>
      <c r="B8" s="46">
        <v>2</v>
      </c>
      <c r="C8" s="57">
        <v>0.35416666666666669</v>
      </c>
      <c r="D8" s="46"/>
    </row>
    <row r="9" spans="1:8" ht="18.75" x14ac:dyDescent="0.45">
      <c r="A9" s="46">
        <v>7</v>
      </c>
      <c r="B9" s="46">
        <v>0</v>
      </c>
      <c r="C9" s="57">
        <v>0.23611111111111113</v>
      </c>
      <c r="D9" s="46"/>
    </row>
    <row r="10" spans="1:8" ht="18.75" x14ac:dyDescent="0.45">
      <c r="A10" s="46">
        <v>8</v>
      </c>
      <c r="B10" s="46">
        <v>1</v>
      </c>
      <c r="C10" s="57">
        <v>0.22916666666666666</v>
      </c>
      <c r="D10" s="46"/>
    </row>
    <row r="11" spans="1:8" ht="18.75" x14ac:dyDescent="0.45">
      <c r="A11" s="46">
        <v>9</v>
      </c>
      <c r="B11" s="46">
        <v>0</v>
      </c>
      <c r="C11" s="57">
        <v>0.25</v>
      </c>
      <c r="D11" s="46"/>
      <c r="G11" t="s">
        <v>35</v>
      </c>
      <c r="H11" t="s">
        <v>36</v>
      </c>
    </row>
    <row r="12" spans="1:8" ht="22.5" x14ac:dyDescent="0.55000000000000004">
      <c r="A12" s="46">
        <v>10</v>
      </c>
      <c r="B12" s="46">
        <v>1</v>
      </c>
      <c r="C12" s="57">
        <v>0.19097222222222221</v>
      </c>
      <c r="D12" s="46"/>
      <c r="G12" s="47" t="s">
        <v>58</v>
      </c>
      <c r="H12" s="47">
        <f>SUM(B3:B14)</f>
        <v>13</v>
      </c>
    </row>
    <row r="13" spans="1:8" ht="22.5" x14ac:dyDescent="0.55000000000000004">
      <c r="A13" s="46">
        <v>11</v>
      </c>
      <c r="B13" s="46">
        <v>2</v>
      </c>
      <c r="C13" s="57">
        <v>0.35416666666666669</v>
      </c>
      <c r="D13" s="46"/>
      <c r="G13" s="47" t="s">
        <v>59</v>
      </c>
      <c r="H13" s="58">
        <f>SUM(C3:C14)</f>
        <v>2.7534722222222223</v>
      </c>
    </row>
    <row r="14" spans="1:8" ht="22.5" x14ac:dyDescent="0.55000000000000004">
      <c r="A14" s="46">
        <v>12</v>
      </c>
      <c r="B14" s="46">
        <v>0</v>
      </c>
      <c r="C14" s="57">
        <v>0.13541666666666666</v>
      </c>
      <c r="D14" s="46"/>
      <c r="G14" s="47" t="s">
        <v>60</v>
      </c>
      <c r="H14" s="59">
        <v>9</v>
      </c>
    </row>
    <row r="15" spans="1:8" ht="22.5" x14ac:dyDescent="0.55000000000000004">
      <c r="G15" s="47" t="s">
        <v>61</v>
      </c>
      <c r="H15" s="60">
        <f>H12+H14</f>
        <v>22</v>
      </c>
    </row>
    <row r="16" spans="1:8" ht="22.5" x14ac:dyDescent="0.55000000000000004">
      <c r="G16" s="47" t="s">
        <v>62</v>
      </c>
      <c r="H16" s="47">
        <v>26</v>
      </c>
    </row>
    <row r="17" spans="7:8" ht="22.5" x14ac:dyDescent="0.55000000000000004">
      <c r="G17" s="47" t="s">
        <v>63</v>
      </c>
      <c r="H17" s="61">
        <f>H16-H15</f>
        <v>4</v>
      </c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فروردین 94</vt:lpstr>
      <vt:lpstr>اردیبهشت 94</vt:lpstr>
      <vt:lpstr>خرداد 94</vt:lpstr>
      <vt:lpstr>تیر 94</vt:lpstr>
      <vt:lpstr>مرداد 94</vt:lpstr>
      <vt:lpstr>شهریور 94</vt:lpstr>
      <vt:lpstr>مهر 94</vt:lpstr>
      <vt:lpstr>آبان 94</vt:lpstr>
      <vt:lpstr>آذر 94</vt:lpstr>
      <vt:lpstr>دی 94</vt:lpstr>
      <vt:lpstr>بهمن 94</vt:lpstr>
      <vt:lpstr>اسفند 94</vt:lpstr>
      <vt:lpstr>واریز مرداد به بعد</vt:lpstr>
      <vt:lpstr>مرخصی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2016-03-01T08:54:59Z</dcterms:modified>
</cp:coreProperties>
</file>