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s\Desktop\chem\QM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U21" i="1"/>
  <c r="S19" i="1"/>
  <c r="S18" i="1"/>
</calcChain>
</file>

<file path=xl/sharedStrings.xml><?xml version="1.0" encoding="utf-8"?>
<sst xmlns="http://schemas.openxmlformats.org/spreadsheetml/2006/main" count="50" uniqueCount="36">
  <si>
    <t>Molecule</t>
  </si>
  <si>
    <t>Li +</t>
  </si>
  <si>
    <t>complex molecule-Li+</t>
  </si>
  <si>
    <t>کونفورمر های بهینه به دست آمده با گاوسین</t>
  </si>
  <si>
    <t>+</t>
  </si>
  <si>
    <t>→</t>
  </si>
  <si>
    <t>واکنش</t>
  </si>
  <si>
    <t>(Σفراورده ها - Σ واکنش دهنده ها)</t>
  </si>
  <si>
    <t>پارامترهای انرژی</t>
  </si>
  <si>
    <t>Heartree</t>
  </si>
  <si>
    <t>cal/mol-kelvin</t>
  </si>
  <si>
    <t>E</t>
  </si>
  <si>
    <t>ΔE</t>
  </si>
  <si>
    <t>G</t>
  </si>
  <si>
    <t>ΔG</t>
  </si>
  <si>
    <t>H</t>
  </si>
  <si>
    <t>ΔH</t>
  </si>
  <si>
    <t>S</t>
  </si>
  <si>
    <t>ΔS</t>
  </si>
  <si>
    <t>سه طول پیوند</t>
  </si>
  <si>
    <t>سه زاویه ی پیوند</t>
  </si>
  <si>
    <t>1.421 Å</t>
  </si>
  <si>
    <t>1.539 Å</t>
  </si>
  <si>
    <t>1.469 Å</t>
  </si>
  <si>
    <t>111.13 °</t>
  </si>
  <si>
    <t>113.13 °</t>
  </si>
  <si>
    <t>109.01 °</t>
  </si>
  <si>
    <t>سه زاویه ی دای هدرال</t>
  </si>
  <si>
    <t>-67.00 °</t>
  </si>
  <si>
    <t>-175.78 °</t>
  </si>
  <si>
    <t>84.58 °</t>
  </si>
  <si>
    <t>پروژه ی درس مباحث ویژه در بیوانفورماتیک * حدیث احمدیان * 400211524</t>
  </si>
  <si>
    <t>یادداشت ها:</t>
  </si>
  <si>
    <t xml:space="preserve"> فرکانس ها همه بررسی شدند و مثبت بودند</t>
  </si>
  <si>
    <t>heartree=627.5 kcal/mol</t>
  </si>
  <si>
    <t xml:space="preserve">میتوان نرخ واکنش را نیز اینگونه حساب کرد : ΔG° = -RTlnK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</si>
</sst>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202124"/>
      <name val="Arial"/>
      <family val="2"/>
    </font>
    <font>
      <sz val="11"/>
      <name val="Calibri"/>
      <family val="2"/>
      <charset val="178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E8F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56CC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3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3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6" fillId="5" borderId="9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7" fillId="0" borderId="7" xfId="0" applyFont="1" applyBorder="1"/>
    <xf numFmtId="0" fontId="7" fillId="0" borderId="0" xfId="0" applyFont="1" applyBorder="1"/>
    <xf numFmtId="0" fontId="7" fillId="0" borderId="8" xfId="0" applyFont="1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 wrapText="1" readingOrder="2"/>
    </xf>
    <xf numFmtId="0" fontId="0" fillId="0" borderId="7" xfId="0" applyBorder="1" applyAlignment="1">
      <alignment horizontal="center" vertical="center" wrapText="1" readingOrder="2"/>
    </xf>
    <xf numFmtId="0" fontId="0" fillId="0" borderId="0" xfId="0" applyBorder="1" applyAlignment="1">
      <alignment horizontal="center" vertical="center" wrapText="1" readingOrder="2"/>
    </xf>
    <xf numFmtId="0" fontId="0" fillId="0" borderId="3" xfId="0" applyBorder="1" applyAlignment="1">
      <alignment horizontal="center" vertical="center" wrapText="1" readingOrder="2"/>
    </xf>
    <xf numFmtId="0" fontId="0" fillId="0" borderId="8" xfId="0" applyBorder="1" applyAlignment="1">
      <alignment horizontal="center" vertical="center" wrapText="1" readingOrder="2"/>
    </xf>
    <xf numFmtId="0" fontId="0" fillId="0" borderId="4" xfId="0" applyBorder="1" applyAlignment="1">
      <alignment horizontal="center" vertical="center" wrapText="1" readingOrder="2"/>
    </xf>
    <xf numFmtId="0" fontId="0" fillId="0" borderId="5" xfId="0" applyBorder="1" applyAlignment="1">
      <alignment horizontal="center" vertical="center" wrapText="1" readingOrder="2"/>
    </xf>
    <xf numFmtId="0" fontId="0" fillId="0" borderId="6" xfId="0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56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5</xdr:row>
      <xdr:rowOff>160020</xdr:rowOff>
    </xdr:from>
    <xdr:to>
      <xdr:col>10</xdr:col>
      <xdr:colOff>586894</xdr:colOff>
      <xdr:row>14</xdr:row>
      <xdr:rowOff>38232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7280" y="716280"/>
          <a:ext cx="1775614" cy="152413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4</xdr:row>
      <xdr:rowOff>30481</xdr:rowOff>
    </xdr:from>
    <xdr:to>
      <xdr:col>16</xdr:col>
      <xdr:colOff>411480</xdr:colOff>
      <xdr:row>15</xdr:row>
      <xdr:rowOff>119375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777241"/>
          <a:ext cx="2659380" cy="2252974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</xdr:colOff>
      <xdr:row>4</xdr:row>
      <xdr:rowOff>30480</xdr:rowOff>
    </xdr:from>
    <xdr:to>
      <xdr:col>6</xdr:col>
      <xdr:colOff>434340</xdr:colOff>
      <xdr:row>15</xdr:row>
      <xdr:rowOff>120592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17"/>
        <a:stretch/>
      </xdr:blipFill>
      <xdr:spPr>
        <a:xfrm>
          <a:off x="1417320" y="777240"/>
          <a:ext cx="2674620" cy="2254192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24</xdr:row>
      <xdr:rowOff>68580</xdr:rowOff>
    </xdr:from>
    <xdr:to>
      <xdr:col>9</xdr:col>
      <xdr:colOff>449580</xdr:colOff>
      <xdr:row>32</xdr:row>
      <xdr:rowOff>91353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5410200"/>
          <a:ext cx="5867400" cy="1485813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83821</xdr:colOff>
      <xdr:row>24</xdr:row>
      <xdr:rowOff>83820</xdr:rowOff>
    </xdr:from>
    <xdr:to>
      <xdr:col>19</xdr:col>
      <xdr:colOff>512947</xdr:colOff>
      <xdr:row>32</xdr:row>
      <xdr:rowOff>45720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1" y="5425440"/>
          <a:ext cx="5915526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37</xdr:row>
      <xdr:rowOff>99061</xdr:rowOff>
    </xdr:from>
    <xdr:to>
      <xdr:col>9</xdr:col>
      <xdr:colOff>579120</xdr:colOff>
      <xdr:row>45</xdr:row>
      <xdr:rowOff>68126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7833361"/>
          <a:ext cx="6012180" cy="1432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W24" sqref="W24"/>
    </sheetView>
  </sheetViews>
  <sheetFormatPr defaultRowHeight="14.4" x14ac:dyDescent="0.3"/>
  <sheetData>
    <row r="1" spans="1:22" ht="14.4" customHeight="1" x14ac:dyDescent="0.3">
      <c r="A1" s="108" t="s">
        <v>31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2" ht="15" customHeight="1" thickBot="1" x14ac:dyDescent="0.3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</row>
    <row r="3" spans="1:22" x14ac:dyDescent="0.3">
      <c r="C3" s="105" t="s">
        <v>0</v>
      </c>
      <c r="D3" s="106"/>
      <c r="E3" s="106"/>
      <c r="F3" s="106"/>
      <c r="G3" s="107"/>
      <c r="H3" s="105" t="s">
        <v>1</v>
      </c>
      <c r="I3" s="106"/>
      <c r="J3" s="106"/>
      <c r="K3" s="106"/>
      <c r="L3" s="107"/>
      <c r="M3" s="105" t="s">
        <v>2</v>
      </c>
      <c r="N3" s="106"/>
      <c r="O3" s="106"/>
      <c r="P3" s="106"/>
      <c r="Q3" s="107"/>
      <c r="R3" s="110" t="s">
        <v>32</v>
      </c>
      <c r="S3" s="111"/>
      <c r="T3" s="111"/>
      <c r="U3" s="111"/>
      <c r="V3" s="112"/>
    </row>
    <row r="4" spans="1:22" ht="15" thickBot="1" x14ac:dyDescent="0.35">
      <c r="C4" s="1"/>
      <c r="D4" s="2"/>
      <c r="E4" s="2"/>
      <c r="F4" s="2"/>
      <c r="G4" s="3"/>
      <c r="H4" s="1"/>
      <c r="I4" s="2"/>
      <c r="J4" s="2"/>
      <c r="K4" s="2"/>
      <c r="L4" s="3"/>
      <c r="M4" s="1"/>
      <c r="N4" s="2"/>
      <c r="O4" s="2"/>
      <c r="P4" s="2"/>
      <c r="Q4" s="3"/>
      <c r="R4" s="113"/>
      <c r="S4" s="114"/>
      <c r="T4" s="114"/>
      <c r="U4" s="114"/>
      <c r="V4" s="115"/>
    </row>
    <row r="5" spans="1:22" x14ac:dyDescent="0.3">
      <c r="A5" s="4" t="s">
        <v>3</v>
      </c>
      <c r="B5" s="5"/>
      <c r="C5" s="6"/>
      <c r="D5" s="7"/>
      <c r="E5" s="7"/>
      <c r="F5" s="7"/>
      <c r="G5" s="8"/>
      <c r="H5" s="9"/>
      <c r="I5" s="10"/>
      <c r="J5" s="10"/>
      <c r="K5" s="10"/>
      <c r="L5" s="11"/>
      <c r="M5" s="6"/>
      <c r="N5" s="7"/>
      <c r="O5" s="7"/>
      <c r="P5" s="7"/>
      <c r="Q5" s="8"/>
      <c r="R5" s="116" t="s">
        <v>33</v>
      </c>
      <c r="S5" s="117"/>
      <c r="T5" s="117"/>
      <c r="U5" s="117"/>
      <c r="V5" s="120"/>
    </row>
    <row r="6" spans="1:22" x14ac:dyDescent="0.3">
      <c r="A6" s="12"/>
      <c r="B6" s="13"/>
      <c r="C6" s="14"/>
      <c r="D6" s="15"/>
      <c r="E6" s="15"/>
      <c r="F6" s="15"/>
      <c r="G6" s="16"/>
      <c r="H6" s="17"/>
      <c r="I6" s="18"/>
      <c r="J6" s="18"/>
      <c r="K6" s="18"/>
      <c r="L6" s="19"/>
      <c r="M6" s="14"/>
      <c r="N6" s="15"/>
      <c r="O6" s="15"/>
      <c r="P6" s="15"/>
      <c r="Q6" s="16"/>
      <c r="R6" s="118"/>
      <c r="S6" s="119"/>
      <c r="T6" s="119"/>
      <c r="U6" s="119"/>
      <c r="V6" s="121"/>
    </row>
    <row r="7" spans="1:22" x14ac:dyDescent="0.3">
      <c r="A7" s="12"/>
      <c r="B7" s="13"/>
      <c r="C7" s="14"/>
      <c r="D7" s="15"/>
      <c r="E7" s="15"/>
      <c r="F7" s="15"/>
      <c r="G7" s="16"/>
      <c r="H7" s="17"/>
      <c r="I7" s="18"/>
      <c r="J7" s="18"/>
      <c r="K7" s="18"/>
      <c r="L7" s="19"/>
      <c r="M7" s="14"/>
      <c r="N7" s="15"/>
      <c r="O7" s="15"/>
      <c r="P7" s="15"/>
      <c r="Q7" s="16"/>
      <c r="R7" s="118" t="s">
        <v>34</v>
      </c>
      <c r="S7" s="119"/>
      <c r="T7" s="119"/>
      <c r="U7" s="119"/>
      <c r="V7" s="121"/>
    </row>
    <row r="8" spans="1:22" x14ac:dyDescent="0.3">
      <c r="A8" s="12"/>
      <c r="B8" s="13"/>
      <c r="C8" s="14"/>
      <c r="D8" s="15"/>
      <c r="E8" s="15"/>
      <c r="F8" s="15"/>
      <c r="G8" s="16"/>
      <c r="H8" s="17"/>
      <c r="I8" s="18"/>
      <c r="J8" s="18"/>
      <c r="K8" s="18"/>
      <c r="L8" s="19"/>
      <c r="M8" s="14"/>
      <c r="N8" s="15"/>
      <c r="O8" s="15"/>
      <c r="P8" s="15"/>
      <c r="Q8" s="16"/>
      <c r="R8" s="118"/>
      <c r="S8" s="119"/>
      <c r="T8" s="119"/>
      <c r="U8" s="119"/>
      <c r="V8" s="121"/>
    </row>
    <row r="9" spans="1:22" x14ac:dyDescent="0.3">
      <c r="A9" s="12"/>
      <c r="B9" s="13"/>
      <c r="C9" s="14"/>
      <c r="D9" s="15"/>
      <c r="E9" s="15"/>
      <c r="F9" s="15"/>
      <c r="G9" s="16"/>
      <c r="H9" s="17"/>
      <c r="I9" s="18"/>
      <c r="J9" s="18"/>
      <c r="K9" s="18"/>
      <c r="L9" s="19"/>
      <c r="M9" s="14"/>
      <c r="N9" s="15"/>
      <c r="O9" s="15"/>
      <c r="P9" s="15"/>
      <c r="Q9" s="16"/>
      <c r="R9" s="118" t="s">
        <v>35</v>
      </c>
      <c r="S9" s="119"/>
      <c r="T9" s="119"/>
      <c r="U9" s="119"/>
      <c r="V9" s="121"/>
    </row>
    <row r="10" spans="1:22" ht="25.8" x14ac:dyDescent="0.3">
      <c r="A10" s="12"/>
      <c r="B10" s="13"/>
      <c r="C10" s="14"/>
      <c r="D10" s="15"/>
      <c r="E10" s="15"/>
      <c r="F10" s="15"/>
      <c r="G10" s="16"/>
      <c r="H10" s="20" t="s">
        <v>4</v>
      </c>
      <c r="I10" s="18"/>
      <c r="J10" s="18"/>
      <c r="K10" s="18"/>
      <c r="L10" s="21" t="s">
        <v>5</v>
      </c>
      <c r="M10" s="14"/>
      <c r="N10" s="15"/>
      <c r="O10" s="15"/>
      <c r="P10" s="15"/>
      <c r="Q10" s="16"/>
      <c r="R10" s="118"/>
      <c r="S10" s="119"/>
      <c r="T10" s="119"/>
      <c r="U10" s="119"/>
      <c r="V10" s="121"/>
    </row>
    <row r="11" spans="1:22" x14ac:dyDescent="0.3">
      <c r="A11" s="12"/>
      <c r="B11" s="13"/>
      <c r="C11" s="14"/>
      <c r="D11" s="15"/>
      <c r="E11" s="15"/>
      <c r="F11" s="15"/>
      <c r="G11" s="16"/>
      <c r="H11" s="17"/>
      <c r="I11" s="18"/>
      <c r="J11" s="18"/>
      <c r="K11" s="18"/>
      <c r="L11" s="19"/>
      <c r="M11" s="14"/>
      <c r="N11" s="15"/>
      <c r="O11" s="15"/>
      <c r="P11" s="15"/>
      <c r="Q11" s="16"/>
      <c r="R11" s="118"/>
      <c r="S11" s="119"/>
      <c r="T11" s="119"/>
      <c r="U11" s="119"/>
      <c r="V11" s="121"/>
    </row>
    <row r="12" spans="1:22" x14ac:dyDescent="0.3">
      <c r="A12" s="12"/>
      <c r="B12" s="13"/>
      <c r="C12" s="14"/>
      <c r="D12" s="15"/>
      <c r="E12" s="15"/>
      <c r="F12" s="15"/>
      <c r="G12" s="16"/>
      <c r="H12" s="17"/>
      <c r="I12" s="18"/>
      <c r="J12" s="18"/>
      <c r="K12" s="18"/>
      <c r="L12" s="19"/>
      <c r="M12" s="14"/>
      <c r="N12" s="15"/>
      <c r="O12" s="15"/>
      <c r="P12" s="15"/>
      <c r="Q12" s="16"/>
      <c r="R12" s="118"/>
      <c r="S12" s="119"/>
      <c r="T12" s="119"/>
      <c r="U12" s="119"/>
      <c r="V12" s="121"/>
    </row>
    <row r="13" spans="1:22" x14ac:dyDescent="0.3">
      <c r="A13" s="12"/>
      <c r="B13" s="13"/>
      <c r="C13" s="14"/>
      <c r="D13" s="15"/>
      <c r="E13" s="15"/>
      <c r="F13" s="15"/>
      <c r="G13" s="16"/>
      <c r="H13" s="17"/>
      <c r="I13" s="18"/>
      <c r="J13" s="18"/>
      <c r="K13" s="18"/>
      <c r="L13" s="19"/>
      <c r="M13" s="14"/>
      <c r="N13" s="15"/>
      <c r="O13" s="15"/>
      <c r="P13" s="15"/>
      <c r="Q13" s="16"/>
      <c r="R13" s="118"/>
      <c r="S13" s="119"/>
      <c r="T13" s="119"/>
      <c r="U13" s="119"/>
      <c r="V13" s="121"/>
    </row>
    <row r="14" spans="1:22" ht="15" thickBot="1" x14ac:dyDescent="0.35">
      <c r="A14" s="12"/>
      <c r="B14" s="13"/>
      <c r="C14" s="14"/>
      <c r="D14" s="15"/>
      <c r="E14" s="15"/>
      <c r="F14" s="15"/>
      <c r="G14" s="16"/>
      <c r="H14" s="17"/>
      <c r="I14" s="18"/>
      <c r="J14" s="18"/>
      <c r="K14" s="18"/>
      <c r="L14" s="19"/>
      <c r="M14" s="14"/>
      <c r="N14" s="15"/>
      <c r="O14" s="15"/>
      <c r="P14" s="15"/>
      <c r="Q14" s="16"/>
      <c r="R14" s="122"/>
      <c r="S14" s="123"/>
      <c r="T14" s="123"/>
      <c r="U14" s="123"/>
      <c r="V14" s="124"/>
    </row>
    <row r="15" spans="1:22" x14ac:dyDescent="0.3">
      <c r="A15" s="12"/>
      <c r="B15" s="13"/>
      <c r="C15" s="14"/>
      <c r="D15" s="15"/>
      <c r="E15" s="15"/>
      <c r="F15" s="15"/>
      <c r="G15" s="16"/>
      <c r="H15" s="17"/>
      <c r="I15" s="18"/>
      <c r="J15" s="18"/>
      <c r="K15" s="18"/>
      <c r="L15" s="19"/>
      <c r="M15" s="14"/>
      <c r="N15" s="15"/>
      <c r="O15" s="15"/>
      <c r="P15" s="15"/>
      <c r="Q15" s="15"/>
      <c r="R15" s="22" t="s">
        <v>6</v>
      </c>
      <c r="S15" s="23"/>
      <c r="T15" s="23"/>
      <c r="U15" s="23"/>
      <c r="V15" s="24"/>
    </row>
    <row r="16" spans="1:22" ht="15" thickBot="1" x14ac:dyDescent="0.35">
      <c r="A16" s="25"/>
      <c r="B16" s="26"/>
      <c r="C16" s="27"/>
      <c r="D16" s="28"/>
      <c r="E16" s="28"/>
      <c r="F16" s="28"/>
      <c r="G16" s="29"/>
      <c r="H16" s="30"/>
      <c r="I16" s="31"/>
      <c r="J16" s="31"/>
      <c r="K16" s="31"/>
      <c r="L16" s="32"/>
      <c r="M16" s="27"/>
      <c r="N16" s="28"/>
      <c r="O16" s="28"/>
      <c r="P16" s="28"/>
      <c r="Q16" s="28"/>
      <c r="R16" s="33" t="s">
        <v>7</v>
      </c>
      <c r="S16" s="34"/>
      <c r="T16" s="34"/>
      <c r="U16" s="34"/>
      <c r="V16" s="35"/>
    </row>
    <row r="17" spans="1:22" ht="15" thickBot="1" x14ac:dyDescent="0.35">
      <c r="A17" s="4" t="s">
        <v>8</v>
      </c>
      <c r="B17" s="5"/>
      <c r="C17" s="36"/>
      <c r="D17" s="37" t="s">
        <v>9</v>
      </c>
      <c r="E17" s="38"/>
      <c r="F17" s="39" t="s">
        <v>10</v>
      </c>
      <c r="G17" s="38"/>
      <c r="H17" s="40"/>
      <c r="I17" s="41" t="s">
        <v>9</v>
      </c>
      <c r="J17" s="42"/>
      <c r="K17" s="43" t="s">
        <v>10</v>
      </c>
      <c r="L17" s="42"/>
      <c r="M17" s="36"/>
      <c r="N17" s="37" t="s">
        <v>9</v>
      </c>
      <c r="O17" s="38"/>
      <c r="P17" s="39" t="s">
        <v>10</v>
      </c>
      <c r="Q17" s="38"/>
      <c r="R17" s="44"/>
      <c r="S17" s="45" t="s">
        <v>9</v>
      </c>
      <c r="T17" s="46"/>
      <c r="U17" s="47" t="s">
        <v>10</v>
      </c>
      <c r="V17" s="46"/>
    </row>
    <row r="18" spans="1:22" ht="15" thickBot="1" x14ac:dyDescent="0.35">
      <c r="A18" s="12"/>
      <c r="B18" s="13"/>
      <c r="C18" s="48" t="s">
        <v>11</v>
      </c>
      <c r="D18" s="49">
        <v>-288.890063</v>
      </c>
      <c r="E18" s="50"/>
      <c r="F18" s="51"/>
      <c r="G18" s="52"/>
      <c r="H18" s="53" t="s">
        <v>11</v>
      </c>
      <c r="I18" s="54">
        <v>-7.2831770000000002</v>
      </c>
      <c r="J18" s="55"/>
      <c r="K18" s="55"/>
      <c r="L18" s="56"/>
      <c r="M18" s="48" t="s">
        <v>11</v>
      </c>
      <c r="N18" s="57">
        <v>-296.27565499999997</v>
      </c>
      <c r="O18" s="51"/>
      <c r="P18" s="51"/>
      <c r="Q18" s="52"/>
      <c r="R18" s="58" t="s">
        <v>12</v>
      </c>
      <c r="S18" s="59">
        <f>(N18-(D18+I18))</f>
        <v>-0.10241499999995085</v>
      </c>
      <c r="T18" s="60"/>
      <c r="U18" s="60"/>
      <c r="V18" s="61"/>
    </row>
    <row r="19" spans="1:22" ht="15" thickBot="1" x14ac:dyDescent="0.35">
      <c r="A19" s="12"/>
      <c r="B19" s="13"/>
      <c r="C19" s="48" t="s">
        <v>13</v>
      </c>
      <c r="D19" s="62">
        <v>-288.92814900000002</v>
      </c>
      <c r="E19" s="63"/>
      <c r="F19" s="63"/>
      <c r="G19" s="64"/>
      <c r="H19" s="53" t="s">
        <v>13</v>
      </c>
      <c r="I19" s="65">
        <v>-7.2973410000000003</v>
      </c>
      <c r="J19" s="66"/>
      <c r="K19" s="66"/>
      <c r="L19" s="67"/>
      <c r="M19" s="48" t="s">
        <v>13</v>
      </c>
      <c r="N19" s="62">
        <v>-296.315924</v>
      </c>
      <c r="O19" s="63"/>
      <c r="P19" s="63"/>
      <c r="Q19" s="64"/>
      <c r="R19" s="58" t="s">
        <v>14</v>
      </c>
      <c r="S19" s="59">
        <f>(N19-(D19+I19))</f>
        <v>-9.0433999999959269E-2</v>
      </c>
      <c r="T19" s="68"/>
      <c r="U19" s="69"/>
      <c r="V19" s="70"/>
    </row>
    <row r="20" spans="1:22" ht="15" thickBot="1" x14ac:dyDescent="0.35">
      <c r="A20" s="12"/>
      <c r="B20" s="13"/>
      <c r="C20" s="48" t="s">
        <v>15</v>
      </c>
      <c r="D20" s="62">
        <v>-288.889118</v>
      </c>
      <c r="E20" s="63"/>
      <c r="F20" s="63"/>
      <c r="G20" s="64"/>
      <c r="H20" s="53" t="s">
        <v>15</v>
      </c>
      <c r="I20" s="65">
        <v>-7.2822329999999997</v>
      </c>
      <c r="J20" s="66"/>
      <c r="K20" s="66"/>
      <c r="L20" s="67"/>
      <c r="M20" s="48" t="s">
        <v>15</v>
      </c>
      <c r="N20" s="62">
        <v>-296.27471100000002</v>
      </c>
      <c r="O20" s="63"/>
      <c r="P20" s="63"/>
      <c r="Q20" s="64"/>
      <c r="R20" s="58" t="s">
        <v>16</v>
      </c>
      <c r="S20" s="59">
        <f>(N20-(D20+I20))</f>
        <v>-0.10336000000000922</v>
      </c>
      <c r="T20" s="68"/>
      <c r="U20" s="69"/>
      <c r="V20" s="70"/>
    </row>
    <row r="21" spans="1:22" ht="15" thickBot="1" x14ac:dyDescent="0.35">
      <c r="A21" s="25"/>
      <c r="B21" s="26"/>
      <c r="C21" s="48" t="s">
        <v>17</v>
      </c>
      <c r="D21" s="71"/>
      <c r="E21" s="72"/>
      <c r="F21" s="72">
        <v>82.147000000000006</v>
      </c>
      <c r="G21" s="73"/>
      <c r="H21" s="53" t="s">
        <v>17</v>
      </c>
      <c r="I21" s="74"/>
      <c r="J21" s="75"/>
      <c r="K21" s="75">
        <v>31.797999999999998</v>
      </c>
      <c r="L21" s="76"/>
      <c r="M21" s="48" t="s">
        <v>17</v>
      </c>
      <c r="N21" s="71"/>
      <c r="O21" s="72"/>
      <c r="P21" s="72">
        <v>86.741</v>
      </c>
      <c r="Q21" s="73"/>
      <c r="R21" s="58" t="s">
        <v>18</v>
      </c>
      <c r="S21" s="77"/>
      <c r="T21" s="78"/>
      <c r="U21" s="78">
        <f>P21-(F21+K21)</f>
        <v>-27.204000000000008</v>
      </c>
      <c r="V21" s="79"/>
    </row>
    <row r="22" spans="1:22" ht="15" thickBot="1" x14ac:dyDescent="0.35"/>
    <row r="23" spans="1:22" x14ac:dyDescent="0.3">
      <c r="A23" s="80" t="s">
        <v>19</v>
      </c>
      <c r="B23" s="81"/>
      <c r="C23" s="81"/>
      <c r="D23" s="81"/>
      <c r="E23" s="81"/>
      <c r="F23" s="81"/>
      <c r="G23" s="81"/>
      <c r="H23" s="81"/>
      <c r="I23" s="81"/>
      <c r="J23" s="82"/>
      <c r="K23" s="80" t="s">
        <v>20</v>
      </c>
      <c r="L23" s="81"/>
      <c r="M23" s="81"/>
      <c r="N23" s="81"/>
      <c r="O23" s="81"/>
      <c r="P23" s="81"/>
      <c r="Q23" s="81"/>
      <c r="R23" s="81"/>
      <c r="S23" s="81"/>
      <c r="T23" s="82"/>
    </row>
    <row r="24" spans="1:22" ht="15" thickBot="1" x14ac:dyDescent="0.35">
      <c r="A24" s="83"/>
      <c r="B24" s="84"/>
      <c r="C24" s="84"/>
      <c r="D24" s="84"/>
      <c r="E24" s="84"/>
      <c r="F24" s="84"/>
      <c r="G24" s="84"/>
      <c r="H24" s="84"/>
      <c r="I24" s="84"/>
      <c r="J24" s="85"/>
      <c r="K24" s="83"/>
      <c r="L24" s="84"/>
      <c r="M24" s="84"/>
      <c r="N24" s="84"/>
      <c r="O24" s="84"/>
      <c r="P24" s="84"/>
      <c r="Q24" s="84"/>
      <c r="R24" s="84"/>
      <c r="S24" s="84"/>
      <c r="T24" s="85"/>
    </row>
    <row r="25" spans="1:22" x14ac:dyDescent="0.3">
      <c r="A25" s="86"/>
      <c r="B25" s="87"/>
      <c r="C25" s="87"/>
      <c r="D25" s="87"/>
      <c r="E25" s="87"/>
      <c r="F25" s="87"/>
      <c r="G25" s="87"/>
      <c r="H25" s="87"/>
      <c r="I25" s="87"/>
      <c r="J25" s="88"/>
      <c r="K25" s="89"/>
      <c r="L25" s="90"/>
      <c r="M25" s="90"/>
      <c r="N25" s="90"/>
      <c r="O25" s="90"/>
      <c r="P25" s="90"/>
      <c r="Q25" s="90"/>
      <c r="R25" s="90"/>
      <c r="S25" s="90"/>
      <c r="T25" s="91"/>
    </row>
    <row r="26" spans="1:22" x14ac:dyDescent="0.3">
      <c r="A26" s="92"/>
      <c r="B26" s="93"/>
      <c r="C26" s="93"/>
      <c r="D26" s="93"/>
      <c r="E26" s="93"/>
      <c r="F26" s="93"/>
      <c r="G26" s="93"/>
      <c r="H26" s="93"/>
      <c r="I26" s="93"/>
      <c r="J26" s="94"/>
      <c r="K26" s="95"/>
      <c r="L26" s="96"/>
      <c r="M26" s="96"/>
      <c r="N26" s="96"/>
      <c r="O26" s="96"/>
      <c r="P26" s="96"/>
      <c r="Q26" s="96"/>
      <c r="R26" s="96"/>
      <c r="S26" s="96"/>
      <c r="T26" s="97"/>
    </row>
    <row r="27" spans="1:22" x14ac:dyDescent="0.3">
      <c r="A27" s="92"/>
      <c r="B27" s="93"/>
      <c r="C27" s="93"/>
      <c r="D27" s="93"/>
      <c r="E27" s="93"/>
      <c r="F27" s="93"/>
      <c r="G27" s="93"/>
      <c r="H27" s="93"/>
      <c r="I27" s="93"/>
      <c r="J27" s="94"/>
      <c r="K27" s="95"/>
      <c r="L27" s="96"/>
      <c r="M27" s="96"/>
      <c r="N27" s="96"/>
      <c r="O27" s="96"/>
      <c r="P27" s="96"/>
      <c r="Q27" s="96"/>
      <c r="R27" s="96"/>
      <c r="S27" s="96"/>
      <c r="T27" s="97"/>
    </row>
    <row r="28" spans="1:22" x14ac:dyDescent="0.3">
      <c r="A28" s="92"/>
      <c r="B28" s="93"/>
      <c r="C28" s="93"/>
      <c r="D28" s="93"/>
      <c r="E28" s="93"/>
      <c r="F28" s="93"/>
      <c r="G28" s="93"/>
      <c r="H28" s="93"/>
      <c r="I28" s="93"/>
      <c r="J28" s="94"/>
      <c r="K28" s="95"/>
      <c r="L28" s="96"/>
      <c r="M28" s="96"/>
      <c r="N28" s="96"/>
      <c r="O28" s="96"/>
      <c r="P28" s="96"/>
      <c r="Q28" s="96"/>
      <c r="R28" s="96"/>
      <c r="S28" s="96"/>
      <c r="T28" s="97"/>
    </row>
    <row r="29" spans="1:22" x14ac:dyDescent="0.3">
      <c r="A29" s="92"/>
      <c r="B29" s="93"/>
      <c r="C29" s="93"/>
      <c r="D29" s="93"/>
      <c r="E29" s="93"/>
      <c r="F29" s="93"/>
      <c r="G29" s="93"/>
      <c r="H29" s="93"/>
      <c r="I29" s="93"/>
      <c r="J29" s="94"/>
      <c r="K29" s="95"/>
      <c r="L29" s="96"/>
      <c r="M29" s="96"/>
      <c r="N29" s="96"/>
      <c r="O29" s="96"/>
      <c r="P29" s="96"/>
      <c r="Q29" s="96"/>
      <c r="R29" s="96"/>
      <c r="S29" s="96"/>
      <c r="T29" s="97"/>
    </row>
    <row r="30" spans="1:22" x14ac:dyDescent="0.3">
      <c r="A30" s="92"/>
      <c r="B30" s="93"/>
      <c r="C30" s="93"/>
      <c r="D30" s="93"/>
      <c r="E30" s="93"/>
      <c r="F30" s="93"/>
      <c r="G30" s="93"/>
      <c r="H30" s="93"/>
      <c r="I30" s="93"/>
      <c r="J30" s="94"/>
      <c r="K30" s="95"/>
      <c r="L30" s="96"/>
      <c r="M30" s="96"/>
      <c r="N30" s="96"/>
      <c r="O30" s="96"/>
      <c r="P30" s="96"/>
      <c r="Q30" s="96"/>
      <c r="R30" s="96"/>
      <c r="S30" s="96"/>
      <c r="T30" s="97"/>
    </row>
    <row r="31" spans="1:22" x14ac:dyDescent="0.3">
      <c r="A31" s="92"/>
      <c r="B31" s="93"/>
      <c r="C31" s="93"/>
      <c r="D31" s="93"/>
      <c r="E31" s="93"/>
      <c r="F31" s="93"/>
      <c r="G31" s="93"/>
      <c r="H31" s="93"/>
      <c r="I31" s="93"/>
      <c r="J31" s="94"/>
      <c r="K31" s="95"/>
      <c r="L31" s="96"/>
      <c r="M31" s="96"/>
      <c r="N31" s="96"/>
      <c r="O31" s="96"/>
      <c r="P31" s="96"/>
      <c r="Q31" s="96"/>
      <c r="R31" s="96"/>
      <c r="S31" s="96"/>
      <c r="T31" s="97"/>
    </row>
    <row r="32" spans="1:22" x14ac:dyDescent="0.3">
      <c r="A32" s="92"/>
      <c r="B32" s="93"/>
      <c r="C32" s="93"/>
      <c r="D32" s="93"/>
      <c r="E32" s="93"/>
      <c r="F32" s="93"/>
      <c r="G32" s="93"/>
      <c r="H32" s="93"/>
      <c r="I32" s="93"/>
      <c r="J32" s="94"/>
      <c r="K32" s="95"/>
      <c r="L32" s="96"/>
      <c r="M32" s="96"/>
      <c r="N32" s="96"/>
      <c r="O32" s="96"/>
      <c r="P32" s="96"/>
      <c r="Q32" s="96"/>
      <c r="R32" s="96"/>
      <c r="S32" s="96"/>
      <c r="T32" s="97"/>
    </row>
    <row r="33" spans="1:20" x14ac:dyDescent="0.3">
      <c r="A33" s="92"/>
      <c r="B33" s="93"/>
      <c r="C33" s="93"/>
      <c r="D33" s="93"/>
      <c r="E33" s="93"/>
      <c r="F33" s="93"/>
      <c r="G33" s="93"/>
      <c r="H33" s="93"/>
      <c r="I33" s="93"/>
      <c r="J33" s="94"/>
      <c r="K33" s="95"/>
      <c r="L33" s="96"/>
      <c r="M33" s="96"/>
      <c r="N33" s="96"/>
      <c r="O33" s="96"/>
      <c r="P33" s="96"/>
      <c r="Q33" s="96"/>
      <c r="R33" s="96"/>
      <c r="S33" s="96"/>
      <c r="T33" s="97"/>
    </row>
    <row r="34" spans="1:20" x14ac:dyDescent="0.3">
      <c r="A34" s="92"/>
      <c r="B34" s="93" t="s">
        <v>21</v>
      </c>
      <c r="C34" s="98"/>
      <c r="D34" s="93"/>
      <c r="E34" s="93" t="s">
        <v>22</v>
      </c>
      <c r="F34" s="93"/>
      <c r="G34" s="93"/>
      <c r="H34" s="93"/>
      <c r="I34" s="93" t="s">
        <v>23</v>
      </c>
      <c r="J34" s="94"/>
      <c r="K34" s="95"/>
      <c r="L34" t="s">
        <v>24</v>
      </c>
      <c r="M34" s="96"/>
      <c r="N34" s="96"/>
      <c r="O34" s="96"/>
      <c r="P34" t="s">
        <v>25</v>
      </c>
      <c r="Q34" s="96"/>
      <c r="R34" s="96"/>
      <c r="S34" t="s">
        <v>26</v>
      </c>
      <c r="T34" s="97"/>
    </row>
    <row r="35" spans="1:20" ht="15" thickBot="1" x14ac:dyDescent="0.35">
      <c r="A35" s="99"/>
      <c r="B35" s="100"/>
      <c r="C35" s="100"/>
      <c r="D35" s="100"/>
      <c r="E35" s="100"/>
      <c r="F35" s="100"/>
      <c r="G35" s="100"/>
      <c r="H35" s="100"/>
      <c r="I35" s="100"/>
      <c r="J35" s="101"/>
      <c r="K35" s="102"/>
      <c r="L35" s="103"/>
      <c r="M35" s="103"/>
      <c r="N35" s="103"/>
      <c r="O35" s="103"/>
      <c r="P35" s="103"/>
      <c r="Q35" s="103"/>
      <c r="R35" s="103"/>
      <c r="S35" s="103"/>
      <c r="T35" s="104"/>
    </row>
    <row r="36" spans="1:20" x14ac:dyDescent="0.3">
      <c r="A36" s="80" t="s">
        <v>27</v>
      </c>
      <c r="B36" s="81"/>
      <c r="C36" s="81"/>
      <c r="D36" s="81"/>
      <c r="E36" s="81"/>
      <c r="F36" s="81"/>
      <c r="G36" s="81"/>
      <c r="H36" s="81"/>
      <c r="I36" s="81"/>
      <c r="J36" s="82"/>
      <c r="K36" s="93"/>
      <c r="L36" s="93"/>
      <c r="M36" s="93"/>
      <c r="N36" s="93"/>
      <c r="O36" s="93"/>
    </row>
    <row r="37" spans="1:20" ht="15" thickBot="1" x14ac:dyDescent="0.35">
      <c r="A37" s="83"/>
      <c r="B37" s="84"/>
      <c r="C37" s="84"/>
      <c r="D37" s="84"/>
      <c r="E37" s="84"/>
      <c r="F37" s="84"/>
      <c r="G37" s="84"/>
      <c r="H37" s="84"/>
      <c r="I37" s="84"/>
      <c r="J37" s="85"/>
      <c r="K37" s="93"/>
      <c r="L37" s="93"/>
      <c r="M37" s="93"/>
      <c r="N37" s="93"/>
      <c r="O37" s="93"/>
    </row>
    <row r="38" spans="1:20" x14ac:dyDescent="0.3">
      <c r="A38" s="86"/>
      <c r="B38" s="87"/>
      <c r="C38" s="87"/>
      <c r="D38" s="87"/>
      <c r="E38" s="87"/>
      <c r="F38" s="87"/>
      <c r="G38" s="87"/>
      <c r="H38" s="87"/>
      <c r="I38" s="87"/>
      <c r="J38" s="88"/>
      <c r="K38" s="93"/>
      <c r="L38" s="93"/>
      <c r="M38" s="93"/>
      <c r="N38" s="93"/>
      <c r="O38" s="93"/>
    </row>
    <row r="39" spans="1:20" x14ac:dyDescent="0.3">
      <c r="A39" s="92"/>
      <c r="B39" s="93"/>
      <c r="C39" s="93"/>
      <c r="D39" s="93"/>
      <c r="E39" s="93"/>
      <c r="F39" s="93"/>
      <c r="G39" s="93"/>
      <c r="H39" s="93"/>
      <c r="I39" s="93"/>
      <c r="J39" s="94"/>
    </row>
    <row r="40" spans="1:20" x14ac:dyDescent="0.3">
      <c r="A40" s="92"/>
      <c r="B40" s="93"/>
      <c r="C40" s="93"/>
      <c r="D40" s="93"/>
      <c r="E40" s="93"/>
      <c r="F40" s="93"/>
      <c r="G40" s="93"/>
      <c r="H40" s="93"/>
      <c r="I40" s="93"/>
      <c r="J40" s="94"/>
    </row>
    <row r="41" spans="1:20" x14ac:dyDescent="0.3">
      <c r="A41" s="92"/>
      <c r="B41" s="93"/>
      <c r="C41" s="93"/>
      <c r="D41" s="93"/>
      <c r="E41" s="93"/>
      <c r="F41" s="93"/>
      <c r="G41" s="93"/>
      <c r="H41" s="93"/>
      <c r="I41" s="93"/>
      <c r="J41" s="94"/>
    </row>
    <row r="42" spans="1:20" x14ac:dyDescent="0.3">
      <c r="A42" s="92"/>
      <c r="B42" s="93"/>
      <c r="C42" s="93"/>
      <c r="D42" s="93"/>
      <c r="E42" s="93"/>
      <c r="F42" s="93"/>
      <c r="G42" s="93"/>
      <c r="H42" s="93"/>
      <c r="I42" s="93"/>
      <c r="J42" s="94"/>
    </row>
    <row r="43" spans="1:20" x14ac:dyDescent="0.3">
      <c r="A43" s="92"/>
      <c r="B43" s="93"/>
      <c r="C43" s="93"/>
      <c r="D43" s="93"/>
      <c r="E43" s="93"/>
      <c r="F43" s="93"/>
      <c r="G43" s="93"/>
      <c r="H43" s="93"/>
      <c r="I43" s="93"/>
      <c r="J43" s="94"/>
      <c r="O43" s="93"/>
      <c r="P43" s="93"/>
      <c r="Q43" s="93"/>
    </row>
    <row r="44" spans="1:20" x14ac:dyDescent="0.3">
      <c r="A44" s="92"/>
      <c r="B44" s="93"/>
      <c r="C44" s="93"/>
      <c r="D44" s="93"/>
      <c r="E44" s="93"/>
      <c r="F44" s="93"/>
      <c r="G44" s="93"/>
      <c r="H44" s="93"/>
      <c r="I44" s="93"/>
      <c r="J44" s="94"/>
    </row>
    <row r="45" spans="1:20" x14ac:dyDescent="0.3">
      <c r="A45" s="92"/>
      <c r="B45" s="93"/>
      <c r="C45" s="93"/>
      <c r="D45" s="93"/>
      <c r="E45" s="93"/>
      <c r="F45" s="93"/>
      <c r="G45" s="93"/>
      <c r="H45" s="93"/>
      <c r="I45" s="93"/>
      <c r="J45" s="94"/>
    </row>
    <row r="46" spans="1:20" x14ac:dyDescent="0.3">
      <c r="A46" s="92"/>
      <c r="B46" s="93"/>
      <c r="C46" s="93"/>
      <c r="D46" s="93"/>
      <c r="E46" s="93"/>
      <c r="F46" s="93"/>
      <c r="G46" s="93"/>
      <c r="H46" s="93"/>
      <c r="I46" s="93"/>
      <c r="J46" s="94"/>
    </row>
    <row r="47" spans="1:20" x14ac:dyDescent="0.3">
      <c r="A47" s="92"/>
      <c r="B47" t="s">
        <v>28</v>
      </c>
      <c r="C47" s="93"/>
      <c r="D47" s="93"/>
      <c r="E47" t="s">
        <v>29</v>
      </c>
      <c r="F47" s="93"/>
      <c r="G47" s="93"/>
      <c r="H47" s="93"/>
      <c r="I47" t="s">
        <v>30</v>
      </c>
      <c r="J47" s="94"/>
    </row>
    <row r="48" spans="1:20" ht="15" thickBot="1" x14ac:dyDescent="0.35">
      <c r="A48" s="99"/>
      <c r="B48" s="100"/>
      <c r="C48" s="100"/>
      <c r="D48" s="100"/>
      <c r="E48" s="100"/>
      <c r="F48" s="100"/>
      <c r="G48" s="100"/>
      <c r="H48" s="100"/>
      <c r="I48" s="100"/>
      <c r="J48" s="101"/>
    </row>
  </sheetData>
  <mergeCells count="57">
    <mergeCell ref="R11:V12"/>
    <mergeCell ref="R13:V14"/>
    <mergeCell ref="S21:T21"/>
    <mergeCell ref="U21:V21"/>
    <mergeCell ref="A23:J24"/>
    <mergeCell ref="K23:T24"/>
    <mergeCell ref="A36:J37"/>
    <mergeCell ref="A1:V2"/>
    <mergeCell ref="R3:V4"/>
    <mergeCell ref="R5:V6"/>
    <mergeCell ref="R7:V8"/>
    <mergeCell ref="N20:O20"/>
    <mergeCell ref="P20:Q20"/>
    <mergeCell ref="S20:T20"/>
    <mergeCell ref="U20:V20"/>
    <mergeCell ref="D21:E21"/>
    <mergeCell ref="F21:G21"/>
    <mergeCell ref="I21:J21"/>
    <mergeCell ref="K21:L21"/>
    <mergeCell ref="N21:O21"/>
    <mergeCell ref="P21:Q21"/>
    <mergeCell ref="U18:V18"/>
    <mergeCell ref="D19:E19"/>
    <mergeCell ref="F19:G19"/>
    <mergeCell ref="I19:J19"/>
    <mergeCell ref="K19:L19"/>
    <mergeCell ref="N19:O19"/>
    <mergeCell ref="P19:Q19"/>
    <mergeCell ref="S19:T19"/>
    <mergeCell ref="U19:V19"/>
    <mergeCell ref="P17:Q17"/>
    <mergeCell ref="S17:T17"/>
    <mergeCell ref="U17:V17"/>
    <mergeCell ref="D18:E18"/>
    <mergeCell ref="F18:G18"/>
    <mergeCell ref="I18:J18"/>
    <mergeCell ref="K18:L18"/>
    <mergeCell ref="N18:O18"/>
    <mergeCell ref="P18:Q18"/>
    <mergeCell ref="S18:T18"/>
    <mergeCell ref="A17:B21"/>
    <mergeCell ref="D17:E17"/>
    <mergeCell ref="F17:G17"/>
    <mergeCell ref="I17:J17"/>
    <mergeCell ref="K17:L17"/>
    <mergeCell ref="N17:O17"/>
    <mergeCell ref="D20:E20"/>
    <mergeCell ref="F20:G20"/>
    <mergeCell ref="I20:J20"/>
    <mergeCell ref="K20:L20"/>
    <mergeCell ref="C3:G4"/>
    <mergeCell ref="H3:L4"/>
    <mergeCell ref="M3:Q4"/>
    <mergeCell ref="A5:B16"/>
    <mergeCell ref="R15:V15"/>
    <mergeCell ref="R16:V16"/>
    <mergeCell ref="R9:V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</dc:creator>
  <cp:lastModifiedBy>Mrs</cp:lastModifiedBy>
  <dcterms:created xsi:type="dcterms:W3CDTF">2023-06-25T15:14:49Z</dcterms:created>
  <dcterms:modified xsi:type="dcterms:W3CDTF">2023-06-25T15:25:48Z</dcterms:modified>
</cp:coreProperties>
</file>