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7" i="1" l="1"/>
  <c r="T37" i="1" s="1"/>
  <c r="P36" i="1"/>
  <c r="R36" i="1" s="1"/>
  <c r="P35" i="1"/>
  <c r="R35" i="1" s="1"/>
  <c r="P34" i="1"/>
  <c r="T34" i="1" s="1"/>
  <c r="P33" i="1"/>
  <c r="R33" i="1" s="1"/>
  <c r="P32" i="1"/>
  <c r="S32" i="1" s="1"/>
  <c r="S31" i="1"/>
  <c r="P31" i="1"/>
  <c r="R31" i="1" s="1"/>
  <c r="P30" i="1"/>
  <c r="R30" i="1" s="1"/>
  <c r="P28" i="1"/>
  <c r="T28" i="1" s="1"/>
  <c r="P27" i="1"/>
  <c r="T27" i="1" s="1"/>
  <c r="P26" i="1"/>
  <c r="T26" i="1" s="1"/>
  <c r="R25" i="1"/>
  <c r="P25" i="1"/>
  <c r="T25" i="1" s="1"/>
  <c r="P24" i="1"/>
  <c r="T24" i="1" s="1"/>
  <c r="P23" i="1"/>
  <c r="S23" i="1" s="1"/>
  <c r="T22" i="1"/>
  <c r="S22" i="1"/>
  <c r="R22" i="1"/>
  <c r="P22" i="1"/>
  <c r="Q22" i="1" s="1"/>
  <c r="P21" i="1"/>
  <c r="T21" i="1" s="1"/>
  <c r="P19" i="1"/>
  <c r="T19" i="1" s="1"/>
  <c r="P18" i="1"/>
  <c r="T18" i="1" s="1"/>
  <c r="P17" i="1"/>
  <c r="T17" i="1" s="1"/>
  <c r="P16" i="1"/>
  <c r="T16" i="1" s="1"/>
  <c r="P15" i="1"/>
  <c r="T15" i="1" s="1"/>
  <c r="P14" i="1"/>
  <c r="S14" i="1" s="1"/>
  <c r="P13" i="1"/>
  <c r="S13" i="1" s="1"/>
  <c r="R12" i="1"/>
  <c r="Q12" i="1"/>
  <c r="P12" i="1"/>
  <c r="T12" i="1" s="1"/>
  <c r="P10" i="1"/>
  <c r="T10" i="1" s="1"/>
  <c r="P9" i="1"/>
  <c r="T9" i="1" s="1"/>
  <c r="P8" i="1"/>
  <c r="T8" i="1" s="1"/>
  <c r="P7" i="1"/>
  <c r="T7" i="1" s="1"/>
  <c r="P6" i="1"/>
  <c r="T6" i="1" s="1"/>
  <c r="P5" i="1"/>
  <c r="S5" i="1" s="1"/>
  <c r="S4" i="1"/>
  <c r="R4" i="1"/>
  <c r="Q4" i="1"/>
  <c r="P4" i="1"/>
  <c r="T4" i="1" s="1"/>
  <c r="R3" i="1"/>
  <c r="P3" i="1"/>
  <c r="T3" i="1" s="1"/>
  <c r="F37" i="1"/>
  <c r="J37" i="1" s="1"/>
  <c r="F36" i="1"/>
  <c r="J36" i="1" s="1"/>
  <c r="J35" i="1"/>
  <c r="F35" i="1"/>
  <c r="H35" i="1" s="1"/>
  <c r="F34" i="1"/>
  <c r="J34" i="1" s="1"/>
  <c r="F33" i="1"/>
  <c r="J33" i="1" s="1"/>
  <c r="J32" i="1"/>
  <c r="F32" i="1"/>
  <c r="I32" i="1" s="1"/>
  <c r="J31" i="1"/>
  <c r="I31" i="1"/>
  <c r="H31" i="1"/>
  <c r="G31" i="1"/>
  <c r="F31" i="1"/>
  <c r="F30" i="1"/>
  <c r="G30" i="1" s="1"/>
  <c r="F28" i="1"/>
  <c r="J28" i="1" s="1"/>
  <c r="F27" i="1"/>
  <c r="H27" i="1" s="1"/>
  <c r="F26" i="1"/>
  <c r="H26" i="1" s="1"/>
  <c r="F25" i="1"/>
  <c r="J25" i="1" s="1"/>
  <c r="F24" i="1"/>
  <c r="H24" i="1" s="1"/>
  <c r="J23" i="1"/>
  <c r="F23" i="1"/>
  <c r="I23" i="1" s="1"/>
  <c r="J22" i="1"/>
  <c r="I22" i="1"/>
  <c r="H22" i="1"/>
  <c r="G22" i="1"/>
  <c r="F22" i="1"/>
  <c r="F21" i="1"/>
  <c r="G21" i="1" s="1"/>
  <c r="F19" i="1"/>
  <c r="J19" i="1" s="1"/>
  <c r="F18" i="1"/>
  <c r="J18" i="1" s="1"/>
  <c r="F17" i="1"/>
  <c r="J17" i="1" s="1"/>
  <c r="F16" i="1"/>
  <c r="J16" i="1" s="1"/>
  <c r="F15" i="1"/>
  <c r="J15" i="1" s="1"/>
  <c r="J14" i="1"/>
  <c r="F14" i="1"/>
  <c r="I14" i="1" s="1"/>
  <c r="J13" i="1"/>
  <c r="I13" i="1"/>
  <c r="H13" i="1"/>
  <c r="G13" i="1"/>
  <c r="F13" i="1"/>
  <c r="F12" i="1"/>
  <c r="H12" i="1" s="1"/>
  <c r="J6" i="1"/>
  <c r="J10" i="1"/>
  <c r="H6" i="1"/>
  <c r="H8" i="1"/>
  <c r="H9" i="1"/>
  <c r="H10" i="1"/>
  <c r="F7" i="1"/>
  <c r="H7" i="1" s="1"/>
  <c r="F8" i="1"/>
  <c r="J8" i="1" s="1"/>
  <c r="F9" i="1"/>
  <c r="J9" i="1" s="1"/>
  <c r="F10" i="1"/>
  <c r="F6" i="1"/>
  <c r="F4" i="1"/>
  <c r="I4" i="1" s="1"/>
  <c r="F5" i="1"/>
  <c r="I5" i="1" s="1"/>
  <c r="F3" i="1"/>
  <c r="J3" i="1" s="1"/>
  <c r="T31" i="1" l="1"/>
  <c r="R8" i="1"/>
  <c r="T32" i="1"/>
  <c r="Q31" i="1"/>
  <c r="Q13" i="1"/>
  <c r="R13" i="1"/>
  <c r="Q23" i="1"/>
  <c r="T13" i="1"/>
  <c r="T23" i="1"/>
  <c r="Q3" i="1"/>
  <c r="T5" i="1"/>
  <c r="T14" i="1"/>
  <c r="T35" i="1"/>
  <c r="R26" i="1"/>
  <c r="R18" i="1"/>
  <c r="R17" i="1"/>
  <c r="R9" i="1"/>
  <c r="J26" i="1"/>
  <c r="H17" i="1"/>
  <c r="J7" i="1"/>
  <c r="G5" i="1"/>
  <c r="J5" i="1"/>
  <c r="H5" i="1"/>
  <c r="J4" i="1"/>
  <c r="H4" i="1"/>
  <c r="G4" i="1"/>
  <c r="G3" i="1"/>
  <c r="H3" i="1"/>
  <c r="I3" i="1"/>
  <c r="T33" i="1"/>
  <c r="S30" i="1"/>
  <c r="T36" i="1"/>
  <c r="Q32" i="1"/>
  <c r="R34" i="1"/>
  <c r="T30" i="1"/>
  <c r="R32" i="1"/>
  <c r="R37" i="1"/>
  <c r="Q30" i="1"/>
  <c r="Q21" i="1"/>
  <c r="R27" i="1"/>
  <c r="R21" i="1"/>
  <c r="S21" i="1"/>
  <c r="R23" i="1"/>
  <c r="R28" i="1"/>
  <c r="R24" i="1"/>
  <c r="R15" i="1"/>
  <c r="S12" i="1"/>
  <c r="Q14" i="1"/>
  <c r="R16" i="1"/>
  <c r="R14" i="1"/>
  <c r="R19" i="1"/>
  <c r="R6" i="1"/>
  <c r="S3" i="1"/>
  <c r="Q5" i="1"/>
  <c r="R7" i="1"/>
  <c r="R5" i="1"/>
  <c r="R10" i="1"/>
  <c r="H36" i="1"/>
  <c r="H30" i="1"/>
  <c r="I30" i="1"/>
  <c r="G32" i="1"/>
  <c r="H34" i="1"/>
  <c r="J30" i="1"/>
  <c r="H32" i="1"/>
  <c r="H37" i="1"/>
  <c r="H33" i="1"/>
  <c r="J24" i="1"/>
  <c r="H21" i="1"/>
  <c r="J27" i="1"/>
  <c r="I21" i="1"/>
  <c r="G23" i="1"/>
  <c r="H25" i="1"/>
  <c r="J21" i="1"/>
  <c r="H23" i="1"/>
  <c r="H28" i="1"/>
  <c r="H15" i="1"/>
  <c r="H18" i="1"/>
  <c r="I12" i="1"/>
  <c r="G14" i="1"/>
  <c r="H16" i="1"/>
  <c r="J12" i="1"/>
  <c r="H14" i="1"/>
  <c r="H19" i="1"/>
  <c r="G12" i="1"/>
</calcChain>
</file>

<file path=xl/sharedStrings.xml><?xml version="1.0" encoding="utf-8"?>
<sst xmlns="http://schemas.openxmlformats.org/spreadsheetml/2006/main" count="28" uniqueCount="14">
  <si>
    <t>%</t>
  </si>
  <si>
    <t>%от</t>
  </si>
  <si>
    <t>не менее</t>
  </si>
  <si>
    <t>не более</t>
  </si>
  <si>
    <t xml:space="preserve"> -δ</t>
  </si>
  <si>
    <t xml:space="preserve"> -2δ</t>
  </si>
  <si>
    <t>1394ЕС025</t>
  </si>
  <si>
    <t>1394ЕС035</t>
  </si>
  <si>
    <t>1394ЕС045</t>
  </si>
  <si>
    <t>1394ЕС0255</t>
  </si>
  <si>
    <t>1394ЕС065</t>
  </si>
  <si>
    <t>1394ЕС075</t>
  </si>
  <si>
    <t>1394ЕС085</t>
  </si>
  <si>
    <t>1394ЕС095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</si>
</sst>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11" xfId="0" applyBorder="1"/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C37"/>
  <sheetViews>
    <sheetView tabSelected="1" zoomScaleNormal="100" workbookViewId="0">
      <selection activeCell="AE21" sqref="AE21"/>
    </sheetView>
  </sheetViews>
  <sheetFormatPr defaultRowHeight="15" x14ac:dyDescent="0.25"/>
  <cols>
    <col min="2" max="2" width="10.7109375" customWidth="1"/>
    <col min="12" max="12" width="10.7109375" customWidth="1"/>
  </cols>
  <sheetData>
    <row r="1" spans="2:29" x14ac:dyDescent="0.25">
      <c r="C1" s="7"/>
      <c r="D1" s="7"/>
      <c r="E1" s="1"/>
      <c r="F1" s="1"/>
      <c r="G1" s="15" t="s">
        <v>4</v>
      </c>
      <c r="H1" s="15"/>
      <c r="I1" s="16" t="s">
        <v>5</v>
      </c>
      <c r="J1" s="26"/>
      <c r="K1" s="28"/>
      <c r="L1" s="3"/>
      <c r="M1" s="6"/>
      <c r="N1" s="1"/>
      <c r="O1" s="1"/>
      <c r="P1" s="1"/>
      <c r="Q1" s="4" t="s">
        <v>4</v>
      </c>
      <c r="R1" s="4"/>
      <c r="S1" s="5" t="s">
        <v>5</v>
      </c>
      <c r="T1" s="4"/>
    </row>
    <row r="2" spans="2:29" ht="15.75" thickBot="1" x14ac:dyDescent="0.3">
      <c r="C2" s="7" t="s">
        <v>2</v>
      </c>
      <c r="D2" s="7" t="s">
        <v>3</v>
      </c>
      <c r="E2" s="6" t="s">
        <v>0</v>
      </c>
      <c r="F2" s="14" t="s">
        <v>1</v>
      </c>
      <c r="G2" s="7" t="s">
        <v>2</v>
      </c>
      <c r="H2" s="7" t="s">
        <v>3</v>
      </c>
      <c r="I2" s="7" t="s">
        <v>2</v>
      </c>
      <c r="J2" s="27" t="s">
        <v>3</v>
      </c>
      <c r="K2" s="28"/>
      <c r="L2" s="3"/>
      <c r="M2" s="29" t="s">
        <v>2</v>
      </c>
      <c r="N2" s="7" t="s">
        <v>3</v>
      </c>
      <c r="O2" s="1" t="s">
        <v>0</v>
      </c>
      <c r="P2" s="1" t="s">
        <v>1</v>
      </c>
      <c r="Q2" s="7" t="s">
        <v>2</v>
      </c>
      <c r="R2" s="7" t="s">
        <v>3</v>
      </c>
      <c r="S2" s="7" t="s">
        <v>2</v>
      </c>
      <c r="T2" s="7" t="s">
        <v>3</v>
      </c>
    </row>
    <row r="3" spans="2:29" ht="15.75" x14ac:dyDescent="0.25">
      <c r="B3" t="s">
        <v>6</v>
      </c>
      <c r="C3" s="22">
        <v>1.2238</v>
      </c>
      <c r="D3" s="23">
        <v>1.2262</v>
      </c>
      <c r="E3" s="6">
        <v>0.01</v>
      </c>
      <c r="F3" s="14">
        <f>(AVERAGE(C3:D3)/100)*E3</f>
        <v>1.225E-4</v>
      </c>
      <c r="G3" s="8">
        <f>C3+F3</f>
        <v>1.2239225</v>
      </c>
      <c r="H3" s="24">
        <f>D3-F3</f>
        <v>1.2260774999999999</v>
      </c>
      <c r="I3" s="8">
        <f>C3+(2*F3)</f>
        <v>1.224045</v>
      </c>
      <c r="J3" s="9">
        <f>D3-(2*F3)</f>
        <v>1.2259549999999999</v>
      </c>
      <c r="K3" s="2"/>
      <c r="L3" t="s">
        <v>10</v>
      </c>
      <c r="M3" s="22">
        <v>4.0549999999999997</v>
      </c>
      <c r="N3" s="23">
        <v>4.1369999999999996</v>
      </c>
      <c r="O3" s="6">
        <v>0.1</v>
      </c>
      <c r="P3" s="14">
        <f>(AVERAGE(M3:N3)/100)*O3</f>
        <v>4.0960000000000007E-3</v>
      </c>
      <c r="Q3" s="8">
        <f>M3+P3</f>
        <v>4.0590959999999994</v>
      </c>
      <c r="R3" s="24">
        <f>N3-P3</f>
        <v>4.1329039999999999</v>
      </c>
      <c r="S3" s="8">
        <f>M3+(2*P3)</f>
        <v>4.0631919999999999</v>
      </c>
      <c r="T3" s="9">
        <f>N3-(2*P3)</f>
        <v>4.1288079999999994</v>
      </c>
    </row>
    <row r="4" spans="2:29" ht="15.75" x14ac:dyDescent="0.25">
      <c r="C4" s="10">
        <v>1.2185900000000001</v>
      </c>
      <c r="D4" s="11">
        <v>1.2314099999999999</v>
      </c>
      <c r="E4" s="6">
        <v>0.01</v>
      </c>
      <c r="F4" s="14">
        <f t="shared" ref="F4:F10" si="0">(AVERAGE(C4:D4)/100)*E4</f>
        <v>1.225E-4</v>
      </c>
      <c r="G4" s="17">
        <f t="shared" ref="G4:G10" si="1">C4+F4</f>
        <v>1.2187125000000001</v>
      </c>
      <c r="H4" s="14">
        <f t="shared" ref="H4:H10" si="2">D4-F4</f>
        <v>1.2312874999999999</v>
      </c>
      <c r="I4" s="17">
        <f t="shared" ref="I4:I5" si="3">C4+(2*F4)</f>
        <v>1.2188350000000001</v>
      </c>
      <c r="J4" s="18">
        <f t="shared" ref="J4:J10" si="4">D4-(2*F4)</f>
        <v>1.2311649999999998</v>
      </c>
      <c r="K4" s="2"/>
      <c r="L4" s="2"/>
      <c r="M4" s="10">
        <v>3.99356</v>
      </c>
      <c r="N4" s="11">
        <v>4.1984399999999997</v>
      </c>
      <c r="O4" s="6">
        <v>0.1</v>
      </c>
      <c r="P4" s="14">
        <f t="shared" ref="P4:P10" si="5">(AVERAGE(M4:N4)/100)*O4</f>
        <v>4.0960000000000007E-3</v>
      </c>
      <c r="Q4" s="17">
        <f t="shared" ref="Q4:Q5" si="6">M4+P4</f>
        <v>3.9976560000000001</v>
      </c>
      <c r="R4" s="14">
        <f t="shared" ref="R4:R10" si="7">N4-P4</f>
        <v>4.1943440000000001</v>
      </c>
      <c r="S4" s="17">
        <f t="shared" ref="S4:S5" si="8">M4+(2*P4)</f>
        <v>4.0017519999999998</v>
      </c>
      <c r="T4" s="18">
        <f t="shared" ref="T4:T10" si="9">N4-(2*P4)</f>
        <v>4.1902479999999995</v>
      </c>
    </row>
    <row r="5" spans="2:29" ht="15.75" x14ac:dyDescent="0.25">
      <c r="C5" s="10">
        <v>1.2176800000000001</v>
      </c>
      <c r="D5" s="11">
        <v>1.2323299999999999</v>
      </c>
      <c r="E5" s="6">
        <v>0.01</v>
      </c>
      <c r="F5" s="14">
        <f t="shared" si="0"/>
        <v>1.2250049999999998E-4</v>
      </c>
      <c r="G5" s="17">
        <f t="shared" si="1"/>
        <v>1.2178025005000002</v>
      </c>
      <c r="H5" s="14">
        <f t="shared" si="2"/>
        <v>1.2322074994999999</v>
      </c>
      <c r="I5" s="17">
        <f t="shared" si="3"/>
        <v>1.217925001</v>
      </c>
      <c r="J5" s="18">
        <f t="shared" si="4"/>
        <v>1.232084999</v>
      </c>
      <c r="K5" s="2"/>
      <c r="L5" s="2"/>
      <c r="M5" s="10">
        <v>4.0027699999999999</v>
      </c>
      <c r="N5" s="11">
        <v>4.1892199999999997</v>
      </c>
      <c r="O5" s="6">
        <v>0.1</v>
      </c>
      <c r="P5" s="14">
        <f t="shared" si="5"/>
        <v>4.0959950000000007E-3</v>
      </c>
      <c r="Q5" s="17">
        <f t="shared" si="6"/>
        <v>4.0068659950000001</v>
      </c>
      <c r="R5" s="14">
        <f t="shared" si="7"/>
        <v>4.1851240049999996</v>
      </c>
      <c r="S5" s="17">
        <f t="shared" si="8"/>
        <v>4.0109619900000002</v>
      </c>
      <c r="T5" s="18">
        <f t="shared" si="9"/>
        <v>4.1810280099999995</v>
      </c>
    </row>
    <row r="6" spans="2:29" ht="15.75" x14ac:dyDescent="0.25">
      <c r="C6" s="10"/>
      <c r="D6" s="11">
        <v>50</v>
      </c>
      <c r="E6" s="6">
        <v>10</v>
      </c>
      <c r="F6" s="14">
        <f t="shared" si="0"/>
        <v>5</v>
      </c>
      <c r="G6" s="17"/>
      <c r="H6" s="14">
        <f t="shared" si="2"/>
        <v>45</v>
      </c>
      <c r="I6" s="17"/>
      <c r="J6" s="18">
        <f t="shared" si="4"/>
        <v>40</v>
      </c>
      <c r="K6" s="2"/>
      <c r="L6" s="2"/>
      <c r="M6" s="10">
        <v>-150</v>
      </c>
      <c r="N6" s="11">
        <v>150</v>
      </c>
      <c r="O6" s="6">
        <v>10</v>
      </c>
      <c r="P6" s="14">
        <f t="shared" si="5"/>
        <v>0</v>
      </c>
      <c r="Q6" s="17"/>
      <c r="R6" s="14">
        <f t="shared" si="7"/>
        <v>150</v>
      </c>
      <c r="S6" s="17"/>
      <c r="T6" s="18">
        <f t="shared" si="9"/>
        <v>150</v>
      </c>
    </row>
    <row r="7" spans="2:29" ht="15.75" x14ac:dyDescent="0.25">
      <c r="C7" s="10"/>
      <c r="D7" s="11">
        <v>0.5</v>
      </c>
      <c r="E7" s="6">
        <v>10</v>
      </c>
      <c r="F7" s="14">
        <f t="shared" si="0"/>
        <v>0.05</v>
      </c>
      <c r="G7" s="17"/>
      <c r="H7" s="14">
        <f t="shared" si="2"/>
        <v>0.45</v>
      </c>
      <c r="I7" s="17"/>
      <c r="J7" s="18">
        <f t="shared" si="4"/>
        <v>0.4</v>
      </c>
      <c r="K7" s="2"/>
      <c r="L7" s="2"/>
      <c r="M7" s="10"/>
      <c r="N7" s="11">
        <v>1.5</v>
      </c>
      <c r="O7" s="6">
        <v>10</v>
      </c>
      <c r="P7" s="14">
        <f t="shared" si="5"/>
        <v>0.15</v>
      </c>
      <c r="Q7" s="17"/>
      <c r="R7" s="14">
        <f t="shared" si="7"/>
        <v>1.35</v>
      </c>
      <c r="S7" s="17"/>
      <c r="T7" s="18">
        <f t="shared" si="9"/>
        <v>1.2</v>
      </c>
    </row>
    <row r="8" spans="2:29" ht="15.75" x14ac:dyDescent="0.25">
      <c r="C8" s="10"/>
      <c r="D8" s="11">
        <v>0.75</v>
      </c>
      <c r="E8" s="6">
        <v>10</v>
      </c>
      <c r="F8" s="14">
        <f t="shared" si="0"/>
        <v>7.4999999999999997E-2</v>
      </c>
      <c r="G8" s="17"/>
      <c r="H8" s="14">
        <f t="shared" si="2"/>
        <v>0.67500000000000004</v>
      </c>
      <c r="I8" s="17"/>
      <c r="J8" s="18">
        <f t="shared" si="4"/>
        <v>0.6</v>
      </c>
      <c r="K8" s="2"/>
      <c r="L8" s="2"/>
      <c r="M8" s="10"/>
      <c r="N8" s="11">
        <v>2.25</v>
      </c>
      <c r="O8" s="6">
        <v>10</v>
      </c>
      <c r="P8" s="14">
        <f t="shared" si="5"/>
        <v>0.22499999999999998</v>
      </c>
      <c r="Q8" s="17"/>
      <c r="R8" s="14">
        <f t="shared" si="7"/>
        <v>2.0249999999999999</v>
      </c>
      <c r="S8" s="17"/>
      <c r="T8" s="18">
        <f t="shared" si="9"/>
        <v>1.8</v>
      </c>
    </row>
    <row r="9" spans="2:29" ht="15.75" x14ac:dyDescent="0.25">
      <c r="C9" s="10"/>
      <c r="D9" s="11">
        <v>0.75</v>
      </c>
      <c r="E9" s="6">
        <v>10</v>
      </c>
      <c r="F9" s="14">
        <f t="shared" si="0"/>
        <v>7.4999999999999997E-2</v>
      </c>
      <c r="G9" s="17"/>
      <c r="H9" s="14">
        <f t="shared" si="2"/>
        <v>0.67500000000000004</v>
      </c>
      <c r="I9" s="17"/>
      <c r="J9" s="18">
        <f t="shared" si="4"/>
        <v>0.6</v>
      </c>
      <c r="K9" s="2"/>
      <c r="L9" s="2"/>
      <c r="M9" s="10"/>
      <c r="N9" s="11">
        <v>2.25</v>
      </c>
      <c r="O9" s="6">
        <v>10</v>
      </c>
      <c r="P9" s="14">
        <f t="shared" si="5"/>
        <v>0.22499999999999998</v>
      </c>
      <c r="Q9" s="17"/>
      <c r="R9" s="14">
        <f t="shared" si="7"/>
        <v>2.0249999999999999</v>
      </c>
      <c r="S9" s="17"/>
      <c r="T9" s="18">
        <f t="shared" si="9"/>
        <v>1.8</v>
      </c>
    </row>
    <row r="10" spans="2:29" ht="16.5" thickBot="1" x14ac:dyDescent="0.3">
      <c r="C10" s="12"/>
      <c r="D10" s="13">
        <v>5</v>
      </c>
      <c r="E10" s="6">
        <v>30</v>
      </c>
      <c r="F10" s="14">
        <f t="shared" si="0"/>
        <v>1.5</v>
      </c>
      <c r="G10" s="19"/>
      <c r="H10" s="25">
        <f t="shared" si="2"/>
        <v>3.5</v>
      </c>
      <c r="I10" s="19"/>
      <c r="J10" s="20">
        <f t="shared" si="4"/>
        <v>2</v>
      </c>
      <c r="K10" s="2"/>
      <c r="L10" s="2"/>
      <c r="M10" s="12"/>
      <c r="N10" s="13">
        <v>35</v>
      </c>
      <c r="O10" s="6">
        <v>30</v>
      </c>
      <c r="P10" s="14">
        <f t="shared" si="5"/>
        <v>10.5</v>
      </c>
      <c r="Q10" s="19"/>
      <c r="R10" s="25">
        <f t="shared" si="7"/>
        <v>24.5</v>
      </c>
      <c r="S10" s="19"/>
      <c r="T10" s="20">
        <f t="shared" si="9"/>
        <v>14</v>
      </c>
    </row>
    <row r="11" spans="2:29" ht="15.75" thickBot="1" x14ac:dyDescent="0.3">
      <c r="C11" s="21"/>
      <c r="D11" s="21"/>
      <c r="E11" s="1"/>
      <c r="F11" s="1"/>
      <c r="G11" s="21"/>
      <c r="H11" s="21"/>
      <c r="I11" s="21"/>
      <c r="J11" s="28"/>
      <c r="K11" s="28"/>
      <c r="L11" s="3"/>
      <c r="M11" s="3"/>
      <c r="N11" s="21"/>
      <c r="O11" s="1"/>
      <c r="P11" s="1"/>
      <c r="Q11" s="21"/>
      <c r="R11" s="21"/>
      <c r="S11" s="21"/>
      <c r="T11" s="21"/>
    </row>
    <row r="12" spans="2:29" ht="15.75" x14ac:dyDescent="0.25">
      <c r="B12" t="s">
        <v>7</v>
      </c>
      <c r="C12" s="22">
        <v>2.0274999999999999</v>
      </c>
      <c r="D12" s="23">
        <v>2.0684999999999998</v>
      </c>
      <c r="E12" s="6">
        <v>0.1</v>
      </c>
      <c r="F12" s="14">
        <f>(AVERAGE(C12:D12)/100)*E12</f>
        <v>2.0480000000000003E-3</v>
      </c>
      <c r="G12" s="8">
        <f>C12+F12</f>
        <v>2.0295479999999997</v>
      </c>
      <c r="H12" s="24">
        <f>D12-F12</f>
        <v>2.066452</v>
      </c>
      <c r="I12" s="8">
        <f>C12+(2*F12)</f>
        <v>2.031596</v>
      </c>
      <c r="J12" s="9">
        <f>D12-(2*F12)</f>
        <v>2.0644039999999997</v>
      </c>
      <c r="K12" s="2"/>
      <c r="L12" t="s">
        <v>11</v>
      </c>
      <c r="M12" s="22">
        <v>4.95</v>
      </c>
      <c r="N12" s="23">
        <v>5.05</v>
      </c>
      <c r="O12" s="6">
        <v>0.1</v>
      </c>
      <c r="P12" s="14">
        <f>(AVERAGE(M12:N12)/100)*O12</f>
        <v>5.000000000000001E-3</v>
      </c>
      <c r="Q12" s="8">
        <f>M12+P12</f>
        <v>4.9550000000000001</v>
      </c>
      <c r="R12" s="24">
        <f>N12-P12</f>
        <v>5.0449999999999999</v>
      </c>
      <c r="S12" s="8">
        <f>M12+(2*P12)</f>
        <v>4.96</v>
      </c>
      <c r="T12" s="9">
        <f>N12-(2*P12)</f>
        <v>5.04</v>
      </c>
      <c r="W12" s="2"/>
      <c r="X12" s="2"/>
      <c r="Y12" s="2"/>
      <c r="Z12" s="2"/>
      <c r="AA12" s="2"/>
      <c r="AB12" s="2"/>
      <c r="AC12" s="2"/>
    </row>
    <row r="13" spans="2:29" ht="15.75" x14ac:dyDescent="0.25">
      <c r="C13" s="10">
        <v>2.0013899999999998</v>
      </c>
      <c r="D13" s="11">
        <v>2.0946099999999999</v>
      </c>
      <c r="E13" s="6">
        <v>0.1</v>
      </c>
      <c r="F13" s="14">
        <f t="shared" ref="F13:F19" si="10">(AVERAGE(C13:D13)/100)*E13</f>
        <v>2.0480000000000003E-3</v>
      </c>
      <c r="G13" s="17">
        <f t="shared" ref="G13:G14" si="11">C13+F13</f>
        <v>2.0034379999999996</v>
      </c>
      <c r="H13" s="14">
        <f t="shared" ref="H13:H19" si="12">D13-F13</f>
        <v>2.092562</v>
      </c>
      <c r="I13" s="17">
        <f t="shared" ref="I13:I14" si="13">C13+(2*F13)</f>
        <v>2.0054859999999999</v>
      </c>
      <c r="J13" s="18">
        <f t="shared" ref="J13:J19" si="14">D13-(2*F13)</f>
        <v>2.0905139999999998</v>
      </c>
      <c r="K13" s="2"/>
      <c r="L13" s="2"/>
      <c r="M13" s="10">
        <v>4.875</v>
      </c>
      <c r="N13" s="11">
        <v>5.125</v>
      </c>
      <c r="O13" s="6">
        <v>0.1</v>
      </c>
      <c r="P13" s="14">
        <f t="shared" ref="P13:P19" si="15">(AVERAGE(M13:N13)/100)*O13</f>
        <v>5.000000000000001E-3</v>
      </c>
      <c r="Q13" s="17">
        <f t="shared" ref="Q13:Q14" si="16">M13+P13</f>
        <v>4.88</v>
      </c>
      <c r="R13" s="14">
        <f t="shared" ref="R13:R19" si="17">N13-P13</f>
        <v>5.12</v>
      </c>
      <c r="S13" s="17">
        <f t="shared" ref="S13:S14" si="18">M13+(2*P13)</f>
        <v>4.8849999999999998</v>
      </c>
      <c r="T13" s="18">
        <f t="shared" ref="T13:T19" si="19">N13-(2*P13)</f>
        <v>5.1150000000000002</v>
      </c>
      <c r="W13" s="2"/>
      <c r="X13" s="2"/>
      <c r="Y13" s="2"/>
      <c r="Z13" s="2"/>
      <c r="AA13" s="2"/>
      <c r="AB13" s="2"/>
      <c r="AC13" s="2"/>
    </row>
    <row r="14" spans="2:29" ht="15.75" x14ac:dyDescent="0.25">
      <c r="C14" s="10">
        <v>1.99678</v>
      </c>
      <c r="D14" s="11">
        <v>2.0992199999999999</v>
      </c>
      <c r="E14" s="6">
        <v>0.1</v>
      </c>
      <c r="F14" s="14">
        <f t="shared" si="10"/>
        <v>2.0480000000000003E-3</v>
      </c>
      <c r="G14" s="17">
        <f t="shared" si="11"/>
        <v>1.998828</v>
      </c>
      <c r="H14" s="14">
        <f t="shared" si="12"/>
        <v>2.097172</v>
      </c>
      <c r="I14" s="17">
        <f t="shared" si="13"/>
        <v>2.0008759999999999</v>
      </c>
      <c r="J14" s="18">
        <f t="shared" si="14"/>
        <v>2.0951239999999998</v>
      </c>
      <c r="K14" s="2"/>
      <c r="L14" s="2"/>
      <c r="M14" s="10">
        <v>4.8862500000000004</v>
      </c>
      <c r="N14" s="11">
        <v>5.1137499999999996</v>
      </c>
      <c r="O14" s="6">
        <v>0.1</v>
      </c>
      <c r="P14" s="14">
        <f t="shared" si="15"/>
        <v>5.000000000000001E-3</v>
      </c>
      <c r="Q14" s="17">
        <f t="shared" si="16"/>
        <v>4.8912500000000003</v>
      </c>
      <c r="R14" s="14">
        <f t="shared" si="17"/>
        <v>5.1087499999999997</v>
      </c>
      <c r="S14" s="17">
        <f t="shared" si="18"/>
        <v>4.8962500000000002</v>
      </c>
      <c r="T14" s="18">
        <f t="shared" si="19"/>
        <v>5.1037499999999998</v>
      </c>
      <c r="W14" s="2"/>
      <c r="X14" s="2"/>
      <c r="Y14" s="2"/>
      <c r="Z14" s="2"/>
      <c r="AA14" s="2"/>
      <c r="AB14" s="2"/>
      <c r="AC14" s="2"/>
    </row>
    <row r="15" spans="2:29" ht="15.75" x14ac:dyDescent="0.25">
      <c r="C15" s="10">
        <v>-150</v>
      </c>
      <c r="D15" s="11">
        <v>150</v>
      </c>
      <c r="E15" s="6">
        <v>10</v>
      </c>
      <c r="F15" s="14">
        <f t="shared" si="10"/>
        <v>0</v>
      </c>
      <c r="G15" s="17"/>
      <c r="H15" s="14">
        <f t="shared" si="12"/>
        <v>150</v>
      </c>
      <c r="I15" s="17"/>
      <c r="J15" s="18">
        <f t="shared" si="14"/>
        <v>150</v>
      </c>
      <c r="K15" s="2"/>
      <c r="L15" s="2"/>
      <c r="M15" s="10">
        <v>-150</v>
      </c>
      <c r="N15" s="11">
        <v>150</v>
      </c>
      <c r="O15" s="6">
        <v>10</v>
      </c>
      <c r="P15" s="14">
        <f t="shared" si="15"/>
        <v>0</v>
      </c>
      <c r="Q15" s="17"/>
      <c r="R15" s="14">
        <f t="shared" si="17"/>
        <v>150</v>
      </c>
      <c r="S15" s="17"/>
      <c r="T15" s="18">
        <f t="shared" si="19"/>
        <v>150</v>
      </c>
      <c r="W15" s="2"/>
      <c r="X15" s="2"/>
      <c r="Y15" s="2"/>
      <c r="Z15" s="2"/>
      <c r="AA15" s="2"/>
      <c r="AB15" s="2"/>
      <c r="AC15" s="2"/>
    </row>
    <row r="16" spans="2:29" ht="15.75" x14ac:dyDescent="0.25">
      <c r="C16" s="10"/>
      <c r="D16" s="11">
        <v>1.5</v>
      </c>
      <c r="E16" s="6">
        <v>10</v>
      </c>
      <c r="F16" s="14">
        <f t="shared" si="10"/>
        <v>0.15</v>
      </c>
      <c r="G16" s="17"/>
      <c r="H16" s="14">
        <f t="shared" si="12"/>
        <v>1.35</v>
      </c>
      <c r="I16" s="17"/>
      <c r="J16" s="18">
        <f t="shared" si="14"/>
        <v>1.2</v>
      </c>
      <c r="K16" s="2"/>
      <c r="L16" s="2"/>
      <c r="M16" s="10"/>
      <c r="N16" s="11">
        <v>1.5</v>
      </c>
      <c r="O16" s="6">
        <v>10</v>
      </c>
      <c r="P16" s="14">
        <f t="shared" si="15"/>
        <v>0.15</v>
      </c>
      <c r="Q16" s="17"/>
      <c r="R16" s="14">
        <f t="shared" si="17"/>
        <v>1.35</v>
      </c>
      <c r="S16" s="17"/>
      <c r="T16" s="18">
        <f t="shared" si="19"/>
        <v>1.2</v>
      </c>
      <c r="W16" s="2"/>
      <c r="X16" s="2"/>
      <c r="Y16" s="2"/>
      <c r="Z16" s="2"/>
      <c r="AA16" s="2"/>
      <c r="AB16" s="2"/>
      <c r="AC16" s="2"/>
    </row>
    <row r="17" spans="2:29" ht="15.75" x14ac:dyDescent="0.25">
      <c r="C17" s="10"/>
      <c r="D17" s="11">
        <v>2.25</v>
      </c>
      <c r="E17" s="6">
        <v>10</v>
      </c>
      <c r="F17" s="14">
        <f t="shared" si="10"/>
        <v>0.22499999999999998</v>
      </c>
      <c r="G17" s="17"/>
      <c r="H17" s="14">
        <f t="shared" si="12"/>
        <v>2.0249999999999999</v>
      </c>
      <c r="I17" s="17"/>
      <c r="J17" s="18">
        <f t="shared" si="14"/>
        <v>1.8</v>
      </c>
      <c r="K17" s="2"/>
      <c r="L17" s="2"/>
      <c r="M17" s="10"/>
      <c r="N17" s="11">
        <v>2.25</v>
      </c>
      <c r="O17" s="6">
        <v>10</v>
      </c>
      <c r="P17" s="14">
        <f t="shared" si="15"/>
        <v>0.22499999999999998</v>
      </c>
      <c r="Q17" s="17"/>
      <c r="R17" s="14">
        <f t="shared" si="17"/>
        <v>2.0249999999999999</v>
      </c>
      <c r="S17" s="17"/>
      <c r="T17" s="18">
        <f t="shared" si="19"/>
        <v>1.8</v>
      </c>
      <c r="W17" s="2"/>
      <c r="X17" s="2"/>
      <c r="Y17" s="2"/>
      <c r="Z17" s="2"/>
      <c r="AA17" s="2"/>
      <c r="AB17" s="2"/>
      <c r="AC17" s="2"/>
    </row>
    <row r="18" spans="2:29" ht="15.75" x14ac:dyDescent="0.25">
      <c r="C18" s="10"/>
      <c r="D18" s="11">
        <v>2.25</v>
      </c>
      <c r="E18" s="6">
        <v>10</v>
      </c>
      <c r="F18" s="14">
        <f t="shared" si="10"/>
        <v>0.22499999999999998</v>
      </c>
      <c r="G18" s="17"/>
      <c r="H18" s="14">
        <f t="shared" si="12"/>
        <v>2.0249999999999999</v>
      </c>
      <c r="I18" s="17"/>
      <c r="J18" s="18">
        <f t="shared" si="14"/>
        <v>1.8</v>
      </c>
      <c r="K18" s="2"/>
      <c r="L18" s="2"/>
      <c r="M18" s="10"/>
      <c r="N18" s="11">
        <v>2.25</v>
      </c>
      <c r="O18" s="6">
        <v>10</v>
      </c>
      <c r="P18" s="14">
        <f t="shared" si="15"/>
        <v>0.22499999999999998</v>
      </c>
      <c r="Q18" s="17"/>
      <c r="R18" s="14">
        <f t="shared" si="17"/>
        <v>2.0249999999999999</v>
      </c>
      <c r="S18" s="17"/>
      <c r="T18" s="18">
        <f t="shared" si="19"/>
        <v>1.8</v>
      </c>
      <c r="W18" s="2"/>
      <c r="X18" s="2"/>
      <c r="Y18" s="2"/>
      <c r="Z18" s="2"/>
      <c r="AA18" s="2"/>
      <c r="AB18" s="2"/>
      <c r="AC18" s="2"/>
    </row>
    <row r="19" spans="2:29" ht="16.5" thickBot="1" x14ac:dyDescent="0.3">
      <c r="C19" s="12"/>
      <c r="D19" s="13">
        <v>35</v>
      </c>
      <c r="E19" s="6">
        <v>30</v>
      </c>
      <c r="F19" s="14">
        <f t="shared" si="10"/>
        <v>10.5</v>
      </c>
      <c r="G19" s="19"/>
      <c r="H19" s="25">
        <f t="shared" si="12"/>
        <v>24.5</v>
      </c>
      <c r="I19" s="19"/>
      <c r="J19" s="20">
        <f t="shared" si="14"/>
        <v>14</v>
      </c>
      <c r="K19" s="2"/>
      <c r="L19" s="2"/>
      <c r="M19" s="12"/>
      <c r="N19" s="13">
        <v>35</v>
      </c>
      <c r="O19" s="6">
        <v>30</v>
      </c>
      <c r="P19" s="14">
        <f t="shared" si="15"/>
        <v>10.5</v>
      </c>
      <c r="Q19" s="19"/>
      <c r="R19" s="25">
        <f t="shared" si="17"/>
        <v>24.5</v>
      </c>
      <c r="S19" s="19"/>
      <c r="T19" s="20">
        <f t="shared" si="19"/>
        <v>14</v>
      </c>
      <c r="W19" s="2"/>
      <c r="X19" s="2"/>
      <c r="Y19" s="2"/>
      <c r="Z19" s="2"/>
      <c r="AA19" s="2"/>
      <c r="AB19" s="2"/>
      <c r="AC19" s="2"/>
    </row>
    <row r="20" spans="2:29" ht="15.75" thickBot="1" x14ac:dyDescent="0.3">
      <c r="C20" s="21"/>
      <c r="D20" s="21"/>
      <c r="E20" s="1"/>
      <c r="F20" s="1"/>
      <c r="G20" s="21"/>
      <c r="H20" s="21"/>
      <c r="I20" s="21"/>
      <c r="J20" s="28"/>
      <c r="K20" s="28"/>
      <c r="L20" s="3"/>
      <c r="M20" s="3"/>
      <c r="N20" s="21"/>
      <c r="O20" s="1"/>
      <c r="P20" s="1"/>
      <c r="Q20" s="21"/>
      <c r="R20" s="21"/>
      <c r="S20" s="21"/>
      <c r="T20" s="21"/>
      <c r="W20" s="2"/>
      <c r="X20" s="2"/>
      <c r="Y20" s="2"/>
      <c r="Z20" s="2"/>
      <c r="AA20" s="2"/>
      <c r="AB20" s="2"/>
      <c r="AC20" s="2"/>
    </row>
    <row r="21" spans="2:29" ht="15.75" x14ac:dyDescent="0.25">
      <c r="B21" t="s">
        <v>8</v>
      </c>
      <c r="C21" s="22">
        <v>2.4750000000000001</v>
      </c>
      <c r="D21" s="23">
        <v>2.5249999999999999</v>
      </c>
      <c r="E21" s="6">
        <v>0.1</v>
      </c>
      <c r="F21" s="14">
        <f>(AVERAGE(C21:D21)/100)*E21</f>
        <v>2.5000000000000005E-3</v>
      </c>
      <c r="G21" s="8">
        <f>C21+F21</f>
        <v>2.4775</v>
      </c>
      <c r="H21" s="24">
        <f>D21-F21</f>
        <v>2.5225</v>
      </c>
      <c r="I21" s="8">
        <f>C21+(2*F21)</f>
        <v>2.48</v>
      </c>
      <c r="J21" s="9">
        <f>D21-(2*F21)</f>
        <v>2.52</v>
      </c>
      <c r="K21" s="2"/>
      <c r="L21" t="s">
        <v>12</v>
      </c>
      <c r="M21" s="22">
        <v>8.11</v>
      </c>
      <c r="N21" s="23">
        <v>8.2739999999999991</v>
      </c>
      <c r="O21" s="6">
        <v>0.1</v>
      </c>
      <c r="P21" s="14">
        <f>(AVERAGE(M21:N21)/100)*O21</f>
        <v>8.1920000000000014E-3</v>
      </c>
      <c r="Q21" s="8">
        <f>M21+P21</f>
        <v>8.1181919999999987</v>
      </c>
      <c r="R21" s="24">
        <f>N21-P21</f>
        <v>8.2658079999999998</v>
      </c>
      <c r="S21" s="8">
        <f>M21+(2*P21)</f>
        <v>8.1263839999999998</v>
      </c>
      <c r="T21" s="9">
        <f>N21-(2*P21)</f>
        <v>8.2576159999999987</v>
      </c>
      <c r="W21" s="2"/>
      <c r="X21" s="2"/>
      <c r="Y21" s="2"/>
      <c r="Z21" s="2"/>
      <c r="AA21" s="2"/>
      <c r="AB21" s="2"/>
      <c r="AC21" s="2"/>
    </row>
    <row r="22" spans="2:29" ht="15.75" x14ac:dyDescent="0.25">
      <c r="C22" s="10">
        <v>2.4375</v>
      </c>
      <c r="D22" s="11">
        <v>2.5625</v>
      </c>
      <c r="E22" s="6">
        <v>0.1</v>
      </c>
      <c r="F22" s="14">
        <f t="shared" ref="F22:F28" si="20">(AVERAGE(C22:D22)/100)*E22</f>
        <v>2.5000000000000005E-3</v>
      </c>
      <c r="G22" s="17">
        <f t="shared" ref="G22:G23" si="21">C22+F22</f>
        <v>2.44</v>
      </c>
      <c r="H22" s="14">
        <f t="shared" ref="H22:H28" si="22">D22-F22</f>
        <v>2.56</v>
      </c>
      <c r="I22" s="17">
        <f t="shared" ref="I22:I23" si="23">C22+(2*F22)</f>
        <v>2.4424999999999999</v>
      </c>
      <c r="J22" s="18">
        <f t="shared" ref="J22:J28" si="24">D22-(2*F22)</f>
        <v>2.5575000000000001</v>
      </c>
      <c r="K22" s="2"/>
      <c r="L22" s="2"/>
      <c r="M22" s="10">
        <v>7.98712</v>
      </c>
      <c r="N22" s="11">
        <v>8.3968799999999995</v>
      </c>
      <c r="O22" s="6">
        <v>0.1</v>
      </c>
      <c r="P22" s="14">
        <f t="shared" ref="P22:P28" si="25">(AVERAGE(M22:N22)/100)*O22</f>
        <v>8.1920000000000014E-3</v>
      </c>
      <c r="Q22" s="17">
        <f t="shared" ref="Q22:Q23" si="26">M22+P22</f>
        <v>7.9953120000000002</v>
      </c>
      <c r="R22" s="14">
        <f t="shared" ref="R22:R28" si="27">N22-P22</f>
        <v>8.3886880000000001</v>
      </c>
      <c r="S22" s="17">
        <f t="shared" ref="S22:S23" si="28">M22+(2*P22)</f>
        <v>8.0035039999999995</v>
      </c>
      <c r="T22" s="18">
        <f t="shared" ref="T22:T28" si="29">N22-(2*P22)</f>
        <v>8.3804959999999991</v>
      </c>
      <c r="W22" s="2"/>
      <c r="X22" s="2"/>
      <c r="Y22" s="2"/>
      <c r="Z22" s="2"/>
      <c r="AA22" s="2"/>
      <c r="AB22" s="2"/>
      <c r="AC22" s="2"/>
    </row>
    <row r="23" spans="2:29" ht="15.75" x14ac:dyDescent="0.25">
      <c r="C23" s="10">
        <v>2.44312</v>
      </c>
      <c r="D23" s="11">
        <v>2.55687</v>
      </c>
      <c r="E23" s="6">
        <v>0.1</v>
      </c>
      <c r="F23" s="14">
        <f t="shared" si="20"/>
        <v>2.4999950000000005E-3</v>
      </c>
      <c r="G23" s="17">
        <f t="shared" si="21"/>
        <v>2.4456199949999999</v>
      </c>
      <c r="H23" s="14">
        <f t="shared" si="22"/>
        <v>2.554370005</v>
      </c>
      <c r="I23" s="17">
        <f t="shared" si="23"/>
        <v>2.4481199899999999</v>
      </c>
      <c r="J23" s="18">
        <f t="shared" si="24"/>
        <v>2.55187001</v>
      </c>
      <c r="K23" s="2"/>
      <c r="L23" s="2"/>
      <c r="M23" s="10">
        <v>8.0055499999999995</v>
      </c>
      <c r="N23" s="11">
        <v>8.3784399999999994</v>
      </c>
      <c r="O23" s="6">
        <v>0.1</v>
      </c>
      <c r="P23" s="14">
        <f t="shared" si="25"/>
        <v>8.1919949999999988E-3</v>
      </c>
      <c r="Q23" s="17">
        <f t="shared" si="26"/>
        <v>8.0137419950000002</v>
      </c>
      <c r="R23" s="14">
        <f t="shared" si="27"/>
        <v>8.3702480049999988</v>
      </c>
      <c r="S23" s="17">
        <f t="shared" si="28"/>
        <v>8.0219339899999991</v>
      </c>
      <c r="T23" s="18">
        <f t="shared" si="29"/>
        <v>8.3620560099999999</v>
      </c>
      <c r="W23" s="2"/>
      <c r="X23" s="2"/>
      <c r="Y23" s="2"/>
      <c r="Z23" s="2"/>
      <c r="AA23" s="2"/>
      <c r="AB23" s="2"/>
      <c r="AC23" s="2"/>
    </row>
    <row r="24" spans="2:29" ht="15.75" x14ac:dyDescent="0.25">
      <c r="C24" s="10">
        <v>150</v>
      </c>
      <c r="D24" s="11">
        <v>150</v>
      </c>
      <c r="E24" s="6">
        <v>10</v>
      </c>
      <c r="F24" s="14">
        <f t="shared" si="20"/>
        <v>15</v>
      </c>
      <c r="G24" s="17"/>
      <c r="H24" s="14">
        <f t="shared" si="22"/>
        <v>135</v>
      </c>
      <c r="I24" s="17"/>
      <c r="J24" s="18">
        <f t="shared" si="24"/>
        <v>120</v>
      </c>
      <c r="K24" s="2"/>
      <c r="L24" s="2"/>
      <c r="M24" s="10">
        <v>-150</v>
      </c>
      <c r="N24" s="11">
        <v>150</v>
      </c>
      <c r="O24" s="6">
        <v>10</v>
      </c>
      <c r="P24" s="14">
        <f t="shared" si="25"/>
        <v>0</v>
      </c>
      <c r="Q24" s="17"/>
      <c r="R24" s="14">
        <f t="shared" si="27"/>
        <v>150</v>
      </c>
      <c r="S24" s="17"/>
      <c r="T24" s="18">
        <f t="shared" si="29"/>
        <v>150</v>
      </c>
      <c r="W24" s="2"/>
      <c r="X24" s="2"/>
      <c r="Y24" s="2"/>
      <c r="Z24" s="2"/>
      <c r="AA24" s="2"/>
      <c r="AB24" s="2"/>
      <c r="AC24" s="2"/>
    </row>
    <row r="25" spans="2:29" ht="15.75" x14ac:dyDescent="0.25">
      <c r="C25" s="10"/>
      <c r="D25" s="11">
        <v>1.5</v>
      </c>
      <c r="E25" s="6">
        <v>10</v>
      </c>
      <c r="F25" s="14">
        <f t="shared" si="20"/>
        <v>0.15</v>
      </c>
      <c r="G25" s="17"/>
      <c r="H25" s="14">
        <f t="shared" si="22"/>
        <v>1.35</v>
      </c>
      <c r="I25" s="17"/>
      <c r="J25" s="18">
        <f t="shared" si="24"/>
        <v>1.2</v>
      </c>
      <c r="K25" s="2"/>
      <c r="L25" s="2"/>
      <c r="M25" s="10"/>
      <c r="N25" s="11">
        <v>1.5</v>
      </c>
      <c r="O25" s="6">
        <v>10</v>
      </c>
      <c r="P25" s="14">
        <f t="shared" si="25"/>
        <v>0.15</v>
      </c>
      <c r="Q25" s="17"/>
      <c r="R25" s="14">
        <f t="shared" si="27"/>
        <v>1.35</v>
      </c>
      <c r="S25" s="17"/>
      <c r="T25" s="18">
        <f t="shared" si="29"/>
        <v>1.2</v>
      </c>
    </row>
    <row r="26" spans="2:29" ht="15.75" x14ac:dyDescent="0.25">
      <c r="C26" s="10"/>
      <c r="D26" s="11">
        <v>2.25</v>
      </c>
      <c r="E26" s="6">
        <v>10</v>
      </c>
      <c r="F26" s="14">
        <f t="shared" si="20"/>
        <v>0.22499999999999998</v>
      </c>
      <c r="G26" s="17"/>
      <c r="H26" s="14">
        <f t="shared" si="22"/>
        <v>2.0249999999999999</v>
      </c>
      <c r="I26" s="17"/>
      <c r="J26" s="18">
        <f t="shared" si="24"/>
        <v>1.8</v>
      </c>
      <c r="K26" s="2"/>
      <c r="L26" s="2"/>
      <c r="M26" s="10"/>
      <c r="N26" s="11">
        <v>2.25</v>
      </c>
      <c r="O26" s="6">
        <v>10</v>
      </c>
      <c r="P26" s="14">
        <f t="shared" si="25"/>
        <v>0.22499999999999998</v>
      </c>
      <c r="Q26" s="17"/>
      <c r="R26" s="14">
        <f t="shared" si="27"/>
        <v>2.0249999999999999</v>
      </c>
      <c r="S26" s="17"/>
      <c r="T26" s="18">
        <f t="shared" si="29"/>
        <v>1.8</v>
      </c>
    </row>
    <row r="27" spans="2:29" ht="15.75" x14ac:dyDescent="0.25">
      <c r="C27" s="10"/>
      <c r="D27" s="11">
        <v>2.25</v>
      </c>
      <c r="E27" s="6">
        <v>10</v>
      </c>
      <c r="F27" s="14">
        <f t="shared" si="20"/>
        <v>0.22499999999999998</v>
      </c>
      <c r="G27" s="17"/>
      <c r="H27" s="14">
        <f t="shared" si="22"/>
        <v>2.0249999999999999</v>
      </c>
      <c r="I27" s="17"/>
      <c r="J27" s="18">
        <f t="shared" si="24"/>
        <v>1.8</v>
      </c>
      <c r="K27" s="2"/>
      <c r="L27" s="2"/>
      <c r="M27" s="10"/>
      <c r="N27" s="11">
        <v>2.25</v>
      </c>
      <c r="O27" s="6">
        <v>10</v>
      </c>
      <c r="P27" s="14">
        <f t="shared" si="25"/>
        <v>0.22499999999999998</v>
      </c>
      <c r="Q27" s="17"/>
      <c r="R27" s="14">
        <f t="shared" si="27"/>
        <v>2.0249999999999999</v>
      </c>
      <c r="S27" s="17"/>
      <c r="T27" s="18">
        <f t="shared" si="29"/>
        <v>1.8</v>
      </c>
    </row>
    <row r="28" spans="2:29" ht="16.5" thickBot="1" x14ac:dyDescent="0.3">
      <c r="C28" s="12"/>
      <c r="D28" s="13">
        <v>35</v>
      </c>
      <c r="E28" s="6">
        <v>30</v>
      </c>
      <c r="F28" s="14">
        <f t="shared" si="20"/>
        <v>10.5</v>
      </c>
      <c r="G28" s="19"/>
      <c r="H28" s="25">
        <f t="shared" si="22"/>
        <v>24.5</v>
      </c>
      <c r="I28" s="19"/>
      <c r="J28" s="20">
        <f t="shared" si="24"/>
        <v>14</v>
      </c>
      <c r="K28" s="2"/>
      <c r="L28" s="2"/>
      <c r="M28" s="12"/>
      <c r="N28" s="13">
        <v>35</v>
      </c>
      <c r="O28" s="6">
        <v>30</v>
      </c>
      <c r="P28" s="14">
        <f t="shared" si="25"/>
        <v>10.5</v>
      </c>
      <c r="Q28" s="19"/>
      <c r="R28" s="25">
        <f t="shared" si="27"/>
        <v>24.5</v>
      </c>
      <c r="S28" s="19"/>
      <c r="T28" s="20">
        <f t="shared" si="29"/>
        <v>14</v>
      </c>
    </row>
    <row r="29" spans="2:29" ht="15.75" thickBot="1" x14ac:dyDescent="0.3">
      <c r="C29" s="21"/>
      <c r="D29" s="21"/>
      <c r="E29" s="1"/>
      <c r="F29" s="1"/>
      <c r="G29" s="21"/>
      <c r="H29" s="21"/>
      <c r="I29" s="21"/>
      <c r="J29" s="28"/>
      <c r="K29" s="28"/>
      <c r="L29" s="3"/>
      <c r="M29" s="3"/>
      <c r="N29" s="21"/>
      <c r="O29" s="1"/>
      <c r="P29" s="1"/>
      <c r="Q29" s="21"/>
      <c r="R29" s="21"/>
      <c r="S29" s="21"/>
      <c r="T29" s="21"/>
    </row>
    <row r="30" spans="2:29" ht="15.75" x14ac:dyDescent="0.25">
      <c r="B30" t="s">
        <v>9</v>
      </c>
      <c r="C30" s="22">
        <v>2.97</v>
      </c>
      <c r="D30" s="23">
        <v>3.03</v>
      </c>
      <c r="E30" s="6">
        <v>0.1</v>
      </c>
      <c r="F30" s="14">
        <f>(AVERAGE(C30:D30)/100)*E30</f>
        <v>3.0000000000000001E-3</v>
      </c>
      <c r="G30" s="8">
        <f>C30+F30</f>
        <v>2.9730000000000003</v>
      </c>
      <c r="H30" s="24">
        <f>D30-F30</f>
        <v>3.0269999999999997</v>
      </c>
      <c r="I30" s="8">
        <f>C30+(2*F30)</f>
        <v>2.976</v>
      </c>
      <c r="J30" s="9">
        <f>D30-(2*F30)</f>
        <v>3.024</v>
      </c>
      <c r="K30" s="2"/>
      <c r="L30" t="s">
        <v>13</v>
      </c>
      <c r="M30" s="22">
        <v>9.9</v>
      </c>
      <c r="N30" s="23">
        <v>10.1</v>
      </c>
      <c r="O30" s="6">
        <v>0.1</v>
      </c>
      <c r="P30" s="14">
        <f>(AVERAGE(M30:N30)/100)*O30</f>
        <v>1.0000000000000002E-2</v>
      </c>
      <c r="Q30" s="8">
        <f>M30+P30</f>
        <v>9.91</v>
      </c>
      <c r="R30" s="24">
        <f>N30-P30</f>
        <v>10.09</v>
      </c>
      <c r="S30" s="8">
        <f>M30+(2*P30)</f>
        <v>9.92</v>
      </c>
      <c r="T30" s="9">
        <f>N30-(2*P30)</f>
        <v>10.08</v>
      </c>
    </row>
    <row r="31" spans="2:29" ht="15.75" x14ac:dyDescent="0.25">
      <c r="C31" s="10">
        <v>2.9249999999999998</v>
      </c>
      <c r="D31" s="11">
        <v>3.0750000000000002</v>
      </c>
      <c r="E31" s="6">
        <v>0.1</v>
      </c>
      <c r="F31" s="14">
        <f t="shared" ref="F31:F37" si="30">(AVERAGE(C31:D31)/100)*E31</f>
        <v>3.0000000000000001E-3</v>
      </c>
      <c r="G31" s="17">
        <f t="shared" ref="G31:G32" si="31">C31+F31</f>
        <v>2.9279999999999999</v>
      </c>
      <c r="H31" s="14">
        <f t="shared" ref="H31:H37" si="32">D31-F31</f>
        <v>3.0720000000000001</v>
      </c>
      <c r="I31" s="17">
        <f t="shared" ref="I31:I32" si="33">C31+(2*F31)</f>
        <v>2.9309999999999996</v>
      </c>
      <c r="J31" s="18">
        <f t="shared" ref="J31:J37" si="34">D31-(2*F31)</f>
        <v>3.0690000000000004</v>
      </c>
      <c r="K31" s="2"/>
      <c r="L31" s="2"/>
      <c r="M31" s="10">
        <v>9.75</v>
      </c>
      <c r="N31" s="11">
        <v>10.25</v>
      </c>
      <c r="O31" s="6">
        <v>0.1</v>
      </c>
      <c r="P31" s="14">
        <f t="shared" ref="P31:P37" si="35">(AVERAGE(M31:N31)/100)*O31</f>
        <v>1.0000000000000002E-2</v>
      </c>
      <c r="Q31" s="17">
        <f t="shared" ref="Q31:Q32" si="36">M31+P31</f>
        <v>9.76</v>
      </c>
      <c r="R31" s="14">
        <f t="shared" ref="R31:R37" si="37">N31-P31</f>
        <v>10.24</v>
      </c>
      <c r="S31" s="17">
        <f t="shared" ref="S31:S32" si="38">M31+(2*P31)</f>
        <v>9.77</v>
      </c>
      <c r="T31" s="18">
        <f t="shared" ref="T31:T37" si="39">N31-(2*P31)</f>
        <v>10.23</v>
      </c>
    </row>
    <row r="32" spans="2:29" ht="15.75" x14ac:dyDescent="0.25">
      <c r="C32" s="10">
        <v>2.9317500000000001</v>
      </c>
      <c r="D32" s="11">
        <v>3.0682499999999999</v>
      </c>
      <c r="E32" s="6">
        <v>0.1</v>
      </c>
      <c r="F32" s="14">
        <f t="shared" si="30"/>
        <v>3.0000000000000001E-3</v>
      </c>
      <c r="G32" s="17">
        <f t="shared" si="31"/>
        <v>2.9347500000000002</v>
      </c>
      <c r="H32" s="14">
        <f t="shared" si="32"/>
        <v>3.0652499999999998</v>
      </c>
      <c r="I32" s="17">
        <f t="shared" si="33"/>
        <v>2.9377499999999999</v>
      </c>
      <c r="J32" s="18">
        <f t="shared" si="34"/>
        <v>3.0622500000000001</v>
      </c>
      <c r="K32" s="2"/>
      <c r="L32" s="2"/>
      <c r="M32" s="10">
        <v>9.7725000000000009</v>
      </c>
      <c r="N32" s="11">
        <v>10.227499999999999</v>
      </c>
      <c r="O32" s="6">
        <v>0.1</v>
      </c>
      <c r="P32" s="14">
        <f t="shared" si="35"/>
        <v>1.0000000000000002E-2</v>
      </c>
      <c r="Q32" s="17">
        <f t="shared" si="36"/>
        <v>9.7825000000000006</v>
      </c>
      <c r="R32" s="14">
        <f t="shared" si="37"/>
        <v>10.217499999999999</v>
      </c>
      <c r="S32" s="17">
        <f t="shared" si="38"/>
        <v>9.7925000000000004</v>
      </c>
      <c r="T32" s="18">
        <f t="shared" si="39"/>
        <v>10.2075</v>
      </c>
    </row>
    <row r="33" spans="3:20" ht="15.75" x14ac:dyDescent="0.25">
      <c r="C33" s="10">
        <v>-150</v>
      </c>
      <c r="D33" s="11">
        <v>150</v>
      </c>
      <c r="E33" s="6">
        <v>10</v>
      </c>
      <c r="F33" s="14">
        <f t="shared" si="30"/>
        <v>0</v>
      </c>
      <c r="G33" s="17"/>
      <c r="H33" s="14">
        <f t="shared" si="32"/>
        <v>150</v>
      </c>
      <c r="I33" s="17"/>
      <c r="J33" s="18">
        <f t="shared" si="34"/>
        <v>150</v>
      </c>
      <c r="K33" s="2"/>
      <c r="L33" s="2"/>
      <c r="M33" s="10">
        <v>-150</v>
      </c>
      <c r="N33" s="11">
        <v>150</v>
      </c>
      <c r="O33" s="6">
        <v>10</v>
      </c>
      <c r="P33" s="14">
        <f t="shared" si="35"/>
        <v>0</v>
      </c>
      <c r="Q33" s="17"/>
      <c r="R33" s="14">
        <f t="shared" si="37"/>
        <v>150</v>
      </c>
      <c r="S33" s="17"/>
      <c r="T33" s="18">
        <f t="shared" si="39"/>
        <v>150</v>
      </c>
    </row>
    <row r="34" spans="3:20" ht="15.75" x14ac:dyDescent="0.25">
      <c r="C34" s="10"/>
      <c r="D34" s="11">
        <v>1.5</v>
      </c>
      <c r="E34" s="6">
        <v>10</v>
      </c>
      <c r="F34" s="14">
        <f t="shared" si="30"/>
        <v>0.15</v>
      </c>
      <c r="G34" s="17"/>
      <c r="H34" s="14">
        <f t="shared" si="32"/>
        <v>1.35</v>
      </c>
      <c r="I34" s="17"/>
      <c r="J34" s="18">
        <f t="shared" si="34"/>
        <v>1.2</v>
      </c>
      <c r="K34" s="2"/>
      <c r="L34" s="2"/>
      <c r="M34" s="10"/>
      <c r="N34" s="11">
        <v>1.5</v>
      </c>
      <c r="O34" s="6">
        <v>10</v>
      </c>
      <c r="P34" s="14">
        <f t="shared" si="35"/>
        <v>0.15</v>
      </c>
      <c r="Q34" s="17"/>
      <c r="R34" s="14">
        <f t="shared" si="37"/>
        <v>1.35</v>
      </c>
      <c r="S34" s="17"/>
      <c r="T34" s="18">
        <f t="shared" si="39"/>
        <v>1.2</v>
      </c>
    </row>
    <row r="35" spans="3:20" ht="15.75" x14ac:dyDescent="0.25">
      <c r="C35" s="10"/>
      <c r="D35" s="11">
        <v>2.25</v>
      </c>
      <c r="E35" s="6">
        <v>10</v>
      </c>
      <c r="F35" s="14">
        <f t="shared" si="30"/>
        <v>0.22499999999999998</v>
      </c>
      <c r="G35" s="17"/>
      <c r="H35" s="14">
        <f t="shared" si="32"/>
        <v>2.0249999999999999</v>
      </c>
      <c r="I35" s="17"/>
      <c r="J35" s="18">
        <f t="shared" si="34"/>
        <v>1.8</v>
      </c>
      <c r="K35" s="2"/>
      <c r="L35" s="2"/>
      <c r="M35" s="10"/>
      <c r="N35" s="11">
        <v>2.25</v>
      </c>
      <c r="O35" s="6">
        <v>10</v>
      </c>
      <c r="P35" s="14">
        <f t="shared" si="35"/>
        <v>0.22499999999999998</v>
      </c>
      <c r="Q35" s="17"/>
      <c r="R35" s="14">
        <f t="shared" si="37"/>
        <v>2.0249999999999999</v>
      </c>
      <c r="S35" s="17"/>
      <c r="T35" s="18">
        <f t="shared" si="39"/>
        <v>1.8</v>
      </c>
    </row>
    <row r="36" spans="3:20" ht="15.75" x14ac:dyDescent="0.25">
      <c r="C36" s="10"/>
      <c r="D36" s="11">
        <v>2.25</v>
      </c>
      <c r="E36" s="6">
        <v>10</v>
      </c>
      <c r="F36" s="14">
        <f t="shared" si="30"/>
        <v>0.22499999999999998</v>
      </c>
      <c r="G36" s="17"/>
      <c r="H36" s="14">
        <f t="shared" si="32"/>
        <v>2.0249999999999999</v>
      </c>
      <c r="I36" s="17"/>
      <c r="J36" s="18">
        <f t="shared" si="34"/>
        <v>1.8</v>
      </c>
      <c r="K36" s="2"/>
      <c r="L36" s="2"/>
      <c r="M36" s="10"/>
      <c r="N36" s="11">
        <v>2.25</v>
      </c>
      <c r="O36" s="6">
        <v>10</v>
      </c>
      <c r="P36" s="14">
        <f t="shared" si="35"/>
        <v>0.22499999999999998</v>
      </c>
      <c r="Q36" s="17"/>
      <c r="R36" s="14">
        <f t="shared" si="37"/>
        <v>2.0249999999999999</v>
      </c>
      <c r="S36" s="17"/>
      <c r="T36" s="18">
        <f t="shared" si="39"/>
        <v>1.8</v>
      </c>
    </row>
    <row r="37" spans="3:20" ht="16.5" thickBot="1" x14ac:dyDescent="0.3">
      <c r="C37" s="12"/>
      <c r="D37" s="13">
        <v>35</v>
      </c>
      <c r="E37" s="6">
        <v>30</v>
      </c>
      <c r="F37" s="14">
        <f t="shared" si="30"/>
        <v>10.5</v>
      </c>
      <c r="G37" s="19"/>
      <c r="H37" s="25">
        <f t="shared" si="32"/>
        <v>24.5</v>
      </c>
      <c r="I37" s="19"/>
      <c r="J37" s="20">
        <f t="shared" si="34"/>
        <v>14</v>
      </c>
      <c r="K37" s="2"/>
      <c r="L37" s="2"/>
      <c r="M37" s="12"/>
      <c r="N37" s="13">
        <v>35</v>
      </c>
      <c r="O37" s="6">
        <v>30</v>
      </c>
      <c r="P37" s="14">
        <f t="shared" si="35"/>
        <v>10.5</v>
      </c>
      <c r="Q37" s="19"/>
      <c r="R37" s="25">
        <f t="shared" si="37"/>
        <v>24.5</v>
      </c>
      <c r="S37" s="19"/>
      <c r="T37" s="20">
        <f t="shared" si="39"/>
        <v>14</v>
      </c>
    </row>
  </sheetData>
  <mergeCells count="4">
    <mergeCell ref="G1:H1"/>
    <mergeCell ref="I1:J1"/>
    <mergeCell ref="Q1:R1"/>
    <mergeCell ref="S1:T1"/>
  </mergeCells>
  <pageMargins left="0.25" right="0.25" top="0.75" bottom="0.75" header="0.3" footer="0.3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2018-10-30T09:10:33Z</dcterms:modified>
</cp:coreProperties>
</file>