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9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0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Ex1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ley/Desktop/NAture/New oxy low 2 intensity/"/>
    </mc:Choice>
  </mc:AlternateContent>
  <xr:revisionPtr revIDLastSave="0" documentId="13_ncr:1_{72C36C85-A319-4D4A-89B5-ACA22E118A94}" xr6:coauthVersionLast="47" xr6:coauthVersionMax="47" xr10:uidLastSave="{00000000-0000-0000-0000-000000000000}"/>
  <bookViews>
    <workbookView xWindow="1580" yWindow="760" windowWidth="28660" windowHeight="16420" activeTab="4" xr2:uid="{3672D9AC-C3DB-C646-B97B-E5D5BE1A4950}"/>
  </bookViews>
  <sheets>
    <sheet name="15" sheetId="5" r:id="rId1"/>
    <sheet name="28" sheetId="3" r:id="rId2"/>
    <sheet name="35" sheetId="1" r:id="rId3"/>
    <sheet name="40 (37)" sheetId="4" r:id="rId4"/>
    <sheet name="100%" sheetId="2" r:id="rId5"/>
    <sheet name="0%" sheetId="6" r:id="rId6"/>
    <sheet name="cal" sheetId="7" r:id="rId7"/>
  </sheets>
  <definedNames>
    <definedName name="_xlchart.v1.0" hidden="1">'40 (37)'!$E$108:$E$115</definedName>
    <definedName name="_xlchart.v1.1" hidden="1">'40 (37)'!$F$108:$F$115</definedName>
    <definedName name="_xlchart.v1.10" hidden="1">'15'!$AS$135:$AS$142</definedName>
    <definedName name="_xlchart.v1.11" hidden="1">'15'!$AT$135:$AT$142</definedName>
    <definedName name="_xlchart.v1.12" hidden="1">'28'!$E$86:$E$93</definedName>
    <definedName name="_xlchart.v1.13" hidden="1">'28'!$F$86:$F$93</definedName>
    <definedName name="_xlchart.v1.14" hidden="1">'28'!$G$86:$G$93</definedName>
    <definedName name="_xlchart.v1.15" hidden="1">'28'!$M$86:$M$93</definedName>
    <definedName name="_xlchart.v1.16" hidden="1">'28'!$N$86:$N$93</definedName>
    <definedName name="_xlchart.v1.17" hidden="1">'28'!$O$86:$O$93</definedName>
    <definedName name="_xlchart.v1.18" hidden="1">'28'!$AR$135:$AR$142</definedName>
    <definedName name="_xlchart.v1.19" hidden="1">'28'!$AS$135:$AS$142</definedName>
    <definedName name="_xlchart.v1.2" hidden="1">'40 (37)'!$G$108:$G$115</definedName>
    <definedName name="_xlchart.v1.20" hidden="1">'28'!$AT$135:$AT$142</definedName>
    <definedName name="_xlchart.v1.21" hidden="1">'15'!$AG$135:$AG$142</definedName>
    <definedName name="_xlchart.v1.22" hidden="1">'15'!$AH$135:$AH$142</definedName>
    <definedName name="_xlchart.v1.23" hidden="1">'15'!$AI$135:$AI$142</definedName>
    <definedName name="_xlchart.v1.24" hidden="1">'35'!$E$86:$E$93</definedName>
    <definedName name="_xlchart.v1.25" hidden="1">'35'!$F$86:$F$93</definedName>
    <definedName name="_xlchart.v1.26" hidden="1">'35'!$G$86:$G$93</definedName>
    <definedName name="_xlchart.v1.27" hidden="1">'35'!$AR$135:$AR$142</definedName>
    <definedName name="_xlchart.v1.28" hidden="1">'35'!$AS$135:$AS$142</definedName>
    <definedName name="_xlchart.v1.29" hidden="1">'35'!$AT$135:$AT$142</definedName>
    <definedName name="_xlchart.v1.3" hidden="1">'15'!$AG$135:$AG$142</definedName>
    <definedName name="_xlchart.v1.30" hidden="1">'15'!$AG$135:$AG$142</definedName>
    <definedName name="_xlchart.v1.31" hidden="1">'15'!$AH$135:$AH$142</definedName>
    <definedName name="_xlchart.v1.32" hidden="1">'15'!$AI$135:$AI$142</definedName>
    <definedName name="_xlchart.v1.33" hidden="1">'35'!$M$86:$M$93</definedName>
    <definedName name="_xlchart.v1.34" hidden="1">'35'!$N$86:$N$93</definedName>
    <definedName name="_xlchart.v1.35" hidden="1">'35'!$O$86:$O$93</definedName>
    <definedName name="_xlchart.v1.36" hidden="1">'15'!$AG$161:$AG$168</definedName>
    <definedName name="_xlchart.v1.37" hidden="1">'15'!$AH$161:$AH$168</definedName>
    <definedName name="_xlchart.v1.38" hidden="1">'15'!$AI$161:$AI$168</definedName>
    <definedName name="_xlchart.v1.39" hidden="1">'40 (37)'!$E$108:$E$115</definedName>
    <definedName name="_xlchart.v1.4" hidden="1">'15'!$AH$135:$AH$142</definedName>
    <definedName name="_xlchart.v1.40" hidden="1">'40 (37)'!$F$108:$F$115</definedName>
    <definedName name="_xlchart.v1.41" hidden="1">'40 (37)'!$G$108:$G$115</definedName>
    <definedName name="_xlchart.v1.42" hidden="1">'40 (37)'!$AG$161:$AG$168</definedName>
    <definedName name="_xlchart.v1.43" hidden="1">'40 (37)'!$AH$161:$AH$168</definedName>
    <definedName name="_xlchart.v1.44" hidden="1">'40 (37)'!$AI$161:$AI$168</definedName>
    <definedName name="_xlchart.v1.45" hidden="1">'40 (37)'!$AG$135:$AG$142</definedName>
    <definedName name="_xlchart.v1.46" hidden="1">'40 (37)'!$AH$135:$AH$142</definedName>
    <definedName name="_xlchart.v1.47" hidden="1">'40 (37)'!$AI$135:$AI$142</definedName>
    <definedName name="_xlchart.v1.48" hidden="1">'40 (37)'!$E$86:$E$93</definedName>
    <definedName name="_xlchart.v1.49" hidden="1">'40 (37)'!$F$86:$F$93</definedName>
    <definedName name="_xlchart.v1.5" hidden="1">'15'!$AI$135:$AI$142</definedName>
    <definedName name="_xlchart.v1.50" hidden="1">'40 (37)'!$G$86:$G$93</definedName>
    <definedName name="_xlchart.v1.51" hidden="1">'40 (37)'!$AR$135:$AR$142</definedName>
    <definedName name="_xlchart.v1.52" hidden="1">'40 (37)'!$AS$135:$AS$142</definedName>
    <definedName name="_xlchart.v1.53" hidden="1">'40 (37)'!$AT$135:$AT$142</definedName>
    <definedName name="_xlchart.v1.6" hidden="1">'15'!$AG$161:$AG$168</definedName>
    <definedName name="_xlchart.v1.7" hidden="1">'15'!$AH$161:$AH$168</definedName>
    <definedName name="_xlchart.v1.8" hidden="1">'15'!$AI$161:$AI$168</definedName>
    <definedName name="_xlchart.v1.9" hidden="1">'15'!$AR$135:$AR$142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8" i="5" l="1"/>
  <c r="E97" i="5"/>
  <c r="E72" i="5"/>
  <c r="AB97" i="5"/>
  <c r="AB98" i="5" s="1"/>
  <c r="AA97" i="5"/>
  <c r="AA98" i="5" s="1"/>
  <c r="I104" i="5" s="1" a="1"/>
  <c r="I104" i="5" s="1"/>
  <c r="Z97" i="5"/>
  <c r="Z98" i="5" s="1"/>
  <c r="Y97" i="5"/>
  <c r="Y98" i="5" s="1"/>
  <c r="G104" i="5" s="1" a="1"/>
  <c r="G104" i="5" s="1"/>
  <c r="X97" i="5"/>
  <c r="X98" i="5" s="1"/>
  <c r="W97" i="5"/>
  <c r="W98" i="5" s="1"/>
  <c r="E104" i="5" s="1" a="1"/>
  <c r="E104" i="5" s="1"/>
  <c r="V97" i="5"/>
  <c r="V98" i="5" s="1"/>
  <c r="U97" i="5"/>
  <c r="U98" i="5" s="1"/>
  <c r="I103" i="5" s="1" a="1"/>
  <c r="I103" i="5" s="1"/>
  <c r="T97" i="5"/>
  <c r="T98" i="5" s="1"/>
  <c r="S97" i="5"/>
  <c r="S98" i="5" s="1"/>
  <c r="G103" i="5" s="1" a="1"/>
  <c r="G103" i="5" s="1"/>
  <c r="R97" i="5"/>
  <c r="R98" i="5" s="1"/>
  <c r="Q97" i="5"/>
  <c r="Q98" i="5" s="1"/>
  <c r="E103" i="5" s="1" a="1"/>
  <c r="E103" i="5" s="1"/>
  <c r="P97" i="5"/>
  <c r="P98" i="5" s="1"/>
  <c r="O97" i="5"/>
  <c r="O98" i="5" s="1"/>
  <c r="N97" i="5"/>
  <c r="N98" i="5" s="1"/>
  <c r="M97" i="5"/>
  <c r="M98" i="5" s="1"/>
  <c r="G102" i="5" s="1" a="1"/>
  <c r="G102" i="5" s="1"/>
  <c r="L97" i="5"/>
  <c r="L98" i="5" s="1"/>
  <c r="K97" i="5"/>
  <c r="K98" i="5" s="1"/>
  <c r="E102" i="5" s="1" a="1"/>
  <c r="E102" i="5" s="1"/>
  <c r="J97" i="5"/>
  <c r="J98" i="5" s="1"/>
  <c r="I97" i="5"/>
  <c r="I98" i="5" s="1"/>
  <c r="I101" i="5" s="1" a="1"/>
  <c r="H97" i="5"/>
  <c r="H98" i="5" s="1"/>
  <c r="G97" i="5"/>
  <c r="G98" i="5" s="1"/>
  <c r="F97" i="5"/>
  <c r="F98" i="5" s="1"/>
  <c r="E44" i="4"/>
  <c r="E25" i="4"/>
  <c r="E48" i="4"/>
  <c r="E67" i="4"/>
  <c r="E97" i="4"/>
  <c r="G112" i="4" a="1"/>
  <c r="G112" i="4" s="1"/>
  <c r="F112" i="4"/>
  <c r="F112" i="4" a="1"/>
  <c r="E112" i="4" a="1"/>
  <c r="E112" i="4" s="1"/>
  <c r="G108" i="4" a="1"/>
  <c r="G108" i="4" s="1"/>
  <c r="F108" i="4" a="1"/>
  <c r="F108" i="4" s="1"/>
  <c r="E108" i="4" a="1"/>
  <c r="E108" i="4" s="1"/>
  <c r="I104" i="4" a="1"/>
  <c r="I104" i="4" s="1"/>
  <c r="G104" i="4" a="1"/>
  <c r="G104" i="4" s="1"/>
  <c r="E104" i="4" a="1"/>
  <c r="E104" i="4" s="1"/>
  <c r="I103" i="4" a="1"/>
  <c r="I103" i="4" s="1"/>
  <c r="G103" i="4" a="1"/>
  <c r="G103" i="4" s="1"/>
  <c r="E103" i="4" a="1"/>
  <c r="E103" i="4" s="1"/>
  <c r="I102" i="4"/>
  <c r="I102" i="4" a="1"/>
  <c r="G102" i="4" a="1"/>
  <c r="G102" i="4" s="1"/>
  <c r="E102" i="4" a="1"/>
  <c r="E102" i="4" s="1"/>
  <c r="I101" i="4" a="1"/>
  <c r="I101" i="4" s="1"/>
  <c r="G101" i="4" a="1"/>
  <c r="G101" i="4" s="1"/>
  <c r="E101" i="4" a="1"/>
  <c r="E101" i="4" s="1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F76" i="4"/>
  <c r="F97" i="4"/>
  <c r="F98" i="4"/>
  <c r="G98" i="4"/>
  <c r="H98" i="4"/>
  <c r="I98" i="4"/>
  <c r="J98" i="4"/>
  <c r="K98" i="4"/>
  <c r="G97" i="4"/>
  <c r="H97" i="4"/>
  <c r="I97" i="4"/>
  <c r="J97" i="4"/>
  <c r="K97" i="4"/>
  <c r="E98" i="4"/>
  <c r="E76" i="4"/>
  <c r="E74" i="5"/>
  <c r="E76" i="5"/>
  <c r="E79" i="5" a="1"/>
  <c r="E79" i="5" s="1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AG99" i="3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AG97" i="5"/>
  <c r="BC115" i="1"/>
  <c r="AK131" i="1" a="1"/>
  <c r="AK131" i="1" s="1"/>
  <c r="AK115" i="5"/>
  <c r="AK128" i="5" a="1"/>
  <c r="AK128" i="5" s="1"/>
  <c r="G82" i="4" a="1"/>
  <c r="G82" i="4" s="1"/>
  <c r="G82" i="1" a="1"/>
  <c r="G82" i="1" s="1"/>
  <c r="G82" i="3" a="1"/>
  <c r="G82" i="3" s="1"/>
  <c r="E101" i="5" l="1" a="1"/>
  <c r="I102" i="5" a="1"/>
  <c r="I102" i="5" s="1"/>
  <c r="G101" i="5" a="1"/>
  <c r="G112" i="5" a="1"/>
  <c r="G112" i="5" s="1"/>
  <c r="I101" i="5"/>
  <c r="G108" i="5" s="1" a="1"/>
  <c r="G108" i="5" s="1"/>
  <c r="BD113" i="4"/>
  <c r="BD116" i="4" s="1"/>
  <c r="BC113" i="4"/>
  <c r="BC116" i="4" s="1"/>
  <c r="BB113" i="4"/>
  <c r="BB116" i="4" s="1"/>
  <c r="BA113" i="4"/>
  <c r="BA116" i="4" s="1"/>
  <c r="AZ113" i="4"/>
  <c r="AZ116" i="4" s="1"/>
  <c r="AY113" i="4"/>
  <c r="AY116" i="4" s="1"/>
  <c r="AR131" i="4" s="1" a="1"/>
  <c r="AR131" i="4" s="1"/>
  <c r="AX113" i="4"/>
  <c r="AX116" i="4" s="1"/>
  <c r="AW113" i="4"/>
  <c r="AW116" i="4" s="1"/>
  <c r="AV113" i="4"/>
  <c r="AV116" i="4" s="1"/>
  <c r="AU113" i="4"/>
  <c r="AU116" i="4" s="1"/>
  <c r="AT130" i="4" s="1" a="1"/>
  <c r="AT130" i="4" s="1"/>
  <c r="AT113" i="4"/>
  <c r="AT115" i="4" s="1"/>
  <c r="AS113" i="4"/>
  <c r="AS116" i="4" s="1"/>
  <c r="AR113" i="4"/>
  <c r="AR116" i="4" s="1"/>
  <c r="AQ113" i="4"/>
  <c r="AQ116" i="4" s="1"/>
  <c r="AV129" i="4" s="1" a="1"/>
  <c r="AV129" i="4" s="1"/>
  <c r="AP113" i="4"/>
  <c r="AP116" i="4" s="1"/>
  <c r="AO113" i="4"/>
  <c r="AO116" i="4" s="1"/>
  <c r="AN113" i="4"/>
  <c r="AN116" i="4" s="1"/>
  <c r="AM113" i="4"/>
  <c r="AM116" i="4" s="1"/>
  <c r="AL113" i="4"/>
  <c r="AL116" i="4" s="1"/>
  <c r="AK113" i="4"/>
  <c r="AK116" i="4" s="1"/>
  <c r="AJ113" i="4"/>
  <c r="AJ116" i="4" s="1"/>
  <c r="AI113" i="4"/>
  <c r="AI116" i="4" s="1"/>
  <c r="AH113" i="4"/>
  <c r="AH116" i="4" s="1"/>
  <c r="AG113" i="4"/>
  <c r="AG116" i="4" s="1"/>
  <c r="BD113" i="1"/>
  <c r="BD116" i="1" s="1"/>
  <c r="BC113" i="1"/>
  <c r="BC116" i="1" s="1"/>
  <c r="AV131" i="1" s="1" a="1"/>
  <c r="AV131" i="1" s="1"/>
  <c r="BB113" i="1"/>
  <c r="BB116" i="1" s="1"/>
  <c r="BA113" i="1"/>
  <c r="BA116" i="1" s="1"/>
  <c r="AZ113" i="1"/>
  <c r="AZ116" i="1" s="1"/>
  <c r="AY113" i="1"/>
  <c r="AY116" i="1" s="1"/>
  <c r="AX113" i="1"/>
  <c r="AX116" i="1" s="1"/>
  <c r="AW113" i="1"/>
  <c r="AW116" i="1" s="1"/>
  <c r="AV130" i="1" s="1" a="1"/>
  <c r="AV130" i="1" s="1"/>
  <c r="AV113" i="1"/>
  <c r="AV116" i="1" s="1"/>
  <c r="AU113" i="1"/>
  <c r="AU116" i="1" s="1"/>
  <c r="AT130" i="1" s="1" a="1"/>
  <c r="AT130" i="1" s="1"/>
  <c r="AT113" i="1"/>
  <c r="AT116" i="1" s="1"/>
  <c r="AS113" i="1"/>
  <c r="AS116" i="1" s="1"/>
  <c r="AR113" i="1"/>
  <c r="AR116" i="1" s="1"/>
  <c r="AQ113" i="1"/>
  <c r="AQ116" i="1" s="1"/>
  <c r="AV129" i="1" s="1" a="1"/>
  <c r="AV129" i="1" s="1"/>
  <c r="AP113" i="1"/>
  <c r="AP116" i="1" s="1"/>
  <c r="AO113" i="1"/>
  <c r="AO116" i="1" s="1"/>
  <c r="AN113" i="1"/>
  <c r="AN116" i="1" s="1"/>
  <c r="AM113" i="1"/>
  <c r="AM116" i="1" s="1"/>
  <c r="AR129" i="1" s="1" a="1"/>
  <c r="AR129" i="1" s="1"/>
  <c r="AL113" i="1"/>
  <c r="AL116" i="1" s="1"/>
  <c r="AK113" i="1"/>
  <c r="AK116" i="1" s="1"/>
  <c r="AJ113" i="1"/>
  <c r="AJ116" i="1" s="1"/>
  <c r="AI113" i="1"/>
  <c r="AI116" i="1" s="1"/>
  <c r="AT128" i="1" s="1" a="1"/>
  <c r="AH113" i="1"/>
  <c r="AH116" i="1" s="1"/>
  <c r="AG113" i="1"/>
  <c r="AG116" i="1" s="1"/>
  <c r="BD113" i="3"/>
  <c r="BD116" i="3" s="1"/>
  <c r="BC113" i="3"/>
  <c r="BC116" i="3" s="1"/>
  <c r="AV131" i="3" s="1" a="1"/>
  <c r="AV131" i="3" s="1"/>
  <c r="BB113" i="3"/>
  <c r="BB116" i="3" s="1"/>
  <c r="BA113" i="3"/>
  <c r="BA116" i="3" s="1"/>
  <c r="AT131" i="3" s="1" a="1"/>
  <c r="AT131" i="3" s="1"/>
  <c r="AZ113" i="3"/>
  <c r="AZ116" i="3" s="1"/>
  <c r="AY113" i="3"/>
  <c r="AY116" i="3" s="1"/>
  <c r="AX113" i="3"/>
  <c r="AX116" i="3" s="1"/>
  <c r="AW113" i="3"/>
  <c r="AW116" i="3" s="1"/>
  <c r="AV113" i="3"/>
  <c r="AV116" i="3" s="1"/>
  <c r="AU113" i="3"/>
  <c r="AU116" i="3" s="1"/>
  <c r="AT130" i="3" s="1" a="1"/>
  <c r="AT130" i="3" s="1"/>
  <c r="AT113" i="3"/>
  <c r="AT115" i="3" s="1"/>
  <c r="AS113" i="3"/>
  <c r="AS116" i="3" s="1"/>
  <c r="AR113" i="3"/>
  <c r="AR116" i="3" s="1"/>
  <c r="AQ113" i="3"/>
  <c r="AQ116" i="3" s="1"/>
  <c r="AP113" i="3"/>
  <c r="AP116" i="3" s="1"/>
  <c r="AO113" i="3"/>
  <c r="AO116" i="3" s="1"/>
  <c r="AN113" i="3"/>
  <c r="AN116" i="3" s="1"/>
  <c r="AM113" i="3"/>
  <c r="AM116" i="3" s="1"/>
  <c r="AR129" i="3" s="1" a="1"/>
  <c r="AR129" i="3" s="1"/>
  <c r="AL113" i="3"/>
  <c r="AL115" i="3" s="1"/>
  <c r="AK113" i="3"/>
  <c r="AK116" i="3" s="1"/>
  <c r="AJ113" i="3"/>
  <c r="AJ116" i="3" s="1"/>
  <c r="AI113" i="3"/>
  <c r="AI116" i="3" s="1"/>
  <c r="AH113" i="3"/>
  <c r="AH116" i="3" s="1"/>
  <c r="AG113" i="3"/>
  <c r="AG116" i="3" s="1"/>
  <c r="I48" i="4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72" i="1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AB58" i="4"/>
  <c r="AB74" i="4" s="1"/>
  <c r="AA58" i="4"/>
  <c r="AA74" i="4" s="1"/>
  <c r="Z58" i="4"/>
  <c r="Z74" i="4" s="1"/>
  <c r="Y58" i="4"/>
  <c r="Y74" i="4" s="1"/>
  <c r="X58" i="4"/>
  <c r="X74" i="4" s="1"/>
  <c r="W58" i="4"/>
  <c r="W74" i="4" s="1"/>
  <c r="V58" i="4"/>
  <c r="V74" i="4" s="1"/>
  <c r="U58" i="4"/>
  <c r="U74" i="4" s="1"/>
  <c r="T58" i="4"/>
  <c r="T74" i="4" s="1"/>
  <c r="S58" i="4"/>
  <c r="S74" i="4" s="1"/>
  <c r="R58" i="4"/>
  <c r="R74" i="4" s="1"/>
  <c r="Q58" i="4"/>
  <c r="Q74" i="4" s="1"/>
  <c r="P58" i="4"/>
  <c r="P74" i="4" s="1"/>
  <c r="O58" i="4"/>
  <c r="O74" i="4" s="1"/>
  <c r="N58" i="4"/>
  <c r="N74" i="4" s="1"/>
  <c r="M58" i="4"/>
  <c r="M74" i="4" s="1"/>
  <c r="L58" i="4"/>
  <c r="L74" i="4" s="1"/>
  <c r="K58" i="4"/>
  <c r="K74" i="4" s="1"/>
  <c r="J58" i="4"/>
  <c r="J74" i="4" s="1"/>
  <c r="I58" i="4"/>
  <c r="I74" i="4" s="1"/>
  <c r="H58" i="4"/>
  <c r="H74" i="4" s="1"/>
  <c r="G58" i="4"/>
  <c r="G74" i="4" s="1"/>
  <c r="F58" i="4"/>
  <c r="F74" i="4" s="1"/>
  <c r="E58" i="4"/>
  <c r="E74" i="4" s="1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H48" i="4"/>
  <c r="G48" i="4"/>
  <c r="F48" i="4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AB58" i="1"/>
  <c r="AB74" i="1" s="1"/>
  <c r="AA58" i="1"/>
  <c r="AA74" i="1" s="1"/>
  <c r="Z58" i="1"/>
  <c r="Z74" i="1" s="1"/>
  <c r="Y58" i="1"/>
  <c r="Y74" i="1" s="1"/>
  <c r="X58" i="1"/>
  <c r="X74" i="1" s="1"/>
  <c r="W58" i="1"/>
  <c r="W74" i="1" s="1"/>
  <c r="V58" i="1"/>
  <c r="V74" i="1" s="1"/>
  <c r="U58" i="1"/>
  <c r="U74" i="1" s="1"/>
  <c r="T58" i="1"/>
  <c r="T74" i="1" s="1"/>
  <c r="S58" i="1"/>
  <c r="S74" i="1" s="1"/>
  <c r="R58" i="1"/>
  <c r="R74" i="1" s="1"/>
  <c r="Q58" i="1"/>
  <c r="Q74" i="1" s="1"/>
  <c r="P58" i="1"/>
  <c r="P74" i="1" s="1"/>
  <c r="O58" i="1"/>
  <c r="O74" i="1" s="1"/>
  <c r="N58" i="1"/>
  <c r="N74" i="1" s="1"/>
  <c r="M58" i="1"/>
  <c r="M74" i="1" s="1"/>
  <c r="L58" i="1"/>
  <c r="L74" i="1" s="1"/>
  <c r="K58" i="1"/>
  <c r="K74" i="1" s="1"/>
  <c r="J58" i="1"/>
  <c r="J74" i="1" s="1"/>
  <c r="I58" i="1"/>
  <c r="I74" i="1" s="1"/>
  <c r="H58" i="1"/>
  <c r="H74" i="1" s="1"/>
  <c r="G58" i="1"/>
  <c r="G74" i="1" s="1"/>
  <c r="F58" i="1"/>
  <c r="F74" i="1" s="1"/>
  <c r="E58" i="1"/>
  <c r="E74" i="1" s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AB58" i="3"/>
  <c r="AB74" i="3" s="1"/>
  <c r="AA58" i="3"/>
  <c r="AA74" i="3" s="1"/>
  <c r="Z58" i="3"/>
  <c r="Z74" i="3" s="1"/>
  <c r="Y58" i="3"/>
  <c r="Y74" i="3" s="1"/>
  <c r="X58" i="3"/>
  <c r="X74" i="3" s="1"/>
  <c r="W58" i="3"/>
  <c r="W74" i="3" s="1"/>
  <c r="V58" i="3"/>
  <c r="V74" i="3" s="1"/>
  <c r="U58" i="3"/>
  <c r="U74" i="3" s="1"/>
  <c r="T58" i="3"/>
  <c r="T74" i="3" s="1"/>
  <c r="S58" i="3"/>
  <c r="S74" i="3" s="1"/>
  <c r="R58" i="3"/>
  <c r="R74" i="3" s="1"/>
  <c r="Q58" i="3"/>
  <c r="Q74" i="3" s="1"/>
  <c r="P58" i="3"/>
  <c r="P74" i="3" s="1"/>
  <c r="O58" i="3"/>
  <c r="O74" i="3" s="1"/>
  <c r="N58" i="3"/>
  <c r="N74" i="3" s="1"/>
  <c r="M58" i="3"/>
  <c r="M72" i="3" s="1"/>
  <c r="L58" i="3"/>
  <c r="L74" i="3" s="1"/>
  <c r="K58" i="3"/>
  <c r="K74" i="3" s="1"/>
  <c r="J58" i="3"/>
  <c r="J74" i="3" s="1"/>
  <c r="I58" i="3"/>
  <c r="I74" i="3" s="1"/>
  <c r="H58" i="3"/>
  <c r="H74" i="3" s="1"/>
  <c r="G58" i="3"/>
  <c r="G74" i="3" s="1"/>
  <c r="F58" i="3"/>
  <c r="F74" i="3" s="1"/>
  <c r="E58" i="3"/>
  <c r="E74" i="3" s="1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E8" i="2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E24" i="6"/>
  <c r="G101" i="5" l="1"/>
  <c r="F108" i="5" s="1" a="1"/>
  <c r="F108" i="5" s="1"/>
  <c r="F112" i="5" a="1"/>
  <c r="F112" i="5" s="1"/>
  <c r="E101" i="5"/>
  <c r="E108" i="5" s="1" a="1"/>
  <c r="E108" i="5" s="1"/>
  <c r="E112" i="5" a="1"/>
  <c r="E112" i="5" s="1"/>
  <c r="AR128" i="4" a="1"/>
  <c r="AT129" i="4" a="1"/>
  <c r="AT129" i="4" s="1"/>
  <c r="AV130" i="4" a="1"/>
  <c r="AV130" i="4" s="1"/>
  <c r="AG115" i="4"/>
  <c r="AG118" i="4" s="1"/>
  <c r="AO115" i="4"/>
  <c r="AO118" i="4" s="1"/>
  <c r="AW115" i="4"/>
  <c r="AW118" i="4" s="1"/>
  <c r="AH115" i="4"/>
  <c r="AH118" i="4" s="1"/>
  <c r="AP115" i="4"/>
  <c r="AP118" i="4" s="1"/>
  <c r="AX115" i="4"/>
  <c r="AX118" i="4" s="1"/>
  <c r="AI115" i="4"/>
  <c r="AI118" i="4" s="1"/>
  <c r="AQ115" i="4"/>
  <c r="AQ118" i="4" s="1"/>
  <c r="AY115" i="4"/>
  <c r="AY118" i="4" s="1"/>
  <c r="AJ115" i="4"/>
  <c r="AJ118" i="4" s="1"/>
  <c r="AR115" i="4"/>
  <c r="AR118" i="4" s="1"/>
  <c r="AZ115" i="4"/>
  <c r="AZ118" i="4" s="1"/>
  <c r="AK115" i="4"/>
  <c r="AK118" i="4" s="1"/>
  <c r="AS115" i="4"/>
  <c r="AS118" i="4" s="1"/>
  <c r="BA115" i="4"/>
  <c r="BA118" i="4" s="1"/>
  <c r="AL115" i="4"/>
  <c r="AL118" i="4" s="1"/>
  <c r="BB115" i="4"/>
  <c r="BB118" i="4" s="1"/>
  <c r="AT116" i="4"/>
  <c r="AT118" i="4" s="1"/>
  <c r="AM115" i="4"/>
  <c r="AM118" i="4" s="1"/>
  <c r="AU115" i="4"/>
  <c r="AU118" i="4" s="1"/>
  <c r="BC115" i="4"/>
  <c r="BC118" i="4" s="1"/>
  <c r="AN115" i="4"/>
  <c r="AN118" i="4" s="1"/>
  <c r="AV115" i="4"/>
  <c r="AV118" i="4" s="1"/>
  <c r="BD115" i="4"/>
  <c r="BD118" i="4" s="1"/>
  <c r="AR128" i="1" a="1"/>
  <c r="AT129" i="1" a="1"/>
  <c r="AT129" i="1" s="1"/>
  <c r="AR131" i="1" a="1"/>
  <c r="AR131" i="1" s="1"/>
  <c r="AG115" i="1"/>
  <c r="AG118" i="1" s="1"/>
  <c r="AO115" i="1"/>
  <c r="AO118" i="1" s="1"/>
  <c r="AW115" i="1"/>
  <c r="AW118" i="1" s="1"/>
  <c r="AH115" i="1"/>
  <c r="AH118" i="1" s="1"/>
  <c r="AP115" i="1"/>
  <c r="AP118" i="1" s="1"/>
  <c r="AX115" i="1"/>
  <c r="AX118" i="1" s="1"/>
  <c r="AI115" i="1"/>
  <c r="AI118" i="1" s="1"/>
  <c r="AQ115" i="1"/>
  <c r="AQ118" i="1" s="1"/>
  <c r="AY115" i="1"/>
  <c r="AY118" i="1" s="1"/>
  <c r="AJ115" i="1"/>
  <c r="AJ118" i="1" s="1"/>
  <c r="AR115" i="1"/>
  <c r="AR118" i="1" s="1"/>
  <c r="AZ115" i="1"/>
  <c r="AZ118" i="1" s="1"/>
  <c r="AK115" i="1"/>
  <c r="AK118" i="1" s="1"/>
  <c r="AS115" i="1"/>
  <c r="AS118" i="1" s="1"/>
  <c r="BA115" i="1"/>
  <c r="BA118" i="1" s="1"/>
  <c r="AL115" i="1"/>
  <c r="AL118" i="1" s="1"/>
  <c r="AT115" i="1"/>
  <c r="AT118" i="1" s="1"/>
  <c r="BB115" i="1"/>
  <c r="BB118" i="1" s="1"/>
  <c r="AM115" i="1"/>
  <c r="AM118" i="1" s="1"/>
  <c r="AU115" i="1"/>
  <c r="AU118" i="1" s="1"/>
  <c r="BC118" i="1"/>
  <c r="AN115" i="1"/>
  <c r="AN118" i="1" s="1"/>
  <c r="AV115" i="1"/>
  <c r="AV118" i="1" s="1"/>
  <c r="BD115" i="1"/>
  <c r="BD118" i="1" s="1"/>
  <c r="AG115" i="3"/>
  <c r="AG118" i="3" s="1"/>
  <c r="AO115" i="3"/>
  <c r="AO118" i="3" s="1"/>
  <c r="AW115" i="3"/>
  <c r="AW118" i="3" s="1"/>
  <c r="AH115" i="3"/>
  <c r="AH118" i="3" s="1"/>
  <c r="AP115" i="3"/>
  <c r="AP118" i="3" s="1"/>
  <c r="AX115" i="3"/>
  <c r="AX118" i="3" s="1"/>
  <c r="AI115" i="3"/>
  <c r="AI118" i="3" s="1"/>
  <c r="AQ115" i="3"/>
  <c r="AQ118" i="3" s="1"/>
  <c r="AY115" i="3"/>
  <c r="AY118" i="3" s="1"/>
  <c r="AJ115" i="3"/>
  <c r="AJ118" i="3" s="1"/>
  <c r="AR115" i="3"/>
  <c r="AR118" i="3" s="1"/>
  <c r="AZ115" i="3"/>
  <c r="AZ118" i="3" s="1"/>
  <c r="AK115" i="3"/>
  <c r="AK118" i="3" s="1"/>
  <c r="AS115" i="3"/>
  <c r="AS118" i="3" s="1"/>
  <c r="BA115" i="3"/>
  <c r="BA118" i="3" s="1"/>
  <c r="BB115" i="3"/>
  <c r="BB118" i="3" s="1"/>
  <c r="AL116" i="3"/>
  <c r="AV128" i="3" s="1" a="1"/>
  <c r="AT116" i="3"/>
  <c r="AR130" i="3" s="1" a="1"/>
  <c r="AR130" i="3" s="1"/>
  <c r="AM115" i="3"/>
  <c r="AM118" i="3" s="1"/>
  <c r="AU115" i="3"/>
  <c r="AU118" i="3" s="1"/>
  <c r="BC115" i="3"/>
  <c r="BC118" i="3" s="1"/>
  <c r="AN115" i="3"/>
  <c r="AN118" i="3" s="1"/>
  <c r="AV115" i="3"/>
  <c r="AV118" i="3" s="1"/>
  <c r="BD115" i="3"/>
  <c r="BD118" i="3" s="1"/>
  <c r="AV128" i="4" a="1"/>
  <c r="AT131" i="4" a="1"/>
  <c r="AT131" i="4" s="1"/>
  <c r="AV131" i="4" a="1"/>
  <c r="AV131" i="4" s="1"/>
  <c r="AR128" i="4"/>
  <c r="AG157" i="4" a="1"/>
  <c r="AG157" i="4" s="1"/>
  <c r="AT128" i="4" a="1"/>
  <c r="AR129" i="4" a="1"/>
  <c r="AT128" i="1"/>
  <c r="AV128" i="1" a="1"/>
  <c r="AR130" i="1" a="1"/>
  <c r="AR130" i="1" s="1"/>
  <c r="AT131" i="1" a="1"/>
  <c r="AT131" i="1" s="1"/>
  <c r="AR128" i="1"/>
  <c r="AT128" i="3" a="1"/>
  <c r="AV129" i="3" a="1"/>
  <c r="AV129" i="3" s="1"/>
  <c r="AR131" i="3" a="1"/>
  <c r="AR131" i="3" s="1"/>
  <c r="AR128" i="3" a="1"/>
  <c r="AV130" i="3" a="1"/>
  <c r="AV130" i="3" s="1"/>
  <c r="G72" i="4"/>
  <c r="G76" i="4" s="1"/>
  <c r="G79" i="4" s="1" a="1"/>
  <c r="O72" i="4"/>
  <c r="O76" i="4" s="1"/>
  <c r="W72" i="4"/>
  <c r="W76" i="4" s="1"/>
  <c r="E82" i="4" s="1" a="1"/>
  <c r="E82" i="4" s="1"/>
  <c r="I72" i="4"/>
  <c r="I76" i="4" s="1"/>
  <c r="I79" i="4" s="1" a="1"/>
  <c r="Q72" i="4"/>
  <c r="Q76" i="4" s="1"/>
  <c r="Y72" i="4"/>
  <c r="Y76" i="4" s="1"/>
  <c r="J72" i="4"/>
  <c r="J76" i="4" s="1"/>
  <c r="R72" i="4"/>
  <c r="R76" i="4" s="1"/>
  <c r="Z72" i="4"/>
  <c r="Z76" i="4" s="1"/>
  <c r="K72" i="4"/>
  <c r="K76" i="4" s="1"/>
  <c r="E80" i="4" s="1" a="1"/>
  <c r="E80" i="4" s="1"/>
  <c r="S72" i="4"/>
  <c r="S76" i="4" s="1"/>
  <c r="AA72" i="4"/>
  <c r="AA76" i="4" s="1"/>
  <c r="L72" i="4"/>
  <c r="L76" i="4" s="1"/>
  <c r="T72" i="4"/>
  <c r="T76" i="4" s="1"/>
  <c r="AB72" i="4"/>
  <c r="AB76" i="4" s="1"/>
  <c r="E72" i="4"/>
  <c r="M72" i="4"/>
  <c r="M76" i="4" s="1"/>
  <c r="U72" i="4"/>
  <c r="U76" i="4" s="1"/>
  <c r="I81" i="4" s="1" a="1"/>
  <c r="I81" i="4" s="1"/>
  <c r="F72" i="4"/>
  <c r="N72" i="4"/>
  <c r="N76" i="4" s="1"/>
  <c r="V72" i="4"/>
  <c r="V76" i="4" s="1"/>
  <c r="H72" i="4"/>
  <c r="H76" i="4" s="1"/>
  <c r="P72" i="4"/>
  <c r="P76" i="4" s="1"/>
  <c r="X72" i="4"/>
  <c r="X76" i="4" s="1"/>
  <c r="F76" i="1"/>
  <c r="N76" i="1"/>
  <c r="O76" i="1"/>
  <c r="W76" i="1"/>
  <c r="I76" i="1"/>
  <c r="Y76" i="1"/>
  <c r="H76" i="1"/>
  <c r="R76" i="1"/>
  <c r="Z76" i="1"/>
  <c r="K76" i="1"/>
  <c r="S76" i="1"/>
  <c r="T76" i="1"/>
  <c r="AB76" i="1"/>
  <c r="J72" i="1"/>
  <c r="J76" i="1" s="1"/>
  <c r="R72" i="1"/>
  <c r="Z72" i="1"/>
  <c r="I72" i="1"/>
  <c r="Q72" i="1"/>
  <c r="Q76" i="1" s="1"/>
  <c r="E81" i="1" s="1" a="1"/>
  <c r="E81" i="1" s="1"/>
  <c r="Y72" i="1"/>
  <c r="K72" i="1"/>
  <c r="S72" i="1"/>
  <c r="AA72" i="1"/>
  <c r="AA76" i="1" s="1"/>
  <c r="I82" i="1" s="1" a="1"/>
  <c r="I82" i="1" s="1"/>
  <c r="L72" i="1"/>
  <c r="L76" i="1" s="1"/>
  <c r="T72" i="1"/>
  <c r="AB72" i="1"/>
  <c r="E72" i="1"/>
  <c r="E76" i="1" s="1"/>
  <c r="E79" i="1" s="1" a="1"/>
  <c r="M72" i="1"/>
  <c r="M76" i="1" s="1"/>
  <c r="G80" i="1" s="1" a="1"/>
  <c r="G80" i="1" s="1"/>
  <c r="U72" i="1"/>
  <c r="U76" i="1" s="1"/>
  <c r="F72" i="1"/>
  <c r="N72" i="1"/>
  <c r="V72" i="1"/>
  <c r="V76" i="1" s="1"/>
  <c r="G72" i="1"/>
  <c r="G76" i="1" s="1"/>
  <c r="G79" i="1" s="1" a="1"/>
  <c r="O72" i="1"/>
  <c r="W72" i="1"/>
  <c r="H72" i="1"/>
  <c r="P72" i="1"/>
  <c r="P76" i="1" s="1"/>
  <c r="X72" i="1"/>
  <c r="X76" i="1" s="1"/>
  <c r="W76" i="3"/>
  <c r="Q76" i="3"/>
  <c r="AA76" i="3"/>
  <c r="I82" i="3" s="1" a="1"/>
  <c r="I82" i="3" s="1"/>
  <c r="K76" i="3"/>
  <c r="S76" i="3"/>
  <c r="AB76" i="3"/>
  <c r="U72" i="3"/>
  <c r="U76" i="3" s="1"/>
  <c r="I81" i="3" s="1" a="1"/>
  <c r="I81" i="3" s="1"/>
  <c r="F72" i="3"/>
  <c r="F76" i="3" s="1"/>
  <c r="N72" i="3"/>
  <c r="N76" i="3" s="1"/>
  <c r="V72" i="3"/>
  <c r="V76" i="3" s="1"/>
  <c r="I72" i="3"/>
  <c r="I76" i="3" s="1"/>
  <c r="Q72" i="3"/>
  <c r="Y72" i="3"/>
  <c r="Y76" i="3" s="1"/>
  <c r="J72" i="3"/>
  <c r="J76" i="3" s="1"/>
  <c r="R72" i="3"/>
  <c r="R76" i="3" s="1"/>
  <c r="Z72" i="3"/>
  <c r="Z76" i="3" s="1"/>
  <c r="E72" i="3"/>
  <c r="E76" i="3" s="1"/>
  <c r="M74" i="3"/>
  <c r="M76" i="3" s="1"/>
  <c r="K72" i="3"/>
  <c r="S72" i="3"/>
  <c r="AA72" i="3"/>
  <c r="L72" i="3"/>
  <c r="L76" i="3" s="1"/>
  <c r="T72" i="3"/>
  <c r="T76" i="3" s="1"/>
  <c r="AB72" i="3"/>
  <c r="G72" i="3"/>
  <c r="G76" i="3" s="1"/>
  <c r="O72" i="3"/>
  <c r="O76" i="3" s="1"/>
  <c r="W72" i="3"/>
  <c r="H72" i="3"/>
  <c r="H76" i="3" s="1"/>
  <c r="P72" i="3"/>
  <c r="P76" i="3" s="1"/>
  <c r="X72" i="3"/>
  <c r="X76" i="3" s="1"/>
  <c r="AR130" i="4" l="1" a="1"/>
  <c r="AR130" i="4" s="1"/>
  <c r="AG131" i="4" a="1"/>
  <c r="AG131" i="4" s="1"/>
  <c r="AR139" i="1" a="1"/>
  <c r="AR139" i="1" s="1"/>
  <c r="AT139" i="3" a="1"/>
  <c r="AT139" i="3" s="1"/>
  <c r="AV128" i="3"/>
  <c r="AT135" i="3" s="1" a="1"/>
  <c r="AT135" i="3" s="1"/>
  <c r="AT118" i="3"/>
  <c r="AL118" i="3"/>
  <c r="AR129" i="4"/>
  <c r="AR135" i="4" s="1" a="1"/>
  <c r="AR135" i="4" s="1"/>
  <c r="AR139" i="4" a="1"/>
  <c r="AR139" i="4" s="1"/>
  <c r="AK156" i="4" a="1"/>
  <c r="AK156" i="4" s="1"/>
  <c r="AK130" i="4" a="1"/>
  <c r="AK130" i="4" s="1"/>
  <c r="AI131" i="4" a="1"/>
  <c r="AI131" i="4" s="1"/>
  <c r="AI157" i="4" a="1"/>
  <c r="AI157" i="4" s="1"/>
  <c r="AT128" i="4"/>
  <c r="AS135" i="4" s="1" a="1"/>
  <c r="AS135" i="4" s="1"/>
  <c r="AS139" i="4" a="1"/>
  <c r="AS139" i="4" s="1"/>
  <c r="AI155" i="4" a="1"/>
  <c r="AI155" i="4" s="1"/>
  <c r="AI129" i="4" a="1"/>
  <c r="AI129" i="4" s="1"/>
  <c r="AG128" i="4" a="1"/>
  <c r="AG154" i="4" a="1"/>
  <c r="AK131" i="4" a="1"/>
  <c r="AK131" i="4" s="1"/>
  <c r="AK157" i="4" a="1"/>
  <c r="AK157" i="4" s="1"/>
  <c r="AG156" i="4" a="1"/>
  <c r="AG156" i="4" s="1"/>
  <c r="AI130" i="4" a="1"/>
  <c r="AI130" i="4" s="1"/>
  <c r="AI156" i="4" a="1"/>
  <c r="AI156" i="4" s="1"/>
  <c r="AK128" i="4" a="1"/>
  <c r="AK154" i="4" a="1"/>
  <c r="AI154" i="4" a="1"/>
  <c r="AG130" i="4" a="1"/>
  <c r="AG130" i="4" s="1"/>
  <c r="AG155" i="4" a="1"/>
  <c r="AG155" i="4" s="1"/>
  <c r="AG129" i="4" a="1"/>
  <c r="AG129" i="4" s="1"/>
  <c r="AK155" i="4" a="1"/>
  <c r="AK155" i="4" s="1"/>
  <c r="AK129" i="4" a="1"/>
  <c r="AK129" i="4" s="1"/>
  <c r="AI128" i="4" a="1"/>
  <c r="AV128" i="4"/>
  <c r="AT135" i="4" s="1" a="1"/>
  <c r="AT135" i="4" s="1"/>
  <c r="AT139" i="4" a="1"/>
  <c r="AT139" i="4" s="1"/>
  <c r="AK156" i="1" a="1"/>
  <c r="AK156" i="1" s="1"/>
  <c r="AK130" i="1" a="1"/>
  <c r="AK130" i="1" s="1"/>
  <c r="AG157" i="1" a="1"/>
  <c r="AG157" i="1" s="1"/>
  <c r="AG131" i="1" a="1"/>
  <c r="AG131" i="1" s="1"/>
  <c r="AI155" i="1" a="1"/>
  <c r="AI155" i="1" s="1"/>
  <c r="AI129" i="1" a="1"/>
  <c r="AI129" i="1" s="1"/>
  <c r="AR135" i="1" a="1"/>
  <c r="AR135" i="1" s="1"/>
  <c r="AG128" i="1" a="1"/>
  <c r="AG154" i="1" a="1"/>
  <c r="AK155" i="1" a="1"/>
  <c r="AK155" i="1" s="1"/>
  <c r="AK129" i="1" a="1"/>
  <c r="AK129" i="1" s="1"/>
  <c r="AI154" i="1" a="1"/>
  <c r="AI128" i="1" a="1"/>
  <c r="AK157" i="1" a="1"/>
  <c r="AK157" i="1" s="1"/>
  <c r="AI131" i="1" a="1"/>
  <c r="AI131" i="1" s="1"/>
  <c r="AI157" i="1" a="1"/>
  <c r="AI157" i="1" s="1"/>
  <c r="AV128" i="1"/>
  <c r="AT135" i="1" s="1" a="1"/>
  <c r="AT135" i="1" s="1"/>
  <c r="AT139" i="1" a="1"/>
  <c r="AT139" i="1" s="1"/>
  <c r="AI130" i="1" a="1"/>
  <c r="AI130" i="1" s="1"/>
  <c r="AI156" i="1" a="1"/>
  <c r="AI156" i="1" s="1"/>
  <c r="AG130" i="1" a="1"/>
  <c r="AG130" i="1" s="1"/>
  <c r="AG156" i="1" a="1"/>
  <c r="AG156" i="1" s="1"/>
  <c r="AS139" i="1" a="1"/>
  <c r="AS139" i="1" s="1"/>
  <c r="AG155" i="1" a="1"/>
  <c r="AG155" i="1" s="1"/>
  <c r="AG129" i="1" a="1"/>
  <c r="AG129" i="1" s="1"/>
  <c r="AK128" i="1" a="1"/>
  <c r="AK154" i="1" a="1"/>
  <c r="AS135" i="1" a="1"/>
  <c r="AS135" i="1" s="1"/>
  <c r="AG128" i="3" a="1"/>
  <c r="AG154" i="3" a="1"/>
  <c r="AI128" i="3" a="1"/>
  <c r="AI154" i="3" a="1"/>
  <c r="AI131" i="3" a="1"/>
  <c r="AI131" i="3" s="1"/>
  <c r="AI157" i="3" a="1"/>
  <c r="AI157" i="3" s="1"/>
  <c r="AK131" i="3" a="1"/>
  <c r="AK131" i="3" s="1"/>
  <c r="AK157" i="3" a="1"/>
  <c r="AK157" i="3" s="1"/>
  <c r="AG155" i="3" a="1"/>
  <c r="AG155" i="3" s="1"/>
  <c r="AG129" i="3" a="1"/>
  <c r="AG129" i="3" s="1"/>
  <c r="AG156" i="3" a="1"/>
  <c r="AG156" i="3" s="1"/>
  <c r="AG130" i="3" a="1"/>
  <c r="AG130" i="3" s="1"/>
  <c r="AR139" i="3" a="1"/>
  <c r="AR139" i="3" s="1"/>
  <c r="AR128" i="3"/>
  <c r="AR135" i="3" s="1" a="1"/>
  <c r="AR135" i="3" s="1"/>
  <c r="AI155" i="3" a="1"/>
  <c r="AI155" i="3" s="1"/>
  <c r="AI129" i="3" a="1"/>
  <c r="AI129" i="3" s="1"/>
  <c r="AT129" i="3" a="1"/>
  <c r="AT129" i="3" s="1"/>
  <c r="AG157" i="3" a="1"/>
  <c r="AG157" i="3" s="1"/>
  <c r="AG131" i="3" a="1"/>
  <c r="AG131" i="3" s="1"/>
  <c r="AK128" i="3" a="1"/>
  <c r="AK154" i="3" a="1"/>
  <c r="AK155" i="3" a="1"/>
  <c r="AK155" i="3" s="1"/>
  <c r="AK129" i="3" a="1"/>
  <c r="AK129" i="3" s="1"/>
  <c r="AK130" i="3" a="1"/>
  <c r="AK130" i="3" s="1"/>
  <c r="AI130" i="3" a="1"/>
  <c r="AI130" i="3" s="1"/>
  <c r="AI156" i="3" a="1"/>
  <c r="AI156" i="3" s="1"/>
  <c r="AK156" i="3" a="1"/>
  <c r="AK156" i="3" s="1"/>
  <c r="AT128" i="3"/>
  <c r="AS135" i="3" s="1" a="1"/>
  <c r="AS135" i="3" s="1"/>
  <c r="AS139" i="3" a="1"/>
  <c r="AS139" i="3" s="1"/>
  <c r="E81" i="4" a="1"/>
  <c r="E81" i="4" s="1"/>
  <c r="G80" i="4" a="1"/>
  <c r="G80" i="4" s="1"/>
  <c r="E79" i="4" a="1"/>
  <c r="I79" i="4"/>
  <c r="G79" i="4"/>
  <c r="F86" i="4" s="1" a="1"/>
  <c r="F86" i="4" s="1"/>
  <c r="F90" i="4" a="1"/>
  <c r="F90" i="4" s="1"/>
  <c r="I80" i="4" a="1"/>
  <c r="I80" i="4" s="1"/>
  <c r="I82" i="4" a="1"/>
  <c r="I82" i="4" s="1"/>
  <c r="G81" i="4" a="1"/>
  <c r="G81" i="4" s="1"/>
  <c r="I81" i="1" a="1"/>
  <c r="I81" i="1" s="1"/>
  <c r="E79" i="1"/>
  <c r="G79" i="1"/>
  <c r="F86" i="1" s="1" a="1"/>
  <c r="F86" i="1" s="1"/>
  <c r="F90" i="1" a="1"/>
  <c r="F90" i="1" s="1"/>
  <c r="E82" i="1" a="1"/>
  <c r="E82" i="1" s="1"/>
  <c r="I80" i="1" a="1"/>
  <c r="I80" i="1" s="1"/>
  <c r="E80" i="1" a="1"/>
  <c r="E80" i="1" s="1"/>
  <c r="G81" i="1" a="1"/>
  <c r="G81" i="1" s="1"/>
  <c r="I79" i="1" a="1"/>
  <c r="I79" i="3" a="1"/>
  <c r="I80" i="3" a="1"/>
  <c r="I80" i="3" s="1"/>
  <c r="G79" i="3" a="1"/>
  <c r="E79" i="3" a="1"/>
  <c r="E81" i="3" a="1"/>
  <c r="E81" i="3" s="1"/>
  <c r="G81" i="3" a="1"/>
  <c r="G81" i="3" s="1"/>
  <c r="G80" i="3" a="1"/>
  <c r="G80" i="3" s="1"/>
  <c r="E80" i="3" a="1"/>
  <c r="E80" i="3" s="1"/>
  <c r="E82" i="3" a="1"/>
  <c r="E82" i="3" s="1"/>
  <c r="F44" i="5"/>
  <c r="E44" i="5"/>
  <c r="E27" i="5"/>
  <c r="E25" i="5"/>
  <c r="E48" i="5" s="1"/>
  <c r="AG48" i="5" s="1"/>
  <c r="AI154" i="4" l="1"/>
  <c r="AH161" i="4" s="1" a="1"/>
  <c r="AH161" i="4" s="1"/>
  <c r="AH165" i="4" a="1"/>
  <c r="AH165" i="4" s="1"/>
  <c r="AI165" i="4" a="1"/>
  <c r="AI165" i="4" s="1"/>
  <c r="AK154" i="4"/>
  <c r="AI161" i="4" s="1" a="1"/>
  <c r="AI161" i="4" s="1"/>
  <c r="AG154" i="4"/>
  <c r="AG161" i="4" s="1" a="1"/>
  <c r="AG161" i="4" s="1"/>
  <c r="AG165" i="4" a="1"/>
  <c r="AG165" i="4" s="1"/>
  <c r="AI128" i="4"/>
  <c r="AH135" i="4" s="1" a="1"/>
  <c r="AH135" i="4" s="1"/>
  <c r="AH139" i="4" a="1"/>
  <c r="AH139" i="4" s="1"/>
  <c r="AG128" i="4"/>
  <c r="AG135" i="4" s="1" a="1"/>
  <c r="AG135" i="4" s="1"/>
  <c r="AG139" i="4" a="1"/>
  <c r="AG139" i="4" s="1"/>
  <c r="AI139" i="4" a="1"/>
  <c r="AI139" i="4" s="1"/>
  <c r="AK128" i="4"/>
  <c r="AI135" i="4" s="1" a="1"/>
  <c r="AI135" i="4" s="1"/>
  <c r="AG128" i="1"/>
  <c r="AG135" i="1" s="1" a="1"/>
  <c r="AG135" i="1" s="1"/>
  <c r="AG139" i="1" a="1"/>
  <c r="AG139" i="1" s="1"/>
  <c r="AI128" i="1"/>
  <c r="AH135" i="1" s="1" a="1"/>
  <c r="AH135" i="1" s="1"/>
  <c r="AH139" i="1" a="1"/>
  <c r="AH139" i="1" s="1"/>
  <c r="AI165" i="1" a="1"/>
  <c r="AI165" i="1" s="1"/>
  <c r="AK154" i="1"/>
  <c r="AI161" i="1" s="1" a="1"/>
  <c r="AI161" i="1" s="1"/>
  <c r="AI154" i="1"/>
  <c r="AH161" i="1" s="1" a="1"/>
  <c r="AH161" i="1" s="1"/>
  <c r="AH165" i="1" a="1"/>
  <c r="AH165" i="1" s="1"/>
  <c r="AI139" i="1" a="1"/>
  <c r="AI139" i="1" s="1"/>
  <c r="AK128" i="1"/>
  <c r="AI135" i="1" s="1" a="1"/>
  <c r="AI135" i="1" s="1"/>
  <c r="AG154" i="1"/>
  <c r="AG161" i="1" s="1" a="1"/>
  <c r="AG161" i="1" s="1"/>
  <c r="AG165" i="1" a="1"/>
  <c r="AG165" i="1" s="1"/>
  <c r="AI154" i="3"/>
  <c r="AH161" i="3" s="1" a="1"/>
  <c r="AH161" i="3" s="1"/>
  <c r="AH165" i="3" a="1"/>
  <c r="AH165" i="3" s="1"/>
  <c r="AI128" i="3"/>
  <c r="AH135" i="3" s="1" a="1"/>
  <c r="AH135" i="3" s="1"/>
  <c r="AH139" i="3" a="1"/>
  <c r="AH139" i="3" s="1"/>
  <c r="AI165" i="3" a="1"/>
  <c r="AI165" i="3" s="1"/>
  <c r="AK154" i="3"/>
  <c r="AI161" i="3" s="1" a="1"/>
  <c r="AI161" i="3" s="1"/>
  <c r="AI139" i="3" a="1"/>
  <c r="AI139" i="3" s="1"/>
  <c r="AK128" i="3"/>
  <c r="AI135" i="3" s="1" a="1"/>
  <c r="AI135" i="3" s="1"/>
  <c r="AG154" i="3"/>
  <c r="AG161" i="3" s="1" a="1"/>
  <c r="AG161" i="3" s="1"/>
  <c r="AG165" i="3" a="1"/>
  <c r="AG165" i="3" s="1"/>
  <c r="AG128" i="3"/>
  <c r="AG135" i="3" s="1" a="1"/>
  <c r="AG135" i="3" s="1"/>
  <c r="AG139" i="3" a="1"/>
  <c r="AG139" i="3" s="1"/>
  <c r="G86" i="4" a="1"/>
  <c r="G86" i="4" s="1"/>
  <c r="G90" i="4" a="1"/>
  <c r="G90" i="4" s="1"/>
  <c r="E79" i="4"/>
  <c r="E86" i="4" s="1" a="1"/>
  <c r="E86" i="4" s="1"/>
  <c r="E90" i="4" a="1"/>
  <c r="E90" i="4" s="1"/>
  <c r="E90" i="1" a="1"/>
  <c r="E90" i="1" s="1"/>
  <c r="E86" i="1" a="1"/>
  <c r="E86" i="1" s="1"/>
  <c r="G90" i="1" a="1"/>
  <c r="G90" i="1" s="1"/>
  <c r="I79" i="1"/>
  <c r="G86" i="1" s="1" a="1"/>
  <c r="G86" i="1" s="1"/>
  <c r="E90" i="3" a="1"/>
  <c r="E90" i="3" s="1"/>
  <c r="E79" i="3"/>
  <c r="E86" i="3" s="1" a="1"/>
  <c r="E86" i="3" s="1"/>
  <c r="G79" i="3"/>
  <c r="F86" i="3" s="1" a="1"/>
  <c r="F86" i="3" s="1"/>
  <c r="F90" i="3" a="1"/>
  <c r="F90" i="3" s="1"/>
  <c r="G90" i="3" a="1"/>
  <c r="G90" i="3" s="1"/>
  <c r="I79" i="3"/>
  <c r="G86" i="3" s="1" a="1"/>
  <c r="G86" i="3" s="1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AG113" i="5"/>
  <c r="F25" i="5"/>
  <c r="F48" i="5" s="1"/>
  <c r="AH48" i="5" s="1"/>
  <c r="AH72" i="5" s="1"/>
  <c r="AG72" i="5"/>
  <c r="F29" i="3" l="1"/>
  <c r="GL25" i="4" l="1"/>
  <c r="GK25" i="4"/>
  <c r="GJ25" i="4"/>
  <c r="GN24" i="4"/>
  <c r="GN25" i="4" s="1"/>
  <c r="GM24" i="4"/>
  <c r="GM25" i="4" s="1"/>
  <c r="GL24" i="4"/>
  <c r="GK24" i="4"/>
  <c r="GJ24" i="4"/>
  <c r="GI24" i="4"/>
  <c r="GI25" i="4" s="1"/>
  <c r="GH24" i="4"/>
  <c r="GH25" i="4" s="1"/>
  <c r="GG24" i="4"/>
  <c r="GG25" i="4" s="1"/>
  <c r="GF24" i="4"/>
  <c r="GF25" i="4" s="1"/>
  <c r="GE24" i="4"/>
  <c r="GE25" i="4" s="1"/>
  <c r="GD24" i="4"/>
  <c r="GD25" i="4" s="1"/>
  <c r="GC24" i="4"/>
  <c r="GC25" i="4" s="1"/>
  <c r="GB24" i="4"/>
  <c r="GB25" i="4" s="1"/>
  <c r="GA24" i="4"/>
  <c r="GA25" i="4" s="1"/>
  <c r="FZ24" i="4"/>
  <c r="FZ25" i="4" s="1"/>
  <c r="FY24" i="4"/>
  <c r="FY25" i="4" s="1"/>
  <c r="FX24" i="4"/>
  <c r="FX25" i="4" s="1"/>
  <c r="FW24" i="4"/>
  <c r="FW25" i="4" s="1"/>
  <c r="FV24" i="4"/>
  <c r="FV25" i="4" s="1"/>
  <c r="FU24" i="4"/>
  <c r="FU25" i="4" s="1"/>
  <c r="FT24" i="4"/>
  <c r="FT25" i="4" s="1"/>
  <c r="FS24" i="4"/>
  <c r="FS25" i="4" s="1"/>
  <c r="FR24" i="4"/>
  <c r="FR25" i="4" s="1"/>
  <c r="FQ24" i="4"/>
  <c r="FQ25" i="4" s="1"/>
  <c r="GK25" i="1"/>
  <c r="GI25" i="1"/>
  <c r="FU25" i="1"/>
  <c r="GN24" i="1"/>
  <c r="GN25" i="1" s="1"/>
  <c r="GM24" i="1"/>
  <c r="GM25" i="1" s="1"/>
  <c r="GL24" i="1"/>
  <c r="GL25" i="1" s="1"/>
  <c r="GK24" i="1"/>
  <c r="GJ24" i="1"/>
  <c r="GJ25" i="1" s="1"/>
  <c r="GI24" i="1"/>
  <c r="GH24" i="1"/>
  <c r="GH25" i="1" s="1"/>
  <c r="GG24" i="1"/>
  <c r="GG25" i="1" s="1"/>
  <c r="GF24" i="1"/>
  <c r="GF25" i="1" s="1"/>
  <c r="GE24" i="1"/>
  <c r="GE25" i="1" s="1"/>
  <c r="GD24" i="1"/>
  <c r="GD25" i="1" s="1"/>
  <c r="GC24" i="1"/>
  <c r="GC25" i="1" s="1"/>
  <c r="GB24" i="1"/>
  <c r="GB25" i="1" s="1"/>
  <c r="GA24" i="1"/>
  <c r="GA25" i="1" s="1"/>
  <c r="FZ24" i="1"/>
  <c r="FZ25" i="1" s="1"/>
  <c r="FY24" i="1"/>
  <c r="FY25" i="1" s="1"/>
  <c r="FX24" i="1"/>
  <c r="FX25" i="1" s="1"/>
  <c r="FW24" i="1"/>
  <c r="FW25" i="1" s="1"/>
  <c r="FV24" i="1"/>
  <c r="FV25" i="1" s="1"/>
  <c r="FU24" i="1"/>
  <c r="FT24" i="1"/>
  <c r="FT25" i="1" s="1"/>
  <c r="FS24" i="1"/>
  <c r="FS25" i="1" s="1"/>
  <c r="FR24" i="1"/>
  <c r="FR25" i="1" s="1"/>
  <c r="FQ24" i="1"/>
  <c r="FQ25" i="1" s="1"/>
  <c r="GL24" i="3"/>
  <c r="GK24" i="3"/>
  <c r="GJ24" i="3"/>
  <c r="GI24" i="3"/>
  <c r="GN23" i="3"/>
  <c r="GN24" i="3" s="1"/>
  <c r="GM23" i="3"/>
  <c r="GM24" i="3" s="1"/>
  <c r="GL23" i="3"/>
  <c r="GK23" i="3"/>
  <c r="GJ23" i="3"/>
  <c r="GI23" i="3"/>
  <c r="GH23" i="3"/>
  <c r="GH24" i="3" s="1"/>
  <c r="GG23" i="3"/>
  <c r="GG24" i="3" s="1"/>
  <c r="GF23" i="3"/>
  <c r="GF24" i="3" s="1"/>
  <c r="GE23" i="3"/>
  <c r="GE24" i="3" s="1"/>
  <c r="GD23" i="3"/>
  <c r="GD24" i="3" s="1"/>
  <c r="GC23" i="3"/>
  <c r="GC24" i="3" s="1"/>
  <c r="GB23" i="3"/>
  <c r="GB24" i="3" s="1"/>
  <c r="GA23" i="3"/>
  <c r="GA24" i="3" s="1"/>
  <c r="FZ23" i="3"/>
  <c r="FZ24" i="3" s="1"/>
  <c r="FY23" i="3"/>
  <c r="FY24" i="3" s="1"/>
  <c r="FX23" i="3"/>
  <c r="FX24" i="3" s="1"/>
  <c r="FW23" i="3"/>
  <c r="FW24" i="3" s="1"/>
  <c r="FV23" i="3"/>
  <c r="FV24" i="3" s="1"/>
  <c r="FU23" i="3"/>
  <c r="FU24" i="3" s="1"/>
  <c r="FT23" i="3"/>
  <c r="FT24" i="3" s="1"/>
  <c r="FS23" i="3"/>
  <c r="FS24" i="3" s="1"/>
  <c r="FR23" i="3"/>
  <c r="FR24" i="3" s="1"/>
  <c r="FQ23" i="3"/>
  <c r="FQ24" i="3" s="1"/>
  <c r="EQ24" i="3"/>
  <c r="EP24" i="3"/>
  <c r="EO24" i="3"/>
  <c r="ER23" i="3"/>
  <c r="ER24" i="3" s="1"/>
  <c r="EQ23" i="3"/>
  <c r="EP23" i="3"/>
  <c r="EO23" i="3"/>
  <c r="EN23" i="3"/>
  <c r="EN24" i="3" s="1"/>
  <c r="EM23" i="3"/>
  <c r="EM24" i="3" s="1"/>
  <c r="EL23" i="3"/>
  <c r="EL24" i="3" s="1"/>
  <c r="EK23" i="3"/>
  <c r="EK24" i="3" s="1"/>
  <c r="EJ23" i="3"/>
  <c r="EJ24" i="3" s="1"/>
  <c r="EI23" i="3"/>
  <c r="EI24" i="3" s="1"/>
  <c r="EH23" i="3"/>
  <c r="EH24" i="3" s="1"/>
  <c r="EG23" i="3"/>
  <c r="EG24" i="3" s="1"/>
  <c r="EF23" i="3"/>
  <c r="EF24" i="3" s="1"/>
  <c r="EE23" i="3"/>
  <c r="EE24" i="3" s="1"/>
  <c r="ED23" i="3"/>
  <c r="ED24" i="3" s="1"/>
  <c r="EC23" i="3"/>
  <c r="EC24" i="3" s="1"/>
  <c r="EB23" i="3"/>
  <c r="EB24" i="3" s="1"/>
  <c r="EA23" i="3"/>
  <c r="EA24" i="3" s="1"/>
  <c r="DZ23" i="3"/>
  <c r="DZ24" i="3" s="1"/>
  <c r="DY23" i="3"/>
  <c r="DY24" i="3" s="1"/>
  <c r="DX23" i="3"/>
  <c r="DX24" i="3" s="1"/>
  <c r="DW23" i="3"/>
  <c r="DW24" i="3" s="1"/>
  <c r="DV23" i="3"/>
  <c r="DV24" i="3" s="1"/>
  <c r="DU23" i="3"/>
  <c r="DU24" i="3" s="1"/>
  <c r="FR24" i="5"/>
  <c r="FR25" i="5" s="1"/>
  <c r="FS24" i="5"/>
  <c r="FS25" i="5" s="1"/>
  <c r="FT24" i="5"/>
  <c r="FT25" i="5" s="1"/>
  <c r="FU24" i="5"/>
  <c r="FU25" i="5" s="1"/>
  <c r="FV24" i="5"/>
  <c r="FV25" i="5" s="1"/>
  <c r="FW24" i="5"/>
  <c r="FW25" i="5" s="1"/>
  <c r="FX24" i="5"/>
  <c r="FX25" i="5" s="1"/>
  <c r="FY24" i="5"/>
  <c r="FZ24" i="5"/>
  <c r="GA24" i="5"/>
  <c r="GA25" i="5" s="1"/>
  <c r="GB24" i="5"/>
  <c r="GB25" i="5" s="1"/>
  <c r="GC24" i="5"/>
  <c r="GD24" i="5"/>
  <c r="GD25" i="5" s="1"/>
  <c r="GE24" i="5"/>
  <c r="GE25" i="5" s="1"/>
  <c r="GF24" i="5"/>
  <c r="GF25" i="5" s="1"/>
  <c r="GG24" i="5"/>
  <c r="GG25" i="5" s="1"/>
  <c r="GH24" i="5"/>
  <c r="GH25" i="5" s="1"/>
  <c r="GI24" i="5"/>
  <c r="GI25" i="5" s="1"/>
  <c r="GJ24" i="5"/>
  <c r="GJ25" i="5" s="1"/>
  <c r="GK24" i="5"/>
  <c r="GK25" i="5" s="1"/>
  <c r="GL24" i="5"/>
  <c r="GL25" i="5" s="1"/>
  <c r="GM24" i="5"/>
  <c r="GM25" i="5" s="1"/>
  <c r="GN24" i="5"/>
  <c r="GN25" i="5" s="1"/>
  <c r="FY25" i="5"/>
  <c r="FZ25" i="5"/>
  <c r="GC25" i="5"/>
  <c r="FQ24" i="5"/>
  <c r="FQ25" i="5" s="1"/>
  <c r="AB44" i="4" l="1"/>
  <c r="BD67" i="4" s="1"/>
  <c r="BD91" i="4" s="1"/>
  <c r="AA44" i="4"/>
  <c r="BC67" i="4" s="1"/>
  <c r="BC91" i="4" s="1"/>
  <c r="Z44" i="4"/>
  <c r="BB67" i="4" s="1"/>
  <c r="BB91" i="4" s="1"/>
  <c r="Y44" i="4"/>
  <c r="BA67" i="4" s="1"/>
  <c r="BA91" i="4" s="1"/>
  <c r="X44" i="4"/>
  <c r="AZ67" i="4" s="1"/>
  <c r="AZ91" i="4" s="1"/>
  <c r="W44" i="4"/>
  <c r="AY67" i="4" s="1"/>
  <c r="AY91" i="4" s="1"/>
  <c r="V44" i="4"/>
  <c r="AX67" i="4" s="1"/>
  <c r="AX91" i="4" s="1"/>
  <c r="U44" i="4"/>
  <c r="AW67" i="4" s="1"/>
  <c r="AW91" i="4" s="1"/>
  <c r="T44" i="4"/>
  <c r="AV67" i="4" s="1"/>
  <c r="AV91" i="4" s="1"/>
  <c r="S44" i="4"/>
  <c r="AU67" i="4" s="1"/>
  <c r="AU91" i="4" s="1"/>
  <c r="R44" i="4"/>
  <c r="AT67" i="4" s="1"/>
  <c r="AT91" i="4" s="1"/>
  <c r="Q44" i="4"/>
  <c r="AS67" i="4" s="1"/>
  <c r="AS91" i="4" s="1"/>
  <c r="P44" i="4"/>
  <c r="AR67" i="4" s="1"/>
  <c r="AR91" i="4" s="1"/>
  <c r="O44" i="4"/>
  <c r="AQ67" i="4" s="1"/>
  <c r="AQ91" i="4" s="1"/>
  <c r="N44" i="4"/>
  <c r="AP67" i="4" s="1"/>
  <c r="AP91" i="4" s="1"/>
  <c r="M44" i="4"/>
  <c r="AO67" i="4" s="1"/>
  <c r="AO91" i="4" s="1"/>
  <c r="L44" i="4"/>
  <c r="AN67" i="4" s="1"/>
  <c r="AN91" i="4" s="1"/>
  <c r="K44" i="4"/>
  <c r="AM67" i="4" s="1"/>
  <c r="AM91" i="4" s="1"/>
  <c r="J44" i="4"/>
  <c r="AL67" i="4" s="1"/>
  <c r="AL91" i="4" s="1"/>
  <c r="I44" i="4"/>
  <c r="AK67" i="4" s="1"/>
  <c r="AK91" i="4" s="1"/>
  <c r="H44" i="4"/>
  <c r="AJ67" i="4" s="1"/>
  <c r="AJ91" i="4" s="1"/>
  <c r="G44" i="4"/>
  <c r="AI67" i="4" s="1"/>
  <c r="AI91" i="4" s="1"/>
  <c r="F44" i="4"/>
  <c r="AH67" i="4" s="1"/>
  <c r="AH91" i="4" s="1"/>
  <c r="AG67" i="4"/>
  <c r="AG91" i="4" s="1"/>
  <c r="AB43" i="4"/>
  <c r="BD66" i="4" s="1"/>
  <c r="BD90" i="4" s="1"/>
  <c r="AA43" i="4"/>
  <c r="BC66" i="4" s="1"/>
  <c r="BC90" i="4" s="1"/>
  <c r="Z43" i="4"/>
  <c r="BB66" i="4" s="1"/>
  <c r="BB90" i="4" s="1"/>
  <c r="Y43" i="4"/>
  <c r="BA66" i="4" s="1"/>
  <c r="BA90" i="4" s="1"/>
  <c r="X43" i="4"/>
  <c r="AZ66" i="4" s="1"/>
  <c r="AZ90" i="4" s="1"/>
  <c r="W43" i="4"/>
  <c r="AY66" i="4" s="1"/>
  <c r="AY90" i="4" s="1"/>
  <c r="V43" i="4"/>
  <c r="AX66" i="4" s="1"/>
  <c r="AX90" i="4" s="1"/>
  <c r="U43" i="4"/>
  <c r="AW66" i="4" s="1"/>
  <c r="AW90" i="4" s="1"/>
  <c r="T43" i="4"/>
  <c r="AV66" i="4" s="1"/>
  <c r="AV90" i="4" s="1"/>
  <c r="S43" i="4"/>
  <c r="AU66" i="4" s="1"/>
  <c r="AU90" i="4" s="1"/>
  <c r="R43" i="4"/>
  <c r="AT66" i="4" s="1"/>
  <c r="AT90" i="4" s="1"/>
  <c r="Q43" i="4"/>
  <c r="AS66" i="4" s="1"/>
  <c r="AS90" i="4" s="1"/>
  <c r="P43" i="4"/>
  <c r="AR66" i="4" s="1"/>
  <c r="AR90" i="4" s="1"/>
  <c r="O43" i="4"/>
  <c r="AQ66" i="4" s="1"/>
  <c r="AQ90" i="4" s="1"/>
  <c r="N43" i="4"/>
  <c r="AP66" i="4" s="1"/>
  <c r="AP90" i="4" s="1"/>
  <c r="M43" i="4"/>
  <c r="AO66" i="4" s="1"/>
  <c r="AO90" i="4" s="1"/>
  <c r="L43" i="4"/>
  <c r="AN66" i="4" s="1"/>
  <c r="AN90" i="4" s="1"/>
  <c r="K43" i="4"/>
  <c r="AM66" i="4" s="1"/>
  <c r="AM90" i="4" s="1"/>
  <c r="J43" i="4"/>
  <c r="AL66" i="4" s="1"/>
  <c r="AL90" i="4" s="1"/>
  <c r="I43" i="4"/>
  <c r="AK66" i="4" s="1"/>
  <c r="AK90" i="4" s="1"/>
  <c r="H43" i="4"/>
  <c r="AJ66" i="4" s="1"/>
  <c r="AJ90" i="4" s="1"/>
  <c r="G43" i="4"/>
  <c r="AI66" i="4" s="1"/>
  <c r="AI90" i="4" s="1"/>
  <c r="F43" i="4"/>
  <c r="AH66" i="4" s="1"/>
  <c r="AH90" i="4" s="1"/>
  <c r="E43" i="4"/>
  <c r="AG66" i="4" s="1"/>
  <c r="AG90" i="4" s="1"/>
  <c r="AB42" i="4"/>
  <c r="BD65" i="4" s="1"/>
  <c r="BD89" i="4" s="1"/>
  <c r="AA42" i="4"/>
  <c r="BC65" i="4" s="1"/>
  <c r="BC89" i="4" s="1"/>
  <c r="Z42" i="4"/>
  <c r="BB65" i="4" s="1"/>
  <c r="BB89" i="4" s="1"/>
  <c r="Y42" i="4"/>
  <c r="BA65" i="4" s="1"/>
  <c r="BA89" i="4" s="1"/>
  <c r="X42" i="4"/>
  <c r="AZ65" i="4" s="1"/>
  <c r="AZ89" i="4" s="1"/>
  <c r="W42" i="4"/>
  <c r="AY65" i="4" s="1"/>
  <c r="AY89" i="4" s="1"/>
  <c r="V42" i="4"/>
  <c r="AX65" i="4" s="1"/>
  <c r="AX89" i="4" s="1"/>
  <c r="U42" i="4"/>
  <c r="AW65" i="4" s="1"/>
  <c r="AW89" i="4" s="1"/>
  <c r="T42" i="4"/>
  <c r="AV65" i="4" s="1"/>
  <c r="AV89" i="4" s="1"/>
  <c r="S42" i="4"/>
  <c r="AU65" i="4" s="1"/>
  <c r="AU89" i="4" s="1"/>
  <c r="R42" i="4"/>
  <c r="AT65" i="4" s="1"/>
  <c r="AT89" i="4" s="1"/>
  <c r="Q42" i="4"/>
  <c r="AS65" i="4" s="1"/>
  <c r="AS89" i="4" s="1"/>
  <c r="P42" i="4"/>
  <c r="AR65" i="4" s="1"/>
  <c r="AR89" i="4" s="1"/>
  <c r="O42" i="4"/>
  <c r="AQ65" i="4" s="1"/>
  <c r="AQ89" i="4" s="1"/>
  <c r="N42" i="4"/>
  <c r="AP65" i="4" s="1"/>
  <c r="AP89" i="4" s="1"/>
  <c r="M42" i="4"/>
  <c r="AO65" i="4" s="1"/>
  <c r="AO89" i="4" s="1"/>
  <c r="L42" i="4"/>
  <c r="AN65" i="4" s="1"/>
  <c r="AN89" i="4" s="1"/>
  <c r="K42" i="4"/>
  <c r="AM65" i="4" s="1"/>
  <c r="AM89" i="4" s="1"/>
  <c r="J42" i="4"/>
  <c r="AL65" i="4" s="1"/>
  <c r="AL89" i="4" s="1"/>
  <c r="I42" i="4"/>
  <c r="AK65" i="4" s="1"/>
  <c r="AK89" i="4" s="1"/>
  <c r="H42" i="4"/>
  <c r="AJ65" i="4" s="1"/>
  <c r="AJ89" i="4" s="1"/>
  <c r="G42" i="4"/>
  <c r="AI65" i="4" s="1"/>
  <c r="AI89" i="4" s="1"/>
  <c r="F42" i="4"/>
  <c r="AH65" i="4" s="1"/>
  <c r="AH89" i="4" s="1"/>
  <c r="E42" i="4"/>
  <c r="AG65" i="4" s="1"/>
  <c r="AG89" i="4" s="1"/>
  <c r="AB41" i="4"/>
  <c r="BD64" i="4" s="1"/>
  <c r="BD88" i="4" s="1"/>
  <c r="AA41" i="4"/>
  <c r="BC64" i="4" s="1"/>
  <c r="BC88" i="4" s="1"/>
  <c r="Z41" i="4"/>
  <c r="BB64" i="4" s="1"/>
  <c r="BB88" i="4" s="1"/>
  <c r="Y41" i="4"/>
  <c r="BA64" i="4" s="1"/>
  <c r="BA88" i="4" s="1"/>
  <c r="X41" i="4"/>
  <c r="AZ64" i="4" s="1"/>
  <c r="AZ88" i="4" s="1"/>
  <c r="W41" i="4"/>
  <c r="AY64" i="4" s="1"/>
  <c r="AY88" i="4" s="1"/>
  <c r="V41" i="4"/>
  <c r="AX64" i="4" s="1"/>
  <c r="AX88" i="4" s="1"/>
  <c r="U41" i="4"/>
  <c r="AW64" i="4" s="1"/>
  <c r="AW88" i="4" s="1"/>
  <c r="T41" i="4"/>
  <c r="AV64" i="4" s="1"/>
  <c r="AV88" i="4" s="1"/>
  <c r="S41" i="4"/>
  <c r="AU64" i="4" s="1"/>
  <c r="AU88" i="4" s="1"/>
  <c r="R41" i="4"/>
  <c r="AT64" i="4" s="1"/>
  <c r="AT88" i="4" s="1"/>
  <c r="Q41" i="4"/>
  <c r="AS64" i="4" s="1"/>
  <c r="AS88" i="4" s="1"/>
  <c r="P41" i="4"/>
  <c r="AR64" i="4" s="1"/>
  <c r="AR88" i="4" s="1"/>
  <c r="O41" i="4"/>
  <c r="AQ64" i="4" s="1"/>
  <c r="AQ88" i="4" s="1"/>
  <c r="N41" i="4"/>
  <c r="AP64" i="4" s="1"/>
  <c r="AP88" i="4" s="1"/>
  <c r="M41" i="4"/>
  <c r="AO64" i="4" s="1"/>
  <c r="AO88" i="4" s="1"/>
  <c r="L41" i="4"/>
  <c r="AN64" i="4" s="1"/>
  <c r="AN88" i="4" s="1"/>
  <c r="K41" i="4"/>
  <c r="AM64" i="4" s="1"/>
  <c r="AM88" i="4" s="1"/>
  <c r="J41" i="4"/>
  <c r="AL64" i="4" s="1"/>
  <c r="AL88" i="4" s="1"/>
  <c r="I41" i="4"/>
  <c r="AK64" i="4" s="1"/>
  <c r="AK88" i="4" s="1"/>
  <c r="H41" i="4"/>
  <c r="AJ64" i="4" s="1"/>
  <c r="AJ88" i="4" s="1"/>
  <c r="G41" i="4"/>
  <c r="AI64" i="4" s="1"/>
  <c r="AI88" i="4" s="1"/>
  <c r="F41" i="4"/>
  <c r="AH64" i="4" s="1"/>
  <c r="AH88" i="4" s="1"/>
  <c r="E41" i="4"/>
  <c r="AG64" i="4" s="1"/>
  <c r="AG88" i="4" s="1"/>
  <c r="AB40" i="4"/>
  <c r="BD63" i="4" s="1"/>
  <c r="BD87" i="4" s="1"/>
  <c r="AA40" i="4"/>
  <c r="BC63" i="4" s="1"/>
  <c r="BC87" i="4" s="1"/>
  <c r="Z40" i="4"/>
  <c r="BB63" i="4" s="1"/>
  <c r="BB87" i="4" s="1"/>
  <c r="Y40" i="4"/>
  <c r="BA63" i="4" s="1"/>
  <c r="BA87" i="4" s="1"/>
  <c r="X40" i="4"/>
  <c r="AZ63" i="4" s="1"/>
  <c r="AZ87" i="4" s="1"/>
  <c r="W40" i="4"/>
  <c r="AY63" i="4" s="1"/>
  <c r="AY87" i="4" s="1"/>
  <c r="V40" i="4"/>
  <c r="AX63" i="4" s="1"/>
  <c r="AX87" i="4" s="1"/>
  <c r="U40" i="4"/>
  <c r="AW63" i="4" s="1"/>
  <c r="AW87" i="4" s="1"/>
  <c r="T40" i="4"/>
  <c r="AV63" i="4" s="1"/>
  <c r="AV87" i="4" s="1"/>
  <c r="S40" i="4"/>
  <c r="AU63" i="4" s="1"/>
  <c r="AU87" i="4" s="1"/>
  <c r="R40" i="4"/>
  <c r="AT63" i="4" s="1"/>
  <c r="AT87" i="4" s="1"/>
  <c r="Q40" i="4"/>
  <c r="AS63" i="4" s="1"/>
  <c r="AS87" i="4" s="1"/>
  <c r="P40" i="4"/>
  <c r="AR63" i="4" s="1"/>
  <c r="AR87" i="4" s="1"/>
  <c r="O40" i="4"/>
  <c r="AQ63" i="4" s="1"/>
  <c r="AQ87" i="4" s="1"/>
  <c r="N40" i="4"/>
  <c r="AP63" i="4" s="1"/>
  <c r="AP87" i="4" s="1"/>
  <c r="M40" i="4"/>
  <c r="AO63" i="4" s="1"/>
  <c r="AO87" i="4" s="1"/>
  <c r="L40" i="4"/>
  <c r="AN63" i="4" s="1"/>
  <c r="AN87" i="4" s="1"/>
  <c r="K40" i="4"/>
  <c r="AM63" i="4" s="1"/>
  <c r="AM87" i="4" s="1"/>
  <c r="J40" i="4"/>
  <c r="AL63" i="4" s="1"/>
  <c r="AL87" i="4" s="1"/>
  <c r="I40" i="4"/>
  <c r="AK63" i="4" s="1"/>
  <c r="AK87" i="4" s="1"/>
  <c r="H40" i="4"/>
  <c r="AJ63" i="4" s="1"/>
  <c r="AJ87" i="4" s="1"/>
  <c r="G40" i="4"/>
  <c r="AI63" i="4" s="1"/>
  <c r="AI87" i="4" s="1"/>
  <c r="F40" i="4"/>
  <c r="AH63" i="4" s="1"/>
  <c r="AH87" i="4" s="1"/>
  <c r="E40" i="4"/>
  <c r="AG63" i="4" s="1"/>
  <c r="AG87" i="4" s="1"/>
  <c r="AB39" i="4"/>
  <c r="BD62" i="4" s="1"/>
  <c r="BD86" i="4" s="1"/>
  <c r="AA39" i="4"/>
  <c r="BC62" i="4" s="1"/>
  <c r="BC86" i="4" s="1"/>
  <c r="Z39" i="4"/>
  <c r="BB62" i="4" s="1"/>
  <c r="BB86" i="4" s="1"/>
  <c r="Y39" i="4"/>
  <c r="BA62" i="4" s="1"/>
  <c r="BA86" i="4" s="1"/>
  <c r="X39" i="4"/>
  <c r="AZ62" i="4" s="1"/>
  <c r="AZ86" i="4" s="1"/>
  <c r="W39" i="4"/>
  <c r="AY62" i="4" s="1"/>
  <c r="AY86" i="4" s="1"/>
  <c r="V39" i="4"/>
  <c r="AX62" i="4" s="1"/>
  <c r="AX86" i="4" s="1"/>
  <c r="U39" i="4"/>
  <c r="AW62" i="4" s="1"/>
  <c r="AW86" i="4" s="1"/>
  <c r="T39" i="4"/>
  <c r="AV62" i="4" s="1"/>
  <c r="AV86" i="4" s="1"/>
  <c r="S39" i="4"/>
  <c r="AU62" i="4" s="1"/>
  <c r="AU86" i="4" s="1"/>
  <c r="R39" i="4"/>
  <c r="AT62" i="4" s="1"/>
  <c r="AT86" i="4" s="1"/>
  <c r="Q39" i="4"/>
  <c r="AS62" i="4" s="1"/>
  <c r="AS86" i="4" s="1"/>
  <c r="P39" i="4"/>
  <c r="AR62" i="4" s="1"/>
  <c r="AR86" i="4" s="1"/>
  <c r="O39" i="4"/>
  <c r="AQ62" i="4" s="1"/>
  <c r="AQ86" i="4" s="1"/>
  <c r="N39" i="4"/>
  <c r="AP62" i="4" s="1"/>
  <c r="AP86" i="4" s="1"/>
  <c r="M39" i="4"/>
  <c r="AO62" i="4" s="1"/>
  <c r="AO86" i="4" s="1"/>
  <c r="L39" i="4"/>
  <c r="AN62" i="4" s="1"/>
  <c r="AN86" i="4" s="1"/>
  <c r="K39" i="4"/>
  <c r="AM62" i="4" s="1"/>
  <c r="AM86" i="4" s="1"/>
  <c r="J39" i="4"/>
  <c r="AL62" i="4" s="1"/>
  <c r="AL86" i="4" s="1"/>
  <c r="I39" i="4"/>
  <c r="AK62" i="4" s="1"/>
  <c r="AK86" i="4" s="1"/>
  <c r="H39" i="4"/>
  <c r="AJ62" i="4" s="1"/>
  <c r="AJ86" i="4" s="1"/>
  <c r="G39" i="4"/>
  <c r="AI62" i="4" s="1"/>
  <c r="AI86" i="4" s="1"/>
  <c r="F39" i="4"/>
  <c r="AH62" i="4" s="1"/>
  <c r="AH86" i="4" s="1"/>
  <c r="E39" i="4"/>
  <c r="AG62" i="4" s="1"/>
  <c r="AG86" i="4" s="1"/>
  <c r="AB38" i="4"/>
  <c r="BD61" i="4" s="1"/>
  <c r="BD85" i="4" s="1"/>
  <c r="AA38" i="4"/>
  <c r="BC61" i="4" s="1"/>
  <c r="BC85" i="4" s="1"/>
  <c r="Z38" i="4"/>
  <c r="BB61" i="4" s="1"/>
  <c r="BB85" i="4" s="1"/>
  <c r="Y38" i="4"/>
  <c r="BA61" i="4" s="1"/>
  <c r="BA85" i="4" s="1"/>
  <c r="X38" i="4"/>
  <c r="AZ61" i="4" s="1"/>
  <c r="AZ85" i="4" s="1"/>
  <c r="W38" i="4"/>
  <c r="AY61" i="4" s="1"/>
  <c r="AY85" i="4" s="1"/>
  <c r="V38" i="4"/>
  <c r="AX61" i="4" s="1"/>
  <c r="AX85" i="4" s="1"/>
  <c r="U38" i="4"/>
  <c r="AW61" i="4" s="1"/>
  <c r="AW85" i="4" s="1"/>
  <c r="T38" i="4"/>
  <c r="AV61" i="4" s="1"/>
  <c r="AV85" i="4" s="1"/>
  <c r="S38" i="4"/>
  <c r="AU61" i="4" s="1"/>
  <c r="AU85" i="4" s="1"/>
  <c r="R38" i="4"/>
  <c r="AT61" i="4" s="1"/>
  <c r="AT85" i="4" s="1"/>
  <c r="Q38" i="4"/>
  <c r="AS61" i="4" s="1"/>
  <c r="AS85" i="4" s="1"/>
  <c r="P38" i="4"/>
  <c r="AR61" i="4" s="1"/>
  <c r="AR85" i="4" s="1"/>
  <c r="O38" i="4"/>
  <c r="AQ61" i="4" s="1"/>
  <c r="AQ85" i="4" s="1"/>
  <c r="N38" i="4"/>
  <c r="AP61" i="4" s="1"/>
  <c r="AP85" i="4" s="1"/>
  <c r="M38" i="4"/>
  <c r="AO61" i="4" s="1"/>
  <c r="AO85" i="4" s="1"/>
  <c r="L38" i="4"/>
  <c r="AN61" i="4" s="1"/>
  <c r="AN85" i="4" s="1"/>
  <c r="K38" i="4"/>
  <c r="AM61" i="4" s="1"/>
  <c r="AM85" i="4" s="1"/>
  <c r="J38" i="4"/>
  <c r="AL61" i="4" s="1"/>
  <c r="AL85" i="4" s="1"/>
  <c r="I38" i="4"/>
  <c r="AK61" i="4" s="1"/>
  <c r="AK85" i="4" s="1"/>
  <c r="H38" i="4"/>
  <c r="AJ61" i="4" s="1"/>
  <c r="AJ85" i="4" s="1"/>
  <c r="G38" i="4"/>
  <c r="AI61" i="4" s="1"/>
  <c r="AI85" i="4" s="1"/>
  <c r="F38" i="4"/>
  <c r="AH61" i="4" s="1"/>
  <c r="AH85" i="4" s="1"/>
  <c r="E38" i="4"/>
  <c r="AG61" i="4" s="1"/>
  <c r="AG85" i="4" s="1"/>
  <c r="AB37" i="4"/>
  <c r="BD60" i="4" s="1"/>
  <c r="BD84" i="4" s="1"/>
  <c r="AA37" i="4"/>
  <c r="BC60" i="4" s="1"/>
  <c r="BC84" i="4" s="1"/>
  <c r="Z37" i="4"/>
  <c r="BB60" i="4" s="1"/>
  <c r="BB84" i="4" s="1"/>
  <c r="Y37" i="4"/>
  <c r="BA60" i="4" s="1"/>
  <c r="BA84" i="4" s="1"/>
  <c r="X37" i="4"/>
  <c r="AZ60" i="4" s="1"/>
  <c r="AZ84" i="4" s="1"/>
  <c r="W37" i="4"/>
  <c r="AY60" i="4" s="1"/>
  <c r="AY84" i="4" s="1"/>
  <c r="V37" i="4"/>
  <c r="AX60" i="4" s="1"/>
  <c r="AX84" i="4" s="1"/>
  <c r="U37" i="4"/>
  <c r="AW60" i="4" s="1"/>
  <c r="AW84" i="4" s="1"/>
  <c r="T37" i="4"/>
  <c r="AV60" i="4" s="1"/>
  <c r="AV84" i="4" s="1"/>
  <c r="S37" i="4"/>
  <c r="AU60" i="4" s="1"/>
  <c r="AU84" i="4" s="1"/>
  <c r="R37" i="4"/>
  <c r="AT60" i="4" s="1"/>
  <c r="AT84" i="4" s="1"/>
  <c r="Q37" i="4"/>
  <c r="AS60" i="4" s="1"/>
  <c r="AS84" i="4" s="1"/>
  <c r="P37" i="4"/>
  <c r="AR60" i="4" s="1"/>
  <c r="AR84" i="4" s="1"/>
  <c r="O37" i="4"/>
  <c r="AQ60" i="4" s="1"/>
  <c r="AQ84" i="4" s="1"/>
  <c r="N37" i="4"/>
  <c r="AP60" i="4" s="1"/>
  <c r="AP84" i="4" s="1"/>
  <c r="M37" i="4"/>
  <c r="AO60" i="4" s="1"/>
  <c r="AO84" i="4" s="1"/>
  <c r="L37" i="4"/>
  <c r="AN60" i="4" s="1"/>
  <c r="AN84" i="4" s="1"/>
  <c r="K37" i="4"/>
  <c r="AM60" i="4" s="1"/>
  <c r="AM84" i="4" s="1"/>
  <c r="J37" i="4"/>
  <c r="AL60" i="4" s="1"/>
  <c r="AL84" i="4" s="1"/>
  <c r="I37" i="4"/>
  <c r="AK60" i="4" s="1"/>
  <c r="AK84" i="4" s="1"/>
  <c r="H37" i="4"/>
  <c r="AJ60" i="4" s="1"/>
  <c r="AJ84" i="4" s="1"/>
  <c r="G37" i="4"/>
  <c r="AI60" i="4" s="1"/>
  <c r="AI84" i="4" s="1"/>
  <c r="F37" i="4"/>
  <c r="AH60" i="4" s="1"/>
  <c r="AH84" i="4" s="1"/>
  <c r="E37" i="4"/>
  <c r="AG60" i="4" s="1"/>
  <c r="AG84" i="4" s="1"/>
  <c r="AB36" i="4"/>
  <c r="BD59" i="4" s="1"/>
  <c r="BD83" i="4" s="1"/>
  <c r="AA36" i="4"/>
  <c r="BC59" i="4" s="1"/>
  <c r="BC83" i="4" s="1"/>
  <c r="Z36" i="4"/>
  <c r="BB59" i="4" s="1"/>
  <c r="BB83" i="4" s="1"/>
  <c r="Y36" i="4"/>
  <c r="BA59" i="4" s="1"/>
  <c r="BA83" i="4" s="1"/>
  <c r="X36" i="4"/>
  <c r="AZ59" i="4" s="1"/>
  <c r="AZ83" i="4" s="1"/>
  <c r="W36" i="4"/>
  <c r="AY59" i="4" s="1"/>
  <c r="AY83" i="4" s="1"/>
  <c r="V36" i="4"/>
  <c r="AX59" i="4" s="1"/>
  <c r="AX83" i="4" s="1"/>
  <c r="U36" i="4"/>
  <c r="AW59" i="4" s="1"/>
  <c r="AW83" i="4" s="1"/>
  <c r="T36" i="4"/>
  <c r="AV59" i="4" s="1"/>
  <c r="AV83" i="4" s="1"/>
  <c r="S36" i="4"/>
  <c r="AU59" i="4" s="1"/>
  <c r="AU83" i="4" s="1"/>
  <c r="R36" i="4"/>
  <c r="AT59" i="4" s="1"/>
  <c r="AT83" i="4" s="1"/>
  <c r="Q36" i="4"/>
  <c r="AS59" i="4" s="1"/>
  <c r="AS83" i="4" s="1"/>
  <c r="P36" i="4"/>
  <c r="AR59" i="4" s="1"/>
  <c r="AR83" i="4" s="1"/>
  <c r="O36" i="4"/>
  <c r="AQ59" i="4" s="1"/>
  <c r="AQ83" i="4" s="1"/>
  <c r="N36" i="4"/>
  <c r="AP59" i="4" s="1"/>
  <c r="AP83" i="4" s="1"/>
  <c r="M36" i="4"/>
  <c r="AO59" i="4" s="1"/>
  <c r="AO83" i="4" s="1"/>
  <c r="L36" i="4"/>
  <c r="AN59" i="4" s="1"/>
  <c r="AN83" i="4" s="1"/>
  <c r="K36" i="4"/>
  <c r="AM59" i="4" s="1"/>
  <c r="AM83" i="4" s="1"/>
  <c r="J36" i="4"/>
  <c r="AL59" i="4" s="1"/>
  <c r="AL83" i="4" s="1"/>
  <c r="I36" i="4"/>
  <c r="AK59" i="4" s="1"/>
  <c r="AK83" i="4" s="1"/>
  <c r="H36" i="4"/>
  <c r="AJ59" i="4" s="1"/>
  <c r="AJ83" i="4" s="1"/>
  <c r="G36" i="4"/>
  <c r="AI59" i="4" s="1"/>
  <c r="AI83" i="4" s="1"/>
  <c r="F36" i="4"/>
  <c r="AH59" i="4" s="1"/>
  <c r="AH83" i="4" s="1"/>
  <c r="E36" i="4"/>
  <c r="AG59" i="4" s="1"/>
  <c r="AG83" i="4" s="1"/>
  <c r="AB35" i="4"/>
  <c r="BD58" i="4" s="1"/>
  <c r="BD82" i="4" s="1"/>
  <c r="AA35" i="4"/>
  <c r="BC58" i="4" s="1"/>
  <c r="BC82" i="4" s="1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AB34" i="4"/>
  <c r="BD57" i="4" s="1"/>
  <c r="BD81" i="4" s="1"/>
  <c r="AA34" i="4"/>
  <c r="BC57" i="4" s="1"/>
  <c r="BC81" i="4" s="1"/>
  <c r="Z34" i="4"/>
  <c r="BB57" i="4" s="1"/>
  <c r="BB81" i="4" s="1"/>
  <c r="Y34" i="4"/>
  <c r="BA57" i="4" s="1"/>
  <c r="BA81" i="4" s="1"/>
  <c r="X34" i="4"/>
  <c r="AZ57" i="4" s="1"/>
  <c r="AZ81" i="4" s="1"/>
  <c r="W34" i="4"/>
  <c r="AY57" i="4" s="1"/>
  <c r="AY81" i="4" s="1"/>
  <c r="V34" i="4"/>
  <c r="AX57" i="4" s="1"/>
  <c r="AX81" i="4" s="1"/>
  <c r="U34" i="4"/>
  <c r="AW57" i="4" s="1"/>
  <c r="AW81" i="4" s="1"/>
  <c r="T34" i="4"/>
  <c r="AV57" i="4" s="1"/>
  <c r="AV81" i="4" s="1"/>
  <c r="S34" i="4"/>
  <c r="AU57" i="4" s="1"/>
  <c r="AU81" i="4" s="1"/>
  <c r="R34" i="4"/>
  <c r="AT57" i="4" s="1"/>
  <c r="AT81" i="4" s="1"/>
  <c r="Q34" i="4"/>
  <c r="AS57" i="4" s="1"/>
  <c r="AS81" i="4" s="1"/>
  <c r="P34" i="4"/>
  <c r="AR57" i="4" s="1"/>
  <c r="AR81" i="4" s="1"/>
  <c r="O34" i="4"/>
  <c r="AQ57" i="4" s="1"/>
  <c r="AQ81" i="4" s="1"/>
  <c r="N34" i="4"/>
  <c r="AP57" i="4" s="1"/>
  <c r="AP81" i="4" s="1"/>
  <c r="M34" i="4"/>
  <c r="AO57" i="4" s="1"/>
  <c r="AO81" i="4" s="1"/>
  <c r="L34" i="4"/>
  <c r="AN57" i="4" s="1"/>
  <c r="AN81" i="4" s="1"/>
  <c r="K34" i="4"/>
  <c r="AM57" i="4" s="1"/>
  <c r="AM81" i="4" s="1"/>
  <c r="J34" i="4"/>
  <c r="AL57" i="4" s="1"/>
  <c r="AL81" i="4" s="1"/>
  <c r="I34" i="4"/>
  <c r="H34" i="4"/>
  <c r="AJ57" i="4" s="1"/>
  <c r="AJ81" i="4" s="1"/>
  <c r="G34" i="4"/>
  <c r="AI57" i="4" s="1"/>
  <c r="AI81" i="4" s="1"/>
  <c r="F34" i="4"/>
  <c r="AH57" i="4" s="1"/>
  <c r="AH81" i="4" s="1"/>
  <c r="E34" i="4"/>
  <c r="AG57" i="4" s="1"/>
  <c r="AG81" i="4" s="1"/>
  <c r="AB33" i="4"/>
  <c r="BD56" i="4" s="1"/>
  <c r="BD80" i="4" s="1"/>
  <c r="AA33" i="4"/>
  <c r="BC56" i="4" s="1"/>
  <c r="BC80" i="4" s="1"/>
  <c r="Z33" i="4"/>
  <c r="BB56" i="4" s="1"/>
  <c r="BB80" i="4" s="1"/>
  <c r="Y33" i="4"/>
  <c r="BA56" i="4" s="1"/>
  <c r="BA80" i="4" s="1"/>
  <c r="X33" i="4"/>
  <c r="AZ56" i="4" s="1"/>
  <c r="AZ80" i="4" s="1"/>
  <c r="W33" i="4"/>
  <c r="AY56" i="4" s="1"/>
  <c r="AY80" i="4" s="1"/>
  <c r="V33" i="4"/>
  <c r="AX56" i="4" s="1"/>
  <c r="AX80" i="4" s="1"/>
  <c r="U33" i="4"/>
  <c r="AW56" i="4" s="1"/>
  <c r="AW80" i="4" s="1"/>
  <c r="T33" i="4"/>
  <c r="AV56" i="4" s="1"/>
  <c r="AV80" i="4" s="1"/>
  <c r="S33" i="4"/>
  <c r="AU56" i="4" s="1"/>
  <c r="AU80" i="4" s="1"/>
  <c r="R33" i="4"/>
  <c r="AT56" i="4" s="1"/>
  <c r="AT80" i="4" s="1"/>
  <c r="Q33" i="4"/>
  <c r="AS56" i="4" s="1"/>
  <c r="AS80" i="4" s="1"/>
  <c r="P33" i="4"/>
  <c r="AR56" i="4" s="1"/>
  <c r="AR80" i="4" s="1"/>
  <c r="O33" i="4"/>
  <c r="AQ56" i="4" s="1"/>
  <c r="AQ80" i="4" s="1"/>
  <c r="N33" i="4"/>
  <c r="AP56" i="4" s="1"/>
  <c r="AP80" i="4" s="1"/>
  <c r="M33" i="4"/>
  <c r="AO56" i="4" s="1"/>
  <c r="AO80" i="4" s="1"/>
  <c r="L33" i="4"/>
  <c r="AN56" i="4" s="1"/>
  <c r="AN80" i="4" s="1"/>
  <c r="K33" i="4"/>
  <c r="AM56" i="4" s="1"/>
  <c r="AM80" i="4" s="1"/>
  <c r="J33" i="4"/>
  <c r="AL56" i="4" s="1"/>
  <c r="AL80" i="4" s="1"/>
  <c r="I33" i="4"/>
  <c r="AK56" i="4" s="1"/>
  <c r="AK80" i="4" s="1"/>
  <c r="H33" i="4"/>
  <c r="AJ56" i="4" s="1"/>
  <c r="AJ80" i="4" s="1"/>
  <c r="G33" i="4"/>
  <c r="AI56" i="4" s="1"/>
  <c r="AI80" i="4" s="1"/>
  <c r="F33" i="4"/>
  <c r="AH56" i="4" s="1"/>
  <c r="AH80" i="4" s="1"/>
  <c r="E33" i="4"/>
  <c r="AG56" i="4" s="1"/>
  <c r="AG80" i="4" s="1"/>
  <c r="AB32" i="4"/>
  <c r="BD55" i="4" s="1"/>
  <c r="BD79" i="4" s="1"/>
  <c r="AA32" i="4"/>
  <c r="BC55" i="4" s="1"/>
  <c r="BC79" i="4" s="1"/>
  <c r="Z32" i="4"/>
  <c r="BB55" i="4" s="1"/>
  <c r="BB79" i="4" s="1"/>
  <c r="Y32" i="4"/>
  <c r="BA55" i="4" s="1"/>
  <c r="BA79" i="4" s="1"/>
  <c r="X32" i="4"/>
  <c r="AZ55" i="4" s="1"/>
  <c r="AZ79" i="4" s="1"/>
  <c r="W32" i="4"/>
  <c r="AY55" i="4" s="1"/>
  <c r="AY79" i="4" s="1"/>
  <c r="V32" i="4"/>
  <c r="AX55" i="4" s="1"/>
  <c r="AX79" i="4" s="1"/>
  <c r="U32" i="4"/>
  <c r="AW55" i="4" s="1"/>
  <c r="AW79" i="4" s="1"/>
  <c r="T32" i="4"/>
  <c r="AV55" i="4" s="1"/>
  <c r="AV79" i="4" s="1"/>
  <c r="S32" i="4"/>
  <c r="AU55" i="4" s="1"/>
  <c r="AU79" i="4" s="1"/>
  <c r="R32" i="4"/>
  <c r="AT55" i="4" s="1"/>
  <c r="AT79" i="4" s="1"/>
  <c r="Q32" i="4"/>
  <c r="AS55" i="4" s="1"/>
  <c r="AS79" i="4" s="1"/>
  <c r="P32" i="4"/>
  <c r="AR55" i="4" s="1"/>
  <c r="AR79" i="4" s="1"/>
  <c r="O32" i="4"/>
  <c r="AQ55" i="4" s="1"/>
  <c r="AQ79" i="4" s="1"/>
  <c r="N32" i="4"/>
  <c r="AP55" i="4" s="1"/>
  <c r="AP79" i="4" s="1"/>
  <c r="M32" i="4"/>
  <c r="AO55" i="4" s="1"/>
  <c r="AO79" i="4" s="1"/>
  <c r="L32" i="4"/>
  <c r="AN55" i="4" s="1"/>
  <c r="AN79" i="4" s="1"/>
  <c r="K32" i="4"/>
  <c r="AM55" i="4" s="1"/>
  <c r="AM79" i="4" s="1"/>
  <c r="J32" i="4"/>
  <c r="AL55" i="4" s="1"/>
  <c r="AL79" i="4" s="1"/>
  <c r="I32" i="4"/>
  <c r="AK55" i="4" s="1"/>
  <c r="AK79" i="4" s="1"/>
  <c r="H32" i="4"/>
  <c r="AJ55" i="4" s="1"/>
  <c r="AJ79" i="4" s="1"/>
  <c r="G32" i="4"/>
  <c r="AI55" i="4" s="1"/>
  <c r="AI79" i="4" s="1"/>
  <c r="F32" i="4"/>
  <c r="AH55" i="4" s="1"/>
  <c r="AH79" i="4" s="1"/>
  <c r="E32" i="4"/>
  <c r="AG55" i="4" s="1"/>
  <c r="AG79" i="4" s="1"/>
  <c r="AB31" i="4"/>
  <c r="BD54" i="4" s="1"/>
  <c r="BD78" i="4" s="1"/>
  <c r="AA31" i="4"/>
  <c r="BC54" i="4" s="1"/>
  <c r="BC78" i="4" s="1"/>
  <c r="Z31" i="4"/>
  <c r="BB54" i="4" s="1"/>
  <c r="BB78" i="4" s="1"/>
  <c r="Y31" i="4"/>
  <c r="BA54" i="4" s="1"/>
  <c r="BA78" i="4" s="1"/>
  <c r="X31" i="4"/>
  <c r="AZ54" i="4" s="1"/>
  <c r="AZ78" i="4" s="1"/>
  <c r="W31" i="4"/>
  <c r="AY54" i="4" s="1"/>
  <c r="AY78" i="4" s="1"/>
  <c r="V31" i="4"/>
  <c r="AX54" i="4" s="1"/>
  <c r="AX78" i="4" s="1"/>
  <c r="U31" i="4"/>
  <c r="AW54" i="4" s="1"/>
  <c r="AW78" i="4" s="1"/>
  <c r="T31" i="4"/>
  <c r="AV54" i="4" s="1"/>
  <c r="AV78" i="4" s="1"/>
  <c r="S31" i="4"/>
  <c r="AU54" i="4" s="1"/>
  <c r="AU78" i="4" s="1"/>
  <c r="R31" i="4"/>
  <c r="AT54" i="4" s="1"/>
  <c r="AT78" i="4" s="1"/>
  <c r="Q31" i="4"/>
  <c r="AS54" i="4" s="1"/>
  <c r="AS78" i="4" s="1"/>
  <c r="P31" i="4"/>
  <c r="AR54" i="4" s="1"/>
  <c r="AR78" i="4" s="1"/>
  <c r="O31" i="4"/>
  <c r="AQ54" i="4" s="1"/>
  <c r="AQ78" i="4" s="1"/>
  <c r="N31" i="4"/>
  <c r="AP54" i="4" s="1"/>
  <c r="AP78" i="4" s="1"/>
  <c r="M31" i="4"/>
  <c r="AO54" i="4" s="1"/>
  <c r="AO78" i="4" s="1"/>
  <c r="L31" i="4"/>
  <c r="AN54" i="4" s="1"/>
  <c r="AN78" i="4" s="1"/>
  <c r="K31" i="4"/>
  <c r="AM54" i="4" s="1"/>
  <c r="AM78" i="4" s="1"/>
  <c r="J31" i="4"/>
  <c r="AL54" i="4" s="1"/>
  <c r="AL78" i="4" s="1"/>
  <c r="I31" i="4"/>
  <c r="AK54" i="4" s="1"/>
  <c r="AK78" i="4" s="1"/>
  <c r="H31" i="4"/>
  <c r="AJ54" i="4" s="1"/>
  <c r="AJ78" i="4" s="1"/>
  <c r="G31" i="4"/>
  <c r="AI54" i="4" s="1"/>
  <c r="AI78" i="4" s="1"/>
  <c r="F31" i="4"/>
  <c r="AH54" i="4" s="1"/>
  <c r="AH78" i="4" s="1"/>
  <c r="E31" i="4"/>
  <c r="AG54" i="4" s="1"/>
  <c r="AG78" i="4" s="1"/>
  <c r="AB30" i="4"/>
  <c r="BD53" i="4" s="1"/>
  <c r="BD77" i="4" s="1"/>
  <c r="AA30" i="4"/>
  <c r="BC53" i="4" s="1"/>
  <c r="BC77" i="4" s="1"/>
  <c r="Z30" i="4"/>
  <c r="BB53" i="4" s="1"/>
  <c r="BB77" i="4" s="1"/>
  <c r="Y30" i="4"/>
  <c r="BA53" i="4" s="1"/>
  <c r="BA77" i="4" s="1"/>
  <c r="X30" i="4"/>
  <c r="AZ53" i="4" s="1"/>
  <c r="AZ77" i="4" s="1"/>
  <c r="W30" i="4"/>
  <c r="AY53" i="4" s="1"/>
  <c r="AY77" i="4" s="1"/>
  <c r="V30" i="4"/>
  <c r="AX53" i="4" s="1"/>
  <c r="AX77" i="4" s="1"/>
  <c r="U30" i="4"/>
  <c r="AW53" i="4" s="1"/>
  <c r="AW77" i="4" s="1"/>
  <c r="T30" i="4"/>
  <c r="AV53" i="4" s="1"/>
  <c r="AV77" i="4" s="1"/>
  <c r="S30" i="4"/>
  <c r="AU53" i="4" s="1"/>
  <c r="AU77" i="4" s="1"/>
  <c r="R30" i="4"/>
  <c r="AT53" i="4" s="1"/>
  <c r="AT77" i="4" s="1"/>
  <c r="Q30" i="4"/>
  <c r="AS53" i="4" s="1"/>
  <c r="AS77" i="4" s="1"/>
  <c r="P30" i="4"/>
  <c r="AR53" i="4" s="1"/>
  <c r="AR77" i="4" s="1"/>
  <c r="O30" i="4"/>
  <c r="AQ53" i="4" s="1"/>
  <c r="AQ77" i="4" s="1"/>
  <c r="N30" i="4"/>
  <c r="AP53" i="4" s="1"/>
  <c r="AP77" i="4" s="1"/>
  <c r="M30" i="4"/>
  <c r="AO53" i="4" s="1"/>
  <c r="AO77" i="4" s="1"/>
  <c r="L30" i="4"/>
  <c r="AN53" i="4" s="1"/>
  <c r="AN77" i="4" s="1"/>
  <c r="K30" i="4"/>
  <c r="AM53" i="4" s="1"/>
  <c r="AM77" i="4" s="1"/>
  <c r="J30" i="4"/>
  <c r="AL53" i="4" s="1"/>
  <c r="AL77" i="4" s="1"/>
  <c r="I30" i="4"/>
  <c r="AK53" i="4" s="1"/>
  <c r="AK77" i="4" s="1"/>
  <c r="H30" i="4"/>
  <c r="AJ53" i="4" s="1"/>
  <c r="AJ77" i="4" s="1"/>
  <c r="G30" i="4"/>
  <c r="AI53" i="4" s="1"/>
  <c r="AI77" i="4" s="1"/>
  <c r="F30" i="4"/>
  <c r="AH53" i="4" s="1"/>
  <c r="AH77" i="4" s="1"/>
  <c r="E30" i="4"/>
  <c r="AG53" i="4" s="1"/>
  <c r="AG77" i="4" s="1"/>
  <c r="AB29" i="4"/>
  <c r="BD52" i="4" s="1"/>
  <c r="BD76" i="4" s="1"/>
  <c r="AA29" i="4"/>
  <c r="BC52" i="4" s="1"/>
  <c r="BC76" i="4" s="1"/>
  <c r="Z29" i="4"/>
  <c r="BB52" i="4" s="1"/>
  <c r="BB76" i="4" s="1"/>
  <c r="Y29" i="4"/>
  <c r="BA52" i="4" s="1"/>
  <c r="BA76" i="4" s="1"/>
  <c r="X29" i="4"/>
  <c r="AZ52" i="4" s="1"/>
  <c r="AZ76" i="4" s="1"/>
  <c r="W29" i="4"/>
  <c r="AY52" i="4" s="1"/>
  <c r="AY76" i="4" s="1"/>
  <c r="V29" i="4"/>
  <c r="AX52" i="4" s="1"/>
  <c r="AX76" i="4" s="1"/>
  <c r="U29" i="4"/>
  <c r="AW52" i="4" s="1"/>
  <c r="AW76" i="4" s="1"/>
  <c r="T29" i="4"/>
  <c r="AV52" i="4" s="1"/>
  <c r="AV76" i="4" s="1"/>
  <c r="S29" i="4"/>
  <c r="AU52" i="4" s="1"/>
  <c r="AU76" i="4" s="1"/>
  <c r="R29" i="4"/>
  <c r="AT52" i="4" s="1"/>
  <c r="AT76" i="4" s="1"/>
  <c r="Q29" i="4"/>
  <c r="AS52" i="4" s="1"/>
  <c r="AS76" i="4" s="1"/>
  <c r="P29" i="4"/>
  <c r="AR52" i="4" s="1"/>
  <c r="AR76" i="4" s="1"/>
  <c r="O29" i="4"/>
  <c r="AQ52" i="4" s="1"/>
  <c r="AQ76" i="4" s="1"/>
  <c r="N29" i="4"/>
  <c r="AP52" i="4" s="1"/>
  <c r="AP76" i="4" s="1"/>
  <c r="M29" i="4"/>
  <c r="AO52" i="4" s="1"/>
  <c r="AO76" i="4" s="1"/>
  <c r="L29" i="4"/>
  <c r="AN52" i="4" s="1"/>
  <c r="AN76" i="4" s="1"/>
  <c r="K29" i="4"/>
  <c r="AM52" i="4" s="1"/>
  <c r="AM76" i="4" s="1"/>
  <c r="J29" i="4"/>
  <c r="AL52" i="4" s="1"/>
  <c r="AL76" i="4" s="1"/>
  <c r="I29" i="4"/>
  <c r="AK52" i="4" s="1"/>
  <c r="AK76" i="4" s="1"/>
  <c r="H29" i="4"/>
  <c r="AJ52" i="4" s="1"/>
  <c r="AJ76" i="4" s="1"/>
  <c r="G29" i="4"/>
  <c r="AI52" i="4" s="1"/>
  <c r="AI76" i="4" s="1"/>
  <c r="F29" i="4"/>
  <c r="AH52" i="4" s="1"/>
  <c r="AH76" i="4" s="1"/>
  <c r="E29" i="4"/>
  <c r="AG52" i="4" s="1"/>
  <c r="AG76" i="4" s="1"/>
  <c r="AB28" i="4"/>
  <c r="BD51" i="4" s="1"/>
  <c r="BD75" i="4" s="1"/>
  <c r="AA28" i="4"/>
  <c r="BC51" i="4" s="1"/>
  <c r="BC75" i="4" s="1"/>
  <c r="Z28" i="4"/>
  <c r="BB51" i="4" s="1"/>
  <c r="BB75" i="4" s="1"/>
  <c r="Y28" i="4"/>
  <c r="BA51" i="4" s="1"/>
  <c r="BA75" i="4" s="1"/>
  <c r="X28" i="4"/>
  <c r="AZ51" i="4" s="1"/>
  <c r="AZ75" i="4" s="1"/>
  <c r="W28" i="4"/>
  <c r="AY51" i="4" s="1"/>
  <c r="AY75" i="4" s="1"/>
  <c r="V28" i="4"/>
  <c r="AX51" i="4" s="1"/>
  <c r="AX75" i="4" s="1"/>
  <c r="U28" i="4"/>
  <c r="AW51" i="4" s="1"/>
  <c r="AW75" i="4" s="1"/>
  <c r="T28" i="4"/>
  <c r="AV51" i="4" s="1"/>
  <c r="AV75" i="4" s="1"/>
  <c r="S28" i="4"/>
  <c r="AU51" i="4" s="1"/>
  <c r="AU75" i="4" s="1"/>
  <c r="R28" i="4"/>
  <c r="AT51" i="4" s="1"/>
  <c r="AT75" i="4" s="1"/>
  <c r="Q28" i="4"/>
  <c r="AS51" i="4" s="1"/>
  <c r="AS75" i="4" s="1"/>
  <c r="P28" i="4"/>
  <c r="AR51" i="4" s="1"/>
  <c r="AR75" i="4" s="1"/>
  <c r="O28" i="4"/>
  <c r="AQ51" i="4" s="1"/>
  <c r="AQ75" i="4" s="1"/>
  <c r="N28" i="4"/>
  <c r="AP51" i="4" s="1"/>
  <c r="AP75" i="4" s="1"/>
  <c r="M28" i="4"/>
  <c r="AO51" i="4" s="1"/>
  <c r="AO75" i="4" s="1"/>
  <c r="L28" i="4"/>
  <c r="AN51" i="4" s="1"/>
  <c r="AN75" i="4" s="1"/>
  <c r="K28" i="4"/>
  <c r="AM51" i="4" s="1"/>
  <c r="AM75" i="4" s="1"/>
  <c r="J28" i="4"/>
  <c r="AL51" i="4" s="1"/>
  <c r="AL75" i="4" s="1"/>
  <c r="I28" i="4"/>
  <c r="AK51" i="4" s="1"/>
  <c r="AK75" i="4" s="1"/>
  <c r="H28" i="4"/>
  <c r="AJ51" i="4" s="1"/>
  <c r="AJ75" i="4" s="1"/>
  <c r="G28" i="4"/>
  <c r="AI51" i="4" s="1"/>
  <c r="AI75" i="4" s="1"/>
  <c r="F28" i="4"/>
  <c r="AH51" i="4" s="1"/>
  <c r="AH75" i="4" s="1"/>
  <c r="E28" i="4"/>
  <c r="AG51" i="4" s="1"/>
  <c r="AG75" i="4" s="1"/>
  <c r="AB27" i="4"/>
  <c r="BD50" i="4" s="1"/>
  <c r="BD74" i="4" s="1"/>
  <c r="AA27" i="4"/>
  <c r="BC50" i="4" s="1"/>
  <c r="BC74" i="4" s="1"/>
  <c r="Z27" i="4"/>
  <c r="BB50" i="4" s="1"/>
  <c r="BB74" i="4" s="1"/>
  <c r="Y27" i="4"/>
  <c r="BA50" i="4" s="1"/>
  <c r="BA74" i="4" s="1"/>
  <c r="X27" i="4"/>
  <c r="AZ50" i="4" s="1"/>
  <c r="AZ74" i="4" s="1"/>
  <c r="W27" i="4"/>
  <c r="AY50" i="4" s="1"/>
  <c r="AY74" i="4" s="1"/>
  <c r="V27" i="4"/>
  <c r="AX50" i="4" s="1"/>
  <c r="AX74" i="4" s="1"/>
  <c r="U27" i="4"/>
  <c r="AW50" i="4" s="1"/>
  <c r="AW74" i="4" s="1"/>
  <c r="T27" i="4"/>
  <c r="AV50" i="4" s="1"/>
  <c r="AV74" i="4" s="1"/>
  <c r="S27" i="4"/>
  <c r="AU50" i="4" s="1"/>
  <c r="AU74" i="4" s="1"/>
  <c r="R27" i="4"/>
  <c r="AT50" i="4" s="1"/>
  <c r="AT74" i="4" s="1"/>
  <c r="Q27" i="4"/>
  <c r="AS50" i="4" s="1"/>
  <c r="AS74" i="4" s="1"/>
  <c r="P27" i="4"/>
  <c r="AR50" i="4" s="1"/>
  <c r="AR74" i="4" s="1"/>
  <c r="O27" i="4"/>
  <c r="AQ50" i="4" s="1"/>
  <c r="AQ74" i="4" s="1"/>
  <c r="N27" i="4"/>
  <c r="AP50" i="4" s="1"/>
  <c r="AP74" i="4" s="1"/>
  <c r="M27" i="4"/>
  <c r="AO50" i="4" s="1"/>
  <c r="AO74" i="4" s="1"/>
  <c r="L27" i="4"/>
  <c r="AN50" i="4" s="1"/>
  <c r="AN74" i="4" s="1"/>
  <c r="K27" i="4"/>
  <c r="AM50" i="4" s="1"/>
  <c r="AM74" i="4" s="1"/>
  <c r="J27" i="4"/>
  <c r="AL50" i="4" s="1"/>
  <c r="AL74" i="4" s="1"/>
  <c r="I27" i="4"/>
  <c r="AK50" i="4" s="1"/>
  <c r="AK74" i="4" s="1"/>
  <c r="H27" i="4"/>
  <c r="AJ50" i="4" s="1"/>
  <c r="AJ74" i="4" s="1"/>
  <c r="G27" i="4"/>
  <c r="AI50" i="4" s="1"/>
  <c r="AI74" i="4" s="1"/>
  <c r="F27" i="4"/>
  <c r="AH50" i="4" s="1"/>
  <c r="AH74" i="4" s="1"/>
  <c r="E27" i="4"/>
  <c r="AG50" i="4" s="1"/>
  <c r="AG74" i="4" s="1"/>
  <c r="AB26" i="4"/>
  <c r="BD49" i="4" s="1"/>
  <c r="BD73" i="4" s="1"/>
  <c r="AA26" i="4"/>
  <c r="BC49" i="4" s="1"/>
  <c r="BC73" i="4" s="1"/>
  <c r="Z26" i="4"/>
  <c r="BB49" i="4" s="1"/>
  <c r="BB73" i="4" s="1"/>
  <c r="Y26" i="4"/>
  <c r="BA49" i="4" s="1"/>
  <c r="BA73" i="4" s="1"/>
  <c r="X26" i="4"/>
  <c r="AZ49" i="4" s="1"/>
  <c r="AZ73" i="4" s="1"/>
  <c r="W26" i="4"/>
  <c r="AY49" i="4" s="1"/>
  <c r="AY73" i="4" s="1"/>
  <c r="V26" i="4"/>
  <c r="AX49" i="4" s="1"/>
  <c r="AX73" i="4" s="1"/>
  <c r="U26" i="4"/>
  <c r="AW49" i="4" s="1"/>
  <c r="AW73" i="4" s="1"/>
  <c r="T26" i="4"/>
  <c r="AV49" i="4" s="1"/>
  <c r="AV73" i="4" s="1"/>
  <c r="S26" i="4"/>
  <c r="AU49" i="4" s="1"/>
  <c r="AU73" i="4" s="1"/>
  <c r="R26" i="4"/>
  <c r="AT49" i="4" s="1"/>
  <c r="AT73" i="4" s="1"/>
  <c r="Q26" i="4"/>
  <c r="AS49" i="4" s="1"/>
  <c r="AS73" i="4" s="1"/>
  <c r="P26" i="4"/>
  <c r="AR49" i="4" s="1"/>
  <c r="AR73" i="4" s="1"/>
  <c r="O26" i="4"/>
  <c r="AQ49" i="4" s="1"/>
  <c r="AQ73" i="4" s="1"/>
  <c r="N26" i="4"/>
  <c r="AP49" i="4" s="1"/>
  <c r="AP73" i="4" s="1"/>
  <c r="M26" i="4"/>
  <c r="AO49" i="4" s="1"/>
  <c r="AO73" i="4" s="1"/>
  <c r="L26" i="4"/>
  <c r="AN49" i="4" s="1"/>
  <c r="AN73" i="4" s="1"/>
  <c r="K26" i="4"/>
  <c r="AM49" i="4" s="1"/>
  <c r="AM73" i="4" s="1"/>
  <c r="J26" i="4"/>
  <c r="AL49" i="4" s="1"/>
  <c r="AL73" i="4" s="1"/>
  <c r="I26" i="4"/>
  <c r="AK49" i="4" s="1"/>
  <c r="AK73" i="4" s="1"/>
  <c r="H26" i="4"/>
  <c r="AJ49" i="4" s="1"/>
  <c r="AJ73" i="4" s="1"/>
  <c r="G26" i="4"/>
  <c r="AI49" i="4" s="1"/>
  <c r="AI73" i="4" s="1"/>
  <c r="F26" i="4"/>
  <c r="AH49" i="4" s="1"/>
  <c r="AH73" i="4" s="1"/>
  <c r="E26" i="4"/>
  <c r="AG49" i="4" s="1"/>
  <c r="AG73" i="4" s="1"/>
  <c r="AB25" i="4"/>
  <c r="BD48" i="4" s="1"/>
  <c r="BD72" i="4" s="1"/>
  <c r="AA25" i="4"/>
  <c r="BC48" i="4" s="1"/>
  <c r="BC72" i="4" s="1"/>
  <c r="Z25" i="4"/>
  <c r="BB48" i="4" s="1"/>
  <c r="BB72" i="4" s="1"/>
  <c r="Y25" i="4"/>
  <c r="BA48" i="4" s="1"/>
  <c r="BA72" i="4" s="1"/>
  <c r="X25" i="4"/>
  <c r="AZ48" i="4" s="1"/>
  <c r="AZ72" i="4" s="1"/>
  <c r="W25" i="4"/>
  <c r="AY48" i="4" s="1"/>
  <c r="AY72" i="4" s="1"/>
  <c r="V25" i="4"/>
  <c r="AX48" i="4" s="1"/>
  <c r="AX72" i="4" s="1"/>
  <c r="U25" i="4"/>
  <c r="AW48" i="4" s="1"/>
  <c r="AW72" i="4" s="1"/>
  <c r="T25" i="4"/>
  <c r="AV48" i="4" s="1"/>
  <c r="AV72" i="4" s="1"/>
  <c r="S25" i="4"/>
  <c r="AU48" i="4" s="1"/>
  <c r="AU72" i="4" s="1"/>
  <c r="R25" i="4"/>
  <c r="AT48" i="4" s="1"/>
  <c r="AT72" i="4" s="1"/>
  <c r="Q25" i="4"/>
  <c r="AS48" i="4" s="1"/>
  <c r="AS72" i="4" s="1"/>
  <c r="P25" i="4"/>
  <c r="AR48" i="4" s="1"/>
  <c r="AR72" i="4" s="1"/>
  <c r="O25" i="4"/>
  <c r="AQ48" i="4" s="1"/>
  <c r="AQ72" i="4" s="1"/>
  <c r="N25" i="4"/>
  <c r="AP48" i="4" s="1"/>
  <c r="AP72" i="4" s="1"/>
  <c r="M25" i="4"/>
  <c r="AO48" i="4" s="1"/>
  <c r="AO72" i="4" s="1"/>
  <c r="L25" i="4"/>
  <c r="AN48" i="4" s="1"/>
  <c r="AN72" i="4" s="1"/>
  <c r="K25" i="4"/>
  <c r="AM48" i="4" s="1"/>
  <c r="AM72" i="4" s="1"/>
  <c r="J25" i="4"/>
  <c r="AL48" i="4" s="1"/>
  <c r="AL72" i="4" s="1"/>
  <c r="I25" i="4"/>
  <c r="AK48" i="4" s="1"/>
  <c r="AK72" i="4" s="1"/>
  <c r="H25" i="4"/>
  <c r="AJ48" i="4" s="1"/>
  <c r="AJ72" i="4" s="1"/>
  <c r="G25" i="4"/>
  <c r="AI48" i="4" s="1"/>
  <c r="AI72" i="4" s="1"/>
  <c r="F25" i="4"/>
  <c r="AH48" i="4" s="1"/>
  <c r="AH72" i="4" s="1"/>
  <c r="AG48" i="4"/>
  <c r="AG72" i="4" s="1"/>
  <c r="AS67" i="1"/>
  <c r="AB44" i="1"/>
  <c r="BD67" i="1" s="1"/>
  <c r="AA44" i="1"/>
  <c r="BC67" i="1" s="1"/>
  <c r="Z44" i="1"/>
  <c r="BB67" i="1" s="1"/>
  <c r="Y44" i="1"/>
  <c r="BA67" i="1" s="1"/>
  <c r="X44" i="1"/>
  <c r="AZ67" i="1" s="1"/>
  <c r="W44" i="1"/>
  <c r="AY67" i="1" s="1"/>
  <c r="V44" i="1"/>
  <c r="AX67" i="1" s="1"/>
  <c r="U44" i="1"/>
  <c r="AW67" i="1" s="1"/>
  <c r="T44" i="1"/>
  <c r="AV67" i="1" s="1"/>
  <c r="S44" i="1"/>
  <c r="AU67" i="1" s="1"/>
  <c r="R44" i="1"/>
  <c r="AT67" i="1" s="1"/>
  <c r="Q44" i="1"/>
  <c r="P44" i="1"/>
  <c r="AR67" i="1" s="1"/>
  <c r="O44" i="1"/>
  <c r="AQ67" i="1" s="1"/>
  <c r="N44" i="1"/>
  <c r="AP67" i="1" s="1"/>
  <c r="M44" i="1"/>
  <c r="AO67" i="1" s="1"/>
  <c r="L44" i="1"/>
  <c r="AN67" i="1" s="1"/>
  <c r="K44" i="1"/>
  <c r="AM67" i="1" s="1"/>
  <c r="J44" i="1"/>
  <c r="AL67" i="1" s="1"/>
  <c r="I44" i="1"/>
  <c r="AK67" i="1" s="1"/>
  <c r="H44" i="1"/>
  <c r="AJ67" i="1" s="1"/>
  <c r="G44" i="1"/>
  <c r="AI67" i="1" s="1"/>
  <c r="F44" i="1"/>
  <c r="AH67" i="1" s="1"/>
  <c r="E44" i="1"/>
  <c r="AG67" i="1" s="1"/>
  <c r="AB43" i="1"/>
  <c r="BD66" i="1" s="1"/>
  <c r="AA43" i="1"/>
  <c r="BC66" i="1" s="1"/>
  <c r="Z43" i="1"/>
  <c r="BB66" i="1" s="1"/>
  <c r="Y43" i="1"/>
  <c r="BA66" i="1" s="1"/>
  <c r="X43" i="1"/>
  <c r="AZ66" i="1" s="1"/>
  <c r="W43" i="1"/>
  <c r="AY66" i="1" s="1"/>
  <c r="V43" i="1"/>
  <c r="AX66" i="1" s="1"/>
  <c r="U43" i="1"/>
  <c r="AW66" i="1" s="1"/>
  <c r="T43" i="1"/>
  <c r="AV66" i="1" s="1"/>
  <c r="S43" i="1"/>
  <c r="AU66" i="1" s="1"/>
  <c r="R43" i="1"/>
  <c r="AT66" i="1" s="1"/>
  <c r="Q43" i="1"/>
  <c r="AS66" i="1" s="1"/>
  <c r="P43" i="1"/>
  <c r="AR66" i="1" s="1"/>
  <c r="O43" i="1"/>
  <c r="AQ66" i="1" s="1"/>
  <c r="N43" i="1"/>
  <c r="AP66" i="1" s="1"/>
  <c r="M43" i="1"/>
  <c r="AO66" i="1" s="1"/>
  <c r="L43" i="1"/>
  <c r="AN66" i="1" s="1"/>
  <c r="K43" i="1"/>
  <c r="AM66" i="1" s="1"/>
  <c r="J43" i="1"/>
  <c r="AL66" i="1" s="1"/>
  <c r="I43" i="1"/>
  <c r="AK66" i="1" s="1"/>
  <c r="H43" i="1"/>
  <c r="AJ66" i="1" s="1"/>
  <c r="G43" i="1"/>
  <c r="AI66" i="1" s="1"/>
  <c r="F43" i="1"/>
  <c r="AH66" i="1" s="1"/>
  <c r="E43" i="1"/>
  <c r="AG66" i="1" s="1"/>
  <c r="AB42" i="1"/>
  <c r="BD65" i="1" s="1"/>
  <c r="AA42" i="1"/>
  <c r="BC65" i="1" s="1"/>
  <c r="Z42" i="1"/>
  <c r="BB65" i="1" s="1"/>
  <c r="Y42" i="1"/>
  <c r="BA65" i="1" s="1"/>
  <c r="X42" i="1"/>
  <c r="AZ65" i="1" s="1"/>
  <c r="W42" i="1"/>
  <c r="AY65" i="1" s="1"/>
  <c r="V42" i="1"/>
  <c r="AX65" i="1" s="1"/>
  <c r="U42" i="1"/>
  <c r="AW65" i="1" s="1"/>
  <c r="T42" i="1"/>
  <c r="AV65" i="1" s="1"/>
  <c r="S42" i="1"/>
  <c r="AU65" i="1" s="1"/>
  <c r="R42" i="1"/>
  <c r="AT65" i="1" s="1"/>
  <c r="Q42" i="1"/>
  <c r="AS65" i="1" s="1"/>
  <c r="P42" i="1"/>
  <c r="AR65" i="1" s="1"/>
  <c r="O42" i="1"/>
  <c r="AQ65" i="1" s="1"/>
  <c r="N42" i="1"/>
  <c r="AP65" i="1" s="1"/>
  <c r="M42" i="1"/>
  <c r="AO65" i="1" s="1"/>
  <c r="L42" i="1"/>
  <c r="AN65" i="1" s="1"/>
  <c r="K42" i="1"/>
  <c r="AM65" i="1" s="1"/>
  <c r="J42" i="1"/>
  <c r="AL65" i="1" s="1"/>
  <c r="I42" i="1"/>
  <c r="AK65" i="1" s="1"/>
  <c r="H42" i="1"/>
  <c r="AJ65" i="1" s="1"/>
  <c r="G42" i="1"/>
  <c r="AI65" i="1" s="1"/>
  <c r="F42" i="1"/>
  <c r="AH65" i="1" s="1"/>
  <c r="E42" i="1"/>
  <c r="AG65" i="1" s="1"/>
  <c r="AB41" i="1"/>
  <c r="BD64" i="1" s="1"/>
  <c r="AA41" i="1"/>
  <c r="BC64" i="1" s="1"/>
  <c r="Z41" i="1"/>
  <c r="BB64" i="1" s="1"/>
  <c r="Y41" i="1"/>
  <c r="BA64" i="1" s="1"/>
  <c r="X41" i="1"/>
  <c r="AZ64" i="1" s="1"/>
  <c r="W41" i="1"/>
  <c r="AY64" i="1" s="1"/>
  <c r="V41" i="1"/>
  <c r="AX64" i="1" s="1"/>
  <c r="U41" i="1"/>
  <c r="AW64" i="1" s="1"/>
  <c r="T41" i="1"/>
  <c r="AV64" i="1" s="1"/>
  <c r="S41" i="1"/>
  <c r="AU64" i="1" s="1"/>
  <c r="R41" i="1"/>
  <c r="AT64" i="1" s="1"/>
  <c r="Q41" i="1"/>
  <c r="AS64" i="1" s="1"/>
  <c r="P41" i="1"/>
  <c r="AR64" i="1" s="1"/>
  <c r="O41" i="1"/>
  <c r="AQ64" i="1" s="1"/>
  <c r="N41" i="1"/>
  <c r="AP64" i="1" s="1"/>
  <c r="M41" i="1"/>
  <c r="AO64" i="1" s="1"/>
  <c r="L41" i="1"/>
  <c r="AN64" i="1" s="1"/>
  <c r="K41" i="1"/>
  <c r="AM64" i="1" s="1"/>
  <c r="J41" i="1"/>
  <c r="AL64" i="1" s="1"/>
  <c r="I41" i="1"/>
  <c r="AK64" i="1" s="1"/>
  <c r="H41" i="1"/>
  <c r="AJ64" i="1" s="1"/>
  <c r="G41" i="1"/>
  <c r="AI64" i="1" s="1"/>
  <c r="F41" i="1"/>
  <c r="AH64" i="1" s="1"/>
  <c r="E41" i="1"/>
  <c r="AG64" i="1" s="1"/>
  <c r="AB40" i="1"/>
  <c r="BD63" i="1" s="1"/>
  <c r="AA40" i="1"/>
  <c r="BC63" i="1" s="1"/>
  <c r="Z40" i="1"/>
  <c r="BB63" i="1" s="1"/>
  <c r="Y40" i="1"/>
  <c r="BA63" i="1" s="1"/>
  <c r="X40" i="1"/>
  <c r="AZ63" i="1" s="1"/>
  <c r="W40" i="1"/>
  <c r="AY63" i="1" s="1"/>
  <c r="V40" i="1"/>
  <c r="AX63" i="1" s="1"/>
  <c r="U40" i="1"/>
  <c r="AW63" i="1" s="1"/>
  <c r="T40" i="1"/>
  <c r="AV63" i="1" s="1"/>
  <c r="S40" i="1"/>
  <c r="AU63" i="1" s="1"/>
  <c r="R40" i="1"/>
  <c r="AT63" i="1" s="1"/>
  <c r="Q40" i="1"/>
  <c r="AS63" i="1" s="1"/>
  <c r="P40" i="1"/>
  <c r="AR63" i="1" s="1"/>
  <c r="O40" i="1"/>
  <c r="AQ63" i="1" s="1"/>
  <c r="N40" i="1"/>
  <c r="AP63" i="1" s="1"/>
  <c r="M40" i="1"/>
  <c r="AO63" i="1" s="1"/>
  <c r="L40" i="1"/>
  <c r="AN63" i="1" s="1"/>
  <c r="K40" i="1"/>
  <c r="AM63" i="1" s="1"/>
  <c r="J40" i="1"/>
  <c r="AL63" i="1" s="1"/>
  <c r="I40" i="1"/>
  <c r="AK63" i="1" s="1"/>
  <c r="H40" i="1"/>
  <c r="AJ63" i="1" s="1"/>
  <c r="G40" i="1"/>
  <c r="AI63" i="1" s="1"/>
  <c r="F40" i="1"/>
  <c r="AH63" i="1" s="1"/>
  <c r="E40" i="1"/>
  <c r="AG63" i="1" s="1"/>
  <c r="AB39" i="1"/>
  <c r="BD62" i="1" s="1"/>
  <c r="AA39" i="1"/>
  <c r="BC62" i="1" s="1"/>
  <c r="Z39" i="1"/>
  <c r="BB62" i="1" s="1"/>
  <c r="Y39" i="1"/>
  <c r="BA62" i="1" s="1"/>
  <c r="X39" i="1"/>
  <c r="AZ62" i="1" s="1"/>
  <c r="W39" i="1"/>
  <c r="AY62" i="1" s="1"/>
  <c r="V39" i="1"/>
  <c r="AX62" i="1" s="1"/>
  <c r="U39" i="1"/>
  <c r="AW62" i="1" s="1"/>
  <c r="T39" i="1"/>
  <c r="AV62" i="1" s="1"/>
  <c r="S39" i="1"/>
  <c r="AU62" i="1" s="1"/>
  <c r="R39" i="1"/>
  <c r="AT62" i="1" s="1"/>
  <c r="Q39" i="1"/>
  <c r="AS62" i="1" s="1"/>
  <c r="P39" i="1"/>
  <c r="AR62" i="1" s="1"/>
  <c r="O39" i="1"/>
  <c r="AQ62" i="1" s="1"/>
  <c r="N39" i="1"/>
  <c r="AP62" i="1" s="1"/>
  <c r="M39" i="1"/>
  <c r="AO62" i="1" s="1"/>
  <c r="L39" i="1"/>
  <c r="AN62" i="1" s="1"/>
  <c r="K39" i="1"/>
  <c r="AM62" i="1" s="1"/>
  <c r="J39" i="1"/>
  <c r="AL62" i="1" s="1"/>
  <c r="I39" i="1"/>
  <c r="AK62" i="1" s="1"/>
  <c r="H39" i="1"/>
  <c r="AJ62" i="1" s="1"/>
  <c r="G39" i="1"/>
  <c r="AI62" i="1" s="1"/>
  <c r="F39" i="1"/>
  <c r="AH62" i="1" s="1"/>
  <c r="E39" i="1"/>
  <c r="AG62" i="1" s="1"/>
  <c r="AB38" i="1"/>
  <c r="BD61" i="1" s="1"/>
  <c r="AA38" i="1"/>
  <c r="BC61" i="1" s="1"/>
  <c r="Z38" i="1"/>
  <c r="BB61" i="1" s="1"/>
  <c r="Y38" i="1"/>
  <c r="BA61" i="1" s="1"/>
  <c r="X38" i="1"/>
  <c r="AZ61" i="1" s="1"/>
  <c r="W38" i="1"/>
  <c r="AY61" i="1" s="1"/>
  <c r="V38" i="1"/>
  <c r="AX61" i="1" s="1"/>
  <c r="U38" i="1"/>
  <c r="AW61" i="1" s="1"/>
  <c r="T38" i="1"/>
  <c r="AV61" i="1" s="1"/>
  <c r="S38" i="1"/>
  <c r="AU61" i="1" s="1"/>
  <c r="R38" i="1"/>
  <c r="AT61" i="1" s="1"/>
  <c r="Q38" i="1"/>
  <c r="AS61" i="1" s="1"/>
  <c r="P38" i="1"/>
  <c r="AR61" i="1" s="1"/>
  <c r="O38" i="1"/>
  <c r="AQ61" i="1" s="1"/>
  <c r="N38" i="1"/>
  <c r="AP61" i="1" s="1"/>
  <c r="M38" i="1"/>
  <c r="AO61" i="1" s="1"/>
  <c r="L38" i="1"/>
  <c r="AN61" i="1" s="1"/>
  <c r="K38" i="1"/>
  <c r="AM61" i="1" s="1"/>
  <c r="J38" i="1"/>
  <c r="AL61" i="1" s="1"/>
  <c r="I38" i="1"/>
  <c r="AK61" i="1" s="1"/>
  <c r="H38" i="1"/>
  <c r="AJ61" i="1" s="1"/>
  <c r="G38" i="1"/>
  <c r="AI61" i="1" s="1"/>
  <c r="F38" i="1"/>
  <c r="AH61" i="1" s="1"/>
  <c r="E38" i="1"/>
  <c r="AG61" i="1" s="1"/>
  <c r="AB37" i="1"/>
  <c r="BD60" i="1" s="1"/>
  <c r="AA37" i="1"/>
  <c r="BC60" i="1" s="1"/>
  <c r="Z37" i="1"/>
  <c r="BB60" i="1" s="1"/>
  <c r="Y37" i="1"/>
  <c r="BA60" i="1" s="1"/>
  <c r="X37" i="1"/>
  <c r="AZ60" i="1" s="1"/>
  <c r="W37" i="1"/>
  <c r="AY60" i="1" s="1"/>
  <c r="V37" i="1"/>
  <c r="AX60" i="1" s="1"/>
  <c r="U37" i="1"/>
  <c r="AW60" i="1" s="1"/>
  <c r="T37" i="1"/>
  <c r="AV60" i="1" s="1"/>
  <c r="S37" i="1"/>
  <c r="AU60" i="1" s="1"/>
  <c r="R37" i="1"/>
  <c r="AT60" i="1" s="1"/>
  <c r="Q37" i="1"/>
  <c r="AS60" i="1" s="1"/>
  <c r="P37" i="1"/>
  <c r="AR60" i="1" s="1"/>
  <c r="O37" i="1"/>
  <c r="AQ60" i="1" s="1"/>
  <c r="N37" i="1"/>
  <c r="AP60" i="1" s="1"/>
  <c r="M37" i="1"/>
  <c r="AO60" i="1" s="1"/>
  <c r="L37" i="1"/>
  <c r="AN60" i="1" s="1"/>
  <c r="K37" i="1"/>
  <c r="AM60" i="1" s="1"/>
  <c r="J37" i="1"/>
  <c r="AL60" i="1" s="1"/>
  <c r="I37" i="1"/>
  <c r="AK60" i="1" s="1"/>
  <c r="H37" i="1"/>
  <c r="AJ60" i="1" s="1"/>
  <c r="G37" i="1"/>
  <c r="AI60" i="1" s="1"/>
  <c r="F37" i="1"/>
  <c r="AH60" i="1" s="1"/>
  <c r="E37" i="1"/>
  <c r="AG60" i="1" s="1"/>
  <c r="AB36" i="1"/>
  <c r="BD59" i="1" s="1"/>
  <c r="AA36" i="1"/>
  <c r="BC59" i="1" s="1"/>
  <c r="Z36" i="1"/>
  <c r="BB59" i="1" s="1"/>
  <c r="Y36" i="1"/>
  <c r="BA59" i="1" s="1"/>
  <c r="X36" i="1"/>
  <c r="AZ59" i="1" s="1"/>
  <c r="W36" i="1"/>
  <c r="AY59" i="1" s="1"/>
  <c r="V36" i="1"/>
  <c r="AX59" i="1" s="1"/>
  <c r="U36" i="1"/>
  <c r="AW59" i="1" s="1"/>
  <c r="T36" i="1"/>
  <c r="AV59" i="1" s="1"/>
  <c r="S36" i="1"/>
  <c r="AU59" i="1" s="1"/>
  <c r="R36" i="1"/>
  <c r="AT59" i="1" s="1"/>
  <c r="Q36" i="1"/>
  <c r="AS59" i="1" s="1"/>
  <c r="P36" i="1"/>
  <c r="AR59" i="1" s="1"/>
  <c r="O36" i="1"/>
  <c r="AQ59" i="1" s="1"/>
  <c r="N36" i="1"/>
  <c r="AP59" i="1" s="1"/>
  <c r="M36" i="1"/>
  <c r="AO59" i="1" s="1"/>
  <c r="L36" i="1"/>
  <c r="AN59" i="1" s="1"/>
  <c r="K36" i="1"/>
  <c r="AM59" i="1" s="1"/>
  <c r="J36" i="1"/>
  <c r="AL59" i="1" s="1"/>
  <c r="I36" i="1"/>
  <c r="AK59" i="1" s="1"/>
  <c r="H36" i="1"/>
  <c r="AJ59" i="1" s="1"/>
  <c r="G36" i="1"/>
  <c r="AI59" i="1" s="1"/>
  <c r="F36" i="1"/>
  <c r="AH59" i="1" s="1"/>
  <c r="E36" i="1"/>
  <c r="AG59" i="1" s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AB34" i="1"/>
  <c r="BD57" i="1" s="1"/>
  <c r="AA34" i="1"/>
  <c r="BC57" i="1" s="1"/>
  <c r="Z34" i="1"/>
  <c r="BB57" i="1" s="1"/>
  <c r="Y34" i="1"/>
  <c r="BA57" i="1" s="1"/>
  <c r="X34" i="1"/>
  <c r="AZ57" i="1" s="1"/>
  <c r="W34" i="1"/>
  <c r="AY57" i="1" s="1"/>
  <c r="V34" i="1"/>
  <c r="AX57" i="1" s="1"/>
  <c r="U34" i="1"/>
  <c r="T34" i="1"/>
  <c r="AV57" i="1" s="1"/>
  <c r="S34" i="1"/>
  <c r="AU57" i="1" s="1"/>
  <c r="R34" i="1"/>
  <c r="AT57" i="1" s="1"/>
  <c r="Q34" i="1"/>
  <c r="AS57" i="1" s="1"/>
  <c r="P34" i="1"/>
  <c r="AR57" i="1" s="1"/>
  <c r="O34" i="1"/>
  <c r="AQ57" i="1" s="1"/>
  <c r="N34" i="1"/>
  <c r="M34" i="1"/>
  <c r="AO57" i="1" s="1"/>
  <c r="L34" i="1"/>
  <c r="AN57" i="1" s="1"/>
  <c r="K34" i="1"/>
  <c r="AM57" i="1" s="1"/>
  <c r="J34" i="1"/>
  <c r="AL57" i="1" s="1"/>
  <c r="I34" i="1"/>
  <c r="AK57" i="1" s="1"/>
  <c r="H34" i="1"/>
  <c r="AJ57" i="1" s="1"/>
  <c r="G34" i="1"/>
  <c r="AI57" i="1" s="1"/>
  <c r="F34" i="1"/>
  <c r="AH57" i="1" s="1"/>
  <c r="E34" i="1"/>
  <c r="AG57" i="1" s="1"/>
  <c r="AB33" i="1"/>
  <c r="BD56" i="1" s="1"/>
  <c r="AA33" i="1"/>
  <c r="BC56" i="1" s="1"/>
  <c r="Z33" i="1"/>
  <c r="BB56" i="1" s="1"/>
  <c r="Y33" i="1"/>
  <c r="BA56" i="1" s="1"/>
  <c r="X33" i="1"/>
  <c r="AZ56" i="1" s="1"/>
  <c r="W33" i="1"/>
  <c r="AY56" i="1" s="1"/>
  <c r="V33" i="1"/>
  <c r="AX56" i="1" s="1"/>
  <c r="U33" i="1"/>
  <c r="AW56" i="1" s="1"/>
  <c r="T33" i="1"/>
  <c r="AV56" i="1" s="1"/>
  <c r="S33" i="1"/>
  <c r="AU56" i="1" s="1"/>
  <c r="R33" i="1"/>
  <c r="AT56" i="1" s="1"/>
  <c r="Q33" i="1"/>
  <c r="AS56" i="1" s="1"/>
  <c r="P33" i="1"/>
  <c r="AR56" i="1" s="1"/>
  <c r="O33" i="1"/>
  <c r="AQ56" i="1" s="1"/>
  <c r="N33" i="1"/>
  <c r="AP56" i="1" s="1"/>
  <c r="M33" i="1"/>
  <c r="AO56" i="1" s="1"/>
  <c r="L33" i="1"/>
  <c r="AN56" i="1" s="1"/>
  <c r="K33" i="1"/>
  <c r="AM56" i="1" s="1"/>
  <c r="J33" i="1"/>
  <c r="AL56" i="1" s="1"/>
  <c r="I33" i="1"/>
  <c r="H33" i="1"/>
  <c r="AJ56" i="1" s="1"/>
  <c r="G33" i="1"/>
  <c r="AI56" i="1" s="1"/>
  <c r="F33" i="1"/>
  <c r="AH56" i="1" s="1"/>
  <c r="E33" i="1"/>
  <c r="AG56" i="1" s="1"/>
  <c r="AB32" i="1"/>
  <c r="BD55" i="1" s="1"/>
  <c r="AA32" i="1"/>
  <c r="BC55" i="1" s="1"/>
  <c r="Z32" i="1"/>
  <c r="BB55" i="1" s="1"/>
  <c r="Y32" i="1"/>
  <c r="BA55" i="1" s="1"/>
  <c r="X32" i="1"/>
  <c r="AZ55" i="1" s="1"/>
  <c r="W32" i="1"/>
  <c r="AY55" i="1" s="1"/>
  <c r="V32" i="1"/>
  <c r="AX55" i="1" s="1"/>
  <c r="U32" i="1"/>
  <c r="AW55" i="1" s="1"/>
  <c r="T32" i="1"/>
  <c r="AV55" i="1" s="1"/>
  <c r="S32" i="1"/>
  <c r="AU55" i="1" s="1"/>
  <c r="R32" i="1"/>
  <c r="AT55" i="1" s="1"/>
  <c r="Q32" i="1"/>
  <c r="AS55" i="1" s="1"/>
  <c r="P32" i="1"/>
  <c r="AR55" i="1" s="1"/>
  <c r="O32" i="1"/>
  <c r="AQ55" i="1" s="1"/>
  <c r="N32" i="1"/>
  <c r="AP55" i="1" s="1"/>
  <c r="M32" i="1"/>
  <c r="AO55" i="1" s="1"/>
  <c r="L32" i="1"/>
  <c r="AN55" i="1" s="1"/>
  <c r="K32" i="1"/>
  <c r="AM55" i="1" s="1"/>
  <c r="J32" i="1"/>
  <c r="AL55" i="1" s="1"/>
  <c r="I32" i="1"/>
  <c r="AK55" i="1" s="1"/>
  <c r="H32" i="1"/>
  <c r="AJ55" i="1" s="1"/>
  <c r="G32" i="1"/>
  <c r="AI55" i="1" s="1"/>
  <c r="F32" i="1"/>
  <c r="AH55" i="1" s="1"/>
  <c r="E32" i="1"/>
  <c r="AG55" i="1" s="1"/>
  <c r="AB31" i="1"/>
  <c r="BD54" i="1" s="1"/>
  <c r="AA31" i="1"/>
  <c r="BC54" i="1" s="1"/>
  <c r="Z31" i="1"/>
  <c r="BB54" i="1" s="1"/>
  <c r="Y31" i="1"/>
  <c r="BA54" i="1" s="1"/>
  <c r="X31" i="1"/>
  <c r="AZ54" i="1" s="1"/>
  <c r="W31" i="1"/>
  <c r="AY54" i="1" s="1"/>
  <c r="V31" i="1"/>
  <c r="AX54" i="1" s="1"/>
  <c r="U31" i="1"/>
  <c r="AW54" i="1" s="1"/>
  <c r="T31" i="1"/>
  <c r="AV54" i="1" s="1"/>
  <c r="S31" i="1"/>
  <c r="AU54" i="1" s="1"/>
  <c r="R31" i="1"/>
  <c r="AT54" i="1" s="1"/>
  <c r="Q31" i="1"/>
  <c r="AS54" i="1" s="1"/>
  <c r="P31" i="1"/>
  <c r="AR54" i="1" s="1"/>
  <c r="O31" i="1"/>
  <c r="AQ54" i="1" s="1"/>
  <c r="N31" i="1"/>
  <c r="AP54" i="1" s="1"/>
  <c r="M31" i="1"/>
  <c r="AO54" i="1" s="1"/>
  <c r="L31" i="1"/>
  <c r="AN54" i="1" s="1"/>
  <c r="K31" i="1"/>
  <c r="AM54" i="1" s="1"/>
  <c r="J31" i="1"/>
  <c r="AL54" i="1" s="1"/>
  <c r="I31" i="1"/>
  <c r="AK54" i="1" s="1"/>
  <c r="H31" i="1"/>
  <c r="AJ54" i="1" s="1"/>
  <c r="G31" i="1"/>
  <c r="AI54" i="1" s="1"/>
  <c r="F31" i="1"/>
  <c r="AH54" i="1" s="1"/>
  <c r="E31" i="1"/>
  <c r="AG54" i="1" s="1"/>
  <c r="AB30" i="1"/>
  <c r="BD53" i="1" s="1"/>
  <c r="AA30" i="1"/>
  <c r="BC53" i="1" s="1"/>
  <c r="Z30" i="1"/>
  <c r="BB53" i="1" s="1"/>
  <c r="Y30" i="1"/>
  <c r="BA53" i="1" s="1"/>
  <c r="X30" i="1"/>
  <c r="AZ53" i="1" s="1"/>
  <c r="W30" i="1"/>
  <c r="AY53" i="1" s="1"/>
  <c r="V30" i="1"/>
  <c r="AX53" i="1" s="1"/>
  <c r="U30" i="1"/>
  <c r="AW53" i="1" s="1"/>
  <c r="T30" i="1"/>
  <c r="AV53" i="1" s="1"/>
  <c r="S30" i="1"/>
  <c r="AU53" i="1" s="1"/>
  <c r="R30" i="1"/>
  <c r="AT53" i="1" s="1"/>
  <c r="Q30" i="1"/>
  <c r="AS53" i="1" s="1"/>
  <c r="P30" i="1"/>
  <c r="AR53" i="1" s="1"/>
  <c r="O30" i="1"/>
  <c r="AQ53" i="1" s="1"/>
  <c r="N30" i="1"/>
  <c r="AP53" i="1" s="1"/>
  <c r="M30" i="1"/>
  <c r="AO53" i="1" s="1"/>
  <c r="L30" i="1"/>
  <c r="AN53" i="1" s="1"/>
  <c r="K30" i="1"/>
  <c r="AM53" i="1" s="1"/>
  <c r="J30" i="1"/>
  <c r="AL53" i="1" s="1"/>
  <c r="I30" i="1"/>
  <c r="AK53" i="1" s="1"/>
  <c r="H30" i="1"/>
  <c r="AJ53" i="1" s="1"/>
  <c r="G30" i="1"/>
  <c r="AI53" i="1" s="1"/>
  <c r="F30" i="1"/>
  <c r="AH53" i="1" s="1"/>
  <c r="E30" i="1"/>
  <c r="AG53" i="1" s="1"/>
  <c r="AB29" i="1"/>
  <c r="BD52" i="1" s="1"/>
  <c r="AA29" i="1"/>
  <c r="BC52" i="1" s="1"/>
  <c r="Z29" i="1"/>
  <c r="BB52" i="1" s="1"/>
  <c r="Y29" i="1"/>
  <c r="BA52" i="1" s="1"/>
  <c r="X29" i="1"/>
  <c r="AZ52" i="1" s="1"/>
  <c r="W29" i="1"/>
  <c r="AY52" i="1" s="1"/>
  <c r="V29" i="1"/>
  <c r="AX52" i="1" s="1"/>
  <c r="U29" i="1"/>
  <c r="AW52" i="1" s="1"/>
  <c r="T29" i="1"/>
  <c r="AV52" i="1" s="1"/>
  <c r="S29" i="1"/>
  <c r="AU52" i="1" s="1"/>
  <c r="R29" i="1"/>
  <c r="AT52" i="1" s="1"/>
  <c r="Q29" i="1"/>
  <c r="AS52" i="1" s="1"/>
  <c r="P29" i="1"/>
  <c r="AR52" i="1" s="1"/>
  <c r="O29" i="1"/>
  <c r="AQ52" i="1" s="1"/>
  <c r="N29" i="1"/>
  <c r="AP52" i="1" s="1"/>
  <c r="M29" i="1"/>
  <c r="AO52" i="1" s="1"/>
  <c r="L29" i="1"/>
  <c r="AN52" i="1" s="1"/>
  <c r="K29" i="1"/>
  <c r="AM52" i="1" s="1"/>
  <c r="J29" i="1"/>
  <c r="AL52" i="1" s="1"/>
  <c r="I29" i="1"/>
  <c r="AK52" i="1" s="1"/>
  <c r="H29" i="1"/>
  <c r="AJ52" i="1" s="1"/>
  <c r="G29" i="1"/>
  <c r="AI52" i="1" s="1"/>
  <c r="F29" i="1"/>
  <c r="AH52" i="1" s="1"/>
  <c r="E29" i="1"/>
  <c r="AG52" i="1" s="1"/>
  <c r="AB28" i="1"/>
  <c r="BD51" i="1" s="1"/>
  <c r="AA28" i="1"/>
  <c r="BC51" i="1" s="1"/>
  <c r="Z28" i="1"/>
  <c r="BB51" i="1" s="1"/>
  <c r="Y28" i="1"/>
  <c r="BA51" i="1" s="1"/>
  <c r="X28" i="1"/>
  <c r="AZ51" i="1" s="1"/>
  <c r="W28" i="1"/>
  <c r="AY51" i="1" s="1"/>
  <c r="V28" i="1"/>
  <c r="AX51" i="1" s="1"/>
  <c r="U28" i="1"/>
  <c r="AW51" i="1" s="1"/>
  <c r="T28" i="1"/>
  <c r="AV51" i="1" s="1"/>
  <c r="S28" i="1"/>
  <c r="AU51" i="1" s="1"/>
  <c r="R28" i="1"/>
  <c r="AT51" i="1" s="1"/>
  <c r="Q28" i="1"/>
  <c r="AS51" i="1" s="1"/>
  <c r="P28" i="1"/>
  <c r="AR51" i="1" s="1"/>
  <c r="O28" i="1"/>
  <c r="AQ51" i="1" s="1"/>
  <c r="N28" i="1"/>
  <c r="AP51" i="1" s="1"/>
  <c r="M28" i="1"/>
  <c r="AO51" i="1" s="1"/>
  <c r="L28" i="1"/>
  <c r="AN51" i="1" s="1"/>
  <c r="K28" i="1"/>
  <c r="AM51" i="1" s="1"/>
  <c r="J28" i="1"/>
  <c r="AL51" i="1" s="1"/>
  <c r="I28" i="1"/>
  <c r="AK51" i="1" s="1"/>
  <c r="H28" i="1"/>
  <c r="AJ51" i="1" s="1"/>
  <c r="G28" i="1"/>
  <c r="AI51" i="1" s="1"/>
  <c r="F28" i="1"/>
  <c r="AH51" i="1" s="1"/>
  <c r="E28" i="1"/>
  <c r="AG51" i="1" s="1"/>
  <c r="AB27" i="1"/>
  <c r="BD50" i="1" s="1"/>
  <c r="AA27" i="1"/>
  <c r="BC50" i="1" s="1"/>
  <c r="Z27" i="1"/>
  <c r="BB50" i="1" s="1"/>
  <c r="Y27" i="1"/>
  <c r="BA50" i="1" s="1"/>
  <c r="X27" i="1"/>
  <c r="AZ50" i="1" s="1"/>
  <c r="W27" i="1"/>
  <c r="AY50" i="1" s="1"/>
  <c r="V27" i="1"/>
  <c r="AX50" i="1" s="1"/>
  <c r="U27" i="1"/>
  <c r="AW50" i="1" s="1"/>
  <c r="T27" i="1"/>
  <c r="AV50" i="1" s="1"/>
  <c r="S27" i="1"/>
  <c r="AU50" i="1" s="1"/>
  <c r="R27" i="1"/>
  <c r="AT50" i="1" s="1"/>
  <c r="Q27" i="1"/>
  <c r="AS50" i="1" s="1"/>
  <c r="P27" i="1"/>
  <c r="AR50" i="1" s="1"/>
  <c r="O27" i="1"/>
  <c r="AQ50" i="1" s="1"/>
  <c r="N27" i="1"/>
  <c r="AP50" i="1" s="1"/>
  <c r="M27" i="1"/>
  <c r="AO50" i="1" s="1"/>
  <c r="L27" i="1"/>
  <c r="AN50" i="1" s="1"/>
  <c r="K27" i="1"/>
  <c r="AM50" i="1" s="1"/>
  <c r="J27" i="1"/>
  <c r="AL50" i="1" s="1"/>
  <c r="I27" i="1"/>
  <c r="AK50" i="1" s="1"/>
  <c r="H27" i="1"/>
  <c r="AJ50" i="1" s="1"/>
  <c r="G27" i="1"/>
  <c r="AI50" i="1" s="1"/>
  <c r="F27" i="1"/>
  <c r="AH50" i="1" s="1"/>
  <c r="E27" i="1"/>
  <c r="AG50" i="1" s="1"/>
  <c r="AB26" i="1"/>
  <c r="BD49" i="1" s="1"/>
  <c r="AA26" i="1"/>
  <c r="BC49" i="1" s="1"/>
  <c r="Z26" i="1"/>
  <c r="BB49" i="1" s="1"/>
  <c r="Y26" i="1"/>
  <c r="BA49" i="1" s="1"/>
  <c r="X26" i="1"/>
  <c r="AZ49" i="1" s="1"/>
  <c r="W26" i="1"/>
  <c r="AY49" i="1" s="1"/>
  <c r="V26" i="1"/>
  <c r="AX49" i="1" s="1"/>
  <c r="U26" i="1"/>
  <c r="AW49" i="1" s="1"/>
  <c r="T26" i="1"/>
  <c r="AV49" i="1" s="1"/>
  <c r="S26" i="1"/>
  <c r="AU49" i="1" s="1"/>
  <c r="R26" i="1"/>
  <c r="AT49" i="1" s="1"/>
  <c r="Q26" i="1"/>
  <c r="AS49" i="1" s="1"/>
  <c r="P26" i="1"/>
  <c r="AR49" i="1" s="1"/>
  <c r="O26" i="1"/>
  <c r="AQ49" i="1" s="1"/>
  <c r="N26" i="1"/>
  <c r="AP49" i="1" s="1"/>
  <c r="M26" i="1"/>
  <c r="AO49" i="1" s="1"/>
  <c r="L26" i="1"/>
  <c r="AN49" i="1" s="1"/>
  <c r="K26" i="1"/>
  <c r="AM49" i="1" s="1"/>
  <c r="J26" i="1"/>
  <c r="AL49" i="1" s="1"/>
  <c r="I26" i="1"/>
  <c r="AK49" i="1" s="1"/>
  <c r="H26" i="1"/>
  <c r="AJ49" i="1" s="1"/>
  <c r="G26" i="1"/>
  <c r="AI49" i="1" s="1"/>
  <c r="F26" i="1"/>
  <c r="AH49" i="1" s="1"/>
  <c r="E26" i="1"/>
  <c r="AG49" i="1" s="1"/>
  <c r="AB25" i="1"/>
  <c r="BD48" i="1" s="1"/>
  <c r="AA25" i="1"/>
  <c r="BC48" i="1" s="1"/>
  <c r="Z25" i="1"/>
  <c r="BB48" i="1" s="1"/>
  <c r="Y25" i="1"/>
  <c r="BA48" i="1" s="1"/>
  <c r="X25" i="1"/>
  <c r="AZ48" i="1" s="1"/>
  <c r="W25" i="1"/>
  <c r="AY48" i="1" s="1"/>
  <c r="V25" i="1"/>
  <c r="AX48" i="1" s="1"/>
  <c r="U25" i="1"/>
  <c r="AW48" i="1" s="1"/>
  <c r="T25" i="1"/>
  <c r="AV48" i="1" s="1"/>
  <c r="S25" i="1"/>
  <c r="AU48" i="1" s="1"/>
  <c r="R25" i="1"/>
  <c r="AT48" i="1" s="1"/>
  <c r="Q25" i="1"/>
  <c r="AS48" i="1" s="1"/>
  <c r="P25" i="1"/>
  <c r="AR48" i="1" s="1"/>
  <c r="O25" i="1"/>
  <c r="AQ48" i="1" s="1"/>
  <c r="N25" i="1"/>
  <c r="AP48" i="1" s="1"/>
  <c r="M25" i="1"/>
  <c r="AO48" i="1" s="1"/>
  <c r="L25" i="1"/>
  <c r="AN48" i="1" s="1"/>
  <c r="K25" i="1"/>
  <c r="AM48" i="1" s="1"/>
  <c r="J25" i="1"/>
  <c r="AL48" i="1" s="1"/>
  <c r="I25" i="1"/>
  <c r="AK48" i="1" s="1"/>
  <c r="H25" i="1"/>
  <c r="AJ48" i="1" s="1"/>
  <c r="G25" i="1"/>
  <c r="AI48" i="1" s="1"/>
  <c r="F25" i="1"/>
  <c r="AH48" i="1" s="1"/>
  <c r="E25" i="1"/>
  <c r="AG48" i="1" s="1"/>
  <c r="AB44" i="5"/>
  <c r="AB67" i="5" s="1"/>
  <c r="BD67" i="5" s="1"/>
  <c r="BD91" i="5" s="1"/>
  <c r="AA44" i="5"/>
  <c r="AA67" i="5" s="1"/>
  <c r="BC67" i="5" s="1"/>
  <c r="BC91" i="5" s="1"/>
  <c r="Z44" i="5"/>
  <c r="Z67" i="5" s="1"/>
  <c r="BB67" i="5" s="1"/>
  <c r="BB91" i="5" s="1"/>
  <c r="Y44" i="5"/>
  <c r="Y67" i="5" s="1"/>
  <c r="BA67" i="5" s="1"/>
  <c r="BA91" i="5" s="1"/>
  <c r="X44" i="5"/>
  <c r="X67" i="5" s="1"/>
  <c r="AZ67" i="5" s="1"/>
  <c r="AZ91" i="5" s="1"/>
  <c r="W44" i="5"/>
  <c r="W67" i="5" s="1"/>
  <c r="AY67" i="5" s="1"/>
  <c r="AY91" i="5" s="1"/>
  <c r="V44" i="5"/>
  <c r="V67" i="5" s="1"/>
  <c r="AX67" i="5" s="1"/>
  <c r="AX91" i="5" s="1"/>
  <c r="U44" i="5"/>
  <c r="U67" i="5" s="1"/>
  <c r="AW67" i="5" s="1"/>
  <c r="AW91" i="5" s="1"/>
  <c r="T44" i="5"/>
  <c r="T67" i="5" s="1"/>
  <c r="AV67" i="5" s="1"/>
  <c r="AV91" i="5" s="1"/>
  <c r="S44" i="5"/>
  <c r="S67" i="5" s="1"/>
  <c r="AU67" i="5" s="1"/>
  <c r="AU91" i="5" s="1"/>
  <c r="R44" i="5"/>
  <c r="R67" i="5" s="1"/>
  <c r="AT67" i="5" s="1"/>
  <c r="AT91" i="5" s="1"/>
  <c r="Q44" i="5"/>
  <c r="Q67" i="5" s="1"/>
  <c r="AS67" i="5" s="1"/>
  <c r="AS91" i="5" s="1"/>
  <c r="P44" i="5"/>
  <c r="P67" i="5" s="1"/>
  <c r="AR67" i="5" s="1"/>
  <c r="AR91" i="5" s="1"/>
  <c r="O44" i="5"/>
  <c r="O67" i="5" s="1"/>
  <c r="AQ67" i="5" s="1"/>
  <c r="AQ91" i="5" s="1"/>
  <c r="N44" i="5"/>
  <c r="N67" i="5" s="1"/>
  <c r="AP67" i="5" s="1"/>
  <c r="AP91" i="5" s="1"/>
  <c r="M44" i="5"/>
  <c r="M67" i="5" s="1"/>
  <c r="AO67" i="5" s="1"/>
  <c r="AO91" i="5" s="1"/>
  <c r="L44" i="5"/>
  <c r="L67" i="5" s="1"/>
  <c r="AN67" i="5" s="1"/>
  <c r="AN91" i="5" s="1"/>
  <c r="K44" i="5"/>
  <c r="K67" i="5" s="1"/>
  <c r="AM67" i="5" s="1"/>
  <c r="AM91" i="5" s="1"/>
  <c r="J44" i="5"/>
  <c r="J67" i="5" s="1"/>
  <c r="AL67" i="5" s="1"/>
  <c r="AL91" i="5" s="1"/>
  <c r="I44" i="5"/>
  <c r="I67" i="5" s="1"/>
  <c r="AK67" i="5" s="1"/>
  <c r="AK91" i="5" s="1"/>
  <c r="H44" i="5"/>
  <c r="H67" i="5" s="1"/>
  <c r="AJ67" i="5" s="1"/>
  <c r="AJ91" i="5" s="1"/>
  <c r="G44" i="5"/>
  <c r="G67" i="5" s="1"/>
  <c r="AI67" i="5" s="1"/>
  <c r="AI91" i="5" s="1"/>
  <c r="F67" i="5"/>
  <c r="AH67" i="5" s="1"/>
  <c r="AH91" i="5" s="1"/>
  <c r="E67" i="5"/>
  <c r="AG67" i="5" s="1"/>
  <c r="AG91" i="5" s="1"/>
  <c r="AB43" i="5"/>
  <c r="AB66" i="5" s="1"/>
  <c r="BD66" i="5" s="1"/>
  <c r="BD90" i="5" s="1"/>
  <c r="AA43" i="5"/>
  <c r="AA66" i="5" s="1"/>
  <c r="BC66" i="5" s="1"/>
  <c r="BC90" i="5" s="1"/>
  <c r="Z43" i="5"/>
  <c r="Z66" i="5" s="1"/>
  <c r="BB66" i="5" s="1"/>
  <c r="BB90" i="5" s="1"/>
  <c r="Y43" i="5"/>
  <c r="Y66" i="5" s="1"/>
  <c r="BA66" i="5" s="1"/>
  <c r="BA90" i="5" s="1"/>
  <c r="X43" i="5"/>
  <c r="X66" i="5" s="1"/>
  <c r="AZ66" i="5" s="1"/>
  <c r="AZ90" i="5" s="1"/>
  <c r="W43" i="5"/>
  <c r="W66" i="5" s="1"/>
  <c r="AY66" i="5" s="1"/>
  <c r="AY90" i="5" s="1"/>
  <c r="V43" i="5"/>
  <c r="V66" i="5" s="1"/>
  <c r="AX66" i="5" s="1"/>
  <c r="AX90" i="5" s="1"/>
  <c r="U43" i="5"/>
  <c r="U66" i="5" s="1"/>
  <c r="AW66" i="5" s="1"/>
  <c r="AW90" i="5" s="1"/>
  <c r="T43" i="5"/>
  <c r="T66" i="5" s="1"/>
  <c r="AV66" i="5" s="1"/>
  <c r="AV90" i="5" s="1"/>
  <c r="S43" i="5"/>
  <c r="S66" i="5" s="1"/>
  <c r="AU66" i="5" s="1"/>
  <c r="AU90" i="5" s="1"/>
  <c r="R43" i="5"/>
  <c r="R66" i="5" s="1"/>
  <c r="AT66" i="5" s="1"/>
  <c r="AT90" i="5" s="1"/>
  <c r="Q43" i="5"/>
  <c r="Q66" i="5" s="1"/>
  <c r="AS66" i="5" s="1"/>
  <c r="AS90" i="5" s="1"/>
  <c r="P43" i="5"/>
  <c r="P66" i="5" s="1"/>
  <c r="AR66" i="5" s="1"/>
  <c r="AR90" i="5" s="1"/>
  <c r="O43" i="5"/>
  <c r="O66" i="5" s="1"/>
  <c r="AQ66" i="5" s="1"/>
  <c r="AQ90" i="5" s="1"/>
  <c r="N43" i="5"/>
  <c r="N66" i="5" s="1"/>
  <c r="AP66" i="5" s="1"/>
  <c r="AP90" i="5" s="1"/>
  <c r="M43" i="5"/>
  <c r="M66" i="5" s="1"/>
  <c r="AO66" i="5" s="1"/>
  <c r="AO90" i="5" s="1"/>
  <c r="L43" i="5"/>
  <c r="L66" i="5" s="1"/>
  <c r="AN66" i="5" s="1"/>
  <c r="AN90" i="5" s="1"/>
  <c r="K43" i="5"/>
  <c r="K66" i="5" s="1"/>
  <c r="AM66" i="5" s="1"/>
  <c r="AM90" i="5" s="1"/>
  <c r="J43" i="5"/>
  <c r="J66" i="5" s="1"/>
  <c r="AL66" i="5" s="1"/>
  <c r="AL90" i="5" s="1"/>
  <c r="I43" i="5"/>
  <c r="I66" i="5" s="1"/>
  <c r="AK66" i="5" s="1"/>
  <c r="AK90" i="5" s="1"/>
  <c r="H43" i="5"/>
  <c r="H66" i="5" s="1"/>
  <c r="AJ66" i="5" s="1"/>
  <c r="AJ90" i="5" s="1"/>
  <c r="G43" i="5"/>
  <c r="G66" i="5" s="1"/>
  <c r="AI66" i="5" s="1"/>
  <c r="AI90" i="5" s="1"/>
  <c r="F43" i="5"/>
  <c r="F66" i="5" s="1"/>
  <c r="AH66" i="5" s="1"/>
  <c r="AH90" i="5" s="1"/>
  <c r="E43" i="5"/>
  <c r="E66" i="5" s="1"/>
  <c r="AG66" i="5" s="1"/>
  <c r="AG90" i="5" s="1"/>
  <c r="AB42" i="5"/>
  <c r="AB65" i="5" s="1"/>
  <c r="BD65" i="5" s="1"/>
  <c r="BD89" i="5" s="1"/>
  <c r="AA42" i="5"/>
  <c r="AA65" i="5" s="1"/>
  <c r="BC65" i="5" s="1"/>
  <c r="BC89" i="5" s="1"/>
  <c r="Z42" i="5"/>
  <c r="Z65" i="5" s="1"/>
  <c r="BB65" i="5" s="1"/>
  <c r="BB89" i="5" s="1"/>
  <c r="Y42" i="5"/>
  <c r="Y65" i="5" s="1"/>
  <c r="BA65" i="5" s="1"/>
  <c r="BA89" i="5" s="1"/>
  <c r="X42" i="5"/>
  <c r="X65" i="5" s="1"/>
  <c r="AZ65" i="5" s="1"/>
  <c r="AZ89" i="5" s="1"/>
  <c r="W42" i="5"/>
  <c r="W65" i="5" s="1"/>
  <c r="AY65" i="5" s="1"/>
  <c r="AY89" i="5" s="1"/>
  <c r="V42" i="5"/>
  <c r="V65" i="5" s="1"/>
  <c r="AX65" i="5" s="1"/>
  <c r="AX89" i="5" s="1"/>
  <c r="U42" i="5"/>
  <c r="U65" i="5" s="1"/>
  <c r="AW65" i="5" s="1"/>
  <c r="AW89" i="5" s="1"/>
  <c r="T42" i="5"/>
  <c r="T65" i="5" s="1"/>
  <c r="AV65" i="5" s="1"/>
  <c r="AV89" i="5" s="1"/>
  <c r="S42" i="5"/>
  <c r="S65" i="5" s="1"/>
  <c r="AU65" i="5" s="1"/>
  <c r="AU89" i="5" s="1"/>
  <c r="R42" i="5"/>
  <c r="R65" i="5" s="1"/>
  <c r="AT65" i="5" s="1"/>
  <c r="AT89" i="5" s="1"/>
  <c r="Q42" i="5"/>
  <c r="Q65" i="5" s="1"/>
  <c r="AS65" i="5" s="1"/>
  <c r="AS89" i="5" s="1"/>
  <c r="P42" i="5"/>
  <c r="P65" i="5" s="1"/>
  <c r="AR65" i="5" s="1"/>
  <c r="AR89" i="5" s="1"/>
  <c r="O42" i="5"/>
  <c r="O65" i="5" s="1"/>
  <c r="AQ65" i="5" s="1"/>
  <c r="AQ89" i="5" s="1"/>
  <c r="N42" i="5"/>
  <c r="N65" i="5" s="1"/>
  <c r="AP65" i="5" s="1"/>
  <c r="AP89" i="5" s="1"/>
  <c r="M42" i="5"/>
  <c r="M65" i="5" s="1"/>
  <c r="AO65" i="5" s="1"/>
  <c r="AO89" i="5" s="1"/>
  <c r="L42" i="5"/>
  <c r="L65" i="5" s="1"/>
  <c r="AN65" i="5" s="1"/>
  <c r="AN89" i="5" s="1"/>
  <c r="K42" i="5"/>
  <c r="K65" i="5" s="1"/>
  <c r="AM65" i="5" s="1"/>
  <c r="AM89" i="5" s="1"/>
  <c r="J42" i="5"/>
  <c r="J65" i="5" s="1"/>
  <c r="AL65" i="5" s="1"/>
  <c r="AL89" i="5" s="1"/>
  <c r="I42" i="5"/>
  <c r="I65" i="5" s="1"/>
  <c r="AK65" i="5" s="1"/>
  <c r="AK89" i="5" s="1"/>
  <c r="H42" i="5"/>
  <c r="H65" i="5" s="1"/>
  <c r="AJ65" i="5" s="1"/>
  <c r="AJ89" i="5" s="1"/>
  <c r="G42" i="5"/>
  <c r="G65" i="5" s="1"/>
  <c r="AI65" i="5" s="1"/>
  <c r="AI89" i="5" s="1"/>
  <c r="F42" i="5"/>
  <c r="F65" i="5" s="1"/>
  <c r="AH65" i="5" s="1"/>
  <c r="AH89" i="5" s="1"/>
  <c r="E42" i="5"/>
  <c r="E65" i="5" s="1"/>
  <c r="AG65" i="5" s="1"/>
  <c r="AG89" i="5" s="1"/>
  <c r="AB41" i="5"/>
  <c r="AB64" i="5" s="1"/>
  <c r="BD64" i="5" s="1"/>
  <c r="BD88" i="5" s="1"/>
  <c r="AA41" i="5"/>
  <c r="AA64" i="5" s="1"/>
  <c r="BC64" i="5" s="1"/>
  <c r="BC88" i="5" s="1"/>
  <c r="Z41" i="5"/>
  <c r="Z64" i="5" s="1"/>
  <c r="BB64" i="5" s="1"/>
  <c r="BB88" i="5" s="1"/>
  <c r="Y41" i="5"/>
  <c r="Y64" i="5" s="1"/>
  <c r="BA64" i="5" s="1"/>
  <c r="BA88" i="5" s="1"/>
  <c r="X41" i="5"/>
  <c r="X64" i="5" s="1"/>
  <c r="AZ64" i="5" s="1"/>
  <c r="AZ88" i="5" s="1"/>
  <c r="W41" i="5"/>
  <c r="W64" i="5" s="1"/>
  <c r="AY64" i="5" s="1"/>
  <c r="AY88" i="5" s="1"/>
  <c r="V41" i="5"/>
  <c r="V64" i="5" s="1"/>
  <c r="AX64" i="5" s="1"/>
  <c r="AX88" i="5" s="1"/>
  <c r="U41" i="5"/>
  <c r="U64" i="5" s="1"/>
  <c r="AW64" i="5" s="1"/>
  <c r="AW88" i="5" s="1"/>
  <c r="T41" i="5"/>
  <c r="T64" i="5" s="1"/>
  <c r="AV64" i="5" s="1"/>
  <c r="AV88" i="5" s="1"/>
  <c r="S41" i="5"/>
  <c r="S64" i="5" s="1"/>
  <c r="AU64" i="5" s="1"/>
  <c r="AU88" i="5" s="1"/>
  <c r="R41" i="5"/>
  <c r="R64" i="5" s="1"/>
  <c r="AT64" i="5" s="1"/>
  <c r="AT88" i="5" s="1"/>
  <c r="Q41" i="5"/>
  <c r="Q64" i="5" s="1"/>
  <c r="AS64" i="5" s="1"/>
  <c r="AS88" i="5" s="1"/>
  <c r="P41" i="5"/>
  <c r="P64" i="5" s="1"/>
  <c r="AR64" i="5" s="1"/>
  <c r="AR88" i="5" s="1"/>
  <c r="O41" i="5"/>
  <c r="O64" i="5" s="1"/>
  <c r="AQ64" i="5" s="1"/>
  <c r="AQ88" i="5" s="1"/>
  <c r="N41" i="5"/>
  <c r="N64" i="5" s="1"/>
  <c r="AP64" i="5" s="1"/>
  <c r="AP88" i="5" s="1"/>
  <c r="M41" i="5"/>
  <c r="M64" i="5" s="1"/>
  <c r="AO64" i="5" s="1"/>
  <c r="AO88" i="5" s="1"/>
  <c r="L41" i="5"/>
  <c r="L64" i="5" s="1"/>
  <c r="AN64" i="5" s="1"/>
  <c r="AN88" i="5" s="1"/>
  <c r="K41" i="5"/>
  <c r="K64" i="5" s="1"/>
  <c r="AM64" i="5" s="1"/>
  <c r="AM88" i="5" s="1"/>
  <c r="J41" i="5"/>
  <c r="J64" i="5" s="1"/>
  <c r="AL64" i="5" s="1"/>
  <c r="AL88" i="5" s="1"/>
  <c r="I41" i="5"/>
  <c r="I64" i="5" s="1"/>
  <c r="AK64" i="5" s="1"/>
  <c r="AK88" i="5" s="1"/>
  <c r="H41" i="5"/>
  <c r="H64" i="5" s="1"/>
  <c r="AJ64" i="5" s="1"/>
  <c r="AJ88" i="5" s="1"/>
  <c r="G41" i="5"/>
  <c r="G64" i="5" s="1"/>
  <c r="AI64" i="5" s="1"/>
  <c r="AI88" i="5" s="1"/>
  <c r="F41" i="5"/>
  <c r="F64" i="5" s="1"/>
  <c r="AH64" i="5" s="1"/>
  <c r="AH88" i="5" s="1"/>
  <c r="E41" i="5"/>
  <c r="E64" i="5" s="1"/>
  <c r="AG64" i="5" s="1"/>
  <c r="AG88" i="5" s="1"/>
  <c r="AB40" i="5"/>
  <c r="AB63" i="5" s="1"/>
  <c r="BD63" i="5" s="1"/>
  <c r="BD87" i="5" s="1"/>
  <c r="AA40" i="5"/>
  <c r="AA63" i="5" s="1"/>
  <c r="BC63" i="5" s="1"/>
  <c r="BC87" i="5" s="1"/>
  <c r="Z40" i="5"/>
  <c r="Z63" i="5" s="1"/>
  <c r="BB63" i="5" s="1"/>
  <c r="BB87" i="5" s="1"/>
  <c r="Y40" i="5"/>
  <c r="Y63" i="5" s="1"/>
  <c r="BA63" i="5" s="1"/>
  <c r="BA87" i="5" s="1"/>
  <c r="X40" i="5"/>
  <c r="X63" i="5" s="1"/>
  <c r="AZ63" i="5" s="1"/>
  <c r="AZ87" i="5" s="1"/>
  <c r="W40" i="5"/>
  <c r="W63" i="5" s="1"/>
  <c r="AY63" i="5" s="1"/>
  <c r="AY87" i="5" s="1"/>
  <c r="V40" i="5"/>
  <c r="V63" i="5" s="1"/>
  <c r="AX63" i="5" s="1"/>
  <c r="AX87" i="5" s="1"/>
  <c r="U40" i="5"/>
  <c r="U63" i="5" s="1"/>
  <c r="AW63" i="5" s="1"/>
  <c r="AW87" i="5" s="1"/>
  <c r="T40" i="5"/>
  <c r="T63" i="5" s="1"/>
  <c r="AV63" i="5" s="1"/>
  <c r="AV87" i="5" s="1"/>
  <c r="S40" i="5"/>
  <c r="S63" i="5" s="1"/>
  <c r="AU63" i="5" s="1"/>
  <c r="AU87" i="5" s="1"/>
  <c r="R40" i="5"/>
  <c r="R63" i="5" s="1"/>
  <c r="AT63" i="5" s="1"/>
  <c r="AT87" i="5" s="1"/>
  <c r="Q40" i="5"/>
  <c r="Q63" i="5" s="1"/>
  <c r="AS63" i="5" s="1"/>
  <c r="AS87" i="5" s="1"/>
  <c r="P40" i="5"/>
  <c r="P63" i="5" s="1"/>
  <c r="AR63" i="5" s="1"/>
  <c r="AR87" i="5" s="1"/>
  <c r="O40" i="5"/>
  <c r="O63" i="5" s="1"/>
  <c r="AQ63" i="5" s="1"/>
  <c r="AQ87" i="5" s="1"/>
  <c r="N40" i="5"/>
  <c r="N63" i="5" s="1"/>
  <c r="AP63" i="5" s="1"/>
  <c r="AP87" i="5" s="1"/>
  <c r="M40" i="5"/>
  <c r="M63" i="5" s="1"/>
  <c r="AO63" i="5" s="1"/>
  <c r="AO87" i="5" s="1"/>
  <c r="L40" i="5"/>
  <c r="L63" i="5" s="1"/>
  <c r="AN63" i="5" s="1"/>
  <c r="AN87" i="5" s="1"/>
  <c r="K40" i="5"/>
  <c r="K63" i="5" s="1"/>
  <c r="AM63" i="5" s="1"/>
  <c r="AM87" i="5" s="1"/>
  <c r="J40" i="5"/>
  <c r="J63" i="5" s="1"/>
  <c r="AL63" i="5" s="1"/>
  <c r="AL87" i="5" s="1"/>
  <c r="I40" i="5"/>
  <c r="I63" i="5" s="1"/>
  <c r="AK63" i="5" s="1"/>
  <c r="AK87" i="5" s="1"/>
  <c r="H40" i="5"/>
  <c r="H63" i="5" s="1"/>
  <c r="AJ63" i="5" s="1"/>
  <c r="AJ87" i="5" s="1"/>
  <c r="G40" i="5"/>
  <c r="G63" i="5" s="1"/>
  <c r="AI63" i="5" s="1"/>
  <c r="AI87" i="5" s="1"/>
  <c r="F40" i="5"/>
  <c r="F63" i="5" s="1"/>
  <c r="AH63" i="5" s="1"/>
  <c r="AH87" i="5" s="1"/>
  <c r="E40" i="5"/>
  <c r="E63" i="5" s="1"/>
  <c r="AG63" i="5" s="1"/>
  <c r="AG87" i="5" s="1"/>
  <c r="AB39" i="5"/>
  <c r="AB62" i="5" s="1"/>
  <c r="BD62" i="5" s="1"/>
  <c r="BD86" i="5" s="1"/>
  <c r="AA39" i="5"/>
  <c r="AA62" i="5" s="1"/>
  <c r="BC62" i="5" s="1"/>
  <c r="BC86" i="5" s="1"/>
  <c r="Z39" i="5"/>
  <c r="Z62" i="5" s="1"/>
  <c r="BB62" i="5" s="1"/>
  <c r="BB86" i="5" s="1"/>
  <c r="Y39" i="5"/>
  <c r="Y62" i="5" s="1"/>
  <c r="BA62" i="5" s="1"/>
  <c r="BA86" i="5" s="1"/>
  <c r="X39" i="5"/>
  <c r="X62" i="5" s="1"/>
  <c r="AZ62" i="5" s="1"/>
  <c r="AZ86" i="5" s="1"/>
  <c r="W39" i="5"/>
  <c r="W62" i="5" s="1"/>
  <c r="AY62" i="5" s="1"/>
  <c r="AY86" i="5" s="1"/>
  <c r="V39" i="5"/>
  <c r="V62" i="5" s="1"/>
  <c r="AX62" i="5" s="1"/>
  <c r="AX86" i="5" s="1"/>
  <c r="U39" i="5"/>
  <c r="U62" i="5" s="1"/>
  <c r="AW62" i="5" s="1"/>
  <c r="AW86" i="5" s="1"/>
  <c r="T39" i="5"/>
  <c r="T62" i="5" s="1"/>
  <c r="AV62" i="5" s="1"/>
  <c r="AV86" i="5" s="1"/>
  <c r="S39" i="5"/>
  <c r="S62" i="5" s="1"/>
  <c r="AU62" i="5" s="1"/>
  <c r="AU86" i="5" s="1"/>
  <c r="R39" i="5"/>
  <c r="R62" i="5" s="1"/>
  <c r="AT62" i="5" s="1"/>
  <c r="AT86" i="5" s="1"/>
  <c r="Q39" i="5"/>
  <c r="Q62" i="5" s="1"/>
  <c r="AS62" i="5" s="1"/>
  <c r="AS86" i="5" s="1"/>
  <c r="P39" i="5"/>
  <c r="P62" i="5" s="1"/>
  <c r="AR62" i="5" s="1"/>
  <c r="AR86" i="5" s="1"/>
  <c r="O39" i="5"/>
  <c r="O62" i="5" s="1"/>
  <c r="AQ62" i="5" s="1"/>
  <c r="AQ86" i="5" s="1"/>
  <c r="N39" i="5"/>
  <c r="N62" i="5" s="1"/>
  <c r="AP62" i="5" s="1"/>
  <c r="AP86" i="5" s="1"/>
  <c r="M39" i="5"/>
  <c r="M62" i="5" s="1"/>
  <c r="AO62" i="5" s="1"/>
  <c r="AO86" i="5" s="1"/>
  <c r="L39" i="5"/>
  <c r="L62" i="5" s="1"/>
  <c r="AN62" i="5" s="1"/>
  <c r="AN86" i="5" s="1"/>
  <c r="K39" i="5"/>
  <c r="K62" i="5" s="1"/>
  <c r="AM62" i="5" s="1"/>
  <c r="AM86" i="5" s="1"/>
  <c r="J39" i="5"/>
  <c r="J62" i="5" s="1"/>
  <c r="AL62" i="5" s="1"/>
  <c r="AL86" i="5" s="1"/>
  <c r="I39" i="5"/>
  <c r="I62" i="5" s="1"/>
  <c r="AK62" i="5" s="1"/>
  <c r="AK86" i="5" s="1"/>
  <c r="H39" i="5"/>
  <c r="H62" i="5" s="1"/>
  <c r="AJ62" i="5" s="1"/>
  <c r="AJ86" i="5" s="1"/>
  <c r="G39" i="5"/>
  <c r="G62" i="5" s="1"/>
  <c r="AI62" i="5" s="1"/>
  <c r="AI86" i="5" s="1"/>
  <c r="F39" i="5"/>
  <c r="F62" i="5" s="1"/>
  <c r="AH62" i="5" s="1"/>
  <c r="AH86" i="5" s="1"/>
  <c r="E39" i="5"/>
  <c r="E62" i="5" s="1"/>
  <c r="AG62" i="5" s="1"/>
  <c r="AG86" i="5" s="1"/>
  <c r="AB38" i="5"/>
  <c r="AB61" i="5" s="1"/>
  <c r="BD61" i="5" s="1"/>
  <c r="BD85" i="5" s="1"/>
  <c r="AA38" i="5"/>
  <c r="AA61" i="5" s="1"/>
  <c r="BC61" i="5" s="1"/>
  <c r="BC85" i="5" s="1"/>
  <c r="Z38" i="5"/>
  <c r="Z61" i="5" s="1"/>
  <c r="BB61" i="5" s="1"/>
  <c r="BB85" i="5" s="1"/>
  <c r="Y38" i="5"/>
  <c r="Y61" i="5" s="1"/>
  <c r="BA61" i="5" s="1"/>
  <c r="BA85" i="5" s="1"/>
  <c r="X38" i="5"/>
  <c r="X61" i="5" s="1"/>
  <c r="AZ61" i="5" s="1"/>
  <c r="AZ85" i="5" s="1"/>
  <c r="W38" i="5"/>
  <c r="W61" i="5" s="1"/>
  <c r="AY61" i="5" s="1"/>
  <c r="AY85" i="5" s="1"/>
  <c r="V38" i="5"/>
  <c r="V61" i="5" s="1"/>
  <c r="AX61" i="5" s="1"/>
  <c r="AX85" i="5" s="1"/>
  <c r="U38" i="5"/>
  <c r="U61" i="5" s="1"/>
  <c r="AW61" i="5" s="1"/>
  <c r="AW85" i="5" s="1"/>
  <c r="T38" i="5"/>
  <c r="T61" i="5" s="1"/>
  <c r="AV61" i="5" s="1"/>
  <c r="AV85" i="5" s="1"/>
  <c r="S38" i="5"/>
  <c r="S61" i="5" s="1"/>
  <c r="AU61" i="5" s="1"/>
  <c r="AU85" i="5" s="1"/>
  <c r="R38" i="5"/>
  <c r="R61" i="5" s="1"/>
  <c r="AT61" i="5" s="1"/>
  <c r="AT85" i="5" s="1"/>
  <c r="Q38" i="5"/>
  <c r="Q61" i="5" s="1"/>
  <c r="AS61" i="5" s="1"/>
  <c r="AS85" i="5" s="1"/>
  <c r="P38" i="5"/>
  <c r="P61" i="5" s="1"/>
  <c r="AR61" i="5" s="1"/>
  <c r="AR85" i="5" s="1"/>
  <c r="O38" i="5"/>
  <c r="O61" i="5" s="1"/>
  <c r="AQ61" i="5" s="1"/>
  <c r="AQ85" i="5" s="1"/>
  <c r="N38" i="5"/>
  <c r="N61" i="5" s="1"/>
  <c r="AP61" i="5" s="1"/>
  <c r="AP85" i="5" s="1"/>
  <c r="M38" i="5"/>
  <c r="M61" i="5" s="1"/>
  <c r="AO61" i="5" s="1"/>
  <c r="AO85" i="5" s="1"/>
  <c r="L38" i="5"/>
  <c r="L61" i="5" s="1"/>
  <c r="AN61" i="5" s="1"/>
  <c r="AN85" i="5" s="1"/>
  <c r="K38" i="5"/>
  <c r="K61" i="5" s="1"/>
  <c r="AM61" i="5" s="1"/>
  <c r="AM85" i="5" s="1"/>
  <c r="J38" i="5"/>
  <c r="J61" i="5" s="1"/>
  <c r="AL61" i="5" s="1"/>
  <c r="AL85" i="5" s="1"/>
  <c r="I38" i="5"/>
  <c r="I61" i="5" s="1"/>
  <c r="AK61" i="5" s="1"/>
  <c r="AK85" i="5" s="1"/>
  <c r="H38" i="5"/>
  <c r="H61" i="5" s="1"/>
  <c r="AJ61" i="5" s="1"/>
  <c r="AJ85" i="5" s="1"/>
  <c r="G38" i="5"/>
  <c r="G61" i="5" s="1"/>
  <c r="AI61" i="5" s="1"/>
  <c r="AI85" i="5" s="1"/>
  <c r="F38" i="5"/>
  <c r="F61" i="5" s="1"/>
  <c r="AH61" i="5" s="1"/>
  <c r="AH85" i="5" s="1"/>
  <c r="E38" i="5"/>
  <c r="E61" i="5" s="1"/>
  <c r="AG61" i="5" s="1"/>
  <c r="AG85" i="5" s="1"/>
  <c r="AB37" i="5"/>
  <c r="AB60" i="5" s="1"/>
  <c r="BD60" i="5" s="1"/>
  <c r="BD84" i="5" s="1"/>
  <c r="AA37" i="5"/>
  <c r="AA60" i="5" s="1"/>
  <c r="BC60" i="5" s="1"/>
  <c r="BC84" i="5" s="1"/>
  <c r="Z37" i="5"/>
  <c r="Z60" i="5" s="1"/>
  <c r="BB60" i="5" s="1"/>
  <c r="BB84" i="5" s="1"/>
  <c r="Y37" i="5"/>
  <c r="Y60" i="5" s="1"/>
  <c r="BA60" i="5" s="1"/>
  <c r="BA84" i="5" s="1"/>
  <c r="X37" i="5"/>
  <c r="X60" i="5" s="1"/>
  <c r="AZ60" i="5" s="1"/>
  <c r="AZ84" i="5" s="1"/>
  <c r="W37" i="5"/>
  <c r="W60" i="5" s="1"/>
  <c r="AY60" i="5" s="1"/>
  <c r="AY84" i="5" s="1"/>
  <c r="V37" i="5"/>
  <c r="V60" i="5" s="1"/>
  <c r="AX60" i="5" s="1"/>
  <c r="AX84" i="5" s="1"/>
  <c r="U37" i="5"/>
  <c r="U60" i="5" s="1"/>
  <c r="AW60" i="5" s="1"/>
  <c r="AW84" i="5" s="1"/>
  <c r="T37" i="5"/>
  <c r="T60" i="5" s="1"/>
  <c r="AV60" i="5" s="1"/>
  <c r="AV84" i="5" s="1"/>
  <c r="S37" i="5"/>
  <c r="S60" i="5" s="1"/>
  <c r="AU60" i="5" s="1"/>
  <c r="AU84" i="5" s="1"/>
  <c r="R37" i="5"/>
  <c r="R60" i="5" s="1"/>
  <c r="AT60" i="5" s="1"/>
  <c r="AT84" i="5" s="1"/>
  <c r="Q37" i="5"/>
  <c r="Q60" i="5" s="1"/>
  <c r="AS60" i="5" s="1"/>
  <c r="AS84" i="5" s="1"/>
  <c r="P37" i="5"/>
  <c r="P60" i="5" s="1"/>
  <c r="AR60" i="5" s="1"/>
  <c r="AR84" i="5" s="1"/>
  <c r="O37" i="5"/>
  <c r="O60" i="5" s="1"/>
  <c r="AQ60" i="5" s="1"/>
  <c r="AQ84" i="5" s="1"/>
  <c r="N37" i="5"/>
  <c r="N60" i="5" s="1"/>
  <c r="AP60" i="5" s="1"/>
  <c r="AP84" i="5" s="1"/>
  <c r="M37" i="5"/>
  <c r="M60" i="5" s="1"/>
  <c r="AO60" i="5" s="1"/>
  <c r="AO84" i="5" s="1"/>
  <c r="L37" i="5"/>
  <c r="L60" i="5" s="1"/>
  <c r="AN60" i="5" s="1"/>
  <c r="AN84" i="5" s="1"/>
  <c r="K37" i="5"/>
  <c r="K60" i="5" s="1"/>
  <c r="AM60" i="5" s="1"/>
  <c r="AM84" i="5" s="1"/>
  <c r="J37" i="5"/>
  <c r="J60" i="5" s="1"/>
  <c r="AL60" i="5" s="1"/>
  <c r="AL84" i="5" s="1"/>
  <c r="I37" i="5"/>
  <c r="I60" i="5" s="1"/>
  <c r="AK60" i="5" s="1"/>
  <c r="AK84" i="5" s="1"/>
  <c r="H37" i="5"/>
  <c r="H60" i="5" s="1"/>
  <c r="AJ60" i="5" s="1"/>
  <c r="AJ84" i="5" s="1"/>
  <c r="G37" i="5"/>
  <c r="G60" i="5" s="1"/>
  <c r="AI60" i="5" s="1"/>
  <c r="AI84" i="5" s="1"/>
  <c r="F37" i="5"/>
  <c r="F60" i="5" s="1"/>
  <c r="AH60" i="5" s="1"/>
  <c r="AH84" i="5" s="1"/>
  <c r="E37" i="5"/>
  <c r="E60" i="5" s="1"/>
  <c r="AG60" i="5" s="1"/>
  <c r="AG84" i="5" s="1"/>
  <c r="AB36" i="5"/>
  <c r="AB59" i="5" s="1"/>
  <c r="BD59" i="5" s="1"/>
  <c r="BD83" i="5" s="1"/>
  <c r="AA36" i="5"/>
  <c r="AA59" i="5" s="1"/>
  <c r="BC59" i="5" s="1"/>
  <c r="BC83" i="5" s="1"/>
  <c r="Z36" i="5"/>
  <c r="Z59" i="5" s="1"/>
  <c r="BB59" i="5" s="1"/>
  <c r="BB83" i="5" s="1"/>
  <c r="Y36" i="5"/>
  <c r="Y59" i="5" s="1"/>
  <c r="BA59" i="5" s="1"/>
  <c r="BA83" i="5" s="1"/>
  <c r="X36" i="5"/>
  <c r="X59" i="5" s="1"/>
  <c r="AZ59" i="5" s="1"/>
  <c r="AZ83" i="5" s="1"/>
  <c r="W36" i="5"/>
  <c r="W59" i="5" s="1"/>
  <c r="AY59" i="5" s="1"/>
  <c r="AY83" i="5" s="1"/>
  <c r="V36" i="5"/>
  <c r="V59" i="5" s="1"/>
  <c r="AX59" i="5" s="1"/>
  <c r="AX83" i="5" s="1"/>
  <c r="U36" i="5"/>
  <c r="U59" i="5" s="1"/>
  <c r="AW59" i="5" s="1"/>
  <c r="AW83" i="5" s="1"/>
  <c r="T36" i="5"/>
  <c r="T59" i="5" s="1"/>
  <c r="AV59" i="5" s="1"/>
  <c r="AV83" i="5" s="1"/>
  <c r="S36" i="5"/>
  <c r="S59" i="5" s="1"/>
  <c r="AU59" i="5" s="1"/>
  <c r="AU83" i="5" s="1"/>
  <c r="R36" i="5"/>
  <c r="R59" i="5" s="1"/>
  <c r="AT59" i="5" s="1"/>
  <c r="AT83" i="5" s="1"/>
  <c r="Q36" i="5"/>
  <c r="Q59" i="5" s="1"/>
  <c r="AS59" i="5" s="1"/>
  <c r="AS83" i="5" s="1"/>
  <c r="P36" i="5"/>
  <c r="P59" i="5" s="1"/>
  <c r="AR59" i="5" s="1"/>
  <c r="AR83" i="5" s="1"/>
  <c r="O36" i="5"/>
  <c r="O59" i="5" s="1"/>
  <c r="AQ59" i="5" s="1"/>
  <c r="AQ83" i="5" s="1"/>
  <c r="N36" i="5"/>
  <c r="N59" i="5" s="1"/>
  <c r="AP59" i="5" s="1"/>
  <c r="AP83" i="5" s="1"/>
  <c r="M36" i="5"/>
  <c r="M59" i="5" s="1"/>
  <c r="AO59" i="5" s="1"/>
  <c r="AO83" i="5" s="1"/>
  <c r="L36" i="5"/>
  <c r="L59" i="5" s="1"/>
  <c r="AN59" i="5" s="1"/>
  <c r="AN83" i="5" s="1"/>
  <c r="K36" i="5"/>
  <c r="K59" i="5" s="1"/>
  <c r="AM59" i="5" s="1"/>
  <c r="AM83" i="5" s="1"/>
  <c r="J36" i="5"/>
  <c r="J59" i="5" s="1"/>
  <c r="AL59" i="5" s="1"/>
  <c r="AL83" i="5" s="1"/>
  <c r="I36" i="5"/>
  <c r="I59" i="5" s="1"/>
  <c r="AK59" i="5" s="1"/>
  <c r="AK83" i="5" s="1"/>
  <c r="H36" i="5"/>
  <c r="H59" i="5" s="1"/>
  <c r="AJ59" i="5" s="1"/>
  <c r="AJ83" i="5" s="1"/>
  <c r="G36" i="5"/>
  <c r="G59" i="5" s="1"/>
  <c r="AI59" i="5" s="1"/>
  <c r="AI83" i="5" s="1"/>
  <c r="F36" i="5"/>
  <c r="F59" i="5" s="1"/>
  <c r="AH59" i="5" s="1"/>
  <c r="AH83" i="5" s="1"/>
  <c r="E36" i="5"/>
  <c r="E59" i="5" s="1"/>
  <c r="AG59" i="5" s="1"/>
  <c r="AG83" i="5" s="1"/>
  <c r="AB35" i="5"/>
  <c r="AB58" i="5" s="1"/>
  <c r="AA35" i="5"/>
  <c r="AA58" i="5" s="1"/>
  <c r="Z35" i="5"/>
  <c r="Z58" i="5" s="1"/>
  <c r="BB58" i="5" s="1"/>
  <c r="BB82" i="5" s="1"/>
  <c r="Y35" i="5"/>
  <c r="Y58" i="5" s="1"/>
  <c r="X35" i="5"/>
  <c r="X58" i="5" s="1"/>
  <c r="W35" i="5"/>
  <c r="W58" i="5" s="1"/>
  <c r="V35" i="5"/>
  <c r="V58" i="5" s="1"/>
  <c r="U35" i="5"/>
  <c r="U58" i="5" s="1"/>
  <c r="T35" i="5"/>
  <c r="T58" i="5" s="1"/>
  <c r="S35" i="5"/>
  <c r="S58" i="5" s="1"/>
  <c r="R35" i="5"/>
  <c r="R58" i="5" s="1"/>
  <c r="Q35" i="5"/>
  <c r="Q58" i="5" s="1"/>
  <c r="P35" i="5"/>
  <c r="P58" i="5" s="1"/>
  <c r="O35" i="5"/>
  <c r="O58" i="5" s="1"/>
  <c r="N35" i="5"/>
  <c r="N58" i="5" s="1"/>
  <c r="M35" i="5"/>
  <c r="M58" i="5" s="1"/>
  <c r="L35" i="5"/>
  <c r="L58" i="5" s="1"/>
  <c r="K35" i="5"/>
  <c r="K58" i="5" s="1"/>
  <c r="J35" i="5"/>
  <c r="J58" i="5" s="1"/>
  <c r="I35" i="5"/>
  <c r="I58" i="5" s="1"/>
  <c r="H35" i="5"/>
  <c r="H58" i="5" s="1"/>
  <c r="G35" i="5"/>
  <c r="G58" i="5" s="1"/>
  <c r="F35" i="5"/>
  <c r="F58" i="5" s="1"/>
  <c r="E35" i="5"/>
  <c r="E58" i="5" s="1"/>
  <c r="AB34" i="5"/>
  <c r="AB57" i="5" s="1"/>
  <c r="BD57" i="5" s="1"/>
  <c r="BD81" i="5" s="1"/>
  <c r="AA34" i="5"/>
  <c r="AA57" i="5" s="1"/>
  <c r="BC57" i="5" s="1"/>
  <c r="BC81" i="5" s="1"/>
  <c r="Z34" i="5"/>
  <c r="Z57" i="5" s="1"/>
  <c r="BB57" i="5" s="1"/>
  <c r="BB81" i="5" s="1"/>
  <c r="Y34" i="5"/>
  <c r="Y57" i="5" s="1"/>
  <c r="BA57" i="5" s="1"/>
  <c r="BA81" i="5" s="1"/>
  <c r="X34" i="5"/>
  <c r="X57" i="5" s="1"/>
  <c r="AZ57" i="5" s="1"/>
  <c r="AZ81" i="5" s="1"/>
  <c r="W34" i="5"/>
  <c r="W57" i="5" s="1"/>
  <c r="AY57" i="5" s="1"/>
  <c r="AY81" i="5" s="1"/>
  <c r="V34" i="5"/>
  <c r="V57" i="5" s="1"/>
  <c r="AX57" i="5" s="1"/>
  <c r="AX81" i="5" s="1"/>
  <c r="U34" i="5"/>
  <c r="U57" i="5" s="1"/>
  <c r="AW57" i="5" s="1"/>
  <c r="AW81" i="5" s="1"/>
  <c r="T34" i="5"/>
  <c r="T57" i="5" s="1"/>
  <c r="AV57" i="5" s="1"/>
  <c r="AV81" i="5" s="1"/>
  <c r="S34" i="5"/>
  <c r="S57" i="5" s="1"/>
  <c r="AU57" i="5" s="1"/>
  <c r="AU81" i="5" s="1"/>
  <c r="R34" i="5"/>
  <c r="R57" i="5" s="1"/>
  <c r="AT57" i="5" s="1"/>
  <c r="AT81" i="5" s="1"/>
  <c r="Q34" i="5"/>
  <c r="Q57" i="5" s="1"/>
  <c r="AS57" i="5" s="1"/>
  <c r="AS81" i="5" s="1"/>
  <c r="P34" i="5"/>
  <c r="P57" i="5" s="1"/>
  <c r="AR57" i="5" s="1"/>
  <c r="AR81" i="5" s="1"/>
  <c r="O34" i="5"/>
  <c r="O57" i="5" s="1"/>
  <c r="AQ57" i="5" s="1"/>
  <c r="AQ81" i="5" s="1"/>
  <c r="N34" i="5"/>
  <c r="N57" i="5" s="1"/>
  <c r="AP57" i="5" s="1"/>
  <c r="AP81" i="5" s="1"/>
  <c r="M34" i="5"/>
  <c r="M57" i="5" s="1"/>
  <c r="AO57" i="5" s="1"/>
  <c r="AO81" i="5" s="1"/>
  <c r="L34" i="5"/>
  <c r="L57" i="5" s="1"/>
  <c r="AN57" i="5" s="1"/>
  <c r="AN81" i="5" s="1"/>
  <c r="K34" i="5"/>
  <c r="K57" i="5" s="1"/>
  <c r="AM57" i="5" s="1"/>
  <c r="AM81" i="5" s="1"/>
  <c r="J34" i="5"/>
  <c r="J57" i="5" s="1"/>
  <c r="AL57" i="5" s="1"/>
  <c r="AL81" i="5" s="1"/>
  <c r="I34" i="5"/>
  <c r="I57" i="5" s="1"/>
  <c r="H34" i="5"/>
  <c r="H57" i="5" s="1"/>
  <c r="AJ57" i="5" s="1"/>
  <c r="AJ81" i="5" s="1"/>
  <c r="G34" i="5"/>
  <c r="G57" i="5" s="1"/>
  <c r="AI57" i="5" s="1"/>
  <c r="AI81" i="5" s="1"/>
  <c r="F34" i="5"/>
  <c r="F57" i="5" s="1"/>
  <c r="AH57" i="5" s="1"/>
  <c r="AH81" i="5" s="1"/>
  <c r="E34" i="5"/>
  <c r="E57" i="5" s="1"/>
  <c r="AG57" i="5" s="1"/>
  <c r="AG81" i="5" s="1"/>
  <c r="AB33" i="5"/>
  <c r="AB56" i="5" s="1"/>
  <c r="BD56" i="5" s="1"/>
  <c r="BD80" i="5" s="1"/>
  <c r="AA33" i="5"/>
  <c r="AA56" i="5" s="1"/>
  <c r="BC56" i="5" s="1"/>
  <c r="BC80" i="5" s="1"/>
  <c r="Z33" i="5"/>
  <c r="Z56" i="5" s="1"/>
  <c r="BB56" i="5" s="1"/>
  <c r="BB80" i="5" s="1"/>
  <c r="Y33" i="5"/>
  <c r="Y56" i="5" s="1"/>
  <c r="BA56" i="5" s="1"/>
  <c r="BA80" i="5" s="1"/>
  <c r="X33" i="5"/>
  <c r="X56" i="5" s="1"/>
  <c r="AZ56" i="5" s="1"/>
  <c r="AZ80" i="5" s="1"/>
  <c r="W33" i="5"/>
  <c r="W56" i="5" s="1"/>
  <c r="AY56" i="5" s="1"/>
  <c r="AY80" i="5" s="1"/>
  <c r="V33" i="5"/>
  <c r="V56" i="5" s="1"/>
  <c r="AX56" i="5" s="1"/>
  <c r="AX80" i="5" s="1"/>
  <c r="U33" i="5"/>
  <c r="U56" i="5" s="1"/>
  <c r="AW56" i="5" s="1"/>
  <c r="AW80" i="5" s="1"/>
  <c r="T33" i="5"/>
  <c r="T56" i="5" s="1"/>
  <c r="AV56" i="5" s="1"/>
  <c r="AV80" i="5" s="1"/>
  <c r="S33" i="5"/>
  <c r="S56" i="5" s="1"/>
  <c r="AU56" i="5" s="1"/>
  <c r="AU80" i="5" s="1"/>
  <c r="R33" i="5"/>
  <c r="R56" i="5" s="1"/>
  <c r="AT56" i="5" s="1"/>
  <c r="AT80" i="5" s="1"/>
  <c r="Q33" i="5"/>
  <c r="Q56" i="5" s="1"/>
  <c r="AS56" i="5" s="1"/>
  <c r="AS80" i="5" s="1"/>
  <c r="P33" i="5"/>
  <c r="P56" i="5" s="1"/>
  <c r="AR56" i="5" s="1"/>
  <c r="AR80" i="5" s="1"/>
  <c r="O33" i="5"/>
  <c r="O56" i="5" s="1"/>
  <c r="AQ56" i="5" s="1"/>
  <c r="AQ80" i="5" s="1"/>
  <c r="N33" i="5"/>
  <c r="N56" i="5" s="1"/>
  <c r="AP56" i="5" s="1"/>
  <c r="AP80" i="5" s="1"/>
  <c r="M33" i="5"/>
  <c r="M56" i="5" s="1"/>
  <c r="AO56" i="5" s="1"/>
  <c r="AO80" i="5" s="1"/>
  <c r="L33" i="5"/>
  <c r="L56" i="5" s="1"/>
  <c r="AN56" i="5" s="1"/>
  <c r="AN80" i="5" s="1"/>
  <c r="K33" i="5"/>
  <c r="K56" i="5" s="1"/>
  <c r="AM56" i="5" s="1"/>
  <c r="AM80" i="5" s="1"/>
  <c r="J33" i="5"/>
  <c r="J56" i="5" s="1"/>
  <c r="AL56" i="5" s="1"/>
  <c r="AL80" i="5" s="1"/>
  <c r="I33" i="5"/>
  <c r="I56" i="5" s="1"/>
  <c r="AK56" i="5" s="1"/>
  <c r="AK80" i="5" s="1"/>
  <c r="H33" i="5"/>
  <c r="H56" i="5" s="1"/>
  <c r="AJ56" i="5" s="1"/>
  <c r="AJ80" i="5" s="1"/>
  <c r="G33" i="5"/>
  <c r="G56" i="5" s="1"/>
  <c r="AI56" i="5" s="1"/>
  <c r="AI80" i="5" s="1"/>
  <c r="F33" i="5"/>
  <c r="F56" i="5" s="1"/>
  <c r="AH56" i="5" s="1"/>
  <c r="AH80" i="5" s="1"/>
  <c r="E33" i="5"/>
  <c r="E56" i="5" s="1"/>
  <c r="AG56" i="5" s="1"/>
  <c r="AG80" i="5" s="1"/>
  <c r="AB32" i="5"/>
  <c r="AB55" i="5" s="1"/>
  <c r="BD55" i="5" s="1"/>
  <c r="BD79" i="5" s="1"/>
  <c r="AA32" i="5"/>
  <c r="AA55" i="5" s="1"/>
  <c r="BC55" i="5" s="1"/>
  <c r="BC79" i="5" s="1"/>
  <c r="Z32" i="5"/>
  <c r="Z55" i="5" s="1"/>
  <c r="BB55" i="5" s="1"/>
  <c r="BB79" i="5" s="1"/>
  <c r="Y32" i="5"/>
  <c r="Y55" i="5" s="1"/>
  <c r="BA55" i="5" s="1"/>
  <c r="BA79" i="5" s="1"/>
  <c r="X32" i="5"/>
  <c r="X55" i="5" s="1"/>
  <c r="AZ55" i="5" s="1"/>
  <c r="AZ79" i="5" s="1"/>
  <c r="W32" i="5"/>
  <c r="W55" i="5" s="1"/>
  <c r="AY55" i="5" s="1"/>
  <c r="AY79" i="5" s="1"/>
  <c r="V32" i="5"/>
  <c r="V55" i="5" s="1"/>
  <c r="AX55" i="5" s="1"/>
  <c r="AX79" i="5" s="1"/>
  <c r="U32" i="5"/>
  <c r="U55" i="5" s="1"/>
  <c r="AW55" i="5" s="1"/>
  <c r="AW79" i="5" s="1"/>
  <c r="T32" i="5"/>
  <c r="T55" i="5" s="1"/>
  <c r="AV55" i="5" s="1"/>
  <c r="AV79" i="5" s="1"/>
  <c r="S32" i="5"/>
  <c r="S55" i="5" s="1"/>
  <c r="AU55" i="5" s="1"/>
  <c r="AU79" i="5" s="1"/>
  <c r="R32" i="5"/>
  <c r="R55" i="5" s="1"/>
  <c r="AT55" i="5" s="1"/>
  <c r="AT79" i="5" s="1"/>
  <c r="Q32" i="5"/>
  <c r="Q55" i="5" s="1"/>
  <c r="AS55" i="5" s="1"/>
  <c r="AS79" i="5" s="1"/>
  <c r="P32" i="5"/>
  <c r="P55" i="5" s="1"/>
  <c r="AR55" i="5" s="1"/>
  <c r="AR79" i="5" s="1"/>
  <c r="O32" i="5"/>
  <c r="O55" i="5" s="1"/>
  <c r="AQ55" i="5" s="1"/>
  <c r="AQ79" i="5" s="1"/>
  <c r="N32" i="5"/>
  <c r="N55" i="5" s="1"/>
  <c r="AP55" i="5" s="1"/>
  <c r="AP79" i="5" s="1"/>
  <c r="M32" i="5"/>
  <c r="M55" i="5" s="1"/>
  <c r="AO55" i="5" s="1"/>
  <c r="AO79" i="5" s="1"/>
  <c r="L32" i="5"/>
  <c r="L55" i="5" s="1"/>
  <c r="AN55" i="5" s="1"/>
  <c r="AN79" i="5" s="1"/>
  <c r="K32" i="5"/>
  <c r="K55" i="5" s="1"/>
  <c r="AM55" i="5" s="1"/>
  <c r="AM79" i="5" s="1"/>
  <c r="J32" i="5"/>
  <c r="J55" i="5" s="1"/>
  <c r="AL55" i="5" s="1"/>
  <c r="AL79" i="5" s="1"/>
  <c r="I32" i="5"/>
  <c r="I55" i="5" s="1"/>
  <c r="AK55" i="5" s="1"/>
  <c r="AK79" i="5" s="1"/>
  <c r="H32" i="5"/>
  <c r="H55" i="5" s="1"/>
  <c r="AJ55" i="5" s="1"/>
  <c r="AJ79" i="5" s="1"/>
  <c r="G32" i="5"/>
  <c r="G55" i="5" s="1"/>
  <c r="AI55" i="5" s="1"/>
  <c r="AI79" i="5" s="1"/>
  <c r="F32" i="5"/>
  <c r="F55" i="5" s="1"/>
  <c r="AH55" i="5" s="1"/>
  <c r="AH79" i="5" s="1"/>
  <c r="E32" i="5"/>
  <c r="E55" i="5" s="1"/>
  <c r="AG55" i="5" s="1"/>
  <c r="AG79" i="5" s="1"/>
  <c r="AB31" i="5"/>
  <c r="AB54" i="5" s="1"/>
  <c r="BD54" i="5" s="1"/>
  <c r="BD78" i="5" s="1"/>
  <c r="AA31" i="5"/>
  <c r="AA54" i="5" s="1"/>
  <c r="BC54" i="5" s="1"/>
  <c r="BC78" i="5" s="1"/>
  <c r="Z31" i="5"/>
  <c r="Z54" i="5" s="1"/>
  <c r="BB54" i="5" s="1"/>
  <c r="BB78" i="5" s="1"/>
  <c r="Y31" i="5"/>
  <c r="Y54" i="5" s="1"/>
  <c r="BA54" i="5" s="1"/>
  <c r="BA78" i="5" s="1"/>
  <c r="X31" i="5"/>
  <c r="X54" i="5" s="1"/>
  <c r="AZ54" i="5" s="1"/>
  <c r="AZ78" i="5" s="1"/>
  <c r="W31" i="5"/>
  <c r="W54" i="5" s="1"/>
  <c r="AY54" i="5" s="1"/>
  <c r="AY78" i="5" s="1"/>
  <c r="V31" i="5"/>
  <c r="V54" i="5" s="1"/>
  <c r="AX54" i="5" s="1"/>
  <c r="AX78" i="5" s="1"/>
  <c r="U31" i="5"/>
  <c r="U54" i="5" s="1"/>
  <c r="AW54" i="5" s="1"/>
  <c r="AW78" i="5" s="1"/>
  <c r="T31" i="5"/>
  <c r="T54" i="5" s="1"/>
  <c r="AV54" i="5" s="1"/>
  <c r="AV78" i="5" s="1"/>
  <c r="S31" i="5"/>
  <c r="S54" i="5" s="1"/>
  <c r="AU54" i="5" s="1"/>
  <c r="AU78" i="5" s="1"/>
  <c r="R31" i="5"/>
  <c r="R54" i="5" s="1"/>
  <c r="AT54" i="5" s="1"/>
  <c r="AT78" i="5" s="1"/>
  <c r="Q31" i="5"/>
  <c r="Q54" i="5" s="1"/>
  <c r="AS54" i="5" s="1"/>
  <c r="AS78" i="5" s="1"/>
  <c r="P31" i="5"/>
  <c r="P54" i="5" s="1"/>
  <c r="AR54" i="5" s="1"/>
  <c r="AR78" i="5" s="1"/>
  <c r="O31" i="5"/>
  <c r="O54" i="5" s="1"/>
  <c r="AQ54" i="5" s="1"/>
  <c r="AQ78" i="5" s="1"/>
  <c r="N31" i="5"/>
  <c r="N54" i="5" s="1"/>
  <c r="AP54" i="5" s="1"/>
  <c r="AP78" i="5" s="1"/>
  <c r="M31" i="5"/>
  <c r="M54" i="5" s="1"/>
  <c r="AO54" i="5" s="1"/>
  <c r="AO78" i="5" s="1"/>
  <c r="L31" i="5"/>
  <c r="L54" i="5" s="1"/>
  <c r="AN54" i="5" s="1"/>
  <c r="AN78" i="5" s="1"/>
  <c r="K31" i="5"/>
  <c r="K54" i="5" s="1"/>
  <c r="AM54" i="5" s="1"/>
  <c r="AM78" i="5" s="1"/>
  <c r="J31" i="5"/>
  <c r="J54" i="5" s="1"/>
  <c r="AL54" i="5" s="1"/>
  <c r="AL78" i="5" s="1"/>
  <c r="I31" i="5"/>
  <c r="I54" i="5" s="1"/>
  <c r="AK54" i="5" s="1"/>
  <c r="AK78" i="5" s="1"/>
  <c r="H31" i="5"/>
  <c r="H54" i="5" s="1"/>
  <c r="AJ54" i="5" s="1"/>
  <c r="AJ78" i="5" s="1"/>
  <c r="G31" i="5"/>
  <c r="G54" i="5" s="1"/>
  <c r="AI54" i="5" s="1"/>
  <c r="AI78" i="5" s="1"/>
  <c r="F31" i="5"/>
  <c r="F54" i="5" s="1"/>
  <c r="AH54" i="5" s="1"/>
  <c r="AH78" i="5" s="1"/>
  <c r="E31" i="5"/>
  <c r="E54" i="5" s="1"/>
  <c r="AG54" i="5" s="1"/>
  <c r="AG78" i="5" s="1"/>
  <c r="AB30" i="5"/>
  <c r="AB53" i="5" s="1"/>
  <c r="BD53" i="5" s="1"/>
  <c r="BD77" i="5" s="1"/>
  <c r="AA30" i="5"/>
  <c r="AA53" i="5" s="1"/>
  <c r="BC53" i="5" s="1"/>
  <c r="BC77" i="5" s="1"/>
  <c r="Z30" i="5"/>
  <c r="Z53" i="5" s="1"/>
  <c r="BB53" i="5" s="1"/>
  <c r="BB77" i="5" s="1"/>
  <c r="Y30" i="5"/>
  <c r="Y53" i="5" s="1"/>
  <c r="BA53" i="5" s="1"/>
  <c r="BA77" i="5" s="1"/>
  <c r="X30" i="5"/>
  <c r="X53" i="5" s="1"/>
  <c r="AZ53" i="5" s="1"/>
  <c r="AZ77" i="5" s="1"/>
  <c r="W30" i="5"/>
  <c r="W53" i="5" s="1"/>
  <c r="AY53" i="5" s="1"/>
  <c r="AY77" i="5" s="1"/>
  <c r="V30" i="5"/>
  <c r="V53" i="5" s="1"/>
  <c r="AX53" i="5" s="1"/>
  <c r="AX77" i="5" s="1"/>
  <c r="U30" i="5"/>
  <c r="U53" i="5" s="1"/>
  <c r="AW53" i="5" s="1"/>
  <c r="AW77" i="5" s="1"/>
  <c r="T30" i="5"/>
  <c r="T53" i="5" s="1"/>
  <c r="AV53" i="5" s="1"/>
  <c r="AV77" i="5" s="1"/>
  <c r="S30" i="5"/>
  <c r="S53" i="5" s="1"/>
  <c r="AU53" i="5" s="1"/>
  <c r="AU77" i="5" s="1"/>
  <c r="R30" i="5"/>
  <c r="R53" i="5" s="1"/>
  <c r="AT53" i="5" s="1"/>
  <c r="AT77" i="5" s="1"/>
  <c r="Q30" i="5"/>
  <c r="Q53" i="5" s="1"/>
  <c r="AS53" i="5" s="1"/>
  <c r="AS77" i="5" s="1"/>
  <c r="P30" i="5"/>
  <c r="P53" i="5" s="1"/>
  <c r="AR53" i="5" s="1"/>
  <c r="AR77" i="5" s="1"/>
  <c r="O30" i="5"/>
  <c r="O53" i="5" s="1"/>
  <c r="AQ53" i="5" s="1"/>
  <c r="AQ77" i="5" s="1"/>
  <c r="N30" i="5"/>
  <c r="N53" i="5" s="1"/>
  <c r="AP53" i="5" s="1"/>
  <c r="AP77" i="5" s="1"/>
  <c r="M30" i="5"/>
  <c r="M53" i="5" s="1"/>
  <c r="AO53" i="5" s="1"/>
  <c r="AO77" i="5" s="1"/>
  <c r="L30" i="5"/>
  <c r="L53" i="5" s="1"/>
  <c r="AN53" i="5" s="1"/>
  <c r="AN77" i="5" s="1"/>
  <c r="K30" i="5"/>
  <c r="K53" i="5" s="1"/>
  <c r="AM53" i="5" s="1"/>
  <c r="AM77" i="5" s="1"/>
  <c r="J30" i="5"/>
  <c r="J53" i="5" s="1"/>
  <c r="AL53" i="5" s="1"/>
  <c r="AL77" i="5" s="1"/>
  <c r="I30" i="5"/>
  <c r="I53" i="5" s="1"/>
  <c r="AK53" i="5" s="1"/>
  <c r="AK77" i="5" s="1"/>
  <c r="H30" i="5"/>
  <c r="H53" i="5" s="1"/>
  <c r="AJ53" i="5" s="1"/>
  <c r="AJ77" i="5" s="1"/>
  <c r="G30" i="5"/>
  <c r="G53" i="5" s="1"/>
  <c r="AI53" i="5" s="1"/>
  <c r="AI77" i="5" s="1"/>
  <c r="F30" i="5"/>
  <c r="F53" i="5" s="1"/>
  <c r="AH53" i="5" s="1"/>
  <c r="AH77" i="5" s="1"/>
  <c r="E30" i="5"/>
  <c r="E53" i="5" s="1"/>
  <c r="AG53" i="5" s="1"/>
  <c r="AG77" i="5" s="1"/>
  <c r="AB29" i="5"/>
  <c r="AB52" i="5" s="1"/>
  <c r="BD52" i="5" s="1"/>
  <c r="BD76" i="5" s="1"/>
  <c r="AA29" i="5"/>
  <c r="AA52" i="5" s="1"/>
  <c r="BC52" i="5" s="1"/>
  <c r="BC76" i="5" s="1"/>
  <c r="Z29" i="5"/>
  <c r="Z52" i="5" s="1"/>
  <c r="BB52" i="5" s="1"/>
  <c r="BB76" i="5" s="1"/>
  <c r="Y29" i="5"/>
  <c r="Y52" i="5" s="1"/>
  <c r="BA52" i="5" s="1"/>
  <c r="BA76" i="5" s="1"/>
  <c r="X29" i="5"/>
  <c r="X52" i="5" s="1"/>
  <c r="AZ52" i="5" s="1"/>
  <c r="AZ76" i="5" s="1"/>
  <c r="W29" i="5"/>
  <c r="W52" i="5" s="1"/>
  <c r="AY52" i="5" s="1"/>
  <c r="AY76" i="5" s="1"/>
  <c r="V29" i="5"/>
  <c r="V52" i="5" s="1"/>
  <c r="AX52" i="5" s="1"/>
  <c r="AX76" i="5" s="1"/>
  <c r="U29" i="5"/>
  <c r="U52" i="5" s="1"/>
  <c r="AW52" i="5" s="1"/>
  <c r="AW76" i="5" s="1"/>
  <c r="T29" i="5"/>
  <c r="T52" i="5" s="1"/>
  <c r="AV52" i="5" s="1"/>
  <c r="AV76" i="5" s="1"/>
  <c r="S29" i="5"/>
  <c r="S52" i="5" s="1"/>
  <c r="AU52" i="5" s="1"/>
  <c r="AU76" i="5" s="1"/>
  <c r="R29" i="5"/>
  <c r="R52" i="5" s="1"/>
  <c r="AT52" i="5" s="1"/>
  <c r="AT76" i="5" s="1"/>
  <c r="Q29" i="5"/>
  <c r="Q52" i="5" s="1"/>
  <c r="AS52" i="5" s="1"/>
  <c r="AS76" i="5" s="1"/>
  <c r="P29" i="5"/>
  <c r="P52" i="5" s="1"/>
  <c r="AR52" i="5" s="1"/>
  <c r="AR76" i="5" s="1"/>
  <c r="O29" i="5"/>
  <c r="O52" i="5" s="1"/>
  <c r="AQ52" i="5" s="1"/>
  <c r="AQ76" i="5" s="1"/>
  <c r="N29" i="5"/>
  <c r="N52" i="5" s="1"/>
  <c r="AP52" i="5" s="1"/>
  <c r="AP76" i="5" s="1"/>
  <c r="M29" i="5"/>
  <c r="M52" i="5" s="1"/>
  <c r="AO52" i="5" s="1"/>
  <c r="AO76" i="5" s="1"/>
  <c r="L29" i="5"/>
  <c r="L52" i="5" s="1"/>
  <c r="AN52" i="5" s="1"/>
  <c r="AN76" i="5" s="1"/>
  <c r="K29" i="5"/>
  <c r="K52" i="5" s="1"/>
  <c r="AM52" i="5" s="1"/>
  <c r="AM76" i="5" s="1"/>
  <c r="J29" i="5"/>
  <c r="J52" i="5" s="1"/>
  <c r="AL52" i="5" s="1"/>
  <c r="AL76" i="5" s="1"/>
  <c r="I29" i="5"/>
  <c r="I52" i="5" s="1"/>
  <c r="AK52" i="5" s="1"/>
  <c r="AK76" i="5" s="1"/>
  <c r="H29" i="5"/>
  <c r="H52" i="5" s="1"/>
  <c r="AJ52" i="5" s="1"/>
  <c r="AJ76" i="5" s="1"/>
  <c r="G29" i="5"/>
  <c r="G52" i="5" s="1"/>
  <c r="AI52" i="5" s="1"/>
  <c r="AI76" i="5" s="1"/>
  <c r="F29" i="5"/>
  <c r="F52" i="5" s="1"/>
  <c r="AH52" i="5" s="1"/>
  <c r="AH76" i="5" s="1"/>
  <c r="E29" i="5"/>
  <c r="E52" i="5" s="1"/>
  <c r="AG52" i="5" s="1"/>
  <c r="AG76" i="5" s="1"/>
  <c r="AB28" i="5"/>
  <c r="AB51" i="5" s="1"/>
  <c r="BD51" i="5" s="1"/>
  <c r="BD75" i="5" s="1"/>
  <c r="AA28" i="5"/>
  <c r="AA51" i="5" s="1"/>
  <c r="BC51" i="5" s="1"/>
  <c r="BC75" i="5" s="1"/>
  <c r="Z28" i="5"/>
  <c r="Z51" i="5" s="1"/>
  <c r="BB51" i="5" s="1"/>
  <c r="BB75" i="5" s="1"/>
  <c r="Y28" i="5"/>
  <c r="Y51" i="5" s="1"/>
  <c r="BA51" i="5" s="1"/>
  <c r="BA75" i="5" s="1"/>
  <c r="X28" i="5"/>
  <c r="X51" i="5" s="1"/>
  <c r="AZ51" i="5" s="1"/>
  <c r="AZ75" i="5" s="1"/>
  <c r="W28" i="5"/>
  <c r="W51" i="5" s="1"/>
  <c r="AY51" i="5" s="1"/>
  <c r="AY75" i="5" s="1"/>
  <c r="V28" i="5"/>
  <c r="V51" i="5" s="1"/>
  <c r="AX51" i="5" s="1"/>
  <c r="AX75" i="5" s="1"/>
  <c r="U28" i="5"/>
  <c r="U51" i="5" s="1"/>
  <c r="AW51" i="5" s="1"/>
  <c r="AW75" i="5" s="1"/>
  <c r="T28" i="5"/>
  <c r="T51" i="5" s="1"/>
  <c r="AV51" i="5" s="1"/>
  <c r="AV75" i="5" s="1"/>
  <c r="S28" i="5"/>
  <c r="S51" i="5" s="1"/>
  <c r="AU51" i="5" s="1"/>
  <c r="AU75" i="5" s="1"/>
  <c r="R28" i="5"/>
  <c r="R51" i="5" s="1"/>
  <c r="AT51" i="5" s="1"/>
  <c r="AT75" i="5" s="1"/>
  <c r="Q28" i="5"/>
  <c r="Q51" i="5" s="1"/>
  <c r="AS51" i="5" s="1"/>
  <c r="AS75" i="5" s="1"/>
  <c r="P28" i="5"/>
  <c r="P51" i="5" s="1"/>
  <c r="AR51" i="5" s="1"/>
  <c r="AR75" i="5" s="1"/>
  <c r="O28" i="5"/>
  <c r="O51" i="5" s="1"/>
  <c r="AQ51" i="5" s="1"/>
  <c r="AQ75" i="5" s="1"/>
  <c r="N28" i="5"/>
  <c r="N51" i="5" s="1"/>
  <c r="AP51" i="5" s="1"/>
  <c r="AP75" i="5" s="1"/>
  <c r="M28" i="5"/>
  <c r="M51" i="5" s="1"/>
  <c r="AO51" i="5" s="1"/>
  <c r="AO75" i="5" s="1"/>
  <c r="L28" i="5"/>
  <c r="L51" i="5" s="1"/>
  <c r="AN51" i="5" s="1"/>
  <c r="AN75" i="5" s="1"/>
  <c r="K28" i="5"/>
  <c r="K51" i="5" s="1"/>
  <c r="AM51" i="5" s="1"/>
  <c r="AM75" i="5" s="1"/>
  <c r="J28" i="5"/>
  <c r="J51" i="5" s="1"/>
  <c r="AL51" i="5" s="1"/>
  <c r="AL75" i="5" s="1"/>
  <c r="I28" i="5"/>
  <c r="I51" i="5" s="1"/>
  <c r="AK51" i="5" s="1"/>
  <c r="AK75" i="5" s="1"/>
  <c r="H28" i="5"/>
  <c r="H51" i="5" s="1"/>
  <c r="AJ51" i="5" s="1"/>
  <c r="AJ75" i="5" s="1"/>
  <c r="G28" i="5"/>
  <c r="G51" i="5" s="1"/>
  <c r="AI51" i="5" s="1"/>
  <c r="AI75" i="5" s="1"/>
  <c r="F28" i="5"/>
  <c r="F51" i="5" s="1"/>
  <c r="AH51" i="5" s="1"/>
  <c r="AH75" i="5" s="1"/>
  <c r="E28" i="5"/>
  <c r="E51" i="5" s="1"/>
  <c r="AG51" i="5" s="1"/>
  <c r="AG75" i="5" s="1"/>
  <c r="AB27" i="5"/>
  <c r="AB50" i="5" s="1"/>
  <c r="BD50" i="5" s="1"/>
  <c r="BD74" i="5" s="1"/>
  <c r="AA27" i="5"/>
  <c r="AA50" i="5" s="1"/>
  <c r="BC50" i="5" s="1"/>
  <c r="BC74" i="5" s="1"/>
  <c r="Z27" i="5"/>
  <c r="Z50" i="5" s="1"/>
  <c r="BB50" i="5" s="1"/>
  <c r="BB74" i="5" s="1"/>
  <c r="Y27" i="5"/>
  <c r="Y50" i="5" s="1"/>
  <c r="BA50" i="5" s="1"/>
  <c r="BA74" i="5" s="1"/>
  <c r="X27" i="5"/>
  <c r="X50" i="5" s="1"/>
  <c r="AZ50" i="5" s="1"/>
  <c r="AZ74" i="5" s="1"/>
  <c r="W27" i="5"/>
  <c r="W50" i="5" s="1"/>
  <c r="AY50" i="5" s="1"/>
  <c r="AY74" i="5" s="1"/>
  <c r="V27" i="5"/>
  <c r="V50" i="5" s="1"/>
  <c r="AX50" i="5" s="1"/>
  <c r="AX74" i="5" s="1"/>
  <c r="U27" i="5"/>
  <c r="U50" i="5" s="1"/>
  <c r="AW50" i="5" s="1"/>
  <c r="AW74" i="5" s="1"/>
  <c r="T27" i="5"/>
  <c r="T50" i="5" s="1"/>
  <c r="AV50" i="5" s="1"/>
  <c r="AV74" i="5" s="1"/>
  <c r="S27" i="5"/>
  <c r="S50" i="5" s="1"/>
  <c r="AU50" i="5" s="1"/>
  <c r="AU74" i="5" s="1"/>
  <c r="R27" i="5"/>
  <c r="R50" i="5" s="1"/>
  <c r="AT50" i="5" s="1"/>
  <c r="AT74" i="5" s="1"/>
  <c r="Q27" i="5"/>
  <c r="Q50" i="5" s="1"/>
  <c r="AS50" i="5" s="1"/>
  <c r="AS74" i="5" s="1"/>
  <c r="P27" i="5"/>
  <c r="P50" i="5" s="1"/>
  <c r="AR50" i="5" s="1"/>
  <c r="AR74" i="5" s="1"/>
  <c r="O27" i="5"/>
  <c r="O50" i="5" s="1"/>
  <c r="AQ50" i="5" s="1"/>
  <c r="AQ74" i="5" s="1"/>
  <c r="N27" i="5"/>
  <c r="N50" i="5" s="1"/>
  <c r="AP50" i="5" s="1"/>
  <c r="AP74" i="5" s="1"/>
  <c r="M27" i="5"/>
  <c r="M50" i="5" s="1"/>
  <c r="AO50" i="5" s="1"/>
  <c r="AO74" i="5" s="1"/>
  <c r="L27" i="5"/>
  <c r="L50" i="5" s="1"/>
  <c r="AN50" i="5" s="1"/>
  <c r="AN74" i="5" s="1"/>
  <c r="K27" i="5"/>
  <c r="K50" i="5" s="1"/>
  <c r="AM50" i="5" s="1"/>
  <c r="AM74" i="5" s="1"/>
  <c r="J27" i="5"/>
  <c r="J50" i="5" s="1"/>
  <c r="AL50" i="5" s="1"/>
  <c r="AL74" i="5" s="1"/>
  <c r="I27" i="5"/>
  <c r="I50" i="5" s="1"/>
  <c r="AK50" i="5" s="1"/>
  <c r="AK74" i="5" s="1"/>
  <c r="H27" i="5"/>
  <c r="H50" i="5" s="1"/>
  <c r="AJ50" i="5" s="1"/>
  <c r="AJ74" i="5" s="1"/>
  <c r="G27" i="5"/>
  <c r="G50" i="5" s="1"/>
  <c r="AI50" i="5" s="1"/>
  <c r="AI74" i="5" s="1"/>
  <c r="F27" i="5"/>
  <c r="F50" i="5" s="1"/>
  <c r="AH50" i="5" s="1"/>
  <c r="AH74" i="5" s="1"/>
  <c r="E50" i="5"/>
  <c r="AG50" i="5" s="1"/>
  <c r="AG74" i="5" s="1"/>
  <c r="AB26" i="5"/>
  <c r="AB49" i="5" s="1"/>
  <c r="BD49" i="5" s="1"/>
  <c r="BD73" i="5" s="1"/>
  <c r="AA26" i="5"/>
  <c r="AA49" i="5" s="1"/>
  <c r="BC49" i="5" s="1"/>
  <c r="BC73" i="5" s="1"/>
  <c r="Z26" i="5"/>
  <c r="Z49" i="5" s="1"/>
  <c r="BB49" i="5" s="1"/>
  <c r="BB73" i="5" s="1"/>
  <c r="Y26" i="5"/>
  <c r="Y49" i="5" s="1"/>
  <c r="BA49" i="5" s="1"/>
  <c r="BA73" i="5" s="1"/>
  <c r="X26" i="5"/>
  <c r="X49" i="5" s="1"/>
  <c r="AZ49" i="5" s="1"/>
  <c r="AZ73" i="5" s="1"/>
  <c r="W26" i="5"/>
  <c r="W49" i="5" s="1"/>
  <c r="AY49" i="5" s="1"/>
  <c r="AY73" i="5" s="1"/>
  <c r="V26" i="5"/>
  <c r="V49" i="5" s="1"/>
  <c r="AX49" i="5" s="1"/>
  <c r="AX73" i="5" s="1"/>
  <c r="U26" i="5"/>
  <c r="U49" i="5" s="1"/>
  <c r="AW49" i="5" s="1"/>
  <c r="AW73" i="5" s="1"/>
  <c r="T26" i="5"/>
  <c r="T49" i="5" s="1"/>
  <c r="AV49" i="5" s="1"/>
  <c r="AV73" i="5" s="1"/>
  <c r="S26" i="5"/>
  <c r="S49" i="5" s="1"/>
  <c r="AU49" i="5" s="1"/>
  <c r="AU73" i="5" s="1"/>
  <c r="R26" i="5"/>
  <c r="R49" i="5" s="1"/>
  <c r="AT49" i="5" s="1"/>
  <c r="AT73" i="5" s="1"/>
  <c r="Q26" i="5"/>
  <c r="Q49" i="5" s="1"/>
  <c r="AS49" i="5" s="1"/>
  <c r="AS73" i="5" s="1"/>
  <c r="P26" i="5"/>
  <c r="P49" i="5" s="1"/>
  <c r="AR49" i="5" s="1"/>
  <c r="AR73" i="5" s="1"/>
  <c r="O26" i="5"/>
  <c r="O49" i="5" s="1"/>
  <c r="AQ49" i="5" s="1"/>
  <c r="AQ73" i="5" s="1"/>
  <c r="N26" i="5"/>
  <c r="N49" i="5" s="1"/>
  <c r="AP49" i="5" s="1"/>
  <c r="AP73" i="5" s="1"/>
  <c r="M26" i="5"/>
  <c r="M49" i="5" s="1"/>
  <c r="AO49" i="5" s="1"/>
  <c r="AO73" i="5" s="1"/>
  <c r="L26" i="5"/>
  <c r="L49" i="5" s="1"/>
  <c r="AN49" i="5" s="1"/>
  <c r="AN73" i="5" s="1"/>
  <c r="K26" i="5"/>
  <c r="K49" i="5" s="1"/>
  <c r="AM49" i="5" s="1"/>
  <c r="AM73" i="5" s="1"/>
  <c r="J26" i="5"/>
  <c r="J49" i="5" s="1"/>
  <c r="AL49" i="5" s="1"/>
  <c r="AL73" i="5" s="1"/>
  <c r="I26" i="5"/>
  <c r="I49" i="5" s="1"/>
  <c r="AK49" i="5" s="1"/>
  <c r="AK73" i="5" s="1"/>
  <c r="H26" i="5"/>
  <c r="H49" i="5" s="1"/>
  <c r="AJ49" i="5" s="1"/>
  <c r="AJ73" i="5" s="1"/>
  <c r="G26" i="5"/>
  <c r="G49" i="5" s="1"/>
  <c r="AI49" i="5" s="1"/>
  <c r="AI73" i="5" s="1"/>
  <c r="F26" i="5"/>
  <c r="F49" i="5" s="1"/>
  <c r="AH49" i="5" s="1"/>
  <c r="AH73" i="5" s="1"/>
  <c r="E26" i="5"/>
  <c r="E49" i="5" s="1"/>
  <c r="AG49" i="5" s="1"/>
  <c r="AG73" i="5" s="1"/>
  <c r="AB25" i="5"/>
  <c r="AB48" i="5" s="1"/>
  <c r="BD48" i="5" s="1"/>
  <c r="BD72" i="5" s="1"/>
  <c r="AA25" i="5"/>
  <c r="AA48" i="5" s="1"/>
  <c r="BC48" i="5" s="1"/>
  <c r="BC72" i="5" s="1"/>
  <c r="Z25" i="5"/>
  <c r="Z48" i="5" s="1"/>
  <c r="BB48" i="5" s="1"/>
  <c r="BB72" i="5" s="1"/>
  <c r="BB115" i="5" s="1"/>
  <c r="Y25" i="5"/>
  <c r="Y48" i="5" s="1"/>
  <c r="BA48" i="5" s="1"/>
  <c r="BA72" i="5" s="1"/>
  <c r="X25" i="5"/>
  <c r="X48" i="5" s="1"/>
  <c r="AZ48" i="5" s="1"/>
  <c r="AZ72" i="5" s="1"/>
  <c r="W25" i="5"/>
  <c r="W48" i="5" s="1"/>
  <c r="AY48" i="5" s="1"/>
  <c r="AY72" i="5" s="1"/>
  <c r="V25" i="5"/>
  <c r="V48" i="5" s="1"/>
  <c r="AX48" i="5" s="1"/>
  <c r="AX72" i="5" s="1"/>
  <c r="U25" i="5"/>
  <c r="U48" i="5" s="1"/>
  <c r="AW48" i="5" s="1"/>
  <c r="AW72" i="5" s="1"/>
  <c r="T25" i="5"/>
  <c r="T48" i="5" s="1"/>
  <c r="AV48" i="5" s="1"/>
  <c r="AV72" i="5" s="1"/>
  <c r="S25" i="5"/>
  <c r="S48" i="5" s="1"/>
  <c r="AU48" i="5" s="1"/>
  <c r="AU72" i="5" s="1"/>
  <c r="R25" i="5"/>
  <c r="R48" i="5" s="1"/>
  <c r="AT48" i="5" s="1"/>
  <c r="AT72" i="5" s="1"/>
  <c r="Q25" i="5"/>
  <c r="Q48" i="5" s="1"/>
  <c r="AS48" i="5" s="1"/>
  <c r="AS72" i="5" s="1"/>
  <c r="P25" i="5"/>
  <c r="P48" i="5" s="1"/>
  <c r="AR48" i="5" s="1"/>
  <c r="AR72" i="5" s="1"/>
  <c r="O25" i="5"/>
  <c r="O48" i="5" s="1"/>
  <c r="AQ48" i="5" s="1"/>
  <c r="AQ72" i="5" s="1"/>
  <c r="N25" i="5"/>
  <c r="N48" i="5" s="1"/>
  <c r="AP48" i="5" s="1"/>
  <c r="AP72" i="5" s="1"/>
  <c r="M25" i="5"/>
  <c r="M48" i="5" s="1"/>
  <c r="AO48" i="5" s="1"/>
  <c r="AO72" i="5" s="1"/>
  <c r="L25" i="5"/>
  <c r="L48" i="5" s="1"/>
  <c r="AN48" i="5" s="1"/>
  <c r="AN72" i="5" s="1"/>
  <c r="K25" i="5"/>
  <c r="K48" i="5" s="1"/>
  <c r="AM48" i="5" s="1"/>
  <c r="AM72" i="5" s="1"/>
  <c r="J25" i="5"/>
  <c r="J48" i="5" s="1"/>
  <c r="AL48" i="5" s="1"/>
  <c r="AL72" i="5" s="1"/>
  <c r="I25" i="5"/>
  <c r="I48" i="5" s="1"/>
  <c r="AK48" i="5" s="1"/>
  <c r="AK72" i="5" s="1"/>
  <c r="H25" i="5"/>
  <c r="H48" i="5" s="1"/>
  <c r="AJ48" i="5" s="1"/>
  <c r="AJ72" i="5" s="1"/>
  <c r="G25" i="5"/>
  <c r="G48" i="5" s="1"/>
  <c r="AI48" i="5" s="1"/>
  <c r="AI72" i="5" s="1"/>
  <c r="E36" i="3"/>
  <c r="E31" i="3"/>
  <c r="E37" i="3"/>
  <c r="E38" i="3"/>
  <c r="E39" i="3"/>
  <c r="E40" i="3"/>
  <c r="E41" i="3"/>
  <c r="E42" i="3"/>
  <c r="E43" i="3"/>
  <c r="E44" i="3"/>
  <c r="E26" i="3"/>
  <c r="F26" i="3"/>
  <c r="AH49" i="3" s="1"/>
  <c r="AH73" i="3" s="1"/>
  <c r="G26" i="3"/>
  <c r="AI49" i="3" s="1"/>
  <c r="AI73" i="3" s="1"/>
  <c r="H26" i="3"/>
  <c r="I26" i="3"/>
  <c r="J26" i="3"/>
  <c r="K26" i="3"/>
  <c r="AM49" i="3" s="1"/>
  <c r="AM73" i="3" s="1"/>
  <c r="L26" i="3"/>
  <c r="AN49" i="3" s="1"/>
  <c r="AN73" i="3" s="1"/>
  <c r="M26" i="3"/>
  <c r="AO49" i="3" s="1"/>
  <c r="AO73" i="3" s="1"/>
  <c r="N26" i="3"/>
  <c r="O26" i="3"/>
  <c r="AQ49" i="3" s="1"/>
  <c r="AQ73" i="3" s="1"/>
  <c r="P26" i="3"/>
  <c r="Q26" i="3"/>
  <c r="R26" i="3"/>
  <c r="S26" i="3"/>
  <c r="AU49" i="3" s="1"/>
  <c r="AU73" i="3" s="1"/>
  <c r="T26" i="3"/>
  <c r="AV49" i="3" s="1"/>
  <c r="AV73" i="3" s="1"/>
  <c r="U26" i="3"/>
  <c r="AW49" i="3" s="1"/>
  <c r="AW73" i="3" s="1"/>
  <c r="V26" i="3"/>
  <c r="AX49" i="3" s="1"/>
  <c r="AX73" i="3" s="1"/>
  <c r="W26" i="3"/>
  <c r="AY49" i="3" s="1"/>
  <c r="AY73" i="3" s="1"/>
  <c r="X26" i="3"/>
  <c r="Y26" i="3"/>
  <c r="Z26" i="3"/>
  <c r="AA26" i="3"/>
  <c r="BC49" i="3" s="1"/>
  <c r="BC73" i="3" s="1"/>
  <c r="AB26" i="3"/>
  <c r="BD49" i="3" s="1"/>
  <c r="BD73" i="3" s="1"/>
  <c r="E27" i="3"/>
  <c r="F27" i="3"/>
  <c r="AH50" i="3" s="1"/>
  <c r="AH74" i="3" s="1"/>
  <c r="G27" i="3"/>
  <c r="AI50" i="3" s="1"/>
  <c r="AI74" i="3" s="1"/>
  <c r="H27" i="3"/>
  <c r="I27" i="3"/>
  <c r="J27" i="3"/>
  <c r="K27" i="3"/>
  <c r="AM50" i="3" s="1"/>
  <c r="AM74" i="3" s="1"/>
  <c r="L27" i="3"/>
  <c r="AN50" i="3" s="1"/>
  <c r="AN74" i="3" s="1"/>
  <c r="M27" i="3"/>
  <c r="AO50" i="3" s="1"/>
  <c r="AO74" i="3" s="1"/>
  <c r="N27" i="3"/>
  <c r="O27" i="3"/>
  <c r="AQ50" i="3" s="1"/>
  <c r="AQ74" i="3" s="1"/>
  <c r="P27" i="3"/>
  <c r="Q27" i="3"/>
  <c r="R27" i="3"/>
  <c r="S27" i="3"/>
  <c r="AU50" i="3" s="1"/>
  <c r="AU74" i="3" s="1"/>
  <c r="T27" i="3"/>
  <c r="AV50" i="3" s="1"/>
  <c r="AV74" i="3" s="1"/>
  <c r="U27" i="3"/>
  <c r="AW50" i="3" s="1"/>
  <c r="AW74" i="3" s="1"/>
  <c r="V27" i="3"/>
  <c r="AX50" i="3" s="1"/>
  <c r="AX74" i="3" s="1"/>
  <c r="W27" i="3"/>
  <c r="AY50" i="3" s="1"/>
  <c r="AY74" i="3" s="1"/>
  <c r="X27" i="3"/>
  <c r="Y27" i="3"/>
  <c r="Z27" i="3"/>
  <c r="AA27" i="3"/>
  <c r="BC50" i="3" s="1"/>
  <c r="BC74" i="3" s="1"/>
  <c r="AB27" i="3"/>
  <c r="BD50" i="3" s="1"/>
  <c r="BD74" i="3" s="1"/>
  <c r="E28" i="3"/>
  <c r="F28" i="3"/>
  <c r="AH51" i="3" s="1"/>
  <c r="AH75" i="3" s="1"/>
  <c r="G28" i="3"/>
  <c r="AI51" i="3" s="1"/>
  <c r="AI75" i="3" s="1"/>
  <c r="H28" i="3"/>
  <c r="I28" i="3"/>
  <c r="J28" i="3"/>
  <c r="K28" i="3"/>
  <c r="AM51" i="3" s="1"/>
  <c r="AM75" i="3" s="1"/>
  <c r="L28" i="3"/>
  <c r="AN51" i="3" s="1"/>
  <c r="AN75" i="3" s="1"/>
  <c r="M28" i="3"/>
  <c r="AO51" i="3" s="1"/>
  <c r="AO75" i="3" s="1"/>
  <c r="N28" i="3"/>
  <c r="O28" i="3"/>
  <c r="AQ51" i="3" s="1"/>
  <c r="AQ75" i="3" s="1"/>
  <c r="P28" i="3"/>
  <c r="Q28" i="3"/>
  <c r="R28" i="3"/>
  <c r="S28" i="3"/>
  <c r="AU51" i="3" s="1"/>
  <c r="AU75" i="3" s="1"/>
  <c r="T28" i="3"/>
  <c r="AV51" i="3" s="1"/>
  <c r="AV75" i="3" s="1"/>
  <c r="U28" i="3"/>
  <c r="AW51" i="3" s="1"/>
  <c r="AW75" i="3" s="1"/>
  <c r="V28" i="3"/>
  <c r="AX51" i="3" s="1"/>
  <c r="AX75" i="3" s="1"/>
  <c r="W28" i="3"/>
  <c r="AY51" i="3" s="1"/>
  <c r="AY75" i="3" s="1"/>
  <c r="X28" i="3"/>
  <c r="Y28" i="3"/>
  <c r="Z28" i="3"/>
  <c r="AA28" i="3"/>
  <c r="BC51" i="3" s="1"/>
  <c r="BC75" i="3" s="1"/>
  <c r="AB28" i="3"/>
  <c r="BD51" i="3" s="1"/>
  <c r="BD75" i="3" s="1"/>
  <c r="E29" i="3"/>
  <c r="AH52" i="3"/>
  <c r="AH76" i="3" s="1"/>
  <c r="G29" i="3"/>
  <c r="AI52" i="3" s="1"/>
  <c r="AI76" i="3" s="1"/>
  <c r="H29" i="3"/>
  <c r="I29" i="3"/>
  <c r="J29" i="3"/>
  <c r="K29" i="3"/>
  <c r="AM52" i="3" s="1"/>
  <c r="AM76" i="3" s="1"/>
  <c r="L29" i="3"/>
  <c r="AN52" i="3" s="1"/>
  <c r="AN76" i="3" s="1"/>
  <c r="M29" i="3"/>
  <c r="AO52" i="3" s="1"/>
  <c r="AO76" i="3" s="1"/>
  <c r="N29" i="3"/>
  <c r="O29" i="3"/>
  <c r="AQ52" i="3" s="1"/>
  <c r="AQ76" i="3" s="1"/>
  <c r="P29" i="3"/>
  <c r="Q29" i="3"/>
  <c r="R29" i="3"/>
  <c r="S29" i="3"/>
  <c r="AU52" i="3" s="1"/>
  <c r="AU76" i="3" s="1"/>
  <c r="T29" i="3"/>
  <c r="AV52" i="3" s="1"/>
  <c r="AV76" i="3" s="1"/>
  <c r="U29" i="3"/>
  <c r="AW52" i="3" s="1"/>
  <c r="AW76" i="3" s="1"/>
  <c r="V29" i="3"/>
  <c r="AX52" i="3" s="1"/>
  <c r="AX76" i="3" s="1"/>
  <c r="W29" i="3"/>
  <c r="AY52" i="3" s="1"/>
  <c r="AY76" i="3" s="1"/>
  <c r="X29" i="3"/>
  <c r="Y29" i="3"/>
  <c r="Z29" i="3"/>
  <c r="AA29" i="3"/>
  <c r="BC52" i="3" s="1"/>
  <c r="BC76" i="3" s="1"/>
  <c r="AB29" i="3"/>
  <c r="BD52" i="3" s="1"/>
  <c r="BD76" i="3" s="1"/>
  <c r="E30" i="3"/>
  <c r="F30" i="3"/>
  <c r="AH53" i="3" s="1"/>
  <c r="AH77" i="3" s="1"/>
  <c r="G30" i="3"/>
  <c r="AI53" i="3" s="1"/>
  <c r="AI77" i="3" s="1"/>
  <c r="H30" i="3"/>
  <c r="I30" i="3"/>
  <c r="J30" i="3"/>
  <c r="K30" i="3"/>
  <c r="AM53" i="3" s="1"/>
  <c r="AM77" i="3" s="1"/>
  <c r="L30" i="3"/>
  <c r="AN53" i="3" s="1"/>
  <c r="AN77" i="3" s="1"/>
  <c r="M30" i="3"/>
  <c r="AO53" i="3" s="1"/>
  <c r="AO77" i="3" s="1"/>
  <c r="N30" i="3"/>
  <c r="O30" i="3"/>
  <c r="AQ53" i="3" s="1"/>
  <c r="AQ77" i="3" s="1"/>
  <c r="P30" i="3"/>
  <c r="Q30" i="3"/>
  <c r="AS53" i="3" s="1"/>
  <c r="AS77" i="3" s="1"/>
  <c r="R30" i="3"/>
  <c r="S30" i="3"/>
  <c r="AU53" i="3" s="1"/>
  <c r="AU77" i="3" s="1"/>
  <c r="T30" i="3"/>
  <c r="AV53" i="3" s="1"/>
  <c r="AV77" i="3" s="1"/>
  <c r="U30" i="3"/>
  <c r="AW53" i="3" s="1"/>
  <c r="AW77" i="3" s="1"/>
  <c r="V30" i="3"/>
  <c r="AX53" i="3" s="1"/>
  <c r="AX77" i="3" s="1"/>
  <c r="W30" i="3"/>
  <c r="AY53" i="3" s="1"/>
  <c r="AY77" i="3" s="1"/>
  <c r="X30" i="3"/>
  <c r="Y30" i="3"/>
  <c r="Z30" i="3"/>
  <c r="AA30" i="3"/>
  <c r="BC53" i="3" s="1"/>
  <c r="BC77" i="3" s="1"/>
  <c r="AB30" i="3"/>
  <c r="BD53" i="3" s="1"/>
  <c r="BD77" i="3" s="1"/>
  <c r="F31" i="3"/>
  <c r="AH54" i="3" s="1"/>
  <c r="AH78" i="3" s="1"/>
  <c r="G31" i="3"/>
  <c r="AI54" i="3" s="1"/>
  <c r="AI78" i="3" s="1"/>
  <c r="H31" i="3"/>
  <c r="AJ54" i="3" s="1"/>
  <c r="AJ78" i="3" s="1"/>
  <c r="I31" i="3"/>
  <c r="J31" i="3"/>
  <c r="AL54" i="3" s="1"/>
  <c r="AL78" i="3" s="1"/>
  <c r="K31" i="3"/>
  <c r="AM54" i="3" s="1"/>
  <c r="AM78" i="3" s="1"/>
  <c r="L31" i="3"/>
  <c r="AN54" i="3" s="1"/>
  <c r="AN78" i="3" s="1"/>
  <c r="M31" i="3"/>
  <c r="AO54" i="3" s="1"/>
  <c r="AO78" i="3" s="1"/>
  <c r="N31" i="3"/>
  <c r="O31" i="3"/>
  <c r="AQ54" i="3" s="1"/>
  <c r="AQ78" i="3" s="1"/>
  <c r="P31" i="3"/>
  <c r="AR54" i="3" s="1"/>
  <c r="AR78" i="3" s="1"/>
  <c r="Q31" i="3"/>
  <c r="R31" i="3"/>
  <c r="AT54" i="3" s="1"/>
  <c r="AT78" i="3" s="1"/>
  <c r="S31" i="3"/>
  <c r="AU54" i="3" s="1"/>
  <c r="AU78" i="3" s="1"/>
  <c r="T31" i="3"/>
  <c r="AV54" i="3" s="1"/>
  <c r="AV78" i="3" s="1"/>
  <c r="U31" i="3"/>
  <c r="AW54" i="3" s="1"/>
  <c r="AW78" i="3" s="1"/>
  <c r="V31" i="3"/>
  <c r="AX54" i="3" s="1"/>
  <c r="AX78" i="3" s="1"/>
  <c r="W31" i="3"/>
  <c r="AY54" i="3" s="1"/>
  <c r="AY78" i="3" s="1"/>
  <c r="X31" i="3"/>
  <c r="AZ54" i="3" s="1"/>
  <c r="AZ78" i="3" s="1"/>
  <c r="Y31" i="3"/>
  <c r="Z31" i="3"/>
  <c r="AA31" i="3"/>
  <c r="BC54" i="3" s="1"/>
  <c r="BC78" i="3" s="1"/>
  <c r="AB31" i="3"/>
  <c r="BD54" i="3" s="1"/>
  <c r="BD78" i="3" s="1"/>
  <c r="E32" i="3"/>
  <c r="F32" i="3"/>
  <c r="AH55" i="3" s="1"/>
  <c r="AH79" i="3" s="1"/>
  <c r="G32" i="3"/>
  <c r="AI55" i="3" s="1"/>
  <c r="AI79" i="3" s="1"/>
  <c r="H32" i="3"/>
  <c r="AJ55" i="3" s="1"/>
  <c r="AJ79" i="3" s="1"/>
  <c r="I32" i="3"/>
  <c r="J32" i="3"/>
  <c r="AL55" i="3" s="1"/>
  <c r="AL79" i="3" s="1"/>
  <c r="K32" i="3"/>
  <c r="AM55" i="3" s="1"/>
  <c r="AM79" i="3" s="1"/>
  <c r="L32" i="3"/>
  <c r="AN55" i="3" s="1"/>
  <c r="AN79" i="3" s="1"/>
  <c r="M32" i="3"/>
  <c r="AO55" i="3" s="1"/>
  <c r="AO79" i="3" s="1"/>
  <c r="N32" i="3"/>
  <c r="O32" i="3"/>
  <c r="AQ55" i="3" s="1"/>
  <c r="AQ79" i="3" s="1"/>
  <c r="P32" i="3"/>
  <c r="AR55" i="3" s="1"/>
  <c r="AR79" i="3" s="1"/>
  <c r="Q32" i="3"/>
  <c r="R32" i="3"/>
  <c r="AT55" i="3" s="1"/>
  <c r="AT79" i="3" s="1"/>
  <c r="S32" i="3"/>
  <c r="AU55" i="3" s="1"/>
  <c r="AU79" i="3" s="1"/>
  <c r="T32" i="3"/>
  <c r="AV55" i="3" s="1"/>
  <c r="AV79" i="3" s="1"/>
  <c r="U32" i="3"/>
  <c r="AW55" i="3" s="1"/>
  <c r="AW79" i="3" s="1"/>
  <c r="V32" i="3"/>
  <c r="AX55" i="3" s="1"/>
  <c r="AX79" i="3" s="1"/>
  <c r="W32" i="3"/>
  <c r="AY55" i="3" s="1"/>
  <c r="AY79" i="3" s="1"/>
  <c r="X32" i="3"/>
  <c r="AZ55" i="3" s="1"/>
  <c r="AZ79" i="3" s="1"/>
  <c r="Y32" i="3"/>
  <c r="Z32" i="3"/>
  <c r="AA32" i="3"/>
  <c r="BC55" i="3" s="1"/>
  <c r="BC79" i="3" s="1"/>
  <c r="AB32" i="3"/>
  <c r="BD55" i="3" s="1"/>
  <c r="BD79" i="3" s="1"/>
  <c r="E33" i="3"/>
  <c r="F33" i="3"/>
  <c r="AH56" i="3" s="1"/>
  <c r="AH80" i="3" s="1"/>
  <c r="G33" i="3"/>
  <c r="AI56" i="3" s="1"/>
  <c r="AI80" i="3" s="1"/>
  <c r="H33" i="3"/>
  <c r="AJ56" i="3" s="1"/>
  <c r="AJ80" i="3" s="1"/>
  <c r="I33" i="3"/>
  <c r="J33" i="3"/>
  <c r="AL56" i="3" s="1"/>
  <c r="AL80" i="3" s="1"/>
  <c r="K33" i="3"/>
  <c r="AM56" i="3" s="1"/>
  <c r="AM80" i="3" s="1"/>
  <c r="L33" i="3"/>
  <c r="AN56" i="3" s="1"/>
  <c r="AN80" i="3" s="1"/>
  <c r="M33" i="3"/>
  <c r="AO56" i="3" s="1"/>
  <c r="AO80" i="3" s="1"/>
  <c r="N33" i="3"/>
  <c r="O33" i="3"/>
  <c r="AQ56" i="3" s="1"/>
  <c r="AQ80" i="3" s="1"/>
  <c r="P33" i="3"/>
  <c r="AR56" i="3" s="1"/>
  <c r="AR80" i="3" s="1"/>
  <c r="Q33" i="3"/>
  <c r="R33" i="3"/>
  <c r="AT56" i="3" s="1"/>
  <c r="AT80" i="3" s="1"/>
  <c r="S33" i="3"/>
  <c r="AU56" i="3" s="1"/>
  <c r="AU80" i="3" s="1"/>
  <c r="T33" i="3"/>
  <c r="AV56" i="3" s="1"/>
  <c r="AV80" i="3" s="1"/>
  <c r="U33" i="3"/>
  <c r="AW56" i="3" s="1"/>
  <c r="AW80" i="3" s="1"/>
  <c r="V33" i="3"/>
  <c r="AX56" i="3" s="1"/>
  <c r="AX80" i="3" s="1"/>
  <c r="W33" i="3"/>
  <c r="AY56" i="3" s="1"/>
  <c r="AY80" i="3" s="1"/>
  <c r="X33" i="3"/>
  <c r="AZ56" i="3" s="1"/>
  <c r="AZ80" i="3" s="1"/>
  <c r="Y33" i="3"/>
  <c r="Z33" i="3"/>
  <c r="BB56" i="3" s="1"/>
  <c r="BB80" i="3" s="1"/>
  <c r="AA33" i="3"/>
  <c r="BC56" i="3" s="1"/>
  <c r="BC80" i="3" s="1"/>
  <c r="AB33" i="3"/>
  <c r="BD56" i="3" s="1"/>
  <c r="BD80" i="3" s="1"/>
  <c r="E34" i="3"/>
  <c r="F34" i="3"/>
  <c r="AH57" i="3" s="1"/>
  <c r="AH81" i="3" s="1"/>
  <c r="G34" i="3"/>
  <c r="AI57" i="3" s="1"/>
  <c r="AI81" i="3" s="1"/>
  <c r="H34" i="3"/>
  <c r="AJ57" i="3" s="1"/>
  <c r="AJ81" i="3" s="1"/>
  <c r="I34" i="3"/>
  <c r="J34" i="3"/>
  <c r="AL57" i="3" s="1"/>
  <c r="AL81" i="3" s="1"/>
  <c r="K34" i="3"/>
  <c r="AM57" i="3" s="1"/>
  <c r="AM81" i="3" s="1"/>
  <c r="L34" i="3"/>
  <c r="AN57" i="3" s="1"/>
  <c r="AN81" i="3" s="1"/>
  <c r="M34" i="3"/>
  <c r="AO57" i="3" s="1"/>
  <c r="AO81" i="3" s="1"/>
  <c r="N34" i="3"/>
  <c r="O34" i="3"/>
  <c r="AQ57" i="3" s="1"/>
  <c r="AQ81" i="3" s="1"/>
  <c r="P34" i="3"/>
  <c r="AR57" i="3" s="1"/>
  <c r="AR81" i="3" s="1"/>
  <c r="Q34" i="3"/>
  <c r="R34" i="3"/>
  <c r="AT57" i="3" s="1"/>
  <c r="AT81" i="3" s="1"/>
  <c r="S34" i="3"/>
  <c r="AU57" i="3" s="1"/>
  <c r="AU81" i="3" s="1"/>
  <c r="T34" i="3"/>
  <c r="AV57" i="3" s="1"/>
  <c r="AV81" i="3" s="1"/>
  <c r="U34" i="3"/>
  <c r="AW57" i="3" s="1"/>
  <c r="AW81" i="3" s="1"/>
  <c r="V34" i="3"/>
  <c r="AX57" i="3" s="1"/>
  <c r="AX81" i="3" s="1"/>
  <c r="W34" i="3"/>
  <c r="AY57" i="3" s="1"/>
  <c r="AY81" i="3" s="1"/>
  <c r="X34" i="3"/>
  <c r="AZ57" i="3" s="1"/>
  <c r="AZ81" i="3" s="1"/>
  <c r="Y34" i="3"/>
  <c r="Z34" i="3"/>
  <c r="AA34" i="3"/>
  <c r="BC57" i="3" s="1"/>
  <c r="BC81" i="3" s="1"/>
  <c r="AB34" i="3"/>
  <c r="BD57" i="3" s="1"/>
  <c r="BD81" i="3" s="1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F36" i="3"/>
  <c r="AH59" i="3" s="1"/>
  <c r="AH83" i="3" s="1"/>
  <c r="G36" i="3"/>
  <c r="AI59" i="3" s="1"/>
  <c r="AI83" i="3" s="1"/>
  <c r="H36" i="3"/>
  <c r="AJ59" i="3" s="1"/>
  <c r="AJ83" i="3" s="1"/>
  <c r="I36" i="3"/>
  <c r="AK59" i="3" s="1"/>
  <c r="AK83" i="3" s="1"/>
  <c r="J36" i="3"/>
  <c r="K36" i="3"/>
  <c r="AM59" i="3" s="1"/>
  <c r="AM83" i="3" s="1"/>
  <c r="L36" i="3"/>
  <c r="AN59" i="3" s="1"/>
  <c r="AN83" i="3" s="1"/>
  <c r="M36" i="3"/>
  <c r="N36" i="3"/>
  <c r="O36" i="3"/>
  <c r="AQ59" i="3" s="1"/>
  <c r="AQ83" i="3" s="1"/>
  <c r="P36" i="3"/>
  <c r="AR59" i="3" s="1"/>
  <c r="AR83" i="3" s="1"/>
  <c r="Q36" i="3"/>
  <c r="AS59" i="3" s="1"/>
  <c r="AS83" i="3" s="1"/>
  <c r="R36" i="3"/>
  <c r="S36" i="3"/>
  <c r="AU59" i="3" s="1"/>
  <c r="AU83" i="3" s="1"/>
  <c r="T36" i="3"/>
  <c r="AV59" i="3" s="1"/>
  <c r="AV83" i="3" s="1"/>
  <c r="U36" i="3"/>
  <c r="V36" i="3"/>
  <c r="AX59" i="3" s="1"/>
  <c r="AX83" i="3" s="1"/>
  <c r="W36" i="3"/>
  <c r="AY59" i="3" s="1"/>
  <c r="AY83" i="3" s="1"/>
  <c r="X36" i="3"/>
  <c r="AZ59" i="3" s="1"/>
  <c r="AZ83" i="3" s="1"/>
  <c r="Y36" i="3"/>
  <c r="BA59" i="3" s="1"/>
  <c r="BA83" i="3" s="1"/>
  <c r="Z36" i="3"/>
  <c r="AA36" i="3"/>
  <c r="BC59" i="3" s="1"/>
  <c r="BC83" i="3" s="1"/>
  <c r="AB36" i="3"/>
  <c r="BD59" i="3" s="1"/>
  <c r="BD83" i="3" s="1"/>
  <c r="F37" i="3"/>
  <c r="AH60" i="3" s="1"/>
  <c r="AH84" i="3" s="1"/>
  <c r="G37" i="3"/>
  <c r="H37" i="3"/>
  <c r="I37" i="3"/>
  <c r="AK60" i="3" s="1"/>
  <c r="AK84" i="3" s="1"/>
  <c r="J37" i="3"/>
  <c r="AL60" i="3" s="1"/>
  <c r="AL84" i="3" s="1"/>
  <c r="K37" i="3"/>
  <c r="AM60" i="3" s="1"/>
  <c r="AM84" i="3" s="1"/>
  <c r="L37" i="3"/>
  <c r="AN60" i="3" s="1"/>
  <c r="AN84" i="3" s="1"/>
  <c r="M37" i="3"/>
  <c r="N37" i="3"/>
  <c r="O37" i="3"/>
  <c r="P37" i="3"/>
  <c r="Q37" i="3"/>
  <c r="AS60" i="3" s="1"/>
  <c r="AS84" i="3" s="1"/>
  <c r="R37" i="3"/>
  <c r="AT60" i="3" s="1"/>
  <c r="AT84" i="3" s="1"/>
  <c r="S37" i="3"/>
  <c r="AU60" i="3" s="1"/>
  <c r="AU84" i="3" s="1"/>
  <c r="T37" i="3"/>
  <c r="AV60" i="3" s="1"/>
  <c r="AV84" i="3" s="1"/>
  <c r="U37" i="3"/>
  <c r="V37" i="3"/>
  <c r="AX60" i="3" s="1"/>
  <c r="AX84" i="3" s="1"/>
  <c r="W37" i="3"/>
  <c r="X37" i="3"/>
  <c r="Y37" i="3"/>
  <c r="BA60" i="3" s="1"/>
  <c r="BA84" i="3" s="1"/>
  <c r="Z37" i="3"/>
  <c r="BB60" i="3" s="1"/>
  <c r="BB84" i="3" s="1"/>
  <c r="AA37" i="3"/>
  <c r="BC60" i="3" s="1"/>
  <c r="BC84" i="3" s="1"/>
  <c r="AB37" i="3"/>
  <c r="BD60" i="3" s="1"/>
  <c r="BD84" i="3" s="1"/>
  <c r="F38" i="3"/>
  <c r="AH61" i="3" s="1"/>
  <c r="AH85" i="3" s="1"/>
  <c r="G38" i="3"/>
  <c r="H38" i="3"/>
  <c r="I38" i="3"/>
  <c r="AK61" i="3" s="1"/>
  <c r="AK85" i="3" s="1"/>
  <c r="J38" i="3"/>
  <c r="AL61" i="3" s="1"/>
  <c r="AL85" i="3" s="1"/>
  <c r="K38" i="3"/>
  <c r="AM61" i="3" s="1"/>
  <c r="AM85" i="3" s="1"/>
  <c r="L38" i="3"/>
  <c r="AN61" i="3" s="1"/>
  <c r="AN85" i="3" s="1"/>
  <c r="M38" i="3"/>
  <c r="AO61" i="3" s="1"/>
  <c r="AO85" i="3" s="1"/>
  <c r="N38" i="3"/>
  <c r="O38" i="3"/>
  <c r="P38" i="3"/>
  <c r="Q38" i="3"/>
  <c r="AS61" i="3" s="1"/>
  <c r="AS85" i="3" s="1"/>
  <c r="R38" i="3"/>
  <c r="AT61" i="3" s="1"/>
  <c r="AT85" i="3" s="1"/>
  <c r="S38" i="3"/>
  <c r="AU61" i="3" s="1"/>
  <c r="AU85" i="3" s="1"/>
  <c r="T38" i="3"/>
  <c r="AV61" i="3" s="1"/>
  <c r="AV85" i="3" s="1"/>
  <c r="U38" i="3"/>
  <c r="AW61" i="3" s="1"/>
  <c r="AW85" i="3" s="1"/>
  <c r="V38" i="3"/>
  <c r="AX61" i="3" s="1"/>
  <c r="AX85" i="3" s="1"/>
  <c r="W38" i="3"/>
  <c r="X38" i="3"/>
  <c r="Y38" i="3"/>
  <c r="Z38" i="3"/>
  <c r="BB61" i="3" s="1"/>
  <c r="BB85" i="3" s="1"/>
  <c r="AA38" i="3"/>
  <c r="BC61" i="3" s="1"/>
  <c r="BC85" i="3" s="1"/>
  <c r="AB38" i="3"/>
  <c r="BD61" i="3" s="1"/>
  <c r="BD85" i="3" s="1"/>
  <c r="F39" i="3"/>
  <c r="AH62" i="3" s="1"/>
  <c r="AH86" i="3" s="1"/>
  <c r="G39" i="3"/>
  <c r="H39" i="3"/>
  <c r="I39" i="3"/>
  <c r="J39" i="3"/>
  <c r="AL62" i="3" s="1"/>
  <c r="AL86" i="3" s="1"/>
  <c r="K39" i="3"/>
  <c r="AM62" i="3" s="1"/>
  <c r="AM86" i="3" s="1"/>
  <c r="L39" i="3"/>
  <c r="AN62" i="3" s="1"/>
  <c r="AN86" i="3" s="1"/>
  <c r="M39" i="3"/>
  <c r="N39" i="3"/>
  <c r="O39" i="3"/>
  <c r="P39" i="3"/>
  <c r="Q39" i="3"/>
  <c r="R39" i="3"/>
  <c r="AT62" i="3" s="1"/>
  <c r="AT86" i="3" s="1"/>
  <c r="S39" i="3"/>
  <c r="AU62" i="3" s="1"/>
  <c r="AU86" i="3" s="1"/>
  <c r="T39" i="3"/>
  <c r="AV62" i="3" s="1"/>
  <c r="AV86" i="3" s="1"/>
  <c r="U39" i="3"/>
  <c r="V39" i="3"/>
  <c r="AX62" i="3" s="1"/>
  <c r="AX86" i="3" s="1"/>
  <c r="W39" i="3"/>
  <c r="X39" i="3"/>
  <c r="Y39" i="3"/>
  <c r="Z39" i="3"/>
  <c r="BB62" i="3" s="1"/>
  <c r="BB86" i="3" s="1"/>
  <c r="AA39" i="3"/>
  <c r="BC62" i="3" s="1"/>
  <c r="BC86" i="3" s="1"/>
  <c r="AB39" i="3"/>
  <c r="BD62" i="3" s="1"/>
  <c r="BD86" i="3" s="1"/>
  <c r="F40" i="3"/>
  <c r="AH63" i="3" s="1"/>
  <c r="AH87" i="3" s="1"/>
  <c r="G40" i="3"/>
  <c r="H40" i="3"/>
  <c r="I40" i="3"/>
  <c r="J40" i="3"/>
  <c r="AL63" i="3" s="1"/>
  <c r="AL87" i="3" s="1"/>
  <c r="K40" i="3"/>
  <c r="AM63" i="3" s="1"/>
  <c r="AM87" i="3" s="1"/>
  <c r="L40" i="3"/>
  <c r="AN63" i="3" s="1"/>
  <c r="AN87" i="3" s="1"/>
  <c r="M40" i="3"/>
  <c r="AO63" i="3" s="1"/>
  <c r="AO87" i="3" s="1"/>
  <c r="N40" i="3"/>
  <c r="O40" i="3"/>
  <c r="P40" i="3"/>
  <c r="Q40" i="3"/>
  <c r="R40" i="3"/>
  <c r="AT63" i="3" s="1"/>
  <c r="AT87" i="3" s="1"/>
  <c r="S40" i="3"/>
  <c r="AU63" i="3" s="1"/>
  <c r="AU87" i="3" s="1"/>
  <c r="T40" i="3"/>
  <c r="AV63" i="3" s="1"/>
  <c r="AV87" i="3" s="1"/>
  <c r="U40" i="3"/>
  <c r="AW63" i="3" s="1"/>
  <c r="AW87" i="3" s="1"/>
  <c r="V40" i="3"/>
  <c r="AX63" i="3" s="1"/>
  <c r="AX87" i="3" s="1"/>
  <c r="W40" i="3"/>
  <c r="X40" i="3"/>
  <c r="Y40" i="3"/>
  <c r="Z40" i="3"/>
  <c r="BB63" i="3" s="1"/>
  <c r="BB87" i="3" s="1"/>
  <c r="AA40" i="3"/>
  <c r="BC63" i="3" s="1"/>
  <c r="BC87" i="3" s="1"/>
  <c r="AB40" i="3"/>
  <c r="BD63" i="3" s="1"/>
  <c r="BD87" i="3" s="1"/>
  <c r="F41" i="3"/>
  <c r="AH64" i="3" s="1"/>
  <c r="AH88" i="3" s="1"/>
  <c r="G41" i="3"/>
  <c r="H41" i="3"/>
  <c r="I41" i="3"/>
  <c r="J41" i="3"/>
  <c r="K41" i="3"/>
  <c r="AM64" i="3" s="1"/>
  <c r="AM88" i="3" s="1"/>
  <c r="L41" i="3"/>
  <c r="AN64" i="3" s="1"/>
  <c r="AN88" i="3" s="1"/>
  <c r="M41" i="3"/>
  <c r="AO64" i="3" s="1"/>
  <c r="AO88" i="3" s="1"/>
  <c r="N41" i="3"/>
  <c r="O41" i="3"/>
  <c r="P41" i="3"/>
  <c r="Q41" i="3"/>
  <c r="R41" i="3"/>
  <c r="S41" i="3"/>
  <c r="AU64" i="3" s="1"/>
  <c r="AU88" i="3" s="1"/>
  <c r="T41" i="3"/>
  <c r="AV64" i="3" s="1"/>
  <c r="AV88" i="3" s="1"/>
  <c r="U41" i="3"/>
  <c r="AW64" i="3" s="1"/>
  <c r="AW88" i="3" s="1"/>
  <c r="V41" i="3"/>
  <c r="AX64" i="3" s="1"/>
  <c r="AX88" i="3" s="1"/>
  <c r="W41" i="3"/>
  <c r="X41" i="3"/>
  <c r="Y41" i="3"/>
  <c r="Z41" i="3"/>
  <c r="AA41" i="3"/>
  <c r="BC64" i="3" s="1"/>
  <c r="BC88" i="3" s="1"/>
  <c r="AB41" i="3"/>
  <c r="BD64" i="3" s="1"/>
  <c r="BD88" i="3" s="1"/>
  <c r="F42" i="3"/>
  <c r="AH65" i="3" s="1"/>
  <c r="AH89" i="3" s="1"/>
  <c r="G42" i="3"/>
  <c r="AI65" i="3" s="1"/>
  <c r="AI89" i="3" s="1"/>
  <c r="H42" i="3"/>
  <c r="I42" i="3"/>
  <c r="J42" i="3"/>
  <c r="K42" i="3"/>
  <c r="AM65" i="3" s="1"/>
  <c r="AM89" i="3" s="1"/>
  <c r="L42" i="3"/>
  <c r="AN65" i="3" s="1"/>
  <c r="AN89" i="3" s="1"/>
  <c r="M42" i="3"/>
  <c r="AO65" i="3" s="1"/>
  <c r="AO89" i="3" s="1"/>
  <c r="N42" i="3"/>
  <c r="O42" i="3"/>
  <c r="AQ65" i="3" s="1"/>
  <c r="AQ89" i="3" s="1"/>
  <c r="P42" i="3"/>
  <c r="Q42" i="3"/>
  <c r="R42" i="3"/>
  <c r="S42" i="3"/>
  <c r="AU65" i="3" s="1"/>
  <c r="AU89" i="3" s="1"/>
  <c r="T42" i="3"/>
  <c r="AV65" i="3" s="1"/>
  <c r="AV89" i="3" s="1"/>
  <c r="U42" i="3"/>
  <c r="AW65" i="3" s="1"/>
  <c r="AW89" i="3" s="1"/>
  <c r="V42" i="3"/>
  <c r="AX65" i="3" s="1"/>
  <c r="AX89" i="3" s="1"/>
  <c r="W42" i="3"/>
  <c r="AY65" i="3" s="1"/>
  <c r="AY89" i="3" s="1"/>
  <c r="X42" i="3"/>
  <c r="Y42" i="3"/>
  <c r="Z42" i="3"/>
  <c r="AA42" i="3"/>
  <c r="BC65" i="3" s="1"/>
  <c r="BC89" i="3" s="1"/>
  <c r="AB42" i="3"/>
  <c r="BD65" i="3" s="1"/>
  <c r="BD89" i="3" s="1"/>
  <c r="F43" i="3"/>
  <c r="AH66" i="3" s="1"/>
  <c r="AH90" i="3" s="1"/>
  <c r="G43" i="3"/>
  <c r="AI66" i="3" s="1"/>
  <c r="AI90" i="3" s="1"/>
  <c r="H43" i="3"/>
  <c r="AJ66" i="3" s="1"/>
  <c r="AJ90" i="3" s="1"/>
  <c r="I43" i="3"/>
  <c r="J43" i="3"/>
  <c r="AL66" i="3" s="1"/>
  <c r="AL90" i="3" s="1"/>
  <c r="K43" i="3"/>
  <c r="AM66" i="3" s="1"/>
  <c r="AM90" i="3" s="1"/>
  <c r="L43" i="3"/>
  <c r="AN66" i="3" s="1"/>
  <c r="AN90" i="3" s="1"/>
  <c r="M43" i="3"/>
  <c r="AO66" i="3" s="1"/>
  <c r="AO90" i="3" s="1"/>
  <c r="N43" i="3"/>
  <c r="O43" i="3"/>
  <c r="AQ66" i="3" s="1"/>
  <c r="AQ90" i="3" s="1"/>
  <c r="P43" i="3"/>
  <c r="AR66" i="3" s="1"/>
  <c r="AR90" i="3" s="1"/>
  <c r="Q43" i="3"/>
  <c r="R43" i="3"/>
  <c r="AT66" i="3" s="1"/>
  <c r="AT90" i="3" s="1"/>
  <c r="S43" i="3"/>
  <c r="AU66" i="3" s="1"/>
  <c r="AU90" i="3" s="1"/>
  <c r="T43" i="3"/>
  <c r="AV66" i="3" s="1"/>
  <c r="AV90" i="3" s="1"/>
  <c r="U43" i="3"/>
  <c r="AW66" i="3" s="1"/>
  <c r="AW90" i="3" s="1"/>
  <c r="V43" i="3"/>
  <c r="AX66" i="3" s="1"/>
  <c r="AX90" i="3" s="1"/>
  <c r="W43" i="3"/>
  <c r="AY66" i="3" s="1"/>
  <c r="AY90" i="3" s="1"/>
  <c r="X43" i="3"/>
  <c r="AZ66" i="3" s="1"/>
  <c r="AZ90" i="3" s="1"/>
  <c r="Y43" i="3"/>
  <c r="Z43" i="3"/>
  <c r="AA43" i="3"/>
  <c r="BC66" i="3" s="1"/>
  <c r="BC90" i="3" s="1"/>
  <c r="AB43" i="3"/>
  <c r="BD66" i="3" s="1"/>
  <c r="BD90" i="3" s="1"/>
  <c r="F44" i="3"/>
  <c r="AH67" i="3" s="1"/>
  <c r="AH91" i="3" s="1"/>
  <c r="G44" i="3"/>
  <c r="AI67" i="3" s="1"/>
  <c r="AI91" i="3" s="1"/>
  <c r="H44" i="3"/>
  <c r="AJ67" i="3" s="1"/>
  <c r="AJ91" i="3" s="1"/>
  <c r="I44" i="3"/>
  <c r="AK67" i="3" s="1"/>
  <c r="AK91" i="3" s="1"/>
  <c r="J44" i="3"/>
  <c r="K44" i="3"/>
  <c r="AM67" i="3" s="1"/>
  <c r="AM91" i="3" s="1"/>
  <c r="L44" i="3"/>
  <c r="AN67" i="3" s="1"/>
  <c r="AN91" i="3" s="1"/>
  <c r="M44" i="3"/>
  <c r="N44" i="3"/>
  <c r="O44" i="3"/>
  <c r="AQ67" i="3" s="1"/>
  <c r="AQ91" i="3" s="1"/>
  <c r="P44" i="3"/>
  <c r="AR67" i="3" s="1"/>
  <c r="AR91" i="3" s="1"/>
  <c r="Q44" i="3"/>
  <c r="AS67" i="3" s="1"/>
  <c r="AS91" i="3" s="1"/>
  <c r="R44" i="3"/>
  <c r="S44" i="3"/>
  <c r="AU67" i="3" s="1"/>
  <c r="AU91" i="3" s="1"/>
  <c r="T44" i="3"/>
  <c r="AV67" i="3" s="1"/>
  <c r="AV91" i="3" s="1"/>
  <c r="U44" i="3"/>
  <c r="V44" i="3"/>
  <c r="AX67" i="3" s="1"/>
  <c r="AX91" i="3" s="1"/>
  <c r="W44" i="3"/>
  <c r="AY67" i="3" s="1"/>
  <c r="AY91" i="3" s="1"/>
  <c r="X44" i="3"/>
  <c r="AZ67" i="3" s="1"/>
  <c r="AZ91" i="3" s="1"/>
  <c r="Y44" i="3"/>
  <c r="BA67" i="3" s="1"/>
  <c r="BA91" i="3" s="1"/>
  <c r="Z44" i="3"/>
  <c r="AA44" i="3"/>
  <c r="BC67" i="3" s="1"/>
  <c r="BC91" i="3" s="1"/>
  <c r="AB44" i="3"/>
  <c r="BD67" i="3" s="1"/>
  <c r="BD91" i="3" s="1"/>
  <c r="AB25" i="3"/>
  <c r="BD48" i="3" s="1"/>
  <c r="L25" i="3"/>
  <c r="AN48" i="3" s="1"/>
  <c r="M25" i="3"/>
  <c r="AO48" i="3" s="1"/>
  <c r="N25" i="3"/>
  <c r="O25" i="3"/>
  <c r="AQ48" i="3" s="1"/>
  <c r="AQ72" i="3" s="1"/>
  <c r="P25" i="3"/>
  <c r="Q25" i="3"/>
  <c r="R25" i="3"/>
  <c r="S25" i="3"/>
  <c r="AU48" i="3" s="1"/>
  <c r="AU72" i="3" s="1"/>
  <c r="T25" i="3"/>
  <c r="AV48" i="3" s="1"/>
  <c r="U25" i="3"/>
  <c r="AW48" i="3" s="1"/>
  <c r="V25" i="3"/>
  <c r="AX48" i="3" s="1"/>
  <c r="W25" i="3"/>
  <c r="AY48" i="3" s="1"/>
  <c r="X25" i="3"/>
  <c r="Y25" i="3"/>
  <c r="Z25" i="3"/>
  <c r="AA25" i="3"/>
  <c r="BC48" i="3" s="1"/>
  <c r="BC72" i="3" s="1"/>
  <c r="I25" i="3"/>
  <c r="F25" i="3"/>
  <c r="AH48" i="3" s="1"/>
  <c r="G25" i="3"/>
  <c r="AI48" i="3" s="1"/>
  <c r="H25" i="3"/>
  <c r="AJ48" i="3" s="1"/>
  <c r="AJ72" i="3" s="1"/>
  <c r="J25" i="3"/>
  <c r="K25" i="3"/>
  <c r="AM48" i="3" s="1"/>
  <c r="AM72" i="3" s="1"/>
  <c r="E25" i="3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6" i="7"/>
  <c r="N72" i="5" l="1"/>
  <c r="N74" i="5"/>
  <c r="AZ116" i="5"/>
  <c r="AI115" i="5"/>
  <c r="I72" i="5"/>
  <c r="I76" i="5" s="1"/>
  <c r="Q72" i="5"/>
  <c r="AS115" i="5"/>
  <c r="AL115" i="5"/>
  <c r="AT115" i="5"/>
  <c r="AT116" i="5"/>
  <c r="BB116" i="5"/>
  <c r="BB118" i="5" s="1"/>
  <c r="AM115" i="5"/>
  <c r="AU115" i="5"/>
  <c r="BC115" i="5"/>
  <c r="AI116" i="5"/>
  <c r="AZ115" i="5"/>
  <c r="AV115" i="5"/>
  <c r="AN116" i="5"/>
  <c r="AV116" i="5"/>
  <c r="AO115" i="5"/>
  <c r="AO118" i="5" s="1"/>
  <c r="AW115" i="5"/>
  <c r="AO116" i="5"/>
  <c r="AK57" i="4"/>
  <c r="AK81" i="4" s="1"/>
  <c r="AH58" i="4"/>
  <c r="AP58" i="4"/>
  <c r="AX58" i="4"/>
  <c r="AI58" i="4"/>
  <c r="AQ58" i="4"/>
  <c r="AY58" i="4"/>
  <c r="AJ58" i="4"/>
  <c r="AR58" i="4"/>
  <c r="AZ58" i="4"/>
  <c r="AZ82" i="4" s="1"/>
  <c r="AK58" i="4"/>
  <c r="AS58" i="4"/>
  <c r="BA58" i="4"/>
  <c r="AL58" i="4"/>
  <c r="AT58" i="4"/>
  <c r="BB58" i="4"/>
  <c r="BB82" i="4" s="1"/>
  <c r="AM58" i="4"/>
  <c r="AM82" i="4" s="1"/>
  <c r="AU58" i="4"/>
  <c r="AN58" i="4"/>
  <c r="AV58" i="4"/>
  <c r="AG58" i="4"/>
  <c r="AO58" i="4"/>
  <c r="AW58" i="4"/>
  <c r="AH58" i="1"/>
  <c r="AL58" i="1"/>
  <c r="AT58" i="1"/>
  <c r="BB58" i="1"/>
  <c r="AM58" i="1"/>
  <c r="AU58" i="1"/>
  <c r="BC58" i="1"/>
  <c r="AN58" i="1"/>
  <c r="AV58" i="1"/>
  <c r="BD58" i="1"/>
  <c r="AW57" i="1"/>
  <c r="AG58" i="1"/>
  <c r="AO58" i="1"/>
  <c r="AW58" i="1"/>
  <c r="AP57" i="1"/>
  <c r="AP58" i="1"/>
  <c r="AX58" i="1"/>
  <c r="AI58" i="1"/>
  <c r="AQ58" i="1"/>
  <c r="AY58" i="1"/>
  <c r="AJ58" i="1"/>
  <c r="AR58" i="1"/>
  <c r="AZ58" i="1"/>
  <c r="AK56" i="1"/>
  <c r="AK58" i="1"/>
  <c r="AS58" i="1"/>
  <c r="BA58" i="1"/>
  <c r="AK58" i="5"/>
  <c r="AK82" i="5" s="1"/>
  <c r="AK116" i="5" s="1"/>
  <c r="I74" i="5"/>
  <c r="AG64" i="3"/>
  <c r="AG88" i="3" s="1"/>
  <c r="C64" i="3"/>
  <c r="AY72" i="3"/>
  <c r="AG63" i="3"/>
  <c r="AG87" i="3" s="1"/>
  <c r="C63" i="3"/>
  <c r="AR58" i="3"/>
  <c r="AR82" i="3" s="1"/>
  <c r="AY58" i="3"/>
  <c r="AY82" i="3" s="1"/>
  <c r="AQ58" i="3"/>
  <c r="AQ82" i="3" s="1"/>
  <c r="AI58" i="3"/>
  <c r="AI82" i="3" s="1"/>
  <c r="AJ58" i="3"/>
  <c r="AJ82" i="3" s="1"/>
  <c r="AX58" i="3"/>
  <c r="AX82" i="3" s="1"/>
  <c r="AH58" i="3"/>
  <c r="AH82" i="3" s="1"/>
  <c r="AG53" i="3"/>
  <c r="AG77" i="3" s="1"/>
  <c r="C53" i="3"/>
  <c r="AG52" i="3"/>
  <c r="AG76" i="3" s="1"/>
  <c r="C52" i="3"/>
  <c r="AG51" i="3"/>
  <c r="AG75" i="3" s="1"/>
  <c r="C51" i="3"/>
  <c r="AG50" i="3"/>
  <c r="AG74" i="3" s="1"/>
  <c r="C50" i="3"/>
  <c r="AG49" i="3"/>
  <c r="AG73" i="3" s="1"/>
  <c r="C49" i="3"/>
  <c r="AV72" i="3"/>
  <c r="AW58" i="3"/>
  <c r="AW82" i="3" s="1"/>
  <c r="AO58" i="3"/>
  <c r="AO82" i="3" s="1"/>
  <c r="AG58" i="3"/>
  <c r="AG82" i="3" s="1"/>
  <c r="C58" i="3"/>
  <c r="AG57" i="3"/>
  <c r="AG81" i="3" s="1"/>
  <c r="C57" i="3"/>
  <c r="AG56" i="3"/>
  <c r="AG80" i="3" s="1"/>
  <c r="C56" i="3"/>
  <c r="AG55" i="3"/>
  <c r="AG79" i="3" s="1"/>
  <c r="C55" i="3"/>
  <c r="AG61" i="3"/>
  <c r="AG85" i="3" s="1"/>
  <c r="C61" i="3"/>
  <c r="AG60" i="3"/>
  <c r="AG84" i="3" s="1"/>
  <c r="C60" i="3"/>
  <c r="AO72" i="3"/>
  <c r="BD58" i="3"/>
  <c r="BD82" i="3" s="1"/>
  <c r="AV58" i="3"/>
  <c r="AV82" i="3" s="1"/>
  <c r="AN58" i="3"/>
  <c r="AN82" i="3" s="1"/>
  <c r="AZ58" i="3"/>
  <c r="AZ82" i="3" s="1"/>
  <c r="AX72" i="3"/>
  <c r="AW72" i="3"/>
  <c r="BD72" i="3"/>
  <c r="BC58" i="3"/>
  <c r="BC82" i="3" s="1"/>
  <c r="AU58" i="3"/>
  <c r="AU82" i="3" s="1"/>
  <c r="AM58" i="3"/>
  <c r="AM82" i="3" s="1"/>
  <c r="AG66" i="3"/>
  <c r="AG90" i="3" s="1"/>
  <c r="C66" i="3"/>
  <c r="AG59" i="3"/>
  <c r="AG83" i="3" s="1"/>
  <c r="C59" i="3"/>
  <c r="AI72" i="3"/>
  <c r="AH72" i="3"/>
  <c r="AN72" i="3"/>
  <c r="AT58" i="3"/>
  <c r="AT82" i="3" s="1"/>
  <c r="AL58" i="3"/>
  <c r="AL82" i="3" s="1"/>
  <c r="AG65" i="3"/>
  <c r="AG89" i="3" s="1"/>
  <c r="C65" i="3"/>
  <c r="U74" i="5"/>
  <c r="AW58" i="5"/>
  <c r="AW82" i="5" s="1"/>
  <c r="AW116" i="5" s="1"/>
  <c r="H74" i="5"/>
  <c r="AJ58" i="5"/>
  <c r="AJ82" i="5" s="1"/>
  <c r="AJ116" i="5" s="1"/>
  <c r="P74" i="5"/>
  <c r="AR58" i="5"/>
  <c r="AR82" i="5" s="1"/>
  <c r="AR115" i="5" s="1"/>
  <c r="X74" i="5"/>
  <c r="AZ58" i="5"/>
  <c r="AZ82" i="5" s="1"/>
  <c r="AK57" i="5"/>
  <c r="AK81" i="5" s="1"/>
  <c r="Q74" i="5"/>
  <c r="AS58" i="5"/>
  <c r="AS82" i="5" s="1"/>
  <c r="AS116" i="5" s="1"/>
  <c r="AR130" i="5" s="1" a="1"/>
  <c r="AR130" i="5" s="1"/>
  <c r="Y74" i="5"/>
  <c r="BA58" i="5"/>
  <c r="BA82" i="5" s="1"/>
  <c r="BA116" i="5" s="1"/>
  <c r="AT131" i="5" s="1" a="1"/>
  <c r="AT131" i="5" s="1"/>
  <c r="J74" i="5"/>
  <c r="AL58" i="5"/>
  <c r="AL82" i="5" s="1"/>
  <c r="AL116" i="5" s="1"/>
  <c r="AL118" i="5" s="1"/>
  <c r="K74" i="5"/>
  <c r="AM58" i="5"/>
  <c r="AM82" i="5" s="1"/>
  <c r="AM116" i="5" s="1"/>
  <c r="AR129" i="5" s="1" a="1"/>
  <c r="AR129" i="5" s="1"/>
  <c r="S74" i="5"/>
  <c r="AU58" i="5"/>
  <c r="AU82" i="5" s="1"/>
  <c r="AU116" i="5" s="1"/>
  <c r="AA74" i="5"/>
  <c r="BC58" i="5"/>
  <c r="BC82" i="5" s="1"/>
  <c r="BC116" i="5" s="1"/>
  <c r="R74" i="5"/>
  <c r="AT58" i="5"/>
  <c r="AT82" i="5" s="1"/>
  <c r="L74" i="5"/>
  <c r="AN58" i="5"/>
  <c r="AN82" i="5" s="1"/>
  <c r="AN115" i="5" s="1"/>
  <c r="AN118" i="5" s="1"/>
  <c r="T74" i="5"/>
  <c r="AV58" i="5"/>
  <c r="AV82" i="5" s="1"/>
  <c r="AB74" i="5"/>
  <c r="BD58" i="5"/>
  <c r="BD82" i="5" s="1"/>
  <c r="BD116" i="5" s="1"/>
  <c r="M74" i="5"/>
  <c r="AO58" i="5"/>
  <c r="AO82" i="5" s="1"/>
  <c r="F74" i="5"/>
  <c r="AH58" i="5"/>
  <c r="AH82" i="5" s="1"/>
  <c r="AH115" i="5" s="1"/>
  <c r="AP58" i="5"/>
  <c r="AP82" i="5" s="1"/>
  <c r="AP116" i="5" s="1"/>
  <c r="V74" i="5"/>
  <c r="AX58" i="5"/>
  <c r="AX82" i="5" s="1"/>
  <c r="AX116" i="5" s="1"/>
  <c r="AG58" i="5"/>
  <c r="AG82" i="5" s="1"/>
  <c r="AG115" i="5" s="1"/>
  <c r="G74" i="5"/>
  <c r="AI58" i="5"/>
  <c r="AI82" i="5" s="1"/>
  <c r="O74" i="5"/>
  <c r="AQ58" i="5"/>
  <c r="AQ82" i="5" s="1"/>
  <c r="AQ116" i="5" s="1"/>
  <c r="W74" i="5"/>
  <c r="AY58" i="5"/>
  <c r="AY82" i="5" s="1"/>
  <c r="AY116" i="5" s="1"/>
  <c r="AR131" i="5" s="1" a="1"/>
  <c r="AR131" i="5" s="1"/>
  <c r="Z74" i="5"/>
  <c r="AZ60" i="3"/>
  <c r="AZ84" i="3" s="1"/>
  <c r="AK48" i="3"/>
  <c r="AK72" i="3" s="1"/>
  <c r="BA48" i="3"/>
  <c r="BA72" i="3" s="1"/>
  <c r="AS48" i="3"/>
  <c r="AS72" i="3" s="1"/>
  <c r="BB66" i="3"/>
  <c r="BB90" i="3" s="1"/>
  <c r="BA65" i="3"/>
  <c r="BA89" i="3" s="1"/>
  <c r="AS65" i="3"/>
  <c r="AS89" i="3" s="1"/>
  <c r="AK65" i="3"/>
  <c r="AK89" i="3" s="1"/>
  <c r="AZ64" i="3"/>
  <c r="AZ88" i="3" s="1"/>
  <c r="AR64" i="3"/>
  <c r="AR88" i="3" s="1"/>
  <c r="AJ64" i="3"/>
  <c r="AJ88" i="3" s="1"/>
  <c r="AY63" i="3"/>
  <c r="AY87" i="3" s="1"/>
  <c r="AQ63" i="3"/>
  <c r="AQ87" i="3" s="1"/>
  <c r="AI63" i="3"/>
  <c r="AI87" i="3" s="1"/>
  <c r="BB57" i="3"/>
  <c r="BB81" i="3" s="1"/>
  <c r="BB55" i="3"/>
  <c r="BB79" i="3" s="1"/>
  <c r="BB54" i="3"/>
  <c r="BB78" i="3" s="1"/>
  <c r="BA53" i="3"/>
  <c r="BA77" i="3" s="1"/>
  <c r="AK53" i="3"/>
  <c r="AK77" i="3" s="1"/>
  <c r="BA52" i="3"/>
  <c r="BA76" i="3" s="1"/>
  <c r="AS52" i="3"/>
  <c r="AS76" i="3" s="1"/>
  <c r="AK52" i="3"/>
  <c r="AK76" i="3" s="1"/>
  <c r="BA51" i="3"/>
  <c r="BA75" i="3" s="1"/>
  <c r="AS51" i="3"/>
  <c r="AS75" i="3" s="1"/>
  <c r="AK51" i="3"/>
  <c r="AK75" i="3" s="1"/>
  <c r="BA50" i="3"/>
  <c r="BA74" i="3" s="1"/>
  <c r="AS50" i="3"/>
  <c r="AS74" i="3" s="1"/>
  <c r="AK50" i="3"/>
  <c r="AK74" i="3" s="1"/>
  <c r="BA49" i="3"/>
  <c r="BA73" i="3" s="1"/>
  <c r="AS49" i="3"/>
  <c r="AS73" i="3" s="1"/>
  <c r="AK49" i="3"/>
  <c r="AK73" i="3" s="1"/>
  <c r="AL48" i="3"/>
  <c r="AL72" i="3" s="1"/>
  <c r="AZ48" i="3"/>
  <c r="AZ72" i="3" s="1"/>
  <c r="AR48" i="3"/>
  <c r="AR72" i="3" s="1"/>
  <c r="BB67" i="3"/>
  <c r="BB91" i="3" s="1"/>
  <c r="AT67" i="3"/>
  <c r="AT91" i="3" s="1"/>
  <c r="AL67" i="3"/>
  <c r="AL91" i="3" s="1"/>
  <c r="BA66" i="3"/>
  <c r="BA90" i="3" s="1"/>
  <c r="AS66" i="3"/>
  <c r="AS90" i="3" s="1"/>
  <c r="AK66" i="3"/>
  <c r="AK90" i="3" s="1"/>
  <c r="AZ65" i="3"/>
  <c r="AZ89" i="3" s="1"/>
  <c r="AR65" i="3"/>
  <c r="AR89" i="3" s="1"/>
  <c r="AJ65" i="3"/>
  <c r="AJ89" i="3" s="1"/>
  <c r="AY64" i="3"/>
  <c r="AY88" i="3" s="1"/>
  <c r="AQ64" i="3"/>
  <c r="AQ88" i="3" s="1"/>
  <c r="AI64" i="3"/>
  <c r="AI88" i="3" s="1"/>
  <c r="AW62" i="3"/>
  <c r="AW86" i="3" s="1"/>
  <c r="AO62" i="3"/>
  <c r="AO86" i="3" s="1"/>
  <c r="BB59" i="3"/>
  <c r="BB83" i="3" s="1"/>
  <c r="AT59" i="3"/>
  <c r="AT83" i="3" s="1"/>
  <c r="AL59" i="3"/>
  <c r="AL83" i="3" s="1"/>
  <c r="BA57" i="3"/>
  <c r="BA81" i="3" s="1"/>
  <c r="AS57" i="3"/>
  <c r="AS81" i="3" s="1"/>
  <c r="AK57" i="3"/>
  <c r="AK81" i="3" s="1"/>
  <c r="BA56" i="3"/>
  <c r="BA80" i="3" s="1"/>
  <c r="AS56" i="3"/>
  <c r="AS80" i="3" s="1"/>
  <c r="AK56" i="3"/>
  <c r="AK80" i="3" s="1"/>
  <c r="BA55" i="3"/>
  <c r="BA79" i="3" s="1"/>
  <c r="AS55" i="3"/>
  <c r="AS79" i="3" s="1"/>
  <c r="BA54" i="3"/>
  <c r="BA78" i="3" s="1"/>
  <c r="AS54" i="3"/>
  <c r="AS78" i="3" s="1"/>
  <c r="AK54" i="3"/>
  <c r="AK78" i="3" s="1"/>
  <c r="AZ53" i="3"/>
  <c r="AZ77" i="3" s="1"/>
  <c r="AR53" i="3"/>
  <c r="AR77" i="3" s="1"/>
  <c r="AJ53" i="3"/>
  <c r="AJ77" i="3" s="1"/>
  <c r="AZ52" i="3"/>
  <c r="AZ76" i="3" s="1"/>
  <c r="AR52" i="3"/>
  <c r="AR76" i="3" s="1"/>
  <c r="AJ52" i="3"/>
  <c r="AJ76" i="3" s="1"/>
  <c r="AZ51" i="3"/>
  <c r="AZ75" i="3" s="1"/>
  <c r="AR51" i="3"/>
  <c r="AR75" i="3" s="1"/>
  <c r="AJ51" i="3"/>
  <c r="AJ75" i="3" s="1"/>
  <c r="AZ50" i="3"/>
  <c r="AZ74" i="3" s="1"/>
  <c r="AR50" i="3"/>
  <c r="AR74" i="3" s="1"/>
  <c r="AJ50" i="3"/>
  <c r="AJ74" i="3" s="1"/>
  <c r="AZ49" i="3"/>
  <c r="AZ73" i="3" s="1"/>
  <c r="AR49" i="3"/>
  <c r="AR73" i="3" s="1"/>
  <c r="AJ49" i="3"/>
  <c r="AJ73" i="3" s="1"/>
  <c r="AJ61" i="3"/>
  <c r="AJ85" i="3" s="1"/>
  <c r="AR60" i="3"/>
  <c r="AR84" i="3" s="1"/>
  <c r="BA62" i="3"/>
  <c r="BA86" i="3" s="1"/>
  <c r="AK62" i="3"/>
  <c r="AK86" i="3" s="1"/>
  <c r="AR61" i="3"/>
  <c r="AR85" i="3" s="1"/>
  <c r="AQ60" i="3"/>
  <c r="AQ84" i="3" s="1"/>
  <c r="AW67" i="3"/>
  <c r="AW91" i="3" s="1"/>
  <c r="AO67" i="3"/>
  <c r="AO91" i="3" s="1"/>
  <c r="BB64" i="3"/>
  <c r="BB88" i="3" s="1"/>
  <c r="AT64" i="3"/>
  <c r="AT88" i="3" s="1"/>
  <c r="AL64" i="3"/>
  <c r="AL88" i="3" s="1"/>
  <c r="BA63" i="3"/>
  <c r="BA87" i="3" s="1"/>
  <c r="AS63" i="3"/>
  <c r="AS87" i="3" s="1"/>
  <c r="AK63" i="3"/>
  <c r="AK87" i="3" s="1"/>
  <c r="AZ62" i="3"/>
  <c r="AZ86" i="3" s="1"/>
  <c r="AR62" i="3"/>
  <c r="AR86" i="3" s="1"/>
  <c r="AJ62" i="3"/>
  <c r="AJ86" i="3" s="1"/>
  <c r="AY61" i="3"/>
  <c r="AY85" i="3" s="1"/>
  <c r="AQ61" i="3"/>
  <c r="AQ85" i="3" s="1"/>
  <c r="AI61" i="3"/>
  <c r="AI85" i="3" s="1"/>
  <c r="AW59" i="3"/>
  <c r="AW83" i="3" s="1"/>
  <c r="AO59" i="3"/>
  <c r="AO83" i="3" s="1"/>
  <c r="BA61" i="3"/>
  <c r="BA85" i="3" s="1"/>
  <c r="AJ60" i="3"/>
  <c r="AJ84" i="3" s="1"/>
  <c r="AS62" i="3"/>
  <c r="AS86" i="3" s="1"/>
  <c r="AZ61" i="3"/>
  <c r="AZ85" i="3" s="1"/>
  <c r="AY60" i="3"/>
  <c r="AY84" i="3" s="1"/>
  <c r="AI60" i="3"/>
  <c r="AI84" i="3" s="1"/>
  <c r="BB48" i="3"/>
  <c r="BB72" i="3" s="1"/>
  <c r="AT48" i="3"/>
  <c r="AT72" i="3" s="1"/>
  <c r="BB65" i="3"/>
  <c r="BB89" i="3" s="1"/>
  <c r="AT65" i="3"/>
  <c r="AT89" i="3" s="1"/>
  <c r="AL65" i="3"/>
  <c r="AL89" i="3" s="1"/>
  <c r="BA64" i="3"/>
  <c r="BA88" i="3" s="1"/>
  <c r="AS64" i="3"/>
  <c r="AS88" i="3" s="1"/>
  <c r="AK64" i="3"/>
  <c r="AK88" i="3" s="1"/>
  <c r="AZ63" i="3"/>
  <c r="AZ87" i="3" s="1"/>
  <c r="AR63" i="3"/>
  <c r="AR87" i="3" s="1"/>
  <c r="AJ63" i="3"/>
  <c r="AJ87" i="3" s="1"/>
  <c r="AY62" i="3"/>
  <c r="AY86" i="3" s="1"/>
  <c r="AQ62" i="3"/>
  <c r="AQ86" i="3" s="1"/>
  <c r="AI62" i="3"/>
  <c r="AI86" i="3" s="1"/>
  <c r="AW60" i="3"/>
  <c r="AW84" i="3" s="1"/>
  <c r="AO60" i="3"/>
  <c r="AO84" i="3" s="1"/>
  <c r="BB53" i="3"/>
  <c r="BB77" i="3" s="1"/>
  <c r="AT53" i="3"/>
  <c r="AT77" i="3" s="1"/>
  <c r="AL53" i="3"/>
  <c r="AL77" i="3" s="1"/>
  <c r="BB52" i="3"/>
  <c r="BB76" i="3" s="1"/>
  <c r="AT52" i="3"/>
  <c r="AT76" i="3" s="1"/>
  <c r="AL52" i="3"/>
  <c r="AL76" i="3" s="1"/>
  <c r="BB51" i="3"/>
  <c r="BB75" i="3" s="1"/>
  <c r="AT51" i="3"/>
  <c r="AT75" i="3" s="1"/>
  <c r="AL51" i="3"/>
  <c r="AL75" i="3" s="1"/>
  <c r="BB50" i="3"/>
  <c r="BB74" i="3" s="1"/>
  <c r="AT50" i="3"/>
  <c r="AT74" i="3" s="1"/>
  <c r="AL50" i="3"/>
  <c r="AL74" i="3" s="1"/>
  <c r="BB49" i="3"/>
  <c r="BB73" i="3" s="1"/>
  <c r="AT49" i="3"/>
  <c r="AT73" i="3" s="1"/>
  <c r="AL49" i="3"/>
  <c r="AL73" i="3" s="1"/>
  <c r="S72" i="5"/>
  <c r="AA72" i="5"/>
  <c r="T72" i="5"/>
  <c r="M72" i="5"/>
  <c r="U72" i="5"/>
  <c r="K72" i="5"/>
  <c r="AB72" i="5"/>
  <c r="F72" i="5"/>
  <c r="V72" i="5"/>
  <c r="Y72" i="5"/>
  <c r="O72" i="5"/>
  <c r="L72" i="5"/>
  <c r="G72" i="5"/>
  <c r="H72" i="5"/>
  <c r="P72" i="5"/>
  <c r="X72" i="5"/>
  <c r="W72" i="5"/>
  <c r="J72" i="5"/>
  <c r="R72" i="5"/>
  <c r="Z72" i="5"/>
  <c r="AP63" i="3"/>
  <c r="AP87" i="3" s="1"/>
  <c r="AP62" i="3"/>
  <c r="AP86" i="3" s="1"/>
  <c r="AP64" i="3"/>
  <c r="AP88" i="3" s="1"/>
  <c r="AP48" i="3"/>
  <c r="AP66" i="3"/>
  <c r="AP90" i="3" s="1"/>
  <c r="AP56" i="3"/>
  <c r="AP80" i="3" s="1"/>
  <c r="AP51" i="3"/>
  <c r="AP75" i="3" s="1"/>
  <c r="AP50" i="3"/>
  <c r="AP74" i="3" s="1"/>
  <c r="AP55" i="3"/>
  <c r="AP79" i="3" s="1"/>
  <c r="AP49" i="3"/>
  <c r="AP73" i="3" s="1"/>
  <c r="AP52" i="3"/>
  <c r="AP76" i="3" s="1"/>
  <c r="AP65" i="3"/>
  <c r="AP89" i="3" s="1"/>
  <c r="AP54" i="3"/>
  <c r="AP78" i="3" s="1"/>
  <c r="AP59" i="3"/>
  <c r="AP83" i="3" s="1"/>
  <c r="AP60" i="3"/>
  <c r="AP84" i="3" s="1"/>
  <c r="AP67" i="3"/>
  <c r="AP91" i="3" s="1"/>
  <c r="AP61" i="3"/>
  <c r="AP85" i="3" s="1"/>
  <c r="AP57" i="3"/>
  <c r="AP81" i="3" s="1"/>
  <c r="AP53" i="3"/>
  <c r="AP77" i="3" s="1"/>
  <c r="AV128" i="5" l="1" a="1"/>
  <c r="AV128" i="5" s="1"/>
  <c r="AW118" i="5"/>
  <c r="AV130" i="5" a="1"/>
  <c r="AV130" i="5" s="1"/>
  <c r="AS118" i="5"/>
  <c r="AX115" i="5"/>
  <c r="AX118" i="5" s="1"/>
  <c r="AK118" i="5"/>
  <c r="AK154" i="5" s="1" a="1"/>
  <c r="AJ115" i="5"/>
  <c r="AJ118" i="5" s="1"/>
  <c r="AI155" i="5" a="1"/>
  <c r="AI155" i="5" s="1"/>
  <c r="AZ118" i="5"/>
  <c r="BA115" i="5"/>
  <c r="BA118" i="5" s="1"/>
  <c r="AI157" i="5" s="1" a="1"/>
  <c r="AI157" i="5" s="1"/>
  <c r="AY115" i="5"/>
  <c r="AY118" i="5" s="1"/>
  <c r="AG157" i="5" s="1" a="1"/>
  <c r="AG157" i="5" s="1"/>
  <c r="AI118" i="5"/>
  <c r="BD115" i="5"/>
  <c r="BD118" i="5" s="1"/>
  <c r="AQ115" i="5"/>
  <c r="AQ118" i="5" s="1"/>
  <c r="AP115" i="5"/>
  <c r="AP118" i="5" s="1"/>
  <c r="AR116" i="5"/>
  <c r="AR118" i="5" s="1"/>
  <c r="AM118" i="5"/>
  <c r="AG155" i="5" s="1" a="1"/>
  <c r="AG155" i="5" s="1"/>
  <c r="AT118" i="5"/>
  <c r="BC118" i="5"/>
  <c r="AK157" i="5" s="1" a="1"/>
  <c r="AK157" i="5" s="1"/>
  <c r="AG128" i="5" a="1"/>
  <c r="AG128" i="5" s="1"/>
  <c r="AG118" i="5"/>
  <c r="AU118" i="5"/>
  <c r="AI156" i="5" s="1" a="1"/>
  <c r="AI156" i="5" s="1"/>
  <c r="AV118" i="5"/>
  <c r="AG116" i="5"/>
  <c r="AH116" i="5"/>
  <c r="AH118" i="5" s="1"/>
  <c r="AW82" i="4"/>
  <c r="AU82" i="4"/>
  <c r="BA82" i="4"/>
  <c r="AQ82" i="4"/>
  <c r="AS82" i="4"/>
  <c r="AN82" i="4"/>
  <c r="AT82" i="4"/>
  <c r="AR82" i="4"/>
  <c r="AH82" i="4"/>
  <c r="AX82" i="4"/>
  <c r="AL82" i="4"/>
  <c r="AI82" i="4"/>
  <c r="AK82" i="4"/>
  <c r="AV82" i="4"/>
  <c r="AP82" i="4"/>
  <c r="AO82" i="4"/>
  <c r="AG82" i="4"/>
  <c r="AJ82" i="4"/>
  <c r="AY82" i="4"/>
  <c r="AG62" i="3"/>
  <c r="AG86" i="3" s="1"/>
  <c r="C62" i="3"/>
  <c r="AS58" i="3"/>
  <c r="AS82" i="3" s="1"/>
  <c r="AG67" i="3"/>
  <c r="AG91" i="3" s="1"/>
  <c r="C67" i="3"/>
  <c r="BA58" i="3"/>
  <c r="BA82" i="3" s="1"/>
  <c r="AG48" i="3"/>
  <c r="C48" i="3"/>
  <c r="AP58" i="3"/>
  <c r="AP82" i="3" s="1"/>
  <c r="AG54" i="3"/>
  <c r="AG78" i="3" s="1"/>
  <c r="C54" i="3"/>
  <c r="AK55" i="3"/>
  <c r="AK79" i="3" s="1"/>
  <c r="AP72" i="3"/>
  <c r="AK58" i="3"/>
  <c r="AK82" i="3" s="1"/>
  <c r="BB58" i="3"/>
  <c r="BB82" i="3" s="1"/>
  <c r="AG130" i="5" a="1"/>
  <c r="AG130" i="5" s="1"/>
  <c r="K76" i="5"/>
  <c r="Y76" i="5"/>
  <c r="G82" i="5" s="1" a="1"/>
  <c r="G82" i="5" s="1"/>
  <c r="T76" i="5"/>
  <c r="L76" i="5"/>
  <c r="AV131" i="5" a="1"/>
  <c r="AV131" i="5" s="1"/>
  <c r="AI131" i="5" a="1"/>
  <c r="AI131" i="5" s="1"/>
  <c r="F76" i="5"/>
  <c r="U76" i="5"/>
  <c r="AA76" i="5"/>
  <c r="G76" i="5"/>
  <c r="AB76" i="5"/>
  <c r="V76" i="5"/>
  <c r="Z76" i="5"/>
  <c r="X76" i="5"/>
  <c r="R76" i="5"/>
  <c r="P76" i="5"/>
  <c r="O76" i="5"/>
  <c r="J76" i="5"/>
  <c r="H76" i="5"/>
  <c r="Q76" i="5"/>
  <c r="N76" i="5"/>
  <c r="W76" i="5"/>
  <c r="M76" i="5"/>
  <c r="S76" i="5"/>
  <c r="AK154" i="5" l="1"/>
  <c r="AR128" i="5" a="1"/>
  <c r="AR128" i="5" s="1"/>
  <c r="AV129" i="5" a="1"/>
  <c r="AV129" i="5" s="1"/>
  <c r="AG156" i="5" a="1"/>
  <c r="AG156" i="5" s="1"/>
  <c r="AK156" i="5" a="1"/>
  <c r="AK156" i="5" s="1"/>
  <c r="AG154" i="5" a="1"/>
  <c r="AI154" i="5" a="1"/>
  <c r="AK155" i="5" a="1"/>
  <c r="AK155" i="5" s="1"/>
  <c r="AI130" i="5" a="1"/>
  <c r="AI130" i="5" s="1"/>
  <c r="AG72" i="3"/>
  <c r="AG129" i="5" a="1"/>
  <c r="AG129" i="5" s="1"/>
  <c r="E80" i="5" a="1"/>
  <c r="E80" i="5" s="1"/>
  <c r="AI128" i="5" a="1"/>
  <c r="AG131" i="5" a="1"/>
  <c r="AG131" i="5" s="1"/>
  <c r="AK131" i="5" a="1"/>
  <c r="AK131" i="5" s="1"/>
  <c r="AK130" i="5" a="1"/>
  <c r="AK130" i="5" s="1"/>
  <c r="AT130" i="5" a="1"/>
  <c r="AT130" i="5" s="1"/>
  <c r="AT129" i="5" a="1"/>
  <c r="AT129" i="5" s="1"/>
  <c r="I82" i="5" a="1"/>
  <c r="I82" i="5" s="1"/>
  <c r="AK129" i="5" a="1"/>
  <c r="AK129" i="5" s="1"/>
  <c r="AI129" i="5" a="1"/>
  <c r="AI129" i="5" s="1"/>
  <c r="AT128" i="5" a="1"/>
  <c r="G79" i="5" a="1"/>
  <c r="G79" i="5" s="1"/>
  <c r="I81" i="5" a="1"/>
  <c r="I81" i="5" s="1"/>
  <c r="G80" i="5" a="1"/>
  <c r="G80" i="5" s="1"/>
  <c r="I80" i="5" a="1"/>
  <c r="I80" i="5" s="1"/>
  <c r="E82" i="5" a="1"/>
  <c r="E82" i="5" s="1"/>
  <c r="E81" i="5" a="1"/>
  <c r="E81" i="5" s="1"/>
  <c r="G81" i="5" a="1"/>
  <c r="G81" i="5" s="1"/>
  <c r="I79" i="5" a="1"/>
  <c r="AI165" i="5" l="1" a="1"/>
  <c r="AI165" i="5" s="1"/>
  <c r="AI154" i="5"/>
  <c r="AH161" i="5" s="1" a="1"/>
  <c r="AH161" i="5" s="1"/>
  <c r="AH165" i="5" a="1"/>
  <c r="AH165" i="5" s="1"/>
  <c r="AI161" i="5" a="1"/>
  <c r="AI161" i="5" s="1"/>
  <c r="AG154" i="5"/>
  <c r="AG161" i="5" s="1" a="1"/>
  <c r="AG161" i="5" s="1"/>
  <c r="AG165" i="5" a="1"/>
  <c r="AG165" i="5" s="1"/>
  <c r="AR135" i="5" a="1"/>
  <c r="AR135" i="5" s="1"/>
  <c r="AD94" i="3"/>
  <c r="AD95" i="3" s="1"/>
  <c r="AR139" i="5" a="1"/>
  <c r="AR139" i="5" s="1"/>
  <c r="AI128" i="5"/>
  <c r="AH135" i="5" s="1" a="1"/>
  <c r="AH135" i="5" s="1"/>
  <c r="AH139" i="5" a="1"/>
  <c r="AH139" i="5" s="1"/>
  <c r="AI139" i="5" a="1"/>
  <c r="AI139" i="5" s="1"/>
  <c r="AS139" i="5" a="1"/>
  <c r="AS139" i="5" s="1"/>
  <c r="AT128" i="5"/>
  <c r="AS135" i="5" s="1" a="1"/>
  <c r="AS135" i="5" s="1"/>
  <c r="AI135" i="5" a="1"/>
  <c r="AI135" i="5" s="1"/>
  <c r="AT135" i="5" a="1"/>
  <c r="AT135" i="5" s="1"/>
  <c r="AT139" i="5" a="1"/>
  <c r="AT139" i="5" s="1"/>
  <c r="E86" i="5" a="1"/>
  <c r="E86" i="5" s="1"/>
  <c r="E90" i="5" a="1"/>
  <c r="E90" i="5" s="1"/>
  <c r="G90" i="5" a="1"/>
  <c r="G90" i="5" s="1"/>
  <c r="I79" i="5"/>
  <c r="G86" i="5" s="1" a="1"/>
  <c r="G86" i="5" s="1"/>
  <c r="F90" i="5" a="1"/>
  <c r="F90" i="5" s="1"/>
  <c r="F86" i="5" a="1"/>
  <c r="F86" i="5" s="1"/>
  <c r="AG135" i="5" l="1" a="1"/>
  <c r="AG135" i="5" s="1"/>
  <c r="AG139" i="5" a="1"/>
  <c r="AG13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Nicole Dilernia</author>
  </authors>
  <commentList>
    <comment ref="E2" authorId="0" shapeId="0" xr:uid="{22E214DA-0060-AF44-8660-22170520D8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Raw Fluoresence</t>
        </r>
      </text>
    </comment>
    <comment ref="I2" authorId="0" shapeId="0" xr:uid="{5F17724C-0911-4B4A-9243-F6E6D99750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Sensor 5 was having issues</t>
        </r>
      </text>
    </comment>
    <comment ref="E48" authorId="0" shapeId="0" xr:uid="{1FDF803A-925A-684F-ADB4-A13030B8C87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 change of oxygen
</t>
        </r>
      </text>
    </comment>
    <comment ref="AG48" authorId="0" shapeId="0" xr:uid="{F2FA0F75-C980-4F44-B2A4-484E333B5B6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O2 percent in</t>
        </r>
      </text>
    </comment>
    <comment ref="E70" authorId="0" shapeId="0" xr:uid="{0E637089-885B-5A46-A4E4-6363F84BB6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Surface area calulation</t>
        </r>
      </text>
    </comment>
    <comment ref="AK106" authorId="1" shapeId="0" xr:uid="{4B5BBBF7-1C2E-434D-A8D2-47786FEB9FCA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  <comment ref="AG115" authorId="0" shapeId="0" xr:uid="{F5254643-CAF1-634B-8D8F-F2CB29617DE2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 x1000 for nanograms
</t>
        </r>
      </text>
    </comment>
    <comment ref="AG116" authorId="0" shapeId="0" xr:uid="{78ED71E2-6C08-B24D-B6CD-63A3A20CA1F2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cm2))/1000)x 1000 for nanograms</t>
        </r>
      </text>
    </comment>
    <comment ref="AG123" authorId="1" shapeId="0" xr:uid="{AAE512D2-D1A2-0245-9917-844B2DC1B844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Nicole Dilernia</author>
  </authors>
  <commentList>
    <comment ref="E48" authorId="0" shapeId="0" xr:uid="{8C44417A-FA82-F045-A84C-B059314B59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 change of oxygen
</t>
        </r>
      </text>
    </comment>
    <comment ref="E70" authorId="0" shapeId="0" xr:uid="{914A05F5-564A-6046-8737-B5E2D83B750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Surface area calulation</t>
        </r>
      </text>
    </comment>
    <comment ref="AK106" authorId="1" shapeId="0" xr:uid="{8D485A3E-3854-5349-ACA4-A6063F8C7F1A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  <comment ref="AG115" authorId="0" shapeId="0" xr:uid="{536956FA-8D54-3343-9398-ED309E9DCFFA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 x1000 for nanograms
</t>
        </r>
      </text>
    </comment>
    <comment ref="AG116" authorId="0" shapeId="0" xr:uid="{B59AA290-6D93-3F48-B0BE-55B477A3D4B5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cm2))/1000)x 1000 for nanograms</t>
        </r>
      </text>
    </comment>
    <comment ref="AG123" authorId="1" shapeId="0" xr:uid="{1DA8FB15-DB08-2649-B5EC-712A299387D2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Nicole Dilernia</author>
  </authors>
  <commentList>
    <comment ref="E48" authorId="0" shapeId="0" xr:uid="{C4363DC8-330C-5744-AFCB-B109F8266B2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 change of oxygen
</t>
        </r>
      </text>
    </comment>
    <comment ref="E70" authorId="0" shapeId="0" xr:uid="{9EDFB716-BB38-834F-B253-DC6AD66415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Surface area calulation</t>
        </r>
      </text>
    </comment>
    <comment ref="AG115" authorId="0" shapeId="0" xr:uid="{3DBA48DC-8735-EC43-8112-5B6F05722257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 x1000 for nanograms
</t>
        </r>
      </text>
    </comment>
    <comment ref="AG116" authorId="0" shapeId="0" xr:uid="{89FB561A-0492-F844-BE84-32DBDD874053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cm2))/1000)x 1000 for nanograms</t>
        </r>
      </text>
    </comment>
    <comment ref="AG123" authorId="1" shapeId="0" xr:uid="{260BAB92-92AE-BA49-B105-9065E7C7B0C8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Nicole Dilernia</author>
  </authors>
  <commentList>
    <comment ref="E48" authorId="0" shapeId="0" xr:uid="{C7D1A575-DE8D-DC42-878E-AEA67EEA87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 change of oxygen
</t>
        </r>
      </text>
    </comment>
    <comment ref="E70" authorId="0" shapeId="0" xr:uid="{AAAF562F-3C7A-F04E-A993-DE41AE20AD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Surface area calulation</t>
        </r>
      </text>
    </comment>
    <comment ref="AO96" authorId="1" shapeId="0" xr:uid="{CE8A3C7B-4665-234E-A667-2A996D12A28F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  <comment ref="AK106" authorId="1" shapeId="0" xr:uid="{894521F1-737F-3044-B6D2-8EF70286AFC7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  <comment ref="AG115" authorId="0" shapeId="0" xr:uid="{8A8ADE6F-4D90-7E4C-8F4D-C64ABD746A7F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 x1000 for nanograms
</t>
        </r>
      </text>
    </comment>
    <comment ref="AG116" authorId="0" shapeId="0" xr:uid="{7B23A133-6C94-3846-A35A-9363F59FD94E}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Calculation fo mg/l cm2 hr1.    
</t>
        </r>
        <r>
          <rPr>
            <sz val="10"/>
            <color rgb="FF000000"/>
            <rFont val="Tahoma"/>
            <family val="2"/>
          </rPr>
          <t xml:space="preserve"> =((((change in O2mg/?)Xvolumn of well)/(time(30 mins/0.5 hours)*Surface area cm2))/1000)x 1000 for nanograms</t>
        </r>
      </text>
    </comment>
    <comment ref="AG123" authorId="1" shapeId="0" xr:uid="{44163D7D-B42A-0741-943E-BE683EB6EBB2}">
      <text>
        <r>
          <rPr>
            <b/>
            <sz val="9"/>
            <color rgb="FF000000"/>
            <rFont val="Tahoma"/>
            <family val="2"/>
          </rPr>
          <t>Nicole Dilernia: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incubation vessel = 0.431L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<sst xmlns="http://schemas.openxmlformats.org/spreadsheetml/2006/main" count="1182" uniqueCount="216">
  <si>
    <t>Date</t>
  </si>
  <si>
    <t>Time</t>
  </si>
  <si>
    <t>No.</t>
  </si>
  <si>
    <t>PAR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</si>
  <si>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</si>
  <si>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</si>
  <si>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</si>
  <si>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</si>
  <si>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</si>
  <si>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</si>
  <si>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</si>
  <si>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</si>
  <si>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</si>
  <si>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</si>
  <si>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</si>
  <si>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</si>
  <si>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</si>
  <si>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</si>
  <si>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</si>
  <si>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</si>
  <si>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</si>
  <si>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</si>
  <si>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</si>
  <si>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</si>
  <si>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</si>
  <si>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</si>
  <si>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</si>
  <si>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</si>
  <si>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</si>
  <si>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</si>
  <si>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</si>
  <si>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</si>
  <si>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</si>
  <si>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</si>
  <si>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</si>
  <si>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</si>
  <si>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</si>
  <si>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</si>
  <si>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</si>
  <si>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</si>
  <si>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</si>
  <si>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</si>
  <si>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</si>
  <si>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</si>
  <si>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</si>
  <si>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</si>
  <si>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</si>
  <si>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</si>
  <si>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</si>
  <si>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</si>
  <si>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</si>
  <si>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</si>
  <si>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Fm'1</t>
  </si>
  <si>
    <t>Fm'2</t>
  </si>
  <si>
    <t>Fm'3</t>
  </si>
  <si>
    <t>Fm'4</t>
  </si>
  <si>
    <t>Fm'5</t>
  </si>
  <si>
    <t>Fm'6</t>
  </si>
  <si>
    <t>Fm'7</t>
  </si>
  <si>
    <t>Fm'8</t>
  </si>
  <si>
    <t>Fm'9</t>
  </si>
  <si>
    <t>Fm'10</t>
  </si>
  <si>
    <t>Fm'11</t>
  </si>
  <si>
    <t>Fm'12</t>
  </si>
  <si>
    <t>Fm'13</t>
  </si>
  <si>
    <t>Fm'14</t>
  </si>
  <si>
    <t>Fm'15</t>
  </si>
  <si>
    <t>Fm'16</t>
  </si>
  <si>
    <t>Fm'17</t>
  </si>
  <si>
    <t>Fm'18</t>
  </si>
  <si>
    <t>Fm'19</t>
  </si>
  <si>
    <t>Fm'20</t>
  </si>
  <si>
    <t>Fm'21</t>
  </si>
  <si>
    <t>Fm'22</t>
  </si>
  <si>
    <t>Fm'23</t>
  </si>
  <si>
    <t>Fm'24</t>
  </si>
  <si>
    <t>Fm'25</t>
  </si>
  <si>
    <t>Fm'26</t>
  </si>
  <si>
    <t>Fm'27</t>
  </si>
  <si>
    <t>Fm'28</t>
  </si>
  <si>
    <t>Fm'29</t>
  </si>
  <si>
    <t>Fm'30</t>
  </si>
  <si>
    <t>Fm'31</t>
  </si>
  <si>
    <t>Fm'32</t>
  </si>
  <si>
    <t>Fm'33</t>
  </si>
  <si>
    <t>Fm'34</t>
  </si>
  <si>
    <t>Fm'35</t>
  </si>
  <si>
    <t>Fm'36</t>
  </si>
  <si>
    <t>Fm'37</t>
  </si>
  <si>
    <t>Fm'38</t>
  </si>
  <si>
    <t>Fm'39</t>
  </si>
  <si>
    <t>Fm'40</t>
  </si>
  <si>
    <t>Fm'41</t>
  </si>
  <si>
    <t>Fm'42</t>
  </si>
  <si>
    <t>Fm'43</t>
  </si>
  <si>
    <t>Fm'44</t>
  </si>
  <si>
    <t>Fm'45</t>
  </si>
  <si>
    <t>Fm'46</t>
  </si>
  <si>
    <t>Fm'47</t>
  </si>
  <si>
    <t>Fm'48</t>
  </si>
  <si>
    <t>Y(II)1</t>
  </si>
  <si>
    <t>Y(II)2</t>
  </si>
  <si>
    <t>Y(II)3</t>
  </si>
  <si>
    <t>Y(II)4</t>
  </si>
  <si>
    <t>Y(II)5</t>
  </si>
  <si>
    <t>Y(II)6</t>
  </si>
  <si>
    <t>Y(II)7</t>
  </si>
  <si>
    <t>Y(II)8</t>
  </si>
  <si>
    <t>Y(II)9</t>
  </si>
  <si>
    <t>Y(II)10</t>
  </si>
  <si>
    <t>Y(II)11</t>
  </si>
  <si>
    <t>Y(II)12</t>
  </si>
  <si>
    <t>Y(II)13</t>
  </si>
  <si>
    <t>Y(II)14</t>
  </si>
  <si>
    <t>Y(II)15</t>
  </si>
  <si>
    <t>Y(II)16</t>
  </si>
  <si>
    <t>Y(II)17</t>
  </si>
  <si>
    <t>Y(II)18</t>
  </si>
  <si>
    <t>Y(II)19</t>
  </si>
  <si>
    <t>Y(II)20</t>
  </si>
  <si>
    <t>Y(II)21</t>
  </si>
  <si>
    <t>Y(II)22</t>
  </si>
  <si>
    <t>Y(II)23</t>
  </si>
  <si>
    <t>Y(II)24</t>
  </si>
  <si>
    <t>Y(II)25</t>
  </si>
  <si>
    <t>Y(II)26</t>
  </si>
  <si>
    <t>Y(II)27</t>
  </si>
  <si>
    <t>Y(II)28</t>
  </si>
  <si>
    <t>Y(II)29</t>
  </si>
  <si>
    <t>Y(II)30</t>
  </si>
  <si>
    <t>Y(II)31</t>
  </si>
  <si>
    <t>Y(II)32</t>
  </si>
  <si>
    <t>Y(II)33</t>
  </si>
  <si>
    <t>Y(II)34</t>
  </si>
  <si>
    <t>Y(II)35</t>
  </si>
  <si>
    <t>Y(II)36</t>
  </si>
  <si>
    <t>Y(II)37</t>
  </si>
  <si>
    <t>Y(II)38</t>
  </si>
  <si>
    <t>Y(II)39</t>
  </si>
  <si>
    <t>Y(II)40</t>
  </si>
  <si>
    <t>Y(II)41</t>
  </si>
  <si>
    <t>Y(II)42</t>
  </si>
  <si>
    <t>Y(II)43</t>
  </si>
  <si>
    <t>Y(II)44</t>
  </si>
  <si>
    <t>Y(II)45</t>
  </si>
  <si>
    <t>Y(II)46</t>
  </si>
  <si>
    <t>Y(II)47</t>
  </si>
  <si>
    <t>Y(II)48</t>
  </si>
  <si>
    <t>ETR1</t>
  </si>
  <si>
    <t>ETR2</t>
  </si>
  <si>
    <t>ETR3</t>
  </si>
  <si>
    <t>ETR4</t>
  </si>
  <si>
    <t>ETR5</t>
  </si>
  <si>
    <t>ETR6</t>
  </si>
  <si>
    <t>ETR7</t>
  </si>
  <si>
    <t>ETR8</t>
  </si>
  <si>
    <t>ETR9</t>
  </si>
  <si>
    <t>ETR10</t>
  </si>
  <si>
    <t>ETR11</t>
  </si>
  <si>
    <t>ETR12</t>
  </si>
  <si>
    <t>ETR13</t>
  </si>
  <si>
    <t>ETR14</t>
  </si>
  <si>
    <t>ETR15</t>
  </si>
  <si>
    <t>ETR16</t>
  </si>
  <si>
    <t>ETR17</t>
  </si>
  <si>
    <t>ETR18</t>
  </si>
  <si>
    <t>ETR19</t>
  </si>
  <si>
    <t>ETR20</t>
  </si>
  <si>
    <t>ETR21</t>
  </si>
  <si>
    <t>ETR22</t>
  </si>
  <si>
    <t>ETR23</t>
  </si>
  <si>
    <t>ETR24</t>
  </si>
  <si>
    <t>ETR25</t>
  </si>
  <si>
    <t>ETR26</t>
  </si>
  <si>
    <t>ETR27</t>
  </si>
  <si>
    <t>ETR28</t>
  </si>
  <si>
    <t>ETR29</t>
  </si>
  <si>
    <t>ETR30</t>
  </si>
  <si>
    <t>ETR31</t>
  </si>
  <si>
    <t>ETR32</t>
  </si>
  <si>
    <t>ETR33</t>
  </si>
  <si>
    <t>ETR34</t>
  </si>
  <si>
    <t>ETR35</t>
  </si>
  <si>
    <t>ETR36</t>
  </si>
  <si>
    <t>ETR37</t>
  </si>
  <si>
    <t>ETR38</t>
  </si>
  <si>
    <t>ETR39</t>
  </si>
  <si>
    <t>ETR40</t>
  </si>
  <si>
    <t>ETR41</t>
  </si>
  <si>
    <t>ETR42</t>
  </si>
  <si>
    <t>ETR43</t>
  </si>
  <si>
    <t>ETR44</t>
  </si>
  <si>
    <t>ETR45</t>
  </si>
  <si>
    <t>ETR46</t>
  </si>
  <si>
    <t>ETR47</t>
  </si>
  <si>
    <t>ETR48</t>
  </si>
  <si>
    <t>13.11.23</t>
  </si>
  <si>
    <t>0-100 cal</t>
  </si>
  <si>
    <t>range oxy</t>
  </si>
  <si>
    <t>resp range</t>
  </si>
  <si>
    <t>Surface area</t>
  </si>
  <si>
    <t>max</t>
  </si>
  <si>
    <t>max x 2</t>
  </si>
  <si>
    <t>PO2 (%)</t>
  </si>
  <si>
    <t>O2 (mg/L)</t>
  </si>
  <si>
    <t>P:R</t>
  </si>
  <si>
    <t>Surface area cm2</t>
  </si>
  <si>
    <t>Respo</t>
  </si>
  <si>
    <t xml:space="preserve"> (mg O2/hr) per cm2</t>
  </si>
  <si>
    <t>Net P</t>
  </si>
  <si>
    <t>Gross P</t>
  </si>
  <si>
    <t>Respiration</t>
  </si>
  <si>
    <t>Final concentrations are nanograms per litre, per cm2 per hour</t>
  </si>
  <si>
    <t>Final concentrations are micrograms per litre, per cm2 per hour</t>
  </si>
  <si>
    <t>Pnet</t>
  </si>
  <si>
    <t>Pg P:R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</si>
</sst>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1" fontId="1" fillId="0" borderId="0" xfId="0" applyNumberFormat="1" applyFont="1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4875"/>
      <color rgb="FF45DCE3"/>
      <color rgb="FFF2B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'15'!$AG$102:$AN$102</c:f>
              <c:numCache>
                <c:formatCode>General</c:formatCode>
                <c:ptCount val="8"/>
                <c:pt idx="0">
                  <c:v>0.23673311072886083</c:v>
                </c:pt>
                <c:pt idx="1">
                  <c:v>0.41638986377966791</c:v>
                </c:pt>
                <c:pt idx="2">
                  <c:v>0.30385254973498732</c:v>
                </c:pt>
                <c:pt idx="3">
                  <c:v>0.49380226670570782</c:v>
                </c:pt>
                <c:pt idx="4">
                  <c:v>0.56734655030568959</c:v>
                </c:pt>
                <c:pt idx="5">
                  <c:v>0.46195277412330515</c:v>
                </c:pt>
                <c:pt idx="6">
                  <c:v>0.30018811850376537</c:v>
                </c:pt>
                <c:pt idx="7">
                  <c:v>0.44758468437392285</c:v>
                </c:pt>
              </c:numCache>
            </c:numRef>
          </c:xVal>
          <c:yVal>
            <c:numRef>
              <c:f>'15'!$AG$103:$AN$103</c:f>
              <c:numCache>
                <c:formatCode>General</c:formatCode>
                <c:ptCount val="8"/>
                <c:pt idx="0">
                  <c:v>38.432000000000002</c:v>
                </c:pt>
                <c:pt idx="1">
                  <c:v>58.081000000000003</c:v>
                </c:pt>
                <c:pt idx="2">
                  <c:v>65.363</c:v>
                </c:pt>
                <c:pt idx="3">
                  <c:v>64.902000000000001</c:v>
                </c:pt>
                <c:pt idx="4">
                  <c:v>77.84</c:v>
                </c:pt>
                <c:pt idx="5">
                  <c:v>73.481999999999999</c:v>
                </c:pt>
                <c:pt idx="6">
                  <c:v>67.900999999999996</c:v>
                </c:pt>
                <c:pt idx="7">
                  <c:v>68.677999999999997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F-EA44-AB8B-18D1C2BD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387712"/>
        <c:axId val="1728916720"/>
      </c:scatterChart>
      <c:valAx>
        <c:axId val="172838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16720"/>
        <c:crosses val="autoZero"/>
        <c:crossBetween val="midCat"/>
      </c:valAx>
      <c:valAx>
        <c:axId val="17289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8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'15'!$C$48:$C$67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'15'!$E$48:$E$67</c:f>
              <c:numCache>
                <c:formatCode>General</c:formatCode>
                <c:ptCount val="20"/>
                <c:pt idx="0">
                  <c:v>8.94015537342462E-2</c:v>
                </c:pt>
                <c:pt idx="1">
                  <c:v>8.94015537342462E-2</c:v>
                </c:pt>
                <c:pt idx="2">
                  <c:v>8.94015537342462E-2</c:v>
                </c:pt>
                <c:pt idx="3">
                  <c:v>8.94015537342462E-2</c:v>
                </c:pt>
                <c:pt idx="4">
                  <c:v>0.10474777114461413</c:v>
                </c:pt>
                <c:pt idx="5">
                  <c:v>0.10278030737405412</c:v>
                </c:pt>
                <c:pt idx="6">
                  <c:v>0.10278030737405412</c:v>
                </c:pt>
                <c:pt idx="7">
                  <c:v>0.11065016245629412</c:v>
                </c:pt>
                <c:pt idx="8">
                  <c:v>0.10671523491517412</c:v>
                </c:pt>
                <c:pt idx="9">
                  <c:v>0.11458508999741411</c:v>
                </c:pt>
                <c:pt idx="10">
                  <c:v>0.11852001753853411</c:v>
                </c:pt>
                <c:pt idx="11">
                  <c:v>0.15314737990039007</c:v>
                </c:pt>
                <c:pt idx="12">
                  <c:v>0.12993130740778214</c:v>
                </c:pt>
                <c:pt idx="13">
                  <c:v>0.12402891609610214</c:v>
                </c:pt>
                <c:pt idx="14">
                  <c:v>0.10278030737405412</c:v>
                </c:pt>
                <c:pt idx="15">
                  <c:v>8.94015537342462E-2</c:v>
                </c:pt>
                <c:pt idx="16">
                  <c:v>8.3499162422566206E-2</c:v>
                </c:pt>
                <c:pt idx="17">
                  <c:v>7.9957727635558168E-2</c:v>
                </c:pt>
                <c:pt idx="18">
                  <c:v>7.2087872553318277E-2</c:v>
                </c:pt>
                <c:pt idx="19">
                  <c:v>7.2087872553318277E-2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B7-0743-956D-DF89B2BF7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61424"/>
        <c:axId val="2127941696"/>
      </c:scatterChart>
      <c:valAx>
        <c:axId val="212826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41696"/>
        <c:crosses val="autoZero"/>
        <c:crossBetween val="midCat"/>
      </c:valAx>
      <c:valAx>
        <c:axId val="21279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'28'!$AG$101:$AN$101</c:f>
              <c:numCache>
                <c:formatCode>General</c:formatCode>
                <c:ptCount val="8"/>
                <c:pt idx="0">
                  <c:v>38.432000000000002</c:v>
                </c:pt>
                <c:pt idx="1">
                  <c:v>58.081000000000003</c:v>
                </c:pt>
                <c:pt idx="2">
                  <c:v>65.363</c:v>
                </c:pt>
                <c:pt idx="3">
                  <c:v>64.902000000000001</c:v>
                </c:pt>
                <c:pt idx="4">
                  <c:v>77.84</c:v>
                </c:pt>
                <c:pt idx="5">
                  <c:v>73.481999999999999</c:v>
                </c:pt>
                <c:pt idx="6">
                  <c:v>67.900999999999996</c:v>
                </c:pt>
                <c:pt idx="7">
                  <c:v>68.677999999999997</c:v>
                </c:pt>
              </c:numCache>
            </c:numRef>
          </c:xVal>
          <c:yVal>
            <c:numRef>
              <c:f>'28'!$AG$103:$AN$103</c:f>
              <c:numCache>
                <c:formatCode>General</c:formatCode>
                <c:ptCount val="8"/>
                <c:pt idx="0">
                  <c:v>1.7329893082397394</c:v>
                </c:pt>
                <c:pt idx="1">
                  <c:v>0.43306644458985311</c:v>
                </c:pt>
                <c:pt idx="2">
                  <c:v>1.8370605607247938</c:v>
                </c:pt>
                <c:pt idx="3">
                  <c:v>2.6429252929792124</c:v>
                </c:pt>
                <c:pt idx="4">
                  <c:v>2.281398590117921</c:v>
                </c:pt>
                <c:pt idx="5">
                  <c:v>2.4530440502653903</c:v>
                </c:pt>
                <c:pt idx="6">
                  <c:v>1.5334757577643616</c:v>
                </c:pt>
                <c:pt idx="7">
                  <c:v>2.1090331148671959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C-5942-9EE1-1851922A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343183"/>
        <c:axId val="796334160"/>
      </c:scatterChart>
      <c:valAx>
        <c:axId val="130934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34160"/>
        <c:crosses val="autoZero"/>
        <c:crossBetween val="midCat"/>
      </c:valAx>
      <c:valAx>
        <c:axId val="796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4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'28'!$AG$115:$BD$115</c:f>
              <c:numCache>
                <c:formatCode>General</c:formatCode>
                <c:ptCount val="24"/>
                <c:pt idx="0">
                  <c:v>9.6626470588483091</c:v>
                </c:pt>
                <c:pt idx="1">
                  <c:v>0.78244596658726606</c:v>
                </c:pt>
                <c:pt idx="2">
                  <c:v>16.936601670946004</c:v>
                </c:pt>
                <c:pt idx="3">
                  <c:v>3.0966073792115734</c:v>
                </c:pt>
                <c:pt idx="4">
                  <c:v>22.063784019074511</c:v>
                </c:pt>
                <c:pt idx="5">
                  <c:v>13.649107503729415</c:v>
                </c:pt>
                <c:pt idx="6">
                  <c:v>3.0113048241438367</c:v>
                </c:pt>
                <c:pt idx="7">
                  <c:v>3.0967841996747358</c:v>
                </c:pt>
                <c:pt idx="8">
                  <c:v>1.821996345940563</c:v>
                </c:pt>
                <c:pt idx="9">
                  <c:v>8.2189640239289865</c:v>
                </c:pt>
                <c:pt idx="10">
                  <c:v>18.970599275662043</c:v>
                </c:pt>
                <c:pt idx="11">
                  <c:v>20.951894578299427</c:v>
                </c:pt>
                <c:pt idx="12">
                  <c:v>6.9849429291720115</c:v>
                </c:pt>
                <c:pt idx="13">
                  <c:v>2.8388862685272884</c:v>
                </c:pt>
                <c:pt idx="14">
                  <c:v>11.509001992109999</c:v>
                </c:pt>
                <c:pt idx="15">
                  <c:v>1.6803048389670843</c:v>
                </c:pt>
                <c:pt idx="16">
                  <c:v>17.200110914005023</c:v>
                </c:pt>
                <c:pt idx="17">
                  <c:v>9.5431957683111683</c:v>
                </c:pt>
                <c:pt idx="18">
                  <c:v>4.7732243914576964</c:v>
                </c:pt>
                <c:pt idx="19">
                  <c:v>7.7195737272912934</c:v>
                </c:pt>
                <c:pt idx="20">
                  <c:v>7.7501998808372079</c:v>
                </c:pt>
                <c:pt idx="21">
                  <c:v>7.9894521667641243</c:v>
                </c:pt>
                <c:pt idx="22">
                  <c:v>6.3677031134654873</c:v>
                </c:pt>
                <c:pt idx="23">
                  <c:v>13.227265648440145</c:v>
                </c:pt>
              </c:numCache>
            </c:numRef>
          </c:xVal>
          <c:yVal>
            <c:numRef>
              <c:f>'28'!$AG$116:$BD$116</c:f>
              <c:numCache>
                <c:formatCode>General</c:formatCode>
                <c:ptCount val="24"/>
                <c:pt idx="0">
                  <c:v>27.870492196950238</c:v>
                </c:pt>
                <c:pt idx="1">
                  <c:v>3.8431904829433261</c:v>
                </c:pt>
                <c:pt idx="2">
                  <c:v>54.144811519472242</c:v>
                </c:pt>
                <c:pt idx="3">
                  <c:v>12.633061962978164</c:v>
                </c:pt>
                <c:pt idx="4">
                  <c:v>42.722231476424525</c:v>
                </c:pt>
                <c:pt idx="5">
                  <c:v>34.519033170722125</c:v>
                </c:pt>
                <c:pt idx="6">
                  <c:v>12.504084793587737</c:v>
                </c:pt>
                <c:pt idx="7">
                  <c:v>18.543617962124181</c:v>
                </c:pt>
                <c:pt idx="8">
                  <c:v>13.853454975168761</c:v>
                </c:pt>
                <c:pt idx="9">
                  <c:v>22.683046381000846</c:v>
                </c:pt>
                <c:pt idx="10">
                  <c:v>54.57016750494558</c:v>
                </c:pt>
                <c:pt idx="11">
                  <c:v>50.291230207879792</c:v>
                </c:pt>
                <c:pt idx="12">
                  <c:v>14.444861977527726</c:v>
                </c:pt>
                <c:pt idx="13">
                  <c:v>16.096931040916516</c:v>
                </c:pt>
                <c:pt idx="14">
                  <c:v>36.349472669223722</c:v>
                </c:pt>
                <c:pt idx="15">
                  <c:v>10.816962400850596</c:v>
                </c:pt>
                <c:pt idx="16">
                  <c:v>44.051087919630241</c:v>
                </c:pt>
                <c:pt idx="17">
                  <c:v>32.048691457752476</c:v>
                </c:pt>
                <c:pt idx="18">
                  <c:v>11.060286939429488</c:v>
                </c:pt>
                <c:pt idx="19">
                  <c:v>14.18640961287303</c:v>
                </c:pt>
                <c:pt idx="20">
                  <c:v>14.378660305237432</c:v>
                </c:pt>
                <c:pt idx="21">
                  <c:v>11.121317416135643</c:v>
                </c:pt>
                <c:pt idx="22">
                  <c:v>8.4060896625351731</c:v>
                </c:pt>
                <c:pt idx="23">
                  <c:v>28.779513857413697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2E-7343-B9A3-5F1EEBBFE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570640"/>
        <c:axId val="1817484544"/>
      </c:scatterChart>
      <c:valAx>
        <c:axId val="18175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84544"/>
        <c:crosses val="autoZero"/>
        <c:crossBetween val="midCat"/>
      </c:valAx>
      <c:valAx>
        <c:axId val="18174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5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(37)'!$C$48:$C$67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'40 (37)'!$H$48:$H$67</c:f>
              <c:numCache>
                <c:formatCode>General</c:formatCode>
                <c:ptCount val="20"/>
                <c:pt idx="0">
                  <c:v>-1.5462718958301031E-2</c:v>
                </c:pt>
                <c:pt idx="1">
                  <c:v>-5.289877538366127E-3</c:v>
                </c:pt>
                <c:pt idx="2">
                  <c:v>6.5106185087584062E-3</c:v>
                </c:pt>
                <c:pt idx="3">
                  <c:v>1.0579755076732367E-2</c:v>
                </c:pt>
                <c:pt idx="4">
                  <c:v>2.848395597581773E-2</c:v>
                </c:pt>
                <c:pt idx="5">
                  <c:v>4.2725933963726592E-2</c:v>
                </c:pt>
                <c:pt idx="6">
                  <c:v>6.4699271430786034E-2</c:v>
                </c:pt>
                <c:pt idx="7">
                  <c:v>8.2603472329871391E-2</c:v>
                </c:pt>
                <c:pt idx="8">
                  <c:v>0.10050767322895675</c:v>
                </c:pt>
                <c:pt idx="9">
                  <c:v>0.12248101069601619</c:v>
                </c:pt>
                <c:pt idx="10">
                  <c:v>0.12614323360719268</c:v>
                </c:pt>
                <c:pt idx="11">
                  <c:v>0.10457680979693071</c:v>
                </c:pt>
                <c:pt idx="12">
                  <c:v>9.8473104944969775E-2</c:v>
                </c:pt>
                <c:pt idx="13">
                  <c:v>9.4403968376995814E-2</c:v>
                </c:pt>
                <c:pt idx="14">
                  <c:v>0.10050767322895675</c:v>
                </c:pt>
                <c:pt idx="15">
                  <c:v>0.11027360099209431</c:v>
                </c:pt>
                <c:pt idx="16">
                  <c:v>0.14038521159510156</c:v>
                </c:pt>
                <c:pt idx="17">
                  <c:v>0.1342815067431406</c:v>
                </c:pt>
                <c:pt idx="18">
                  <c:v>0.13224693845915364</c:v>
                </c:pt>
                <c:pt idx="19">
                  <c:v>0.1204464424120292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B8-B24D-84BB-30AE6A5E8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634848"/>
        <c:axId val="2002639648"/>
      </c:scatterChart>
      <c:valAx>
        <c:axId val="200263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639648"/>
        <c:crosses val="autoZero"/>
        <c:crossBetween val="midCat"/>
      </c:valAx>
      <c:valAx>
        <c:axId val="20026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63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</a:t>
          </a:r>
        </a:p>
      </cx:txPr>
    </cx:title>
    <cx:plotArea>
      <cx:plotAreaRegion>
        <cx:series layoutId="boxWhisker" uniqueId="{3BA583EB-0694-1F4B-B009-E2986DC3F37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A8EDA38-F682-E043-BB4B-6B6D4CE6F686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AC599E8-1580-3D4C-BAAD-E72462849DE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Net 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P</a:t>
          </a:r>
        </a:p>
      </cx:txPr>
    </cx:title>
    <cx:plotArea>
      <cx:plotAreaRegion>
        <cx:series layoutId="boxWhisker" uniqueId="{3D3F822D-258D-EF47-88FA-999B528091B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015CCB-099C-A640-B7EE-403D9D12322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B47B1BE-43AA-2748-BCF4-C5B4DAE00691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Gross 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</a:t>
          </a:r>
        </a:p>
      </cx:txPr>
    </cx:title>
    <cx:plotArea>
      <cx:plotAreaRegion>
        <cx:series layoutId="boxWhisker" uniqueId="{0BC58410-8458-8E46-B3A6-62B2FE1D8B8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ECA5ADE-4405-0844-8671-05FD3FFA0B0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E8A6CC-A009-E54F-B23A-38CBC20255FC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/>
    <cx:plotArea>
      <cx:plotAreaRegion>
        <cx:series layoutId="boxWhisker" uniqueId="{F55A0D3D-3DF5-464F-B8C5-59FAE5E8A54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A104C7-086B-8743-B413-F64829A6254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F9F95BA-AF4F-1E4F-B820-610E50F58102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/>
    <cx:plotArea>
      <cx:plotAreaRegion>
        <cx:series layoutId="boxWhisker" uniqueId="{6E5CD653-8255-8C45-B2C4-F37C5C17E61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ED468D9-9D90-3840-AFBD-0702874BBF4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C78592C-501B-5441-890B-10FD432C7182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/>
    <cx:plotArea>
      <cx:plotAreaRegion>
        <cx:series layoutId="boxWhisker" uniqueId="{BB191B84-C75A-D14B-B708-4E641605107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07F3AB-C149-674C-934D-254E1C0E79A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C634BC7-5B30-CA4F-AFA1-958743B94FA4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  <cx:data id="2">
      <cx:numDim type="val">
        <cx:f>_xlchart.v1.20</cx:f>
      </cx:numDim>
    </cx:data>
  </cx:chartData>
  <cx:chart>
    <cx:title pos="t" align="ctr" overlay="0"/>
    <cx:plotArea>
      <cx:plotAreaRegion>
        <cx:series layoutId="boxWhisker" uniqueId="{A9AEFFFC-C913-3F4A-A790-DC3A5045130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B2BB570-213E-9146-9F80-858F775831B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812E5E9-0FBF-484C-8E67-1A39EBAA1C6C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</cx:chartData>
  <cx:chart>
    <cx:title pos="t" align="ctr" overlay="0"/>
    <cx:plotArea>
      <cx:plotAreaRegion>
        <cx:series layoutId="boxWhisker" uniqueId="{D515692D-5BB5-8048-86B0-29183217A77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4EB5229-1146-A449-AE3D-3879C25E55A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F8F73CA-6281-7E48-A0E1-C677061A9BFF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_xlchart.v1.34</cx:f>
      </cx:numDim>
    </cx:data>
    <cx:data id="2">
      <cx:numDim type="val">
        <cx:f>_xlchart.v1.35</cx:f>
      </cx:numDim>
    </cx:data>
  </cx:chartData>
  <cx:chart>
    <cx:title pos="t" align="ctr" overlay="0"/>
    <cx:plotArea>
      <cx:plotAreaRegion>
        <cx:series layoutId="boxWhisker" uniqueId="{432CBAF0-1A3B-5F46-AAF8-09C71DB2E72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07E68B-5F66-1D44-B0CB-8830B2CA8D3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1C3327D-A6BA-C74B-842F-FEBEB13F8018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_xlchart.v1.31</cx:f>
      </cx:numDim>
    </cx:data>
    <cx:data id="2">
      <cx:numDim type="val">
        <cx:f>_xlchart.v1.32</cx:f>
      </cx:numDim>
    </cx:data>
  </cx:chartData>
  <cx:chart>
    <cx:title pos="t" align="ctr" overlay="0"/>
    <cx:plotArea>
      <cx:plotAreaRegion>
        <cx:series layoutId="boxWhisker" uniqueId="{3BA583EB-0694-1F4B-B009-E2986DC3F37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A8EDA38-F682-E043-BB4B-6B6D4CE6F686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AC599E8-1580-3D4C-BAAD-E72462849DE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_xlchart.v1.22</cx:f>
      </cx:numDim>
    </cx:data>
    <cx:data id="2">
      <cx:numDim type="val">
        <cx:f>_xlchart.v1.23</cx:f>
      </cx:numDim>
    </cx:data>
  </cx:chartData>
  <cx:chart>
    <cx:title pos="t" align="ctr" overlay="0"/>
    <cx:plotArea>
      <cx:plotAreaRegion>
        <cx:series layoutId="boxWhisker" uniqueId="{3BA583EB-0694-1F4B-B009-E2986DC3F37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A8EDA38-F682-E043-BB4B-6B6D4CE6F686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AC599E8-1580-3D4C-BAAD-E72462849DE7}">
          <cx:dataId val="2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  <cx:data id="2">
      <cx:numDim type="val">
        <cx:f>_xlchart.v1.38</cx:f>
      </cx:numDim>
    </cx:data>
  </cx:chartData>
  <cx:chart>
    <cx:title pos="t" align="ctr" overlay="0"/>
    <cx:plotArea>
      <cx:plotAreaRegion>
        <cx:series layoutId="boxWhisker" uniqueId="{0BC58410-8458-8E46-B3A6-62B2FE1D8B8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ECA5ADE-4405-0844-8671-05FD3FFA0B0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5E8A6CC-A009-E54F-B23A-38CBC20255FC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</cx:chartData>
  <cx:chart>
    <cx:title pos="t" align="ctr" overlay="0"/>
    <cx:plotArea>
      <cx:plotAreaRegion>
        <cx:series layoutId="boxWhisker" uniqueId="{267DB1E0-AAFA-9641-97FF-D676BF7E773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33DEC4D-4E94-7740-8080-9FC34A839D2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9DD8E51-DC0A-F34A-B993-5F565D07C945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  <cx:data id="1">
      <cx:numDim type="val">
        <cx:f>_xlchart.v1.49</cx:f>
      </cx:numDim>
    </cx:data>
    <cx:data id="2">
      <cx:numDim type="val">
        <cx:f>_xlchart.v1.50</cx:f>
      </cx:numDim>
    </cx:data>
  </cx:chartData>
  <cx:chart>
    <cx:title pos="t" align="ctr" overlay="0"/>
    <cx:plotArea>
      <cx:plotAreaRegion>
        <cx:series layoutId="boxWhisker" uniqueId="{6636B87A-A65F-AC4F-8547-5F3D1778E7C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B4FFC5C-5B21-F049-9C67-BC8707B5EE9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AF91337-C2F8-CA41-A962-4BE23C91BA91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_xlchart.v1.46</cx:f>
      </cx:numDim>
    </cx:data>
    <cx:data id="2">
      <cx:numDim type="val">
        <cx:f>_xlchart.v1.47</cx:f>
      </cx:numDim>
    </cx:data>
  </cx:chartData>
  <cx:chart>
    <cx:title pos="t" align="ctr" overlay="0"/>
    <cx:plotArea>
      <cx:plotAreaRegion>
        <cx:series layoutId="boxWhisker" uniqueId="{87963D76-1533-D141-BC65-586CDFD2B47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AF169C-362D-ED48-96F4-7436E16C427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AD0DFFE-B6E5-F54C-8F17-430C4FCD71E0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_xlchart.v1.52</cx:f>
      </cx:numDim>
    </cx:data>
    <cx:data id="2">
      <cx:numDim type="val">
        <cx:f>_xlchart.v1.53</cx:f>
      </cx:numDim>
    </cx:data>
  </cx:chartData>
  <cx:chart>
    <cx:title pos="t" align="ctr" overlay="0"/>
    <cx:plotArea>
      <cx:plotAreaRegion>
        <cx:series layoutId="boxWhisker" uniqueId="{F47FB74A-223D-F448-BF21-A6BBBD67E7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2AF1218-4C0C-3F45-8031-29234C1E73A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9EB222A-F846-0D41-9DA2-2AD3EBBCAF3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  <cx:data id="1">
      <cx:numDim type="val">
        <cx:f>_xlchart.v1.43</cx:f>
      </cx:numDim>
    </cx:data>
    <cx:data id="2">
      <cx:numDim type="val">
        <cx:f>_xlchart.v1.44</cx:f>
      </cx:numDim>
    </cx:data>
  </cx:chartData>
  <cx:chart>
    <cx:title pos="t" align="ctr" overlay="0"/>
    <cx:plotArea>
      <cx:plotAreaRegion>
        <cx:series layoutId="boxWhisker" uniqueId="{2F582CDF-5009-4845-9656-4150AEF1B51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76BC131-4D01-AD43-B7AF-5C1AAECA0ED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76810F2-68BD-874D-8A6F-2AF3C19FD60F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_xlchart.v1.40</cx:f>
      </cx:numDim>
    </cx:data>
    <cx:data id="2">
      <cx:numDim type="val">
        <cx:f>_xlchart.v1.41</cx:f>
      </cx:numDim>
    </cx:data>
  </cx:chartData>
  <cx:chart>
    <cx:title pos="t" align="ctr" overlay="0"/>
    <cx:plotArea>
      <cx:plotAreaRegion>
        <cx:series layoutId="boxWhisker" uniqueId="{F55A0D3D-3DF5-464F-B8C5-59FAE5E8A54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A104C7-086B-8743-B413-F64829A6254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F9F95BA-AF4F-1E4F-B820-610E50F58102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6.xml"/><Relationship Id="rId2" Type="http://schemas.microsoft.com/office/2014/relationships/chartEx" Target="../charts/chartEx15.xml"/><Relationship Id="rId1" Type="http://schemas.microsoft.com/office/2014/relationships/chartEx" Target="../charts/chartEx14.xml"/><Relationship Id="rId6" Type="http://schemas.openxmlformats.org/officeDocument/2006/relationships/chart" Target="../charts/chart5.xml"/><Relationship Id="rId5" Type="http://schemas.microsoft.com/office/2014/relationships/chartEx" Target="../charts/chartEx18.xml"/><Relationship Id="rId4" Type="http://schemas.microsoft.com/office/2014/relationships/chartEx" Target="../charts/chartEx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844371</xdr:colOff>
      <xdr:row>136</xdr:row>
      <xdr:rowOff>90277</xdr:rowOff>
    </xdr:from>
    <xdr:to>
      <xdr:col>41</xdr:col>
      <xdr:colOff>619384</xdr:colOff>
      <xdr:row>152</xdr:row>
      <xdr:rowOff>25694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B50C97C8-1674-02E1-47C6-CF622A661E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76571" y="27725477"/>
              <a:ext cx="4778813" cy="3186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46</xdr:col>
      <xdr:colOff>444420</xdr:colOff>
      <xdr:row>132</xdr:row>
      <xdr:rowOff>47908</xdr:rowOff>
    </xdr:from>
    <xdr:to>
      <xdr:col>52</xdr:col>
      <xdr:colOff>334354</xdr:colOff>
      <xdr:row>147</xdr:row>
      <xdr:rowOff>149508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9F66F3CD-6F20-E845-516C-A84635374B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607920" y="26870308"/>
              <a:ext cx="4842934" cy="314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866720</xdr:colOff>
      <xdr:row>157</xdr:row>
      <xdr:rowOff>178244</xdr:rowOff>
    </xdr:from>
    <xdr:to>
      <xdr:col>41</xdr:col>
      <xdr:colOff>334211</xdr:colOff>
      <xdr:row>171</xdr:row>
      <xdr:rowOff>66841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157EA846-1B6F-0816-FA0F-AD9D57C62E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98920" y="32080644"/>
              <a:ext cx="4471291" cy="2733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510196</xdr:colOff>
      <xdr:row>95</xdr:row>
      <xdr:rowOff>6511</xdr:rowOff>
    </xdr:from>
    <xdr:to>
      <xdr:col>29</xdr:col>
      <xdr:colOff>140867</xdr:colOff>
      <xdr:row>108</xdr:row>
      <xdr:rowOff>119858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C41316-EF32-0C31-01F3-1FC291B0C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194732</xdr:colOff>
      <xdr:row>98</xdr:row>
      <xdr:rowOff>203199</xdr:rowOff>
    </xdr:from>
    <xdr:to>
      <xdr:col>18</xdr:col>
      <xdr:colOff>203199</xdr:colOff>
      <xdr:row>114</xdr:row>
      <xdr:rowOff>59266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4657E7-DA99-0E4E-8C93-83FE78450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51732" y="20116799"/>
              <a:ext cx="3310467" cy="31072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321733</xdr:colOff>
      <xdr:row>44</xdr:row>
      <xdr:rowOff>112889</xdr:rowOff>
    </xdr:from>
    <xdr:to>
      <xdr:col>13</xdr:col>
      <xdr:colOff>730956</xdr:colOff>
      <xdr:row>58</xdr:row>
      <xdr:rowOff>90311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5DD00-35E7-C50F-48C8-8DF98AB16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727275</xdr:colOff>
      <xdr:row>95</xdr:row>
      <xdr:rowOff>25978</xdr:rowOff>
    </xdr:from>
    <xdr:to>
      <xdr:col>9</xdr:col>
      <xdr:colOff>530059</xdr:colOff>
      <xdr:row>107</xdr:row>
      <xdr:rowOff>78488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9E90C16-5B61-D49F-9A39-1FCF8161D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3775" y="19329978"/>
              <a:ext cx="4755784" cy="2490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628220</xdr:colOff>
      <xdr:row>83</xdr:row>
      <xdr:rowOff>7506</xdr:rowOff>
    </xdr:from>
    <xdr:to>
      <xdr:col>21</xdr:col>
      <xdr:colOff>240032</xdr:colOff>
      <xdr:row>96</xdr:row>
      <xdr:rowOff>102875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BCFA6A4-E6DD-2B77-5808-64E961F764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10720" y="16873106"/>
              <a:ext cx="4564812" cy="27369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47</xdr:col>
      <xdr:colOff>528637</xdr:colOff>
      <xdr:row>136</xdr:row>
      <xdr:rowOff>89958</xdr:rowOff>
    </xdr:from>
    <xdr:to>
      <xdr:col>53</xdr:col>
      <xdr:colOff>118534</xdr:colOff>
      <xdr:row>149</xdr:row>
      <xdr:rowOff>186795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473FB18-CC2F-B3B1-5BD3-75010FD2C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27137" y="27725158"/>
              <a:ext cx="4542897" cy="2738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54533</xdr:colOff>
      <xdr:row>91</xdr:row>
      <xdr:rowOff>100165</xdr:rowOff>
    </xdr:from>
    <xdr:to>
      <xdr:col>27</xdr:col>
      <xdr:colOff>240797</xdr:colOff>
      <xdr:row>106</xdr:row>
      <xdr:rowOff>111859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360B757-5A8C-EF7D-7F85-B4488D609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439530</xdr:colOff>
      <xdr:row>115</xdr:row>
      <xdr:rowOff>22639</xdr:rowOff>
    </xdr:from>
    <xdr:to>
      <xdr:col>29</xdr:col>
      <xdr:colOff>810591</xdr:colOff>
      <xdr:row>128</xdr:row>
      <xdr:rowOff>124239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A16980-8B65-0CC9-65A8-284A07F88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599016</xdr:colOff>
      <xdr:row>94</xdr:row>
      <xdr:rowOff>173567</xdr:rowOff>
    </xdr:from>
    <xdr:to>
      <xdr:col>8</xdr:col>
      <xdr:colOff>516466</xdr:colOff>
      <xdr:row>110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25B67E-CD29-9CB4-DFA4-A7BC65DA5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0016" y="19274367"/>
              <a:ext cx="4870450" cy="311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714702</xdr:colOff>
      <xdr:row>80</xdr:row>
      <xdr:rowOff>147438</xdr:rowOff>
    </xdr:from>
    <xdr:to>
      <xdr:col>23</xdr:col>
      <xdr:colOff>509167</xdr:colOff>
      <xdr:row>92</xdr:row>
      <xdr:rowOff>79704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F2FDE8-DA5D-24E5-4C99-63E3C4CBF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73702" y="16403438"/>
              <a:ext cx="3921965" cy="2370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40552</xdr:colOff>
      <xdr:row>131</xdr:row>
      <xdr:rowOff>136758</xdr:rowOff>
    </xdr:from>
    <xdr:to>
      <xdr:col>41</xdr:col>
      <xdr:colOff>697751</xdr:colOff>
      <xdr:row>147</xdr:row>
      <xdr:rowOff>69025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65BA4C1-2A4B-1749-9C83-BD84917051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98252" y="26755958"/>
              <a:ext cx="4784699" cy="3183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154234</xdr:colOff>
      <xdr:row>132</xdr:row>
      <xdr:rowOff>2926</xdr:rowOff>
    </xdr:from>
    <xdr:to>
      <xdr:col>41</xdr:col>
      <xdr:colOff>818247</xdr:colOff>
      <xdr:row>147</xdr:row>
      <xdr:rowOff>139684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C7AE81D-7B18-CB4F-A52C-3D7C8E203B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11934" y="26825326"/>
              <a:ext cx="4791513" cy="31847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39</xdr:col>
      <xdr:colOff>523820</xdr:colOff>
      <xdr:row>157</xdr:row>
      <xdr:rowOff>76644</xdr:rowOff>
    </xdr:from>
    <xdr:to>
      <xdr:col>45</xdr:col>
      <xdr:colOff>29411</xdr:colOff>
      <xdr:row>170</xdr:row>
      <xdr:rowOff>168441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2A3FDAD-602E-6743-A662-F23E5F1A0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858020" y="31979044"/>
              <a:ext cx="4458591" cy="2733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48</xdr:col>
      <xdr:colOff>245533</xdr:colOff>
      <xdr:row>133</xdr:row>
      <xdr:rowOff>118533</xdr:rowOff>
    </xdr:from>
    <xdr:to>
      <xdr:col>53</xdr:col>
      <xdr:colOff>668867</xdr:colOff>
      <xdr:row>147</xdr:row>
      <xdr:rowOff>16933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ED22C41-D557-95CA-4CBF-035AB7E3F2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09233" y="27144133"/>
              <a:ext cx="455083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232870</xdr:colOff>
      <xdr:row>75</xdr:row>
      <xdr:rowOff>131951</xdr:rowOff>
    </xdr:from>
    <xdr:to>
      <xdr:col>20</xdr:col>
      <xdr:colOff>462652</xdr:colOff>
      <xdr:row>87</xdr:row>
      <xdr:rowOff>144650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2B629FB-CC12-2DA6-43FB-B0214B70C9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40870" y="15371951"/>
              <a:ext cx="3531782" cy="245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467360</xdr:colOff>
      <xdr:row>134</xdr:row>
      <xdr:rowOff>182880</xdr:rowOff>
    </xdr:from>
    <xdr:to>
      <xdr:col>40</xdr:col>
      <xdr:colOff>365760</xdr:colOff>
      <xdr:row>147</xdr:row>
      <xdr:rowOff>147320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8218C6E-55F6-FBE6-C6D9-5E1CE1E68E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59860" y="27411680"/>
              <a:ext cx="4025900" cy="2606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47</xdr:col>
      <xdr:colOff>361461</xdr:colOff>
      <xdr:row>132</xdr:row>
      <xdr:rowOff>181708</xdr:rowOff>
    </xdr:from>
    <xdr:to>
      <xdr:col>53</xdr:col>
      <xdr:colOff>9769</xdr:colOff>
      <xdr:row>146</xdr:row>
      <xdr:rowOff>189523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B5166F2-010C-3E96-52DF-B788637875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59961" y="27004108"/>
              <a:ext cx="4601308" cy="2852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732692</xdr:colOff>
      <xdr:row>158</xdr:row>
      <xdr:rowOff>181708</xdr:rowOff>
    </xdr:from>
    <xdr:to>
      <xdr:col>42</xdr:col>
      <xdr:colOff>156307</xdr:colOff>
      <xdr:row>177</xdr:row>
      <xdr:rowOff>156308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621287C-6001-C8B1-F89A-B6F08B0D4E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25192" y="32287308"/>
              <a:ext cx="5202115" cy="383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194732</xdr:colOff>
      <xdr:row>98</xdr:row>
      <xdr:rowOff>203199</xdr:rowOff>
    </xdr:from>
    <xdr:to>
      <xdr:col>18</xdr:col>
      <xdr:colOff>203199</xdr:colOff>
      <xdr:row>114</xdr:row>
      <xdr:rowOff>59266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3863B8B-0E32-1671-9CBA-53202C36C9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51732" y="20116799"/>
              <a:ext cx="3310467" cy="31072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550333</xdr:colOff>
      <xdr:row>50</xdr:row>
      <xdr:rowOff>160867</xdr:rowOff>
    </xdr:from>
    <xdr:to>
      <xdr:col>17</xdr:col>
      <xdr:colOff>143933</xdr:colOff>
      <xdr:row>64</xdr:row>
      <xdr:rowOff>59267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9DBE1E-AEBE-52FF-8C7B-32D9F60A3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34CA-0521-A445-BB82-DD50E2D4531D}">
  <dimension ref="A1:GN177"/>
  <sheetViews>
    <sheetView topLeftCell="A65" zoomScale="75" workbookViewId="0">
      <selection activeCell="E98" sqref="E98"/>
    </sheetView>
  </sheetViews>
  <sheetFormatPr baseColWidth="10" defaultRowHeight="16" x14ac:dyDescent="0.2"/>
  <cols>
    <col min="33" max="33" width="12.6640625" bestFit="1" customWidth="1"/>
    <col min="36" max="36" width="11.5" customWidth="1"/>
  </cols>
  <sheetData>
    <row r="1" spans="1:1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">
      <c r="A2" s="1" t="s">
        <v>196</v>
      </c>
      <c r="B2" s="2">
        <v>0.62486111111111109</v>
      </c>
      <c r="C2" s="3">
        <v>1</v>
      </c>
      <c r="D2" s="3">
        <v>0</v>
      </c>
      <c r="E2" s="3">
        <v>0.1691</v>
      </c>
      <c r="F2" s="3">
        <v>0.1951</v>
      </c>
      <c r="G2" s="3">
        <v>0.1961</v>
      </c>
      <c r="H2" s="3">
        <v>0.2074</v>
      </c>
      <c r="I2" s="3">
        <v>0.17499999999999999</v>
      </c>
      <c r="J2" s="3">
        <v>0.1789</v>
      </c>
      <c r="K2" s="3">
        <v>0.18870000000000001</v>
      </c>
      <c r="L2" s="3">
        <v>0.21129999999999999</v>
      </c>
      <c r="M2" s="3">
        <v>0.2172</v>
      </c>
      <c r="N2" s="3">
        <v>0.21859999999999999</v>
      </c>
      <c r="O2" s="3">
        <v>0.21859999999999999</v>
      </c>
      <c r="P2" s="3">
        <v>0.21079999999999999</v>
      </c>
      <c r="Q2" s="3">
        <v>0.1946</v>
      </c>
      <c r="R2" s="3">
        <v>0.2147</v>
      </c>
      <c r="S2" s="3">
        <v>0.2157</v>
      </c>
      <c r="T2" s="3">
        <v>0.2049</v>
      </c>
      <c r="U2" s="3">
        <v>0.223</v>
      </c>
      <c r="V2" s="3">
        <v>0.20880000000000001</v>
      </c>
      <c r="W2" s="3">
        <v>0.19750000000000001</v>
      </c>
      <c r="X2" s="3">
        <v>0.19900000000000001</v>
      </c>
      <c r="Y2" s="3">
        <v>0.20200000000000001</v>
      </c>
      <c r="Z2" s="3">
        <v>0.2167</v>
      </c>
      <c r="AA2" s="3">
        <v>0.19750000000000001</v>
      </c>
      <c r="AB2" s="3">
        <v>0.2147</v>
      </c>
      <c r="AC2" s="3">
        <v>0.3054</v>
      </c>
      <c r="AD2" s="3">
        <v>0.3407</v>
      </c>
      <c r="AE2" s="3">
        <v>0.27889999999999998</v>
      </c>
      <c r="AF2" s="3">
        <v>0.2843</v>
      </c>
      <c r="AG2" s="3">
        <v>0.2843</v>
      </c>
      <c r="AH2" s="3">
        <v>0.22600000000000001</v>
      </c>
      <c r="AI2" s="3">
        <v>0.31759999999999999</v>
      </c>
      <c r="AJ2" s="3">
        <v>0.3574</v>
      </c>
      <c r="AK2" s="3">
        <v>0.2843</v>
      </c>
      <c r="AL2" s="3">
        <v>0.28239999999999998</v>
      </c>
      <c r="AM2" s="3">
        <v>0.27110000000000001</v>
      </c>
      <c r="AN2" s="3">
        <v>0.23330000000000001</v>
      </c>
      <c r="AO2" s="3">
        <v>0.28920000000000001</v>
      </c>
      <c r="AP2" s="3">
        <v>0.32600000000000001</v>
      </c>
      <c r="AQ2" s="3">
        <v>0.30199999999999999</v>
      </c>
      <c r="AR2" s="3">
        <v>0.32940000000000003</v>
      </c>
      <c r="AS2" s="3">
        <v>0.28089999999999998</v>
      </c>
      <c r="AT2" s="3">
        <v>0.25440000000000002</v>
      </c>
      <c r="AU2" s="3">
        <v>0.29799999999999999</v>
      </c>
      <c r="AV2" s="3">
        <v>0.33239999999999997</v>
      </c>
      <c r="AW2" s="3">
        <v>0.26369999999999999</v>
      </c>
      <c r="AX2" s="3">
        <v>0.27250000000000002</v>
      </c>
      <c r="AY2" s="3">
        <v>0.26519999999999999</v>
      </c>
      <c r="AZ2" s="3">
        <v>0.25740000000000002</v>
      </c>
      <c r="BA2" s="3">
        <v>0.18679999999999999</v>
      </c>
      <c r="BB2" s="3">
        <v>0.21859999999999999</v>
      </c>
      <c r="BC2" s="3">
        <v>0.21809999999999999</v>
      </c>
      <c r="BD2" s="3">
        <v>0.2319</v>
      </c>
      <c r="BE2" s="3">
        <v>0.21959999999999999</v>
      </c>
      <c r="BF2" s="3">
        <v>0.2</v>
      </c>
      <c r="BG2" s="3">
        <v>0.21229999999999999</v>
      </c>
      <c r="BH2" s="3">
        <v>0.248</v>
      </c>
      <c r="BI2" s="3">
        <v>0.2485</v>
      </c>
      <c r="BJ2" s="3">
        <v>0.2485</v>
      </c>
      <c r="BK2" s="3">
        <v>0.2515</v>
      </c>
      <c r="BL2" s="3">
        <v>0.2392</v>
      </c>
      <c r="BM2" s="3">
        <v>0.22059999999999999</v>
      </c>
      <c r="BN2" s="3">
        <v>0.24709999999999999</v>
      </c>
      <c r="BO2" s="3">
        <v>0.2485</v>
      </c>
      <c r="BP2" s="3">
        <v>0.23380000000000001</v>
      </c>
      <c r="BQ2" s="3">
        <v>0.25829999999999997</v>
      </c>
      <c r="BR2" s="3">
        <v>0.24560000000000001</v>
      </c>
      <c r="BS2" s="3">
        <v>0.22109999999999999</v>
      </c>
      <c r="BT2" s="3">
        <v>0.23330000000000001</v>
      </c>
      <c r="BU2" s="3">
        <v>0.23139999999999999</v>
      </c>
      <c r="BV2" s="3">
        <v>0.24460000000000001</v>
      </c>
      <c r="BW2" s="3">
        <v>0.22650000000000001</v>
      </c>
      <c r="BX2" s="3">
        <v>0.24660000000000001</v>
      </c>
      <c r="BY2" s="3">
        <v>0.84409999999999996</v>
      </c>
      <c r="BZ2" s="3">
        <v>0.61909999999999998</v>
      </c>
      <c r="CA2" s="3">
        <v>0.75639999999999996</v>
      </c>
      <c r="CB2" s="3">
        <v>0.74709999999999999</v>
      </c>
      <c r="CC2" s="3">
        <v>0.80149999999999999</v>
      </c>
      <c r="CD2" s="3">
        <v>0.63039999999999996</v>
      </c>
      <c r="CE2" s="3">
        <v>0.85929999999999995</v>
      </c>
      <c r="CF2" s="3">
        <v>0.2858</v>
      </c>
      <c r="CG2" s="3">
        <v>0.74950000000000006</v>
      </c>
      <c r="CH2" s="3">
        <v>0.74409999999999998</v>
      </c>
      <c r="CI2" s="3">
        <v>0.75249999999999995</v>
      </c>
      <c r="CJ2" s="3">
        <v>0.64900000000000002</v>
      </c>
      <c r="CK2" s="3">
        <v>0.74509999999999998</v>
      </c>
      <c r="CL2" s="3">
        <v>0.79259999999999997</v>
      </c>
      <c r="CM2" s="3">
        <v>0.7681</v>
      </c>
      <c r="CN2" s="3">
        <v>0.79949999999999999</v>
      </c>
      <c r="CO2" s="3">
        <v>0.82010000000000005</v>
      </c>
      <c r="CP2" s="3">
        <v>0.69610000000000005</v>
      </c>
      <c r="CQ2" s="3">
        <v>0.77159999999999995</v>
      </c>
      <c r="CR2" s="3">
        <v>0.85050000000000003</v>
      </c>
      <c r="CS2" s="3">
        <v>0.65639999999999998</v>
      </c>
      <c r="CT2" s="3">
        <v>0.68379999999999996</v>
      </c>
      <c r="CU2" s="3">
        <v>0.73580000000000001</v>
      </c>
      <c r="CV2" s="3">
        <v>0.7157</v>
      </c>
      <c r="CW2" s="3">
        <v>9.4E-2</v>
      </c>
      <c r="CX2" s="3">
        <v>0.108</v>
      </c>
      <c r="CY2" s="3">
        <v>0.10100000000000001</v>
      </c>
      <c r="CZ2" s="3">
        <v>0.106</v>
      </c>
      <c r="DA2" s="3">
        <v>0.20300000000000001</v>
      </c>
      <c r="DB2" s="3">
        <v>0.105</v>
      </c>
      <c r="DC2" s="3">
        <v>0.111</v>
      </c>
      <c r="DD2" s="3">
        <v>0.14799999999999999</v>
      </c>
      <c r="DE2" s="3">
        <v>0.126</v>
      </c>
      <c r="DF2" s="3">
        <v>0.12</v>
      </c>
      <c r="DG2" s="3">
        <v>0.13100000000000001</v>
      </c>
      <c r="DH2" s="3">
        <v>0.11899999999999999</v>
      </c>
      <c r="DI2" s="3">
        <v>0.11799999999999999</v>
      </c>
      <c r="DJ2" s="3">
        <v>0.13100000000000001</v>
      </c>
      <c r="DK2" s="3">
        <v>0.13200000000000001</v>
      </c>
      <c r="DL2" s="3">
        <v>0.124</v>
      </c>
      <c r="DM2" s="3">
        <v>0.13700000000000001</v>
      </c>
      <c r="DN2" s="3">
        <v>0.15</v>
      </c>
      <c r="DO2" s="3">
        <v>0.106</v>
      </c>
      <c r="DP2" s="3">
        <v>0.14699999999999999</v>
      </c>
      <c r="DQ2" s="3">
        <v>0.127</v>
      </c>
      <c r="DR2" s="3">
        <v>0.114</v>
      </c>
      <c r="DS2" s="3">
        <v>0.128</v>
      </c>
      <c r="DT2" s="3">
        <v>0.129</v>
      </c>
      <c r="DU2" s="3">
        <v>0.63800000000000001</v>
      </c>
      <c r="DV2" s="3">
        <v>0.45</v>
      </c>
      <c r="DW2" s="3">
        <v>0.63100000000000001</v>
      </c>
      <c r="DX2" s="3">
        <v>0.61899999999999999</v>
      </c>
      <c r="DY2" s="3">
        <v>0.64500000000000002</v>
      </c>
      <c r="DZ2" s="3">
        <v>0.64200000000000002</v>
      </c>
      <c r="EA2" s="3">
        <v>0.63</v>
      </c>
      <c r="EB2" s="3">
        <v>0</v>
      </c>
      <c r="EC2" s="3">
        <v>0.621</v>
      </c>
      <c r="ED2" s="3">
        <v>0.621</v>
      </c>
      <c r="EE2" s="3">
        <v>0.64</v>
      </c>
      <c r="EF2" s="3">
        <v>0.64</v>
      </c>
      <c r="EG2" s="3">
        <v>0.61199999999999999</v>
      </c>
      <c r="EH2" s="3">
        <v>0.58899999999999997</v>
      </c>
      <c r="EI2" s="3">
        <v>0.60699999999999998</v>
      </c>
      <c r="EJ2" s="3">
        <v>0.58799999999999997</v>
      </c>
      <c r="EK2" s="3">
        <v>0.65800000000000003</v>
      </c>
      <c r="EL2" s="3">
        <v>0.63500000000000001</v>
      </c>
      <c r="EM2" s="3">
        <v>0.61399999999999999</v>
      </c>
      <c r="EN2" s="3">
        <v>0.60899999999999999</v>
      </c>
      <c r="EO2" s="3">
        <v>0.59799999999999998</v>
      </c>
      <c r="EP2" s="3">
        <v>0.60099999999999998</v>
      </c>
      <c r="EQ2" s="3">
        <v>0.64</v>
      </c>
      <c r="ER2" s="3">
        <v>0.64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</row>
    <row r="3" spans="1:196" x14ac:dyDescent="0.2">
      <c r="A3" s="1" t="s">
        <v>196</v>
      </c>
      <c r="B3" s="2">
        <v>0.62699074074074079</v>
      </c>
      <c r="C3" s="3">
        <v>2</v>
      </c>
      <c r="D3" s="3">
        <v>0</v>
      </c>
      <c r="E3" s="3">
        <v>0.1691</v>
      </c>
      <c r="F3" s="3">
        <v>0.1956</v>
      </c>
      <c r="G3" s="3">
        <v>0.1966</v>
      </c>
      <c r="H3" s="3">
        <v>0.20979999999999999</v>
      </c>
      <c r="I3" s="3">
        <v>0.18579999999999999</v>
      </c>
      <c r="J3" s="3">
        <v>0.1804</v>
      </c>
      <c r="K3" s="3">
        <v>0.19020000000000001</v>
      </c>
      <c r="L3" s="3">
        <v>0.2132</v>
      </c>
      <c r="M3" s="3">
        <v>0.22209999999999999</v>
      </c>
      <c r="N3" s="3">
        <v>0.2225</v>
      </c>
      <c r="O3" s="3">
        <v>0.22209999999999999</v>
      </c>
      <c r="P3" s="3">
        <v>0.21179999999999999</v>
      </c>
      <c r="Q3" s="3">
        <v>0.1966</v>
      </c>
      <c r="R3" s="3">
        <v>0.2157</v>
      </c>
      <c r="S3" s="3">
        <v>0.21959999999999999</v>
      </c>
      <c r="T3" s="3">
        <v>0.2074</v>
      </c>
      <c r="U3" s="3">
        <v>0.22839999999999999</v>
      </c>
      <c r="V3" s="3">
        <v>0.2167</v>
      </c>
      <c r="W3" s="3">
        <v>0.1971</v>
      </c>
      <c r="X3" s="3">
        <v>0.19950000000000001</v>
      </c>
      <c r="Y3" s="3">
        <v>0.20250000000000001</v>
      </c>
      <c r="Z3" s="3">
        <v>0.2172</v>
      </c>
      <c r="AA3" s="3">
        <v>0.20200000000000001</v>
      </c>
      <c r="AB3" s="3">
        <v>0.21959999999999999</v>
      </c>
      <c r="AC3" s="3">
        <v>0.30740000000000001</v>
      </c>
      <c r="AD3" s="3">
        <v>0.34460000000000002</v>
      </c>
      <c r="AE3" s="3">
        <v>0.27939999999999998</v>
      </c>
      <c r="AF3" s="3">
        <v>0.2848</v>
      </c>
      <c r="AG3" s="3">
        <v>0.28920000000000001</v>
      </c>
      <c r="AH3" s="3">
        <v>0.22789999999999999</v>
      </c>
      <c r="AI3" s="3">
        <v>0.3206</v>
      </c>
      <c r="AJ3" s="3">
        <v>0.36130000000000001</v>
      </c>
      <c r="AK3" s="3">
        <v>0.2858</v>
      </c>
      <c r="AL3" s="3">
        <v>0.2843</v>
      </c>
      <c r="AM3" s="3">
        <v>0.27500000000000002</v>
      </c>
      <c r="AN3" s="3">
        <v>0.2382</v>
      </c>
      <c r="AO3" s="3">
        <v>0.29170000000000001</v>
      </c>
      <c r="AP3" s="3">
        <v>0.32890000000000003</v>
      </c>
      <c r="AQ3" s="3">
        <v>0.30249999999999999</v>
      </c>
      <c r="AR3" s="3">
        <v>0.33279999999999998</v>
      </c>
      <c r="AS3" s="3">
        <v>0.2843</v>
      </c>
      <c r="AT3" s="3">
        <v>0.25590000000000002</v>
      </c>
      <c r="AU3" s="3">
        <v>0.3</v>
      </c>
      <c r="AV3" s="3">
        <v>0.33579999999999999</v>
      </c>
      <c r="AW3" s="3">
        <v>0.26519999999999999</v>
      </c>
      <c r="AX3" s="3">
        <v>0.27300000000000002</v>
      </c>
      <c r="AY3" s="3">
        <v>0.26669999999999999</v>
      </c>
      <c r="AZ3" s="3">
        <v>0.25829999999999997</v>
      </c>
      <c r="BA3" s="3">
        <v>0.18679999999999999</v>
      </c>
      <c r="BB3" s="3">
        <v>0.22159999999999999</v>
      </c>
      <c r="BC3" s="3">
        <v>0.21959999999999999</v>
      </c>
      <c r="BD3" s="3">
        <v>0.23630000000000001</v>
      </c>
      <c r="BE3" s="3">
        <v>0.23280000000000001</v>
      </c>
      <c r="BF3" s="3">
        <v>0.2044</v>
      </c>
      <c r="BG3" s="3">
        <v>0.2162</v>
      </c>
      <c r="BH3" s="3">
        <v>0.25340000000000001</v>
      </c>
      <c r="BI3" s="3">
        <v>0.25490000000000002</v>
      </c>
      <c r="BJ3" s="3">
        <v>0.25590000000000002</v>
      </c>
      <c r="BK3" s="3">
        <v>0.25440000000000002</v>
      </c>
      <c r="BL3" s="3">
        <v>0.24560000000000001</v>
      </c>
      <c r="BM3" s="3">
        <v>0.22450000000000001</v>
      </c>
      <c r="BN3" s="3">
        <v>0.2505</v>
      </c>
      <c r="BO3" s="3">
        <v>0.2515</v>
      </c>
      <c r="BP3" s="3">
        <v>0.23530000000000001</v>
      </c>
      <c r="BQ3" s="3">
        <v>0.26619999999999999</v>
      </c>
      <c r="BR3" s="3">
        <v>0.25540000000000002</v>
      </c>
      <c r="BS3" s="3">
        <v>0.22550000000000001</v>
      </c>
      <c r="BT3" s="3">
        <v>0.2387</v>
      </c>
      <c r="BU3" s="3">
        <v>0.23680000000000001</v>
      </c>
      <c r="BV3" s="3">
        <v>0.251</v>
      </c>
      <c r="BW3" s="3">
        <v>0.23430000000000001</v>
      </c>
      <c r="BX3" s="3">
        <v>0.25290000000000001</v>
      </c>
      <c r="BY3" s="3">
        <v>0.84709999999999996</v>
      </c>
      <c r="BZ3" s="3">
        <v>0.60389999999999999</v>
      </c>
      <c r="CA3" s="3">
        <v>0.76029999999999998</v>
      </c>
      <c r="CB3" s="3">
        <v>0.75690000000000002</v>
      </c>
      <c r="CC3" s="3">
        <v>0.80930000000000002</v>
      </c>
      <c r="CD3" s="3">
        <v>0.63919999999999999</v>
      </c>
      <c r="CE3" s="3">
        <v>0.85589999999999999</v>
      </c>
      <c r="CF3" s="3">
        <v>0.19900000000000001</v>
      </c>
      <c r="CG3" s="3">
        <v>0.75439999999999996</v>
      </c>
      <c r="CH3" s="3">
        <v>0.76080000000000003</v>
      </c>
      <c r="CI3" s="3">
        <v>0.76470000000000005</v>
      </c>
      <c r="CJ3" s="3">
        <v>0.66080000000000005</v>
      </c>
      <c r="CK3" s="3">
        <v>0.75149999999999995</v>
      </c>
      <c r="CL3" s="3">
        <v>0.76129999999999998</v>
      </c>
      <c r="CM3" s="3">
        <v>0.77649999999999997</v>
      </c>
      <c r="CN3" s="3">
        <v>0.81030000000000002</v>
      </c>
      <c r="CO3" s="3">
        <v>0.83330000000000004</v>
      </c>
      <c r="CP3" s="3">
        <v>0.70289999999999997</v>
      </c>
      <c r="CQ3" s="3">
        <v>0.78280000000000005</v>
      </c>
      <c r="CR3" s="3">
        <v>0.86319999999999997</v>
      </c>
      <c r="CS3" s="3">
        <v>0.66520000000000001</v>
      </c>
      <c r="CT3" s="3">
        <v>0.69359999999999999</v>
      </c>
      <c r="CU3" s="3">
        <v>0.73970000000000002</v>
      </c>
      <c r="CV3" s="3">
        <v>0.72009999999999996</v>
      </c>
      <c r="CW3" s="3">
        <v>9.4E-2</v>
      </c>
      <c r="CX3" s="3">
        <v>0.11700000000000001</v>
      </c>
      <c r="CY3" s="3">
        <v>0.105</v>
      </c>
      <c r="CZ3" s="3">
        <v>0.112</v>
      </c>
      <c r="DA3" s="3">
        <v>0.20200000000000001</v>
      </c>
      <c r="DB3" s="3">
        <v>0.11799999999999999</v>
      </c>
      <c r="DC3" s="3">
        <v>0.12</v>
      </c>
      <c r="DD3" s="3">
        <v>0.159</v>
      </c>
      <c r="DE3" s="3">
        <v>0.129</v>
      </c>
      <c r="DF3" s="3">
        <v>0.13</v>
      </c>
      <c r="DG3" s="3">
        <v>0.127</v>
      </c>
      <c r="DH3" s="3">
        <v>0.13800000000000001</v>
      </c>
      <c r="DI3" s="3">
        <v>0.124</v>
      </c>
      <c r="DJ3" s="3">
        <v>0.13900000000000001</v>
      </c>
      <c r="DK3" s="3">
        <v>0.127</v>
      </c>
      <c r="DL3" s="3">
        <v>0.11899999999999999</v>
      </c>
      <c r="DM3" s="3">
        <v>0.14199999999999999</v>
      </c>
      <c r="DN3" s="3">
        <v>0.152</v>
      </c>
      <c r="DO3" s="3">
        <v>0.126</v>
      </c>
      <c r="DP3" s="3">
        <v>0.16400000000000001</v>
      </c>
      <c r="DQ3" s="3">
        <v>0.14499999999999999</v>
      </c>
      <c r="DR3" s="3">
        <v>0.13500000000000001</v>
      </c>
      <c r="DS3" s="3">
        <v>0.13800000000000001</v>
      </c>
      <c r="DT3" s="3">
        <v>0.13200000000000001</v>
      </c>
      <c r="DU3" s="3">
        <v>0.63700000000000001</v>
      </c>
      <c r="DV3" s="3">
        <v>0.42899999999999999</v>
      </c>
      <c r="DW3" s="3">
        <v>0.63200000000000001</v>
      </c>
      <c r="DX3" s="3">
        <v>0.624</v>
      </c>
      <c r="DY3" s="3">
        <v>0.64300000000000002</v>
      </c>
      <c r="DZ3" s="3">
        <v>0.64300000000000002</v>
      </c>
      <c r="EA3" s="3">
        <v>0.625</v>
      </c>
      <c r="EB3" s="3">
        <v>0</v>
      </c>
      <c r="EC3" s="3">
        <v>0.621</v>
      </c>
      <c r="ED3" s="3">
        <v>0.626</v>
      </c>
      <c r="EE3" s="3">
        <v>0.64</v>
      </c>
      <c r="EF3" s="3">
        <v>0.63900000000000001</v>
      </c>
      <c r="EG3" s="3">
        <v>0.61199999999999999</v>
      </c>
      <c r="EH3" s="3">
        <v>0.56799999999999995</v>
      </c>
      <c r="EI3" s="3">
        <v>0.61</v>
      </c>
      <c r="EJ3" s="3">
        <v>0.58899999999999997</v>
      </c>
      <c r="EK3" s="3">
        <v>0.65900000000000003</v>
      </c>
      <c r="EL3" s="3">
        <v>0.63600000000000001</v>
      </c>
      <c r="EM3" s="3">
        <v>0.61699999999999999</v>
      </c>
      <c r="EN3" s="3">
        <v>0.61099999999999999</v>
      </c>
      <c r="EO3" s="3">
        <v>0.60099999999999998</v>
      </c>
      <c r="EP3" s="3">
        <v>0.60599999999999998</v>
      </c>
      <c r="EQ3" s="3">
        <v>0.63900000000000001</v>
      </c>
      <c r="ER3" s="3">
        <v>0.64100000000000001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</row>
    <row r="4" spans="1:196" x14ac:dyDescent="0.2">
      <c r="A4" s="1" t="s">
        <v>196</v>
      </c>
      <c r="B4" s="2">
        <v>0.6290972222222222</v>
      </c>
      <c r="C4" s="3">
        <v>3</v>
      </c>
      <c r="D4" s="3">
        <v>0</v>
      </c>
      <c r="E4" s="3">
        <v>0.1691</v>
      </c>
      <c r="F4" s="3">
        <v>0.1966</v>
      </c>
      <c r="G4" s="3">
        <v>0.1966</v>
      </c>
      <c r="H4" s="3">
        <v>0.21229999999999999</v>
      </c>
      <c r="I4" s="3">
        <v>0.18190000000000001</v>
      </c>
      <c r="J4" s="3">
        <v>0.18429999999999999</v>
      </c>
      <c r="K4" s="3">
        <v>0.19120000000000001</v>
      </c>
      <c r="L4" s="3">
        <v>0.2157</v>
      </c>
      <c r="M4" s="3">
        <v>0.22109999999999999</v>
      </c>
      <c r="N4" s="3">
        <v>0.22600000000000001</v>
      </c>
      <c r="O4" s="3">
        <v>0.22450000000000001</v>
      </c>
      <c r="P4" s="3">
        <v>0.2132</v>
      </c>
      <c r="Q4" s="3">
        <v>0.19900000000000001</v>
      </c>
      <c r="R4" s="3">
        <v>0.21759999999999999</v>
      </c>
      <c r="S4" s="3">
        <v>0.22159999999999999</v>
      </c>
      <c r="T4" s="3">
        <v>0.21079999999999999</v>
      </c>
      <c r="U4" s="3">
        <v>0.23580000000000001</v>
      </c>
      <c r="V4" s="3">
        <v>0.22109999999999999</v>
      </c>
      <c r="W4" s="3">
        <v>0.19950000000000001</v>
      </c>
      <c r="X4" s="3">
        <v>0.2029</v>
      </c>
      <c r="Y4" s="3">
        <v>0.2054</v>
      </c>
      <c r="Z4" s="3">
        <v>0.22009999999999999</v>
      </c>
      <c r="AA4" s="3">
        <v>0.2074</v>
      </c>
      <c r="AB4" s="3">
        <v>0.2225</v>
      </c>
      <c r="AC4" s="3">
        <v>0.30930000000000002</v>
      </c>
      <c r="AD4" s="3">
        <v>0.34849999999999998</v>
      </c>
      <c r="AE4" s="3">
        <v>0.27889999999999998</v>
      </c>
      <c r="AF4" s="3">
        <v>0.2838</v>
      </c>
      <c r="AG4" s="3">
        <v>0.29170000000000001</v>
      </c>
      <c r="AH4" s="3">
        <v>0.23039999999999999</v>
      </c>
      <c r="AI4" s="3">
        <v>0.3221</v>
      </c>
      <c r="AJ4" s="3">
        <v>0.36270000000000002</v>
      </c>
      <c r="AK4" s="3">
        <v>0.2833</v>
      </c>
      <c r="AL4" s="3">
        <v>0.2858</v>
      </c>
      <c r="AM4" s="3">
        <v>0.27250000000000002</v>
      </c>
      <c r="AN4" s="3">
        <v>0.2382</v>
      </c>
      <c r="AO4" s="3">
        <v>0.29360000000000003</v>
      </c>
      <c r="AP4" s="3">
        <v>0.33040000000000003</v>
      </c>
      <c r="AQ4" s="3">
        <v>0.3044</v>
      </c>
      <c r="AR4" s="3">
        <v>0.33329999999999999</v>
      </c>
      <c r="AS4" s="3">
        <v>0.2858</v>
      </c>
      <c r="AT4" s="3">
        <v>0.25740000000000002</v>
      </c>
      <c r="AU4" s="3">
        <v>0.3034</v>
      </c>
      <c r="AV4" s="3">
        <v>0.3402</v>
      </c>
      <c r="AW4" s="3">
        <v>0.26569999999999999</v>
      </c>
      <c r="AX4" s="3">
        <v>0.27450000000000002</v>
      </c>
      <c r="AY4" s="3">
        <v>0.2681</v>
      </c>
      <c r="AZ4" s="3">
        <v>0.25979999999999998</v>
      </c>
      <c r="BA4" s="3">
        <v>0.18529999999999999</v>
      </c>
      <c r="BB4" s="3">
        <v>0.2225</v>
      </c>
      <c r="BC4" s="3">
        <v>0.21859999999999999</v>
      </c>
      <c r="BD4" s="3">
        <v>0.23730000000000001</v>
      </c>
      <c r="BE4" s="3">
        <v>0.23139999999999999</v>
      </c>
      <c r="BF4" s="3">
        <v>0.2074</v>
      </c>
      <c r="BG4" s="3">
        <v>0.2162</v>
      </c>
      <c r="BH4" s="3">
        <v>0.25290000000000001</v>
      </c>
      <c r="BI4" s="3">
        <v>0.25440000000000002</v>
      </c>
      <c r="BJ4" s="3">
        <v>0.25690000000000002</v>
      </c>
      <c r="BK4" s="3">
        <v>0.25390000000000001</v>
      </c>
      <c r="BL4" s="3">
        <v>0.24560000000000001</v>
      </c>
      <c r="BM4" s="3">
        <v>0.22750000000000001</v>
      </c>
      <c r="BN4" s="3">
        <v>0.25390000000000001</v>
      </c>
      <c r="BO4" s="3">
        <v>0.25440000000000002</v>
      </c>
      <c r="BP4" s="3">
        <v>0.23730000000000001</v>
      </c>
      <c r="BQ4" s="3">
        <v>0.27060000000000001</v>
      </c>
      <c r="BR4" s="3">
        <v>0.25590000000000002</v>
      </c>
      <c r="BS4" s="3">
        <v>0.22450000000000001</v>
      </c>
      <c r="BT4" s="3">
        <v>0.23769999999999999</v>
      </c>
      <c r="BU4" s="3">
        <v>0.23680000000000001</v>
      </c>
      <c r="BV4" s="3">
        <v>0.25</v>
      </c>
      <c r="BW4" s="3">
        <v>0.23630000000000001</v>
      </c>
      <c r="BX4" s="3">
        <v>0.25779999999999997</v>
      </c>
      <c r="BY4" s="3">
        <v>0.84409999999999996</v>
      </c>
      <c r="BZ4" s="3">
        <v>0.64610000000000001</v>
      </c>
      <c r="CA4" s="3">
        <v>0.75690000000000002</v>
      </c>
      <c r="CB4" s="3">
        <v>0.748</v>
      </c>
      <c r="CC4" s="3">
        <v>0.80779999999999996</v>
      </c>
      <c r="CD4" s="3">
        <v>0.63380000000000003</v>
      </c>
      <c r="CE4" s="3">
        <v>0.85440000000000005</v>
      </c>
      <c r="CF4" s="3">
        <v>0.26960000000000001</v>
      </c>
      <c r="CG4" s="3">
        <v>0.74409999999999998</v>
      </c>
      <c r="CH4" s="3">
        <v>0.75290000000000001</v>
      </c>
      <c r="CI4" s="3">
        <v>0.75249999999999995</v>
      </c>
      <c r="CJ4" s="3">
        <v>0.65539999999999998</v>
      </c>
      <c r="CK4" s="3">
        <v>0.74609999999999999</v>
      </c>
      <c r="CL4" s="3">
        <v>0.79069999999999996</v>
      </c>
      <c r="CM4" s="3">
        <v>0.76910000000000001</v>
      </c>
      <c r="CN4" s="3">
        <v>0.80249999999999999</v>
      </c>
      <c r="CO4" s="3">
        <v>0.83089999999999997</v>
      </c>
      <c r="CP4" s="3">
        <v>0.7</v>
      </c>
      <c r="CQ4" s="3">
        <v>0.77300000000000002</v>
      </c>
      <c r="CR4" s="3">
        <v>0.84950000000000003</v>
      </c>
      <c r="CS4" s="3">
        <v>0.6583</v>
      </c>
      <c r="CT4" s="3">
        <v>0.68430000000000002</v>
      </c>
      <c r="CU4" s="3">
        <v>0.73529999999999995</v>
      </c>
      <c r="CV4" s="3">
        <v>0.7157</v>
      </c>
      <c r="CW4" s="3">
        <v>8.6999999999999994E-2</v>
      </c>
      <c r="CX4" s="3">
        <v>0.11700000000000001</v>
      </c>
      <c r="CY4" s="3">
        <v>0.10100000000000001</v>
      </c>
      <c r="CZ4" s="3">
        <v>0.105</v>
      </c>
      <c r="DA4" s="3">
        <v>0.214</v>
      </c>
      <c r="DB4" s="3">
        <v>0.111</v>
      </c>
      <c r="DC4" s="3">
        <v>0.11600000000000001</v>
      </c>
      <c r="DD4" s="3">
        <v>0.14699999999999999</v>
      </c>
      <c r="DE4" s="3">
        <v>0.13100000000000001</v>
      </c>
      <c r="DF4" s="3">
        <v>0.12</v>
      </c>
      <c r="DG4" s="3">
        <v>0.11600000000000001</v>
      </c>
      <c r="DH4" s="3">
        <v>0.13200000000000001</v>
      </c>
      <c r="DI4" s="3">
        <v>0.125</v>
      </c>
      <c r="DJ4" s="3">
        <v>0.14299999999999999</v>
      </c>
      <c r="DK4" s="3">
        <v>0.129</v>
      </c>
      <c r="DL4" s="3">
        <v>0.112</v>
      </c>
      <c r="DM4" s="3">
        <v>0.129</v>
      </c>
      <c r="DN4" s="3">
        <v>0.13600000000000001</v>
      </c>
      <c r="DO4" s="3">
        <v>0.111</v>
      </c>
      <c r="DP4" s="3">
        <v>0.14599999999999999</v>
      </c>
      <c r="DQ4" s="3">
        <v>0.13300000000000001</v>
      </c>
      <c r="DR4" s="3">
        <v>0.12</v>
      </c>
      <c r="DS4" s="3">
        <v>0.122</v>
      </c>
      <c r="DT4" s="3">
        <v>0.13700000000000001</v>
      </c>
      <c r="DU4" s="3">
        <v>0.63400000000000001</v>
      </c>
      <c r="DV4" s="3">
        <v>0.46100000000000002</v>
      </c>
      <c r="DW4" s="3">
        <v>0.63100000000000001</v>
      </c>
      <c r="DX4" s="3">
        <v>0.621</v>
      </c>
      <c r="DY4" s="3">
        <v>0.63900000000000001</v>
      </c>
      <c r="DZ4" s="3">
        <v>0.63700000000000001</v>
      </c>
      <c r="EA4" s="3">
        <v>0.623</v>
      </c>
      <c r="EB4" s="3">
        <v>0</v>
      </c>
      <c r="EC4" s="3">
        <v>0.61899999999999999</v>
      </c>
      <c r="ED4" s="3">
        <v>0.62</v>
      </c>
      <c r="EE4" s="3">
        <v>0.63800000000000001</v>
      </c>
      <c r="EF4" s="3">
        <v>0.63600000000000001</v>
      </c>
      <c r="EG4" s="3">
        <v>0.60599999999999998</v>
      </c>
      <c r="EH4" s="3">
        <v>0.58199999999999996</v>
      </c>
      <c r="EI4" s="3">
        <v>0.60399999999999998</v>
      </c>
      <c r="EJ4" s="3">
        <v>0.58499999999999996</v>
      </c>
      <c r="EK4" s="3">
        <v>0.65600000000000003</v>
      </c>
      <c r="EL4" s="3">
        <v>0.63200000000000001</v>
      </c>
      <c r="EM4" s="3">
        <v>0.60699999999999998</v>
      </c>
      <c r="EN4" s="3">
        <v>0.6</v>
      </c>
      <c r="EO4" s="3">
        <v>0.59599999999999997</v>
      </c>
      <c r="EP4" s="3">
        <v>0.59899999999999998</v>
      </c>
      <c r="EQ4" s="3">
        <v>0.63500000000000001</v>
      </c>
      <c r="ER4" s="3">
        <v>0.63700000000000001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</row>
    <row r="5" spans="1:196" x14ac:dyDescent="0.2">
      <c r="A5" s="1" t="s">
        <v>196</v>
      </c>
      <c r="B5" s="2">
        <v>0.63121527777777775</v>
      </c>
      <c r="C5" s="3">
        <v>4</v>
      </c>
      <c r="D5" s="3">
        <v>0</v>
      </c>
      <c r="E5" s="3">
        <v>0.1691</v>
      </c>
      <c r="F5" s="3">
        <v>0.1966</v>
      </c>
      <c r="G5" s="3">
        <v>0.19750000000000001</v>
      </c>
      <c r="H5" s="3">
        <v>0.2137</v>
      </c>
      <c r="I5" s="3">
        <v>0.18679999999999999</v>
      </c>
      <c r="J5" s="3">
        <v>0.18529999999999999</v>
      </c>
      <c r="K5" s="3">
        <v>0.19170000000000001</v>
      </c>
      <c r="L5" s="3">
        <v>0.21809999999999999</v>
      </c>
      <c r="M5" s="3">
        <v>0.2235</v>
      </c>
      <c r="N5" s="3">
        <v>0.23039999999999999</v>
      </c>
      <c r="O5" s="3">
        <v>0.22650000000000001</v>
      </c>
      <c r="P5" s="3">
        <v>0.2172</v>
      </c>
      <c r="Q5" s="3">
        <v>0.20200000000000001</v>
      </c>
      <c r="R5" s="3">
        <v>0.22009999999999999</v>
      </c>
      <c r="S5" s="3">
        <v>0.22500000000000001</v>
      </c>
      <c r="T5" s="3">
        <v>0.21179999999999999</v>
      </c>
      <c r="U5" s="3">
        <v>0.2402</v>
      </c>
      <c r="V5" s="3">
        <v>0.224</v>
      </c>
      <c r="W5" s="3">
        <v>0.20100000000000001</v>
      </c>
      <c r="X5" s="3">
        <v>0.2039</v>
      </c>
      <c r="Y5" s="3">
        <v>0.2059</v>
      </c>
      <c r="Z5" s="3">
        <v>0.22209999999999999</v>
      </c>
      <c r="AA5" s="3">
        <v>0.21079999999999999</v>
      </c>
      <c r="AB5" s="3">
        <v>0.22550000000000001</v>
      </c>
      <c r="AC5" s="3">
        <v>0.31080000000000002</v>
      </c>
      <c r="AD5" s="3">
        <v>0.35199999999999998</v>
      </c>
      <c r="AE5" s="3">
        <v>0.27989999999999998</v>
      </c>
      <c r="AF5" s="3">
        <v>0.2828</v>
      </c>
      <c r="AG5" s="3">
        <v>0.2843</v>
      </c>
      <c r="AH5" s="3">
        <v>0.22789999999999999</v>
      </c>
      <c r="AI5" s="3">
        <v>0.32400000000000001</v>
      </c>
      <c r="AJ5" s="3">
        <v>0.36620000000000003</v>
      </c>
      <c r="AK5" s="3">
        <v>0.2843</v>
      </c>
      <c r="AL5" s="3">
        <v>0.2848</v>
      </c>
      <c r="AM5" s="3">
        <v>0.27550000000000002</v>
      </c>
      <c r="AN5" s="3">
        <v>0.23580000000000001</v>
      </c>
      <c r="AO5" s="3">
        <v>0.29749999999999999</v>
      </c>
      <c r="AP5" s="3">
        <v>0.33239999999999997</v>
      </c>
      <c r="AQ5" s="3">
        <v>0.3044</v>
      </c>
      <c r="AR5" s="3">
        <v>0.33679999999999999</v>
      </c>
      <c r="AS5" s="3">
        <v>0.2848</v>
      </c>
      <c r="AT5" s="3">
        <v>0.25690000000000002</v>
      </c>
      <c r="AU5" s="3">
        <v>0.3039</v>
      </c>
      <c r="AV5" s="3">
        <v>0.34460000000000002</v>
      </c>
      <c r="AW5" s="3">
        <v>0.26519999999999999</v>
      </c>
      <c r="AX5" s="3">
        <v>0.27500000000000002</v>
      </c>
      <c r="AY5" s="3">
        <v>0.2681</v>
      </c>
      <c r="AZ5" s="3">
        <v>0.25929999999999997</v>
      </c>
      <c r="BA5" s="3">
        <v>0.18820000000000001</v>
      </c>
      <c r="BB5" s="3">
        <v>0.223</v>
      </c>
      <c r="BC5" s="3">
        <v>0.21809999999999999</v>
      </c>
      <c r="BD5" s="3">
        <v>0.2387</v>
      </c>
      <c r="BE5" s="3">
        <v>0.22750000000000001</v>
      </c>
      <c r="BF5" s="3">
        <v>0.20830000000000001</v>
      </c>
      <c r="BG5" s="3">
        <v>0.21809999999999999</v>
      </c>
      <c r="BH5" s="3">
        <v>0.25690000000000002</v>
      </c>
      <c r="BI5" s="3">
        <v>0.25829999999999997</v>
      </c>
      <c r="BJ5" s="3">
        <v>0.26519999999999999</v>
      </c>
      <c r="BK5" s="3">
        <v>0.25829999999999997</v>
      </c>
      <c r="BL5" s="3">
        <v>0.248</v>
      </c>
      <c r="BM5" s="3">
        <v>0.23139999999999999</v>
      </c>
      <c r="BN5" s="3">
        <v>0.25740000000000002</v>
      </c>
      <c r="BO5" s="3">
        <v>0.25829999999999997</v>
      </c>
      <c r="BP5" s="3">
        <v>0.2402</v>
      </c>
      <c r="BQ5" s="3">
        <v>0.27700000000000002</v>
      </c>
      <c r="BR5" s="3">
        <v>0.25929999999999997</v>
      </c>
      <c r="BS5" s="3">
        <v>0.22750000000000001</v>
      </c>
      <c r="BT5" s="3">
        <v>0.24260000000000001</v>
      </c>
      <c r="BU5" s="3">
        <v>0.2412</v>
      </c>
      <c r="BV5" s="3">
        <v>0.25440000000000002</v>
      </c>
      <c r="BW5" s="3">
        <v>0.2407</v>
      </c>
      <c r="BX5" s="3">
        <v>0.26179999999999998</v>
      </c>
      <c r="BY5" s="3">
        <v>0.85150000000000003</v>
      </c>
      <c r="BZ5" s="3">
        <v>0.53580000000000005</v>
      </c>
      <c r="CA5" s="3">
        <v>0.76080000000000003</v>
      </c>
      <c r="CB5" s="3">
        <v>0.74609999999999999</v>
      </c>
      <c r="CC5" s="3">
        <v>0.78769999999999996</v>
      </c>
      <c r="CD5" s="3">
        <v>0.63280000000000003</v>
      </c>
      <c r="CE5" s="3">
        <v>0.86229999999999996</v>
      </c>
      <c r="CF5" s="3">
        <v>0.18379999999999999</v>
      </c>
      <c r="CG5" s="3">
        <v>0.751</v>
      </c>
      <c r="CH5" s="3">
        <v>0.75639999999999996</v>
      </c>
      <c r="CI5" s="3">
        <v>0.76270000000000004</v>
      </c>
      <c r="CJ5" s="3">
        <v>0.6623</v>
      </c>
      <c r="CK5" s="3">
        <v>0.75490000000000002</v>
      </c>
      <c r="CL5" s="3">
        <v>0.75290000000000001</v>
      </c>
      <c r="CM5" s="3">
        <v>0.77649999999999997</v>
      </c>
      <c r="CN5" s="3">
        <v>0.80930000000000002</v>
      </c>
      <c r="CO5" s="3">
        <v>0.82940000000000003</v>
      </c>
      <c r="CP5" s="3">
        <v>0.70389999999999997</v>
      </c>
      <c r="CQ5" s="3">
        <v>0.77990000000000004</v>
      </c>
      <c r="CR5" s="3">
        <v>0.86129999999999995</v>
      </c>
      <c r="CS5" s="3">
        <v>0.66269999999999996</v>
      </c>
      <c r="CT5" s="3">
        <v>0.68920000000000003</v>
      </c>
      <c r="CU5" s="3">
        <v>0.74260000000000004</v>
      </c>
      <c r="CV5" s="3">
        <v>0.72009999999999996</v>
      </c>
      <c r="CW5" s="3">
        <v>0.10199999999999999</v>
      </c>
      <c r="CX5" s="3">
        <v>0.11899999999999999</v>
      </c>
      <c r="CY5" s="3">
        <v>9.4E-2</v>
      </c>
      <c r="CZ5" s="3">
        <v>0.105</v>
      </c>
      <c r="DA5" s="3">
        <v>0.17899999999999999</v>
      </c>
      <c r="DB5" s="3">
        <v>0.111</v>
      </c>
      <c r="DC5" s="3">
        <v>0.121</v>
      </c>
      <c r="DD5" s="3">
        <v>0.151</v>
      </c>
      <c r="DE5" s="3">
        <v>0.13500000000000001</v>
      </c>
      <c r="DF5" s="3">
        <v>0.13100000000000001</v>
      </c>
      <c r="DG5" s="3">
        <v>0.123</v>
      </c>
      <c r="DH5" s="3">
        <v>0.125</v>
      </c>
      <c r="DI5" s="3">
        <v>0.127</v>
      </c>
      <c r="DJ5" s="3">
        <v>0.14499999999999999</v>
      </c>
      <c r="DK5" s="3">
        <v>0.129</v>
      </c>
      <c r="DL5" s="3">
        <v>0.11799999999999999</v>
      </c>
      <c r="DM5" s="3">
        <v>0.13300000000000001</v>
      </c>
      <c r="DN5" s="3">
        <v>0.13600000000000001</v>
      </c>
      <c r="DO5" s="3">
        <v>0.11600000000000001</v>
      </c>
      <c r="DP5" s="3">
        <v>0.16</v>
      </c>
      <c r="DQ5" s="3">
        <v>0.14599999999999999</v>
      </c>
      <c r="DR5" s="3">
        <v>0.127</v>
      </c>
      <c r="DS5" s="3">
        <v>0.124</v>
      </c>
      <c r="DT5" s="3">
        <v>0.13900000000000001</v>
      </c>
      <c r="DU5" s="3">
        <v>0.63500000000000001</v>
      </c>
      <c r="DV5" s="3">
        <v>0.34300000000000003</v>
      </c>
      <c r="DW5" s="3">
        <v>0.63200000000000001</v>
      </c>
      <c r="DX5" s="3">
        <v>0.621</v>
      </c>
      <c r="DY5" s="3">
        <v>0.63900000000000001</v>
      </c>
      <c r="DZ5" s="3">
        <v>0.64</v>
      </c>
      <c r="EA5" s="3">
        <v>0.624</v>
      </c>
      <c r="EB5" s="3">
        <v>0</v>
      </c>
      <c r="EC5" s="3">
        <v>0.621</v>
      </c>
      <c r="ED5" s="3">
        <v>0.623</v>
      </c>
      <c r="EE5" s="3">
        <v>0.63900000000000001</v>
      </c>
      <c r="EF5" s="3">
        <v>0.64400000000000002</v>
      </c>
      <c r="EG5" s="3">
        <v>0.60599999999999998</v>
      </c>
      <c r="EH5" s="3">
        <v>0.55900000000000005</v>
      </c>
      <c r="EI5" s="3">
        <v>0.60799999999999998</v>
      </c>
      <c r="EJ5" s="3">
        <v>0.58399999999999996</v>
      </c>
      <c r="EK5" s="3">
        <v>0.65700000000000003</v>
      </c>
      <c r="EL5" s="3">
        <v>0.63500000000000001</v>
      </c>
      <c r="EM5" s="3">
        <v>0.61</v>
      </c>
      <c r="EN5" s="3">
        <v>0.6</v>
      </c>
      <c r="EO5" s="3">
        <v>0.6</v>
      </c>
      <c r="EP5" s="3">
        <v>0.60099999999999998</v>
      </c>
      <c r="EQ5" s="3">
        <v>0.63900000000000001</v>
      </c>
      <c r="ER5" s="3">
        <v>0.64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</row>
    <row r="6" spans="1:196" x14ac:dyDescent="0.2">
      <c r="A6" s="1" t="s">
        <v>196</v>
      </c>
      <c r="B6" s="2">
        <v>0.63332175925925926</v>
      </c>
      <c r="C6" s="3">
        <v>5</v>
      </c>
      <c r="D6" s="3">
        <v>0</v>
      </c>
      <c r="E6" s="3">
        <v>0.17299999999999999</v>
      </c>
      <c r="F6" s="3">
        <v>0.19900000000000001</v>
      </c>
      <c r="G6" s="3">
        <v>0.19750000000000001</v>
      </c>
      <c r="H6" s="3">
        <v>0.2142</v>
      </c>
      <c r="I6" s="3">
        <v>0.19070000000000001</v>
      </c>
      <c r="J6" s="3">
        <v>0.18920000000000001</v>
      </c>
      <c r="K6" s="3">
        <v>0.19170000000000001</v>
      </c>
      <c r="L6" s="3">
        <v>0.22009999999999999</v>
      </c>
      <c r="M6" s="3">
        <v>0.22450000000000001</v>
      </c>
      <c r="N6" s="3">
        <v>0.23089999999999999</v>
      </c>
      <c r="O6" s="3">
        <v>0.22939999999999999</v>
      </c>
      <c r="P6" s="3">
        <v>0.21859999999999999</v>
      </c>
      <c r="Q6" s="3">
        <v>0.2049</v>
      </c>
      <c r="R6" s="3">
        <v>0.22209999999999999</v>
      </c>
      <c r="S6" s="3">
        <v>0.22750000000000001</v>
      </c>
      <c r="T6" s="3">
        <v>0.2127</v>
      </c>
      <c r="U6" s="3">
        <v>0.24310000000000001</v>
      </c>
      <c r="V6" s="3">
        <v>0.22700000000000001</v>
      </c>
      <c r="W6" s="3">
        <v>0.20250000000000001</v>
      </c>
      <c r="X6" s="3">
        <v>0.2069</v>
      </c>
      <c r="Y6" s="3">
        <v>0.21029999999999999</v>
      </c>
      <c r="Z6" s="3">
        <v>0.224</v>
      </c>
      <c r="AA6" s="3">
        <v>0.2147</v>
      </c>
      <c r="AB6" s="3">
        <v>0.22939999999999999</v>
      </c>
      <c r="AC6" s="3">
        <v>0.31369999999999998</v>
      </c>
      <c r="AD6" s="3">
        <v>0.3569</v>
      </c>
      <c r="AE6" s="3">
        <v>0.27939999999999998</v>
      </c>
      <c r="AF6" s="3">
        <v>0.2828</v>
      </c>
      <c r="AG6" s="3">
        <v>0.28239999999999998</v>
      </c>
      <c r="AH6" s="3">
        <v>0.22989999999999999</v>
      </c>
      <c r="AI6" s="3">
        <v>0.32700000000000001</v>
      </c>
      <c r="AJ6" s="3">
        <v>0.37009999999999998</v>
      </c>
      <c r="AK6" s="3">
        <v>0.28139999999999998</v>
      </c>
      <c r="AL6" s="3">
        <v>0.2848</v>
      </c>
      <c r="AM6" s="3">
        <v>0.27160000000000001</v>
      </c>
      <c r="AN6" s="3">
        <v>0.23730000000000001</v>
      </c>
      <c r="AO6" s="3">
        <v>0.3</v>
      </c>
      <c r="AP6" s="3">
        <v>0.33329999999999999</v>
      </c>
      <c r="AQ6" s="3">
        <v>0.3049</v>
      </c>
      <c r="AR6" s="3">
        <v>0.3382</v>
      </c>
      <c r="AS6" s="3">
        <v>0.2848</v>
      </c>
      <c r="AT6" s="3">
        <v>0.25690000000000002</v>
      </c>
      <c r="AU6" s="3">
        <v>0.30830000000000002</v>
      </c>
      <c r="AV6" s="3">
        <v>0.35049999999999998</v>
      </c>
      <c r="AW6" s="3">
        <v>0.2676</v>
      </c>
      <c r="AX6" s="3">
        <v>0.27550000000000002</v>
      </c>
      <c r="AY6" s="3">
        <v>0.26860000000000001</v>
      </c>
      <c r="AZ6" s="3">
        <v>0.26179999999999998</v>
      </c>
      <c r="BA6" s="3">
        <v>0.18679999999999999</v>
      </c>
      <c r="BB6" s="3">
        <v>0.2225</v>
      </c>
      <c r="BC6" s="3">
        <v>0.22009999999999999</v>
      </c>
      <c r="BD6" s="3">
        <v>0.2412</v>
      </c>
      <c r="BE6" s="3">
        <v>0.22600000000000001</v>
      </c>
      <c r="BF6" s="3">
        <v>0.21179999999999999</v>
      </c>
      <c r="BG6" s="3">
        <v>0.21759999999999999</v>
      </c>
      <c r="BH6" s="3">
        <v>0.25929999999999997</v>
      </c>
      <c r="BI6" s="3">
        <v>0.25690000000000002</v>
      </c>
      <c r="BJ6" s="3">
        <v>0.26229999999999998</v>
      </c>
      <c r="BK6" s="3">
        <v>0.25929999999999997</v>
      </c>
      <c r="BL6" s="3">
        <v>0.25</v>
      </c>
      <c r="BM6" s="3">
        <v>0.23330000000000001</v>
      </c>
      <c r="BN6" s="3">
        <v>0.25690000000000002</v>
      </c>
      <c r="BO6" s="3">
        <v>0.26029999999999998</v>
      </c>
      <c r="BP6" s="3">
        <v>0.2412</v>
      </c>
      <c r="BQ6" s="3">
        <v>0.27989999999999998</v>
      </c>
      <c r="BR6" s="3">
        <v>0.26519999999999999</v>
      </c>
      <c r="BS6" s="3">
        <v>0.22789999999999999</v>
      </c>
      <c r="BT6" s="3">
        <v>0.2417</v>
      </c>
      <c r="BU6" s="3">
        <v>0.24410000000000001</v>
      </c>
      <c r="BV6" s="3">
        <v>0.25590000000000002</v>
      </c>
      <c r="BW6" s="3">
        <v>0.24260000000000001</v>
      </c>
      <c r="BX6" s="3">
        <v>0.26129999999999998</v>
      </c>
      <c r="BY6" s="3">
        <v>0.84660000000000002</v>
      </c>
      <c r="BZ6" s="3">
        <v>0.61760000000000004</v>
      </c>
      <c r="CA6" s="3">
        <v>0.75690000000000002</v>
      </c>
      <c r="CB6" s="3">
        <v>0.74460000000000004</v>
      </c>
      <c r="CC6" s="3">
        <v>0.78680000000000005</v>
      </c>
      <c r="CD6" s="3">
        <v>0.63580000000000003</v>
      </c>
      <c r="CE6" s="3">
        <v>0.86129999999999995</v>
      </c>
      <c r="CF6" s="3">
        <v>0.2029</v>
      </c>
      <c r="CG6" s="3">
        <v>0.74850000000000005</v>
      </c>
      <c r="CH6" s="3">
        <v>0.75390000000000001</v>
      </c>
      <c r="CI6" s="3">
        <v>0.752</v>
      </c>
      <c r="CJ6" s="3">
        <v>0.66180000000000005</v>
      </c>
      <c r="CK6" s="3">
        <v>0.751</v>
      </c>
      <c r="CL6" s="3">
        <v>0.77159999999999995</v>
      </c>
      <c r="CM6" s="3">
        <v>0.77249999999999996</v>
      </c>
      <c r="CN6" s="3">
        <v>0.80740000000000001</v>
      </c>
      <c r="CO6" s="3">
        <v>0.82110000000000005</v>
      </c>
      <c r="CP6" s="3">
        <v>0.70150000000000001</v>
      </c>
      <c r="CQ6" s="3">
        <v>0.77549999999999997</v>
      </c>
      <c r="CR6" s="3">
        <v>0.85929999999999995</v>
      </c>
      <c r="CS6" s="3">
        <v>0.66180000000000005</v>
      </c>
      <c r="CT6" s="3">
        <v>0.68430000000000002</v>
      </c>
      <c r="CU6" s="3">
        <v>0.73729999999999996</v>
      </c>
      <c r="CV6" s="3">
        <v>0.7167</v>
      </c>
      <c r="CW6" s="3">
        <v>7.2999999999999995E-2</v>
      </c>
      <c r="CX6" s="3">
        <v>0.106</v>
      </c>
      <c r="CY6" s="3">
        <v>0.10199999999999999</v>
      </c>
      <c r="CZ6" s="3">
        <v>0.112</v>
      </c>
      <c r="DA6" s="3">
        <v>0.156</v>
      </c>
      <c r="DB6" s="3">
        <v>0.106</v>
      </c>
      <c r="DC6" s="3">
        <v>0.11899999999999999</v>
      </c>
      <c r="DD6" s="3">
        <v>0.151</v>
      </c>
      <c r="DE6" s="3">
        <v>0.126</v>
      </c>
      <c r="DF6" s="3">
        <v>0.12</v>
      </c>
      <c r="DG6" s="3">
        <v>0.115</v>
      </c>
      <c r="DH6" s="3">
        <v>0.125</v>
      </c>
      <c r="DI6" s="3">
        <v>0.122</v>
      </c>
      <c r="DJ6" s="3">
        <v>0.13500000000000001</v>
      </c>
      <c r="DK6" s="3">
        <v>0.126</v>
      </c>
      <c r="DL6" s="3">
        <v>0.11799999999999999</v>
      </c>
      <c r="DM6" s="3">
        <v>0.13100000000000001</v>
      </c>
      <c r="DN6" s="3">
        <v>0.14399999999999999</v>
      </c>
      <c r="DO6" s="3">
        <v>0.112</v>
      </c>
      <c r="DP6" s="3">
        <v>0.14399999999999999</v>
      </c>
      <c r="DQ6" s="3">
        <v>0.13900000000000001</v>
      </c>
      <c r="DR6" s="3">
        <v>0.125</v>
      </c>
      <c r="DS6" s="3">
        <v>0.115</v>
      </c>
      <c r="DT6" s="3">
        <v>0.122</v>
      </c>
      <c r="DU6" s="3">
        <v>0.629</v>
      </c>
      <c r="DV6" s="3">
        <v>0.42199999999999999</v>
      </c>
      <c r="DW6" s="3">
        <v>0.63100000000000001</v>
      </c>
      <c r="DX6" s="3">
        <v>0.62</v>
      </c>
      <c r="DY6" s="3">
        <v>0.64100000000000001</v>
      </c>
      <c r="DZ6" s="3">
        <v>0.63800000000000001</v>
      </c>
      <c r="EA6" s="3">
        <v>0.62</v>
      </c>
      <c r="EB6" s="3">
        <v>0</v>
      </c>
      <c r="EC6" s="3">
        <v>0.624</v>
      </c>
      <c r="ED6" s="3">
        <v>0.622</v>
      </c>
      <c r="EE6" s="3">
        <v>0.63900000000000001</v>
      </c>
      <c r="EF6" s="3">
        <v>0.64100000000000001</v>
      </c>
      <c r="EG6" s="3">
        <v>0.60099999999999998</v>
      </c>
      <c r="EH6" s="3">
        <v>0.56799999999999995</v>
      </c>
      <c r="EI6" s="3">
        <v>0.60499999999999998</v>
      </c>
      <c r="EJ6" s="3">
        <v>0.58099999999999996</v>
      </c>
      <c r="EK6" s="3">
        <v>0.65300000000000002</v>
      </c>
      <c r="EL6" s="3">
        <v>0.63400000000000001</v>
      </c>
      <c r="EM6" s="3">
        <v>0.60199999999999998</v>
      </c>
      <c r="EN6" s="3">
        <v>0.59199999999999997</v>
      </c>
      <c r="EO6" s="3">
        <v>0.59599999999999997</v>
      </c>
      <c r="EP6" s="3">
        <v>0.59699999999999998</v>
      </c>
      <c r="EQ6" s="3">
        <v>0.63600000000000001</v>
      </c>
      <c r="ER6" s="3">
        <v>0.63500000000000001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</row>
    <row r="7" spans="1:196" x14ac:dyDescent="0.2">
      <c r="A7" s="1" t="s">
        <v>196</v>
      </c>
      <c r="B7" s="2">
        <v>0.63543981481481482</v>
      </c>
      <c r="C7" s="3">
        <v>6</v>
      </c>
      <c r="D7" s="3">
        <v>0</v>
      </c>
      <c r="E7" s="3">
        <v>0.17249999999999999</v>
      </c>
      <c r="F7" s="3">
        <v>0.19900000000000001</v>
      </c>
      <c r="G7" s="3">
        <v>0.19850000000000001</v>
      </c>
      <c r="H7" s="3">
        <v>0.2137</v>
      </c>
      <c r="I7" s="3">
        <v>0.1946</v>
      </c>
      <c r="J7" s="3">
        <v>0.19309999999999999</v>
      </c>
      <c r="K7" s="3">
        <v>0.19259999999999999</v>
      </c>
      <c r="L7" s="3">
        <v>0.21959999999999999</v>
      </c>
      <c r="M7" s="3">
        <v>0.22600000000000001</v>
      </c>
      <c r="N7" s="3">
        <v>0.23089999999999999</v>
      </c>
      <c r="O7" s="3">
        <v>0.23039999999999999</v>
      </c>
      <c r="P7" s="3">
        <v>0.22159999999999999</v>
      </c>
      <c r="Q7" s="3">
        <v>0.2069</v>
      </c>
      <c r="R7" s="3">
        <v>0.22209999999999999</v>
      </c>
      <c r="S7" s="3">
        <v>0.22889999999999999</v>
      </c>
      <c r="T7" s="3">
        <v>0.2137</v>
      </c>
      <c r="U7" s="3">
        <v>0.24560000000000001</v>
      </c>
      <c r="V7" s="3">
        <v>0.23039999999999999</v>
      </c>
      <c r="W7" s="3">
        <v>0.2039</v>
      </c>
      <c r="X7" s="3">
        <v>0.20780000000000001</v>
      </c>
      <c r="Y7" s="3">
        <v>0.2127</v>
      </c>
      <c r="Z7" s="3">
        <v>0.22700000000000001</v>
      </c>
      <c r="AA7" s="3">
        <v>0.21859999999999999</v>
      </c>
      <c r="AB7" s="3">
        <v>0.23139999999999999</v>
      </c>
      <c r="AC7" s="3">
        <v>0.31469999999999998</v>
      </c>
      <c r="AD7" s="3">
        <v>0.35980000000000001</v>
      </c>
      <c r="AE7" s="3">
        <v>0.28139999999999998</v>
      </c>
      <c r="AF7" s="3">
        <v>0.28239999999999998</v>
      </c>
      <c r="AG7" s="3">
        <v>0.2853</v>
      </c>
      <c r="AH7" s="3">
        <v>0.23039999999999999</v>
      </c>
      <c r="AI7" s="3">
        <v>0.32940000000000003</v>
      </c>
      <c r="AJ7" s="3">
        <v>0.373</v>
      </c>
      <c r="AK7" s="3">
        <v>0.2833</v>
      </c>
      <c r="AL7" s="3">
        <v>0.2858</v>
      </c>
      <c r="AM7" s="3">
        <v>0.27550000000000002</v>
      </c>
      <c r="AN7" s="3">
        <v>0.23769999999999999</v>
      </c>
      <c r="AO7" s="3">
        <v>0.3029</v>
      </c>
      <c r="AP7" s="3">
        <v>0.33679999999999999</v>
      </c>
      <c r="AQ7" s="3">
        <v>0.3034</v>
      </c>
      <c r="AR7" s="3">
        <v>0.3377</v>
      </c>
      <c r="AS7" s="3">
        <v>0.28139999999999998</v>
      </c>
      <c r="AT7" s="3">
        <v>0.25779999999999997</v>
      </c>
      <c r="AU7" s="3">
        <v>0.31230000000000002</v>
      </c>
      <c r="AV7" s="3">
        <v>0.35489999999999999</v>
      </c>
      <c r="AW7" s="3">
        <v>0.26669999999999999</v>
      </c>
      <c r="AX7" s="3">
        <v>0.27700000000000002</v>
      </c>
      <c r="AY7" s="3">
        <v>0.26960000000000001</v>
      </c>
      <c r="AZ7" s="3">
        <v>0.26229999999999998</v>
      </c>
      <c r="BA7" s="3">
        <v>0.18970000000000001</v>
      </c>
      <c r="BB7" s="3">
        <v>0.22650000000000001</v>
      </c>
      <c r="BC7" s="3">
        <v>0.22059999999999999</v>
      </c>
      <c r="BD7" s="3">
        <v>0.2412</v>
      </c>
      <c r="BE7" s="3">
        <v>0.23769999999999999</v>
      </c>
      <c r="BF7" s="3">
        <v>0.2162</v>
      </c>
      <c r="BG7" s="3">
        <v>0.21809999999999999</v>
      </c>
      <c r="BH7" s="3">
        <v>0.25979999999999998</v>
      </c>
      <c r="BI7" s="3">
        <v>0.25829999999999997</v>
      </c>
      <c r="BJ7" s="3">
        <v>0.26619999999999999</v>
      </c>
      <c r="BK7" s="3">
        <v>0.26179999999999998</v>
      </c>
      <c r="BL7" s="3">
        <v>0.2525</v>
      </c>
      <c r="BM7" s="3">
        <v>0.23380000000000001</v>
      </c>
      <c r="BN7" s="3">
        <v>0.25829999999999997</v>
      </c>
      <c r="BO7" s="3">
        <v>0.26269999999999999</v>
      </c>
      <c r="BP7" s="3">
        <v>0.2407</v>
      </c>
      <c r="BQ7" s="3">
        <v>0.2828</v>
      </c>
      <c r="BR7" s="3">
        <v>0.26719999999999999</v>
      </c>
      <c r="BS7" s="3">
        <v>0.23039999999999999</v>
      </c>
      <c r="BT7" s="3">
        <v>0.24610000000000001</v>
      </c>
      <c r="BU7" s="3">
        <v>0.24510000000000001</v>
      </c>
      <c r="BV7" s="3">
        <v>0.25640000000000002</v>
      </c>
      <c r="BW7" s="3">
        <v>0.24610000000000001</v>
      </c>
      <c r="BX7" s="3">
        <v>0.26419999999999999</v>
      </c>
      <c r="BY7" s="3">
        <v>0.85250000000000004</v>
      </c>
      <c r="BZ7" s="3">
        <v>0.52010000000000001</v>
      </c>
      <c r="CA7" s="3">
        <v>0.75929999999999997</v>
      </c>
      <c r="CB7" s="3">
        <v>0.74509999999999998</v>
      </c>
      <c r="CC7" s="3">
        <v>0.79359999999999997</v>
      </c>
      <c r="CD7" s="3">
        <v>0.63919999999999999</v>
      </c>
      <c r="CE7" s="3">
        <v>0.86619999999999997</v>
      </c>
      <c r="CF7" s="3">
        <v>0.18379999999999999</v>
      </c>
      <c r="CG7" s="3">
        <v>0.75149999999999995</v>
      </c>
      <c r="CH7" s="3">
        <v>0.75639999999999996</v>
      </c>
      <c r="CI7" s="3">
        <v>0.76570000000000005</v>
      </c>
      <c r="CJ7" s="3">
        <v>0.66669999999999996</v>
      </c>
      <c r="CK7" s="3">
        <v>0.75639999999999996</v>
      </c>
      <c r="CL7" s="3">
        <v>0.74460000000000004</v>
      </c>
      <c r="CM7" s="3">
        <v>0.77649999999999997</v>
      </c>
      <c r="CN7" s="3">
        <v>0.80640000000000001</v>
      </c>
      <c r="CO7" s="3">
        <v>0.81320000000000003</v>
      </c>
      <c r="CP7" s="3">
        <v>0.70779999999999998</v>
      </c>
      <c r="CQ7" s="3">
        <v>0.77990000000000004</v>
      </c>
      <c r="CR7" s="3">
        <v>0.86419999999999997</v>
      </c>
      <c r="CS7" s="3">
        <v>0.66520000000000001</v>
      </c>
      <c r="CT7" s="3">
        <v>0.68869999999999998</v>
      </c>
      <c r="CU7" s="3">
        <v>0.74260000000000004</v>
      </c>
      <c r="CV7" s="3">
        <v>0.72250000000000003</v>
      </c>
      <c r="CW7" s="3">
        <v>0.09</v>
      </c>
      <c r="CX7" s="3">
        <v>0.121</v>
      </c>
      <c r="CY7" s="3">
        <v>0.1</v>
      </c>
      <c r="CZ7" s="3">
        <v>0.114</v>
      </c>
      <c r="DA7" s="3">
        <v>0.18099999999999999</v>
      </c>
      <c r="DB7" s="3">
        <v>0.107</v>
      </c>
      <c r="DC7" s="3">
        <v>0.11700000000000001</v>
      </c>
      <c r="DD7" s="3">
        <v>0.155</v>
      </c>
      <c r="DE7" s="3">
        <v>0.125</v>
      </c>
      <c r="DF7" s="3">
        <v>0.13300000000000001</v>
      </c>
      <c r="DG7" s="3">
        <v>0.12</v>
      </c>
      <c r="DH7" s="3">
        <v>0.122</v>
      </c>
      <c r="DI7" s="3">
        <v>0.115</v>
      </c>
      <c r="DJ7" s="3">
        <v>0.14000000000000001</v>
      </c>
      <c r="DK7" s="3">
        <v>0.129</v>
      </c>
      <c r="DL7" s="3">
        <v>0.112</v>
      </c>
      <c r="DM7" s="3">
        <v>0.13200000000000001</v>
      </c>
      <c r="DN7" s="3">
        <v>0.13800000000000001</v>
      </c>
      <c r="DO7" s="3">
        <v>0.115</v>
      </c>
      <c r="DP7" s="3">
        <v>0.155</v>
      </c>
      <c r="DQ7" s="3">
        <v>0.13200000000000001</v>
      </c>
      <c r="DR7" s="3">
        <v>0.115</v>
      </c>
      <c r="DS7" s="3">
        <v>0.112</v>
      </c>
      <c r="DT7" s="3">
        <v>0.124</v>
      </c>
      <c r="DU7" s="3">
        <v>0.63100000000000001</v>
      </c>
      <c r="DV7" s="3">
        <v>0.308</v>
      </c>
      <c r="DW7" s="3">
        <v>0.629</v>
      </c>
      <c r="DX7" s="3">
        <v>0.621</v>
      </c>
      <c r="DY7" s="3">
        <v>0.64100000000000001</v>
      </c>
      <c r="DZ7" s="3">
        <v>0.64</v>
      </c>
      <c r="EA7" s="3">
        <v>0.62</v>
      </c>
      <c r="EB7" s="3">
        <v>0</v>
      </c>
      <c r="EC7" s="3">
        <v>0.623</v>
      </c>
      <c r="ED7" s="3">
        <v>0.622</v>
      </c>
      <c r="EE7" s="3">
        <v>0.64</v>
      </c>
      <c r="EF7" s="3">
        <v>0.64300000000000002</v>
      </c>
      <c r="EG7" s="3">
        <v>0.59899999999999998</v>
      </c>
      <c r="EH7" s="3">
        <v>0.54800000000000004</v>
      </c>
      <c r="EI7" s="3">
        <v>0.60899999999999999</v>
      </c>
      <c r="EJ7" s="3">
        <v>0.58099999999999996</v>
      </c>
      <c r="EK7" s="3">
        <v>0.65400000000000003</v>
      </c>
      <c r="EL7" s="3">
        <v>0.63600000000000001</v>
      </c>
      <c r="EM7" s="3">
        <v>0.6</v>
      </c>
      <c r="EN7" s="3">
        <v>0.58899999999999997</v>
      </c>
      <c r="EO7" s="3">
        <v>0.59899999999999998</v>
      </c>
      <c r="EP7" s="3">
        <v>0.59799999999999998</v>
      </c>
      <c r="EQ7" s="3">
        <v>0.63700000000000001</v>
      </c>
      <c r="ER7" s="3">
        <v>0.63700000000000001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</row>
    <row r="8" spans="1:196" x14ac:dyDescent="0.2">
      <c r="A8" s="1" t="s">
        <v>196</v>
      </c>
      <c r="B8" s="2">
        <v>0.63754629629629633</v>
      </c>
      <c r="C8" s="3">
        <v>7</v>
      </c>
      <c r="D8" s="3">
        <v>0</v>
      </c>
      <c r="E8" s="3">
        <v>0.17249999999999999</v>
      </c>
      <c r="F8" s="3">
        <v>0.2</v>
      </c>
      <c r="G8" s="3">
        <v>0.19800000000000001</v>
      </c>
      <c r="H8" s="3">
        <v>0.2137</v>
      </c>
      <c r="I8" s="3">
        <v>0.19220000000000001</v>
      </c>
      <c r="J8" s="3">
        <v>0.19750000000000001</v>
      </c>
      <c r="K8" s="3">
        <v>0.1946</v>
      </c>
      <c r="L8" s="3">
        <v>0.22209999999999999</v>
      </c>
      <c r="M8" s="3">
        <v>0.22789999999999999</v>
      </c>
      <c r="N8" s="3">
        <v>0.23330000000000001</v>
      </c>
      <c r="O8" s="3">
        <v>0.2324</v>
      </c>
      <c r="P8" s="3">
        <v>0.223</v>
      </c>
      <c r="Q8" s="3">
        <v>0.20780000000000001</v>
      </c>
      <c r="R8" s="3">
        <v>0.224</v>
      </c>
      <c r="S8" s="3">
        <v>0.23330000000000001</v>
      </c>
      <c r="T8" s="3">
        <v>0.2162</v>
      </c>
      <c r="U8" s="3">
        <v>0.2485</v>
      </c>
      <c r="V8" s="3">
        <v>0.23530000000000001</v>
      </c>
      <c r="W8" s="3">
        <v>0.2044</v>
      </c>
      <c r="X8" s="3">
        <v>0.20880000000000001</v>
      </c>
      <c r="Y8" s="3">
        <v>0.2137</v>
      </c>
      <c r="Z8" s="3">
        <v>0.22700000000000001</v>
      </c>
      <c r="AA8" s="3">
        <v>0.22009999999999999</v>
      </c>
      <c r="AB8" s="3">
        <v>0.23380000000000001</v>
      </c>
      <c r="AC8" s="3">
        <v>0.31759999999999999</v>
      </c>
      <c r="AD8" s="3">
        <v>0.36420000000000002</v>
      </c>
      <c r="AE8" s="3">
        <v>0.27989999999999998</v>
      </c>
      <c r="AF8" s="3">
        <v>0.2828</v>
      </c>
      <c r="AG8" s="3">
        <v>0.2853</v>
      </c>
      <c r="AH8" s="3">
        <v>0.2319</v>
      </c>
      <c r="AI8" s="3">
        <v>0.33329999999999999</v>
      </c>
      <c r="AJ8" s="3">
        <v>0.3775</v>
      </c>
      <c r="AK8" s="3">
        <v>0.2838</v>
      </c>
      <c r="AL8" s="3">
        <v>0.2858</v>
      </c>
      <c r="AM8" s="3">
        <v>0.27450000000000002</v>
      </c>
      <c r="AN8" s="3">
        <v>0.2387</v>
      </c>
      <c r="AO8" s="3">
        <v>0.30640000000000001</v>
      </c>
      <c r="AP8" s="3">
        <v>0.3402</v>
      </c>
      <c r="AQ8" s="3">
        <v>0.3044</v>
      </c>
      <c r="AR8" s="3">
        <v>0.33729999999999999</v>
      </c>
      <c r="AS8" s="3">
        <v>0.28139999999999998</v>
      </c>
      <c r="AT8" s="3">
        <v>0.25829999999999997</v>
      </c>
      <c r="AU8" s="3">
        <v>0.31719999999999998</v>
      </c>
      <c r="AV8" s="3">
        <v>0.35930000000000001</v>
      </c>
      <c r="AW8" s="3">
        <v>0.2681</v>
      </c>
      <c r="AX8" s="3">
        <v>0.27650000000000002</v>
      </c>
      <c r="AY8" s="3">
        <v>0.27060000000000001</v>
      </c>
      <c r="AZ8" s="3">
        <v>0.26229999999999998</v>
      </c>
      <c r="BA8" s="3">
        <v>0.18920000000000001</v>
      </c>
      <c r="BB8" s="3">
        <v>0.22550000000000001</v>
      </c>
      <c r="BC8" s="3">
        <v>0.22109999999999999</v>
      </c>
      <c r="BD8" s="3">
        <v>0.2402</v>
      </c>
      <c r="BE8" s="3">
        <v>0.24310000000000001</v>
      </c>
      <c r="BF8" s="3">
        <v>0.22159999999999999</v>
      </c>
      <c r="BG8" s="3">
        <v>0.22059999999999999</v>
      </c>
      <c r="BH8" s="3">
        <v>0.26179999999999998</v>
      </c>
      <c r="BI8" s="3">
        <v>0.26179999999999998</v>
      </c>
      <c r="BJ8" s="3">
        <v>0.2676</v>
      </c>
      <c r="BK8" s="3">
        <v>0.26519999999999999</v>
      </c>
      <c r="BL8" s="3">
        <v>0.25779999999999997</v>
      </c>
      <c r="BM8" s="3">
        <v>0.23630000000000001</v>
      </c>
      <c r="BN8" s="3">
        <v>0.25979999999999998</v>
      </c>
      <c r="BO8" s="3">
        <v>0.26519999999999999</v>
      </c>
      <c r="BP8" s="3">
        <v>0.24460000000000001</v>
      </c>
      <c r="BQ8" s="3">
        <v>0.2843</v>
      </c>
      <c r="BR8" s="3">
        <v>0.27400000000000002</v>
      </c>
      <c r="BS8" s="3">
        <v>0.22939999999999999</v>
      </c>
      <c r="BT8" s="3">
        <v>0.24660000000000001</v>
      </c>
      <c r="BU8" s="3">
        <v>0.24610000000000001</v>
      </c>
      <c r="BV8" s="3">
        <v>0.25690000000000002</v>
      </c>
      <c r="BW8" s="3">
        <v>0.2505</v>
      </c>
      <c r="BX8" s="3">
        <v>0.26860000000000001</v>
      </c>
      <c r="BY8" s="3">
        <v>0.85199999999999998</v>
      </c>
      <c r="BZ8" s="3">
        <v>0.50780000000000003</v>
      </c>
      <c r="CA8" s="3">
        <v>0.76129999999999998</v>
      </c>
      <c r="CB8" s="3">
        <v>0.75339999999999996</v>
      </c>
      <c r="CC8" s="3">
        <v>0.80589999999999995</v>
      </c>
      <c r="CD8" s="3">
        <v>0.64710000000000001</v>
      </c>
      <c r="CE8" s="3">
        <v>0.86570000000000003</v>
      </c>
      <c r="CF8" s="3">
        <v>0.17749999999999999</v>
      </c>
      <c r="CG8" s="3">
        <v>0.75490000000000002</v>
      </c>
      <c r="CH8" s="3">
        <v>0.76029999999999998</v>
      </c>
      <c r="CI8" s="3">
        <v>0.76670000000000005</v>
      </c>
      <c r="CJ8" s="3">
        <v>0.67889999999999995</v>
      </c>
      <c r="CK8" s="3">
        <v>0.76029999999999998</v>
      </c>
      <c r="CL8" s="3">
        <v>0.72550000000000003</v>
      </c>
      <c r="CM8" s="3">
        <v>0.78139999999999998</v>
      </c>
      <c r="CN8" s="3">
        <v>0.81369999999999998</v>
      </c>
      <c r="CO8" s="3">
        <v>0.82110000000000005</v>
      </c>
      <c r="CP8" s="3">
        <v>0.7147</v>
      </c>
      <c r="CQ8" s="3">
        <v>0.78680000000000005</v>
      </c>
      <c r="CR8" s="3">
        <v>0.86909999999999998</v>
      </c>
      <c r="CS8" s="3">
        <v>0.67349999999999999</v>
      </c>
      <c r="CT8" s="3">
        <v>0.69169999999999998</v>
      </c>
      <c r="CU8" s="3">
        <v>0.748</v>
      </c>
      <c r="CV8" s="3">
        <v>0.72789999999999999</v>
      </c>
      <c r="CW8" s="3">
        <v>8.7999999999999995E-2</v>
      </c>
      <c r="CX8" s="3">
        <v>0.113</v>
      </c>
      <c r="CY8" s="3">
        <v>0.104</v>
      </c>
      <c r="CZ8" s="3">
        <v>0.11</v>
      </c>
      <c r="DA8" s="3">
        <v>0.21</v>
      </c>
      <c r="DB8" s="3">
        <v>0.108</v>
      </c>
      <c r="DC8" s="3">
        <v>0.11799999999999999</v>
      </c>
      <c r="DD8" s="3">
        <v>0.152</v>
      </c>
      <c r="DE8" s="3">
        <v>0.129</v>
      </c>
      <c r="DF8" s="3">
        <v>0.128</v>
      </c>
      <c r="DG8" s="3">
        <v>0.124</v>
      </c>
      <c r="DH8" s="3">
        <v>0.13500000000000001</v>
      </c>
      <c r="DI8" s="3">
        <v>0.12</v>
      </c>
      <c r="DJ8" s="3">
        <v>0.13800000000000001</v>
      </c>
      <c r="DK8" s="3">
        <v>0.12</v>
      </c>
      <c r="DL8" s="3">
        <v>0.11600000000000001</v>
      </c>
      <c r="DM8" s="3">
        <v>0.126</v>
      </c>
      <c r="DN8" s="3">
        <v>0.14099999999999999</v>
      </c>
      <c r="DO8" s="3">
        <v>0.109</v>
      </c>
      <c r="DP8" s="3">
        <v>0.153</v>
      </c>
      <c r="DQ8" s="3">
        <v>0.13100000000000001</v>
      </c>
      <c r="DR8" s="3">
        <v>0.11600000000000001</v>
      </c>
      <c r="DS8" s="3">
        <v>0.121</v>
      </c>
      <c r="DT8" s="3">
        <v>0.13</v>
      </c>
      <c r="DU8" s="3">
        <v>0.627</v>
      </c>
      <c r="DV8" s="3">
        <v>0.28299999999999997</v>
      </c>
      <c r="DW8" s="3">
        <v>0.63200000000000001</v>
      </c>
      <c r="DX8" s="3">
        <v>0.625</v>
      </c>
      <c r="DY8" s="3">
        <v>0.64600000000000002</v>
      </c>
      <c r="DZ8" s="3">
        <v>0.64200000000000002</v>
      </c>
      <c r="EA8" s="3">
        <v>0.61499999999999999</v>
      </c>
      <c r="EB8" s="3">
        <v>0</v>
      </c>
      <c r="EC8" s="3">
        <v>0.624</v>
      </c>
      <c r="ED8" s="3">
        <v>0.624</v>
      </c>
      <c r="EE8" s="3">
        <v>0.64200000000000002</v>
      </c>
      <c r="EF8" s="3">
        <v>0.64800000000000002</v>
      </c>
      <c r="EG8" s="3">
        <v>0.59699999999999998</v>
      </c>
      <c r="EH8" s="3">
        <v>0.53100000000000003</v>
      </c>
      <c r="EI8" s="3">
        <v>0.61</v>
      </c>
      <c r="EJ8" s="3">
        <v>0.58599999999999997</v>
      </c>
      <c r="EK8" s="3">
        <v>0.65700000000000003</v>
      </c>
      <c r="EL8" s="3">
        <v>0.63900000000000001</v>
      </c>
      <c r="EM8" s="3">
        <v>0.59699999999999998</v>
      </c>
      <c r="EN8" s="3">
        <v>0.58699999999999997</v>
      </c>
      <c r="EO8" s="3">
        <v>0.60199999999999998</v>
      </c>
      <c r="EP8" s="3">
        <v>0.6</v>
      </c>
      <c r="EQ8" s="3">
        <v>0.63800000000000001</v>
      </c>
      <c r="ER8" s="3">
        <v>0.64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</row>
    <row r="9" spans="1:196" x14ac:dyDescent="0.2">
      <c r="A9" s="1" t="s">
        <v>196</v>
      </c>
      <c r="B9" s="2">
        <v>0.63966435185185189</v>
      </c>
      <c r="C9" s="3">
        <v>8</v>
      </c>
      <c r="D9" s="3">
        <v>0</v>
      </c>
      <c r="E9" s="3">
        <v>0.17449999999999999</v>
      </c>
      <c r="F9" s="3">
        <v>0.20250000000000001</v>
      </c>
      <c r="G9" s="3">
        <v>0.20100000000000001</v>
      </c>
      <c r="H9" s="3">
        <v>0.2162</v>
      </c>
      <c r="I9" s="3">
        <v>0.2054</v>
      </c>
      <c r="J9" s="3">
        <v>0.2029</v>
      </c>
      <c r="K9" s="3">
        <v>0.1951</v>
      </c>
      <c r="L9" s="3">
        <v>0.2235</v>
      </c>
      <c r="M9" s="3">
        <v>0.22789999999999999</v>
      </c>
      <c r="N9" s="3">
        <v>0.23580000000000001</v>
      </c>
      <c r="O9" s="3">
        <v>0.23530000000000001</v>
      </c>
      <c r="P9" s="3">
        <v>0.22550000000000001</v>
      </c>
      <c r="Q9" s="3">
        <v>0.20880000000000001</v>
      </c>
      <c r="R9" s="3">
        <v>0.22550000000000001</v>
      </c>
      <c r="S9" s="3">
        <v>0.23330000000000001</v>
      </c>
      <c r="T9" s="3">
        <v>0.2152</v>
      </c>
      <c r="U9" s="3">
        <v>0.2495</v>
      </c>
      <c r="V9" s="3">
        <v>0.23730000000000001</v>
      </c>
      <c r="W9" s="3">
        <v>0.2049</v>
      </c>
      <c r="X9" s="3">
        <v>0.21079999999999999</v>
      </c>
      <c r="Y9" s="3">
        <v>0.2147</v>
      </c>
      <c r="Z9" s="3">
        <v>0.22989999999999999</v>
      </c>
      <c r="AA9" s="3">
        <v>0.223</v>
      </c>
      <c r="AB9" s="3">
        <v>0.23330000000000001</v>
      </c>
      <c r="AC9" s="3">
        <v>0.3206</v>
      </c>
      <c r="AD9" s="3">
        <v>0.36809999999999998</v>
      </c>
      <c r="AE9" s="3">
        <v>0.28139999999999998</v>
      </c>
      <c r="AF9" s="3">
        <v>0.2833</v>
      </c>
      <c r="AG9" s="3">
        <v>0.2868</v>
      </c>
      <c r="AH9" s="3">
        <v>0.23139999999999999</v>
      </c>
      <c r="AI9" s="3">
        <v>0.33579999999999999</v>
      </c>
      <c r="AJ9" s="3">
        <v>0.38090000000000002</v>
      </c>
      <c r="AK9" s="3">
        <v>0.2838</v>
      </c>
      <c r="AL9" s="3">
        <v>0.2843</v>
      </c>
      <c r="AM9" s="3">
        <v>0.27650000000000002</v>
      </c>
      <c r="AN9" s="3">
        <v>0.23680000000000001</v>
      </c>
      <c r="AO9" s="3">
        <v>0.31030000000000002</v>
      </c>
      <c r="AP9" s="3">
        <v>0.34260000000000002</v>
      </c>
      <c r="AQ9" s="3">
        <v>0.3039</v>
      </c>
      <c r="AR9" s="3">
        <v>0.3377</v>
      </c>
      <c r="AS9" s="3">
        <v>0.2828</v>
      </c>
      <c r="AT9" s="3">
        <v>0.25829999999999997</v>
      </c>
      <c r="AU9" s="3">
        <v>0.3211</v>
      </c>
      <c r="AV9" s="3">
        <v>0.36520000000000002</v>
      </c>
      <c r="AW9" s="3">
        <v>0.26669999999999999</v>
      </c>
      <c r="AX9" s="3">
        <v>0.27750000000000002</v>
      </c>
      <c r="AY9" s="3">
        <v>0.27010000000000001</v>
      </c>
      <c r="AZ9" s="3">
        <v>0.26319999999999999</v>
      </c>
      <c r="BA9" s="3">
        <v>0.19070000000000001</v>
      </c>
      <c r="BB9" s="3">
        <v>0.22650000000000001</v>
      </c>
      <c r="BC9" s="3">
        <v>0.22159999999999999</v>
      </c>
      <c r="BD9" s="3">
        <v>0.24260000000000001</v>
      </c>
      <c r="BE9" s="3">
        <v>0.23680000000000001</v>
      </c>
      <c r="BF9" s="3">
        <v>0.22450000000000001</v>
      </c>
      <c r="BG9" s="3">
        <v>0.22209999999999999</v>
      </c>
      <c r="BH9" s="3">
        <v>0.26419999999999999</v>
      </c>
      <c r="BI9" s="3">
        <v>0.26319999999999999</v>
      </c>
      <c r="BJ9" s="3">
        <v>0.26719999999999999</v>
      </c>
      <c r="BK9" s="3">
        <v>0.2676</v>
      </c>
      <c r="BL9" s="3">
        <v>0.25929999999999997</v>
      </c>
      <c r="BM9" s="3">
        <v>0.23730000000000001</v>
      </c>
      <c r="BN9" s="3">
        <v>0.26079999999999998</v>
      </c>
      <c r="BO9" s="3">
        <v>0.2676</v>
      </c>
      <c r="BP9" s="3">
        <v>0.24560000000000001</v>
      </c>
      <c r="BQ9" s="3">
        <v>0.28820000000000001</v>
      </c>
      <c r="BR9" s="3">
        <v>0.27600000000000002</v>
      </c>
      <c r="BS9" s="3">
        <v>0.2319</v>
      </c>
      <c r="BT9" s="3">
        <v>0.24709999999999999</v>
      </c>
      <c r="BU9" s="3">
        <v>0.24709999999999999</v>
      </c>
      <c r="BV9" s="3">
        <v>0.25829999999999997</v>
      </c>
      <c r="BW9" s="3">
        <v>0.2525</v>
      </c>
      <c r="BX9" s="3">
        <v>0.2676</v>
      </c>
      <c r="BY9" s="3">
        <v>0.85099999999999998</v>
      </c>
      <c r="BZ9" s="3">
        <v>0.56420000000000003</v>
      </c>
      <c r="CA9" s="3">
        <v>0.76080000000000003</v>
      </c>
      <c r="CB9" s="3">
        <v>0.75</v>
      </c>
      <c r="CC9" s="3">
        <v>0.79949999999999999</v>
      </c>
      <c r="CD9" s="3">
        <v>0.64119999999999999</v>
      </c>
      <c r="CE9" s="3">
        <v>0.86760000000000004</v>
      </c>
      <c r="CF9" s="3">
        <v>0.17499999999999999</v>
      </c>
      <c r="CG9" s="3">
        <v>0.75290000000000001</v>
      </c>
      <c r="CH9" s="3">
        <v>0.75590000000000002</v>
      </c>
      <c r="CI9" s="3">
        <v>0.76419999999999999</v>
      </c>
      <c r="CJ9" s="3">
        <v>0.66420000000000001</v>
      </c>
      <c r="CK9" s="3">
        <v>0.75880000000000003</v>
      </c>
      <c r="CL9" s="3">
        <v>0.74660000000000004</v>
      </c>
      <c r="CM9" s="3">
        <v>0.77839999999999998</v>
      </c>
      <c r="CN9" s="3">
        <v>0.80830000000000002</v>
      </c>
      <c r="CO9" s="3">
        <v>0.81520000000000004</v>
      </c>
      <c r="CP9" s="3">
        <v>0.70540000000000003</v>
      </c>
      <c r="CQ9" s="3">
        <v>0.77939999999999998</v>
      </c>
      <c r="CR9" s="3">
        <v>0.86760000000000004</v>
      </c>
      <c r="CS9" s="3">
        <v>0.66810000000000003</v>
      </c>
      <c r="CT9" s="3">
        <v>0.68579999999999997</v>
      </c>
      <c r="CU9" s="3">
        <v>0.73819999999999997</v>
      </c>
      <c r="CV9" s="3">
        <v>0.72160000000000002</v>
      </c>
      <c r="CW9" s="3">
        <v>8.5000000000000006E-2</v>
      </c>
      <c r="CX9" s="3">
        <v>0.106</v>
      </c>
      <c r="CY9" s="3">
        <v>9.2999999999999999E-2</v>
      </c>
      <c r="CZ9" s="3">
        <v>0.109</v>
      </c>
      <c r="DA9" s="3">
        <v>0.13300000000000001</v>
      </c>
      <c r="DB9" s="3">
        <v>9.6000000000000002E-2</v>
      </c>
      <c r="DC9" s="3">
        <v>0.121</v>
      </c>
      <c r="DD9" s="3">
        <v>0.154</v>
      </c>
      <c r="DE9" s="3">
        <v>0.13400000000000001</v>
      </c>
      <c r="DF9" s="3">
        <v>0.11700000000000001</v>
      </c>
      <c r="DG9" s="3">
        <v>0.121</v>
      </c>
      <c r="DH9" s="3">
        <v>0.13</v>
      </c>
      <c r="DI9" s="3">
        <v>0.12</v>
      </c>
      <c r="DJ9" s="3">
        <v>0.13500000000000001</v>
      </c>
      <c r="DK9" s="3">
        <v>0.128</v>
      </c>
      <c r="DL9" s="3">
        <v>0.124</v>
      </c>
      <c r="DM9" s="3">
        <v>0.13400000000000001</v>
      </c>
      <c r="DN9" s="3">
        <v>0.14000000000000001</v>
      </c>
      <c r="DO9" s="3">
        <v>0.11600000000000001</v>
      </c>
      <c r="DP9" s="3">
        <v>0.14699999999999999</v>
      </c>
      <c r="DQ9" s="3">
        <v>0.13100000000000001</v>
      </c>
      <c r="DR9" s="3">
        <v>0.11</v>
      </c>
      <c r="DS9" s="3">
        <v>0.11700000000000001</v>
      </c>
      <c r="DT9" s="3">
        <v>0.128</v>
      </c>
      <c r="DU9" s="3">
        <v>0.623</v>
      </c>
      <c r="DV9" s="3">
        <v>0.34799999999999998</v>
      </c>
      <c r="DW9" s="3">
        <v>0.63</v>
      </c>
      <c r="DX9" s="3">
        <v>0.622</v>
      </c>
      <c r="DY9" s="3">
        <v>0.64100000000000001</v>
      </c>
      <c r="DZ9" s="3">
        <v>0.63900000000000001</v>
      </c>
      <c r="EA9" s="3">
        <v>0.61299999999999999</v>
      </c>
      <c r="EB9" s="3">
        <v>0</v>
      </c>
      <c r="EC9" s="3">
        <v>0.623</v>
      </c>
      <c r="ED9" s="3">
        <v>0.624</v>
      </c>
      <c r="EE9" s="3">
        <v>0.63800000000000001</v>
      </c>
      <c r="EF9" s="3">
        <v>0.64400000000000002</v>
      </c>
      <c r="EG9" s="3">
        <v>0.59099999999999997</v>
      </c>
      <c r="EH9" s="3">
        <v>0.54100000000000004</v>
      </c>
      <c r="EI9" s="3">
        <v>0.61</v>
      </c>
      <c r="EJ9" s="3">
        <v>0.58199999999999996</v>
      </c>
      <c r="EK9" s="3">
        <v>0.65300000000000002</v>
      </c>
      <c r="EL9" s="3">
        <v>0.63400000000000001</v>
      </c>
      <c r="EM9" s="3">
        <v>0.58799999999999997</v>
      </c>
      <c r="EN9" s="3">
        <v>0.57899999999999996</v>
      </c>
      <c r="EO9" s="3">
        <v>0.60099999999999998</v>
      </c>
      <c r="EP9" s="3">
        <v>0.59499999999999997</v>
      </c>
      <c r="EQ9" s="3">
        <v>0.63400000000000001</v>
      </c>
      <c r="ER9" s="3">
        <v>0.63500000000000001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</row>
    <row r="10" spans="1:196" x14ac:dyDescent="0.2">
      <c r="A10" s="1" t="s">
        <v>196</v>
      </c>
      <c r="B10" s="2">
        <v>0.64177083333333329</v>
      </c>
      <c r="C10" s="3">
        <v>9</v>
      </c>
      <c r="D10" s="3">
        <v>0</v>
      </c>
      <c r="E10" s="3">
        <v>0.17349999999999999</v>
      </c>
      <c r="F10" s="3">
        <v>0.2034</v>
      </c>
      <c r="G10" s="3">
        <v>0.2029</v>
      </c>
      <c r="H10" s="3">
        <v>0.21759999999999999</v>
      </c>
      <c r="I10" s="3">
        <v>0.2</v>
      </c>
      <c r="J10" s="3">
        <v>0.2044</v>
      </c>
      <c r="K10" s="3">
        <v>0.1966</v>
      </c>
      <c r="L10" s="3">
        <v>0.224</v>
      </c>
      <c r="M10" s="3">
        <v>0.22989999999999999</v>
      </c>
      <c r="N10" s="3">
        <v>0.2387</v>
      </c>
      <c r="O10" s="3">
        <v>0.2397</v>
      </c>
      <c r="P10" s="3">
        <v>0.23139999999999999</v>
      </c>
      <c r="Q10" s="3">
        <v>0.21229999999999999</v>
      </c>
      <c r="R10" s="3">
        <v>0.22700000000000001</v>
      </c>
      <c r="S10" s="3">
        <v>0.23630000000000001</v>
      </c>
      <c r="T10" s="3">
        <v>0.21759999999999999</v>
      </c>
      <c r="U10" s="3">
        <v>0.251</v>
      </c>
      <c r="V10" s="3">
        <v>0.24310000000000001</v>
      </c>
      <c r="W10" s="3">
        <v>0.20830000000000001</v>
      </c>
      <c r="X10" s="3">
        <v>0.21229999999999999</v>
      </c>
      <c r="Y10" s="3">
        <v>0.2162</v>
      </c>
      <c r="Z10" s="3">
        <v>0.23139999999999999</v>
      </c>
      <c r="AA10" s="3">
        <v>0.22750000000000001</v>
      </c>
      <c r="AB10" s="3">
        <v>0.2387</v>
      </c>
      <c r="AC10" s="3">
        <v>0.33279999999999998</v>
      </c>
      <c r="AD10" s="3">
        <v>0.38140000000000002</v>
      </c>
      <c r="AE10" s="3">
        <v>0.29459999999999997</v>
      </c>
      <c r="AF10" s="3">
        <v>0.29360000000000003</v>
      </c>
      <c r="AG10" s="3">
        <v>0.29360000000000003</v>
      </c>
      <c r="AH10" s="3">
        <v>0.23730000000000001</v>
      </c>
      <c r="AI10" s="3">
        <v>0.35</v>
      </c>
      <c r="AJ10" s="3">
        <v>0.39800000000000002</v>
      </c>
      <c r="AK10" s="3">
        <v>0.29659999999999997</v>
      </c>
      <c r="AL10" s="3">
        <v>0.29709999999999998</v>
      </c>
      <c r="AM10" s="3">
        <v>0.2843</v>
      </c>
      <c r="AN10" s="3">
        <v>0.24260000000000001</v>
      </c>
      <c r="AO10" s="3">
        <v>0.32250000000000001</v>
      </c>
      <c r="AP10" s="3">
        <v>0.3574</v>
      </c>
      <c r="AQ10" s="3">
        <v>0.31569999999999998</v>
      </c>
      <c r="AR10" s="3">
        <v>0.34899999999999998</v>
      </c>
      <c r="AS10" s="3">
        <v>0.29070000000000001</v>
      </c>
      <c r="AT10" s="3">
        <v>0.26719999999999999</v>
      </c>
      <c r="AU10" s="3">
        <v>0.33679999999999999</v>
      </c>
      <c r="AV10" s="3">
        <v>0.38140000000000002</v>
      </c>
      <c r="AW10" s="3">
        <v>0.27750000000000002</v>
      </c>
      <c r="AX10" s="3">
        <v>0.2873</v>
      </c>
      <c r="AY10" s="3">
        <v>0.27889999999999998</v>
      </c>
      <c r="AZ10" s="3">
        <v>0.27110000000000001</v>
      </c>
      <c r="BA10" s="3">
        <v>0.19170000000000001</v>
      </c>
      <c r="BB10" s="3">
        <v>0.22750000000000001</v>
      </c>
      <c r="BC10" s="3">
        <v>0.2225</v>
      </c>
      <c r="BD10" s="3">
        <v>0.24560000000000001</v>
      </c>
      <c r="BE10" s="3">
        <v>0.2485</v>
      </c>
      <c r="BF10" s="3">
        <v>0.22700000000000001</v>
      </c>
      <c r="BG10" s="3">
        <v>0.223</v>
      </c>
      <c r="BH10" s="3">
        <v>0.26179999999999998</v>
      </c>
      <c r="BI10" s="3">
        <v>0.26469999999999999</v>
      </c>
      <c r="BJ10" s="3">
        <v>0.27060000000000001</v>
      </c>
      <c r="BK10" s="3">
        <v>0.27010000000000001</v>
      </c>
      <c r="BL10" s="3">
        <v>0.26269999999999999</v>
      </c>
      <c r="BM10" s="3">
        <v>0.2402</v>
      </c>
      <c r="BN10" s="3">
        <v>0.26419999999999999</v>
      </c>
      <c r="BO10" s="3">
        <v>0.26860000000000001</v>
      </c>
      <c r="BP10" s="3">
        <v>0.2475</v>
      </c>
      <c r="BQ10" s="3">
        <v>0.28770000000000001</v>
      </c>
      <c r="BR10" s="3">
        <v>0.27989999999999998</v>
      </c>
      <c r="BS10" s="3">
        <v>0.23139999999999999</v>
      </c>
      <c r="BT10" s="3">
        <v>0.2495</v>
      </c>
      <c r="BU10" s="3">
        <v>0.25</v>
      </c>
      <c r="BV10" s="3">
        <v>0.26029999999999998</v>
      </c>
      <c r="BW10" s="3">
        <v>0.25640000000000002</v>
      </c>
      <c r="BX10" s="3">
        <v>0.27160000000000001</v>
      </c>
      <c r="BY10" s="3">
        <v>0.85929999999999995</v>
      </c>
      <c r="BZ10" s="3">
        <v>0.4662</v>
      </c>
      <c r="CA10" s="3">
        <v>0.76129999999999998</v>
      </c>
      <c r="CB10" s="3">
        <v>0.74750000000000005</v>
      </c>
      <c r="CC10" s="3">
        <v>0.80979999999999996</v>
      </c>
      <c r="CD10" s="3">
        <v>0.65200000000000002</v>
      </c>
      <c r="CE10" s="3">
        <v>0.85640000000000005</v>
      </c>
      <c r="CF10" s="3">
        <v>0.14360000000000001</v>
      </c>
      <c r="CG10" s="3">
        <v>0.75049999999999994</v>
      </c>
      <c r="CH10" s="3">
        <v>0.75490000000000002</v>
      </c>
      <c r="CI10" s="3">
        <v>0.77500000000000002</v>
      </c>
      <c r="CJ10" s="3">
        <v>0.67349999999999999</v>
      </c>
      <c r="CK10" s="3">
        <v>0.76370000000000005</v>
      </c>
      <c r="CL10" s="3">
        <v>0.74019999999999997</v>
      </c>
      <c r="CM10" s="3">
        <v>0.77990000000000004</v>
      </c>
      <c r="CN10" s="3">
        <v>0.81320000000000003</v>
      </c>
      <c r="CO10" s="3">
        <v>0.82499999999999996</v>
      </c>
      <c r="CP10" s="3">
        <v>0.72499999999999998</v>
      </c>
      <c r="CQ10" s="3">
        <v>0.7853</v>
      </c>
      <c r="CR10" s="3">
        <v>0.86960000000000004</v>
      </c>
      <c r="CS10" s="3">
        <v>0.67059999999999997</v>
      </c>
      <c r="CT10" s="3">
        <v>0.69020000000000004</v>
      </c>
      <c r="CU10" s="3">
        <v>0.75880000000000003</v>
      </c>
      <c r="CV10" s="3">
        <v>0.73770000000000002</v>
      </c>
      <c r="CW10" s="3">
        <v>9.5000000000000001E-2</v>
      </c>
      <c r="CX10" s="3">
        <v>0.106</v>
      </c>
      <c r="CY10" s="3">
        <v>8.7999999999999995E-2</v>
      </c>
      <c r="CZ10" s="3">
        <v>0.114</v>
      </c>
      <c r="DA10" s="3">
        <v>0.19500000000000001</v>
      </c>
      <c r="DB10" s="3">
        <v>9.9000000000000005E-2</v>
      </c>
      <c r="DC10" s="3">
        <v>0.11899999999999999</v>
      </c>
      <c r="DD10" s="3">
        <v>0.14399999999999999</v>
      </c>
      <c r="DE10" s="3">
        <v>0.13100000000000001</v>
      </c>
      <c r="DF10" s="3">
        <v>0.11799999999999999</v>
      </c>
      <c r="DG10" s="3">
        <v>0.113</v>
      </c>
      <c r="DH10" s="3">
        <v>0.11899999999999999</v>
      </c>
      <c r="DI10" s="3">
        <v>0.11600000000000001</v>
      </c>
      <c r="DJ10" s="3">
        <v>0.14099999999999999</v>
      </c>
      <c r="DK10" s="3">
        <v>0.12</v>
      </c>
      <c r="DL10" s="3">
        <v>0.121</v>
      </c>
      <c r="DM10" s="3">
        <v>0.128</v>
      </c>
      <c r="DN10" s="3">
        <v>0.13100000000000001</v>
      </c>
      <c r="DO10" s="3">
        <v>0.1</v>
      </c>
      <c r="DP10" s="3">
        <v>0.14899999999999999</v>
      </c>
      <c r="DQ10" s="3">
        <v>0.13500000000000001</v>
      </c>
      <c r="DR10" s="3">
        <v>0.111</v>
      </c>
      <c r="DS10" s="3">
        <v>0.113</v>
      </c>
      <c r="DT10" s="3">
        <v>0.121</v>
      </c>
      <c r="DU10" s="3">
        <v>0.61299999999999999</v>
      </c>
      <c r="DV10" s="3">
        <v>0.182</v>
      </c>
      <c r="DW10" s="3">
        <v>0.61299999999999999</v>
      </c>
      <c r="DX10" s="3">
        <v>0.60699999999999998</v>
      </c>
      <c r="DY10" s="3">
        <v>0.63700000000000001</v>
      </c>
      <c r="DZ10" s="3">
        <v>0.63600000000000001</v>
      </c>
      <c r="EA10" s="3">
        <v>0.59099999999999997</v>
      </c>
      <c r="EB10" s="3">
        <v>0</v>
      </c>
      <c r="EC10" s="3">
        <v>0.60499999999999998</v>
      </c>
      <c r="ED10" s="3">
        <v>0.60599999999999998</v>
      </c>
      <c r="EE10" s="3">
        <v>0.63300000000000001</v>
      </c>
      <c r="EF10" s="3">
        <v>0.64</v>
      </c>
      <c r="EG10" s="3">
        <v>0.57799999999999996</v>
      </c>
      <c r="EH10" s="3">
        <v>0.51700000000000002</v>
      </c>
      <c r="EI10" s="3">
        <v>0.59499999999999997</v>
      </c>
      <c r="EJ10" s="3">
        <v>0.57099999999999995</v>
      </c>
      <c r="EK10" s="3">
        <v>0.64800000000000002</v>
      </c>
      <c r="EL10" s="3">
        <v>0.63200000000000001</v>
      </c>
      <c r="EM10" s="3">
        <v>0.57099999999999995</v>
      </c>
      <c r="EN10" s="3">
        <v>0.56100000000000005</v>
      </c>
      <c r="EO10" s="3">
        <v>0.58599999999999997</v>
      </c>
      <c r="EP10" s="3">
        <v>0.58399999999999996</v>
      </c>
      <c r="EQ10" s="3">
        <v>0.63200000000000001</v>
      </c>
      <c r="ER10" s="3">
        <v>0.63300000000000001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</row>
    <row r="11" spans="1:196" x14ac:dyDescent="0.2">
      <c r="A11" s="1" t="s">
        <v>196</v>
      </c>
      <c r="B11" s="2">
        <v>0.64388888888888884</v>
      </c>
      <c r="C11" s="3">
        <v>10</v>
      </c>
      <c r="D11" s="3">
        <v>0</v>
      </c>
      <c r="E11" s="3">
        <v>0.17549999999999999</v>
      </c>
      <c r="F11" s="3">
        <v>0.2044</v>
      </c>
      <c r="G11" s="3">
        <v>0.20780000000000001</v>
      </c>
      <c r="H11" s="3">
        <v>0.22209999999999999</v>
      </c>
      <c r="I11" s="3">
        <v>0.20150000000000001</v>
      </c>
      <c r="J11" s="3">
        <v>0.2064</v>
      </c>
      <c r="K11" s="3">
        <v>0.19800000000000001</v>
      </c>
      <c r="L11" s="3">
        <v>0.22550000000000001</v>
      </c>
      <c r="M11" s="3">
        <v>0.2324</v>
      </c>
      <c r="N11" s="3">
        <v>0.2407</v>
      </c>
      <c r="O11" s="3">
        <v>0.2412</v>
      </c>
      <c r="P11" s="3">
        <v>0.23480000000000001</v>
      </c>
      <c r="Q11" s="3">
        <v>0.2127</v>
      </c>
      <c r="R11" s="3">
        <v>0.22989999999999999</v>
      </c>
      <c r="S11" s="3">
        <v>0.23769999999999999</v>
      </c>
      <c r="T11" s="3">
        <v>0.21859999999999999</v>
      </c>
      <c r="U11" s="3">
        <v>0.25390000000000001</v>
      </c>
      <c r="V11" s="3">
        <v>0.24560000000000001</v>
      </c>
      <c r="W11" s="3">
        <v>0.20780000000000001</v>
      </c>
      <c r="X11" s="3">
        <v>0.2137</v>
      </c>
      <c r="Y11" s="3">
        <v>0.2172</v>
      </c>
      <c r="Z11" s="3">
        <v>0.23380000000000001</v>
      </c>
      <c r="AA11" s="3">
        <v>0.23089999999999999</v>
      </c>
      <c r="AB11" s="3">
        <v>0.2412</v>
      </c>
      <c r="AC11" s="3">
        <v>0.33429999999999999</v>
      </c>
      <c r="AD11" s="3">
        <v>0.38479999999999998</v>
      </c>
      <c r="AE11" s="3">
        <v>0.29310000000000003</v>
      </c>
      <c r="AF11" s="3">
        <v>0.29170000000000001</v>
      </c>
      <c r="AG11" s="3">
        <v>0.29310000000000003</v>
      </c>
      <c r="AH11" s="3">
        <v>0.23630000000000001</v>
      </c>
      <c r="AI11" s="3">
        <v>0.35199999999999998</v>
      </c>
      <c r="AJ11" s="3">
        <v>0.4</v>
      </c>
      <c r="AK11" s="3">
        <v>0.29310000000000003</v>
      </c>
      <c r="AL11" s="3">
        <v>0.29459999999999997</v>
      </c>
      <c r="AM11" s="3">
        <v>0.28139999999999998</v>
      </c>
      <c r="AN11" s="3">
        <v>0.24560000000000001</v>
      </c>
      <c r="AO11" s="3">
        <v>0.32500000000000001</v>
      </c>
      <c r="AP11" s="3">
        <v>0.36030000000000001</v>
      </c>
      <c r="AQ11" s="3">
        <v>0.31419999999999998</v>
      </c>
      <c r="AR11" s="3">
        <v>0.34710000000000002</v>
      </c>
      <c r="AS11" s="3">
        <v>0.28770000000000001</v>
      </c>
      <c r="AT11" s="3">
        <v>0.26619999999999999</v>
      </c>
      <c r="AU11" s="3">
        <v>0.3412</v>
      </c>
      <c r="AV11" s="3">
        <v>0.38529999999999998</v>
      </c>
      <c r="AW11" s="3">
        <v>0.27600000000000002</v>
      </c>
      <c r="AX11" s="3">
        <v>0.2848</v>
      </c>
      <c r="AY11" s="3">
        <v>0.27600000000000002</v>
      </c>
      <c r="AZ11" s="3">
        <v>0.26860000000000001</v>
      </c>
      <c r="BA11" s="3">
        <v>0.19409999999999999</v>
      </c>
      <c r="BB11" s="3">
        <v>0.23089999999999999</v>
      </c>
      <c r="BC11" s="3">
        <v>0.23039999999999999</v>
      </c>
      <c r="BD11" s="3">
        <v>0.25</v>
      </c>
      <c r="BE11" s="3">
        <v>0.25340000000000001</v>
      </c>
      <c r="BF11" s="3">
        <v>0.2319</v>
      </c>
      <c r="BG11" s="3">
        <v>0.22550000000000001</v>
      </c>
      <c r="BH11" s="3">
        <v>0.26519999999999999</v>
      </c>
      <c r="BI11" s="3">
        <v>0.26469999999999999</v>
      </c>
      <c r="BJ11" s="3">
        <v>0.27300000000000002</v>
      </c>
      <c r="BK11" s="3">
        <v>0.27400000000000002</v>
      </c>
      <c r="BL11" s="3">
        <v>0.2676</v>
      </c>
      <c r="BM11" s="3">
        <v>0.24360000000000001</v>
      </c>
      <c r="BN11" s="3">
        <v>0.26569999999999999</v>
      </c>
      <c r="BO11" s="3">
        <v>0.27350000000000002</v>
      </c>
      <c r="BP11" s="3">
        <v>0.2515</v>
      </c>
      <c r="BQ11" s="3">
        <v>0.29459999999999997</v>
      </c>
      <c r="BR11" s="3">
        <v>0.28770000000000001</v>
      </c>
      <c r="BS11" s="3">
        <v>0.23480000000000001</v>
      </c>
      <c r="BT11" s="3">
        <v>0.252</v>
      </c>
      <c r="BU11" s="3">
        <v>0.25290000000000001</v>
      </c>
      <c r="BV11" s="3">
        <v>0.26419999999999999</v>
      </c>
      <c r="BW11" s="3">
        <v>0.26469999999999999</v>
      </c>
      <c r="BX11" s="3">
        <v>0.27650000000000002</v>
      </c>
      <c r="BY11" s="3">
        <v>0.85589999999999999</v>
      </c>
      <c r="BZ11" s="3">
        <v>0.46079999999999999</v>
      </c>
      <c r="CA11" s="3">
        <v>0.76319999999999999</v>
      </c>
      <c r="CB11" s="3">
        <v>0.74950000000000006</v>
      </c>
      <c r="CC11" s="3">
        <v>0.81179999999999997</v>
      </c>
      <c r="CD11" s="3">
        <v>0.65149999999999997</v>
      </c>
      <c r="CE11" s="3">
        <v>0.85440000000000005</v>
      </c>
      <c r="CF11" s="3">
        <v>0.12790000000000001</v>
      </c>
      <c r="CG11" s="3">
        <v>0.75290000000000001</v>
      </c>
      <c r="CH11" s="3">
        <v>0.75390000000000001</v>
      </c>
      <c r="CI11" s="3">
        <v>0.77249999999999996</v>
      </c>
      <c r="CJ11" s="3">
        <v>0.67159999999999997</v>
      </c>
      <c r="CK11" s="3">
        <v>0.76470000000000005</v>
      </c>
      <c r="CL11" s="3">
        <v>0.69510000000000005</v>
      </c>
      <c r="CM11" s="3">
        <v>0.78090000000000004</v>
      </c>
      <c r="CN11" s="3">
        <v>0.81269999999999998</v>
      </c>
      <c r="CO11" s="3">
        <v>0.82350000000000001</v>
      </c>
      <c r="CP11" s="3">
        <v>0.72450000000000003</v>
      </c>
      <c r="CQ11" s="3">
        <v>0.77700000000000002</v>
      </c>
      <c r="CR11" s="3">
        <v>0.86570000000000003</v>
      </c>
      <c r="CS11" s="3">
        <v>0.67210000000000003</v>
      </c>
      <c r="CT11" s="3">
        <v>0.69020000000000004</v>
      </c>
      <c r="CU11" s="3">
        <v>0.75539999999999996</v>
      </c>
      <c r="CV11" s="3">
        <v>0.73870000000000002</v>
      </c>
      <c r="CW11" s="3">
        <v>9.6000000000000002E-2</v>
      </c>
      <c r="CX11" s="3">
        <v>0.115</v>
      </c>
      <c r="CY11" s="3">
        <v>9.8000000000000004E-2</v>
      </c>
      <c r="CZ11" s="3">
        <v>0.112</v>
      </c>
      <c r="DA11" s="3">
        <v>0.20499999999999999</v>
      </c>
      <c r="DB11" s="3">
        <v>0.11</v>
      </c>
      <c r="DC11" s="3">
        <v>0.122</v>
      </c>
      <c r="DD11" s="3">
        <v>0.15</v>
      </c>
      <c r="DE11" s="3">
        <v>0.122</v>
      </c>
      <c r="DF11" s="3">
        <v>0.11799999999999999</v>
      </c>
      <c r="DG11" s="3">
        <v>0.12</v>
      </c>
      <c r="DH11" s="3">
        <v>0.123</v>
      </c>
      <c r="DI11" s="3">
        <v>0.127</v>
      </c>
      <c r="DJ11" s="3">
        <v>0.13500000000000001</v>
      </c>
      <c r="DK11" s="3">
        <v>0.13100000000000001</v>
      </c>
      <c r="DL11" s="3">
        <v>0.13100000000000001</v>
      </c>
      <c r="DM11" s="3">
        <v>0.13800000000000001</v>
      </c>
      <c r="DN11" s="3">
        <v>0.14699999999999999</v>
      </c>
      <c r="DO11" s="3">
        <v>0.115</v>
      </c>
      <c r="DP11" s="3">
        <v>0.152</v>
      </c>
      <c r="DQ11" s="3">
        <v>0.14099999999999999</v>
      </c>
      <c r="DR11" s="3">
        <v>0.115</v>
      </c>
      <c r="DS11" s="3">
        <v>0.128</v>
      </c>
      <c r="DT11" s="3">
        <v>0.128</v>
      </c>
      <c r="DU11" s="3">
        <v>0.60899999999999999</v>
      </c>
      <c r="DV11" s="3">
        <v>0.16500000000000001</v>
      </c>
      <c r="DW11" s="3">
        <v>0.61599999999999999</v>
      </c>
      <c r="DX11" s="3">
        <v>0.61099999999999999</v>
      </c>
      <c r="DY11" s="3">
        <v>0.63900000000000001</v>
      </c>
      <c r="DZ11" s="3">
        <v>0.63700000000000001</v>
      </c>
      <c r="EA11" s="3">
        <v>0.58799999999999997</v>
      </c>
      <c r="EB11" s="3">
        <v>0</v>
      </c>
      <c r="EC11" s="3">
        <v>0.61099999999999999</v>
      </c>
      <c r="ED11" s="3">
        <v>0.60899999999999999</v>
      </c>
      <c r="EE11" s="3">
        <v>0.63600000000000001</v>
      </c>
      <c r="EF11" s="3">
        <v>0.63400000000000001</v>
      </c>
      <c r="EG11" s="3">
        <v>0.57499999999999996</v>
      </c>
      <c r="EH11" s="3">
        <v>0.48199999999999998</v>
      </c>
      <c r="EI11" s="3">
        <v>0.59799999999999998</v>
      </c>
      <c r="EJ11" s="3">
        <v>0.57299999999999995</v>
      </c>
      <c r="EK11" s="3">
        <v>0.65100000000000002</v>
      </c>
      <c r="EL11" s="3">
        <v>0.63300000000000001</v>
      </c>
      <c r="EM11" s="3">
        <v>0.56100000000000005</v>
      </c>
      <c r="EN11" s="3">
        <v>0.55500000000000005</v>
      </c>
      <c r="EO11" s="3">
        <v>0.58899999999999997</v>
      </c>
      <c r="EP11" s="3">
        <v>0.58699999999999997</v>
      </c>
      <c r="EQ11" s="3">
        <v>0.63500000000000001</v>
      </c>
      <c r="ER11" s="3">
        <v>0.63600000000000001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</row>
    <row r="12" spans="1:196" x14ac:dyDescent="0.2">
      <c r="A12" s="1" t="s">
        <v>196</v>
      </c>
      <c r="B12" s="2">
        <v>0.64599537037037036</v>
      </c>
      <c r="C12" s="3">
        <v>11</v>
      </c>
      <c r="D12" s="3">
        <v>0</v>
      </c>
      <c r="E12" s="3">
        <v>0.17649999999999999</v>
      </c>
      <c r="F12" s="3">
        <v>0.2074</v>
      </c>
      <c r="G12" s="3">
        <v>0.20979999999999999</v>
      </c>
      <c r="H12" s="3">
        <v>0.223</v>
      </c>
      <c r="I12" s="3">
        <v>0.2132</v>
      </c>
      <c r="J12" s="3">
        <v>0.20930000000000001</v>
      </c>
      <c r="K12" s="3">
        <v>0.20150000000000001</v>
      </c>
      <c r="L12" s="3">
        <v>0.22750000000000001</v>
      </c>
      <c r="M12" s="3">
        <v>0.23430000000000001</v>
      </c>
      <c r="N12" s="3">
        <v>0.24260000000000001</v>
      </c>
      <c r="O12" s="3">
        <v>0.24460000000000001</v>
      </c>
      <c r="P12" s="3">
        <v>0.23730000000000001</v>
      </c>
      <c r="Q12" s="3">
        <v>0.2152</v>
      </c>
      <c r="R12" s="3">
        <v>0.23139999999999999</v>
      </c>
      <c r="S12" s="3">
        <v>0.2402</v>
      </c>
      <c r="T12" s="3">
        <v>0.22059999999999999</v>
      </c>
      <c r="U12" s="3">
        <v>0.25590000000000002</v>
      </c>
      <c r="V12" s="3">
        <v>0.2485</v>
      </c>
      <c r="W12" s="3">
        <v>0.20880000000000001</v>
      </c>
      <c r="X12" s="3">
        <v>0.2142</v>
      </c>
      <c r="Y12" s="3">
        <v>0.21909999999999999</v>
      </c>
      <c r="Z12" s="3">
        <v>0.23580000000000001</v>
      </c>
      <c r="AA12" s="3">
        <v>0.23430000000000001</v>
      </c>
      <c r="AB12" s="3">
        <v>0.24360000000000001</v>
      </c>
      <c r="AC12" s="3">
        <v>0.33579999999999999</v>
      </c>
      <c r="AD12" s="3">
        <v>0.38769999999999999</v>
      </c>
      <c r="AE12" s="3">
        <v>0.29459999999999997</v>
      </c>
      <c r="AF12" s="3">
        <v>0.29220000000000002</v>
      </c>
      <c r="AG12" s="3">
        <v>0.29120000000000001</v>
      </c>
      <c r="AH12" s="3">
        <v>0.23580000000000001</v>
      </c>
      <c r="AI12" s="3">
        <v>0.35339999999999999</v>
      </c>
      <c r="AJ12" s="3">
        <v>0.40150000000000002</v>
      </c>
      <c r="AK12" s="3">
        <v>0.29509999999999997</v>
      </c>
      <c r="AL12" s="3">
        <v>0.29409999999999997</v>
      </c>
      <c r="AM12" s="3">
        <v>0.28039999999999998</v>
      </c>
      <c r="AN12" s="3">
        <v>0.24360000000000001</v>
      </c>
      <c r="AO12" s="3">
        <v>0.32650000000000001</v>
      </c>
      <c r="AP12" s="3">
        <v>0.36130000000000001</v>
      </c>
      <c r="AQ12" s="3">
        <v>0.31369999999999998</v>
      </c>
      <c r="AR12" s="3">
        <v>0.34560000000000002</v>
      </c>
      <c r="AS12" s="3">
        <v>0.2873</v>
      </c>
      <c r="AT12" s="3">
        <v>0.26469999999999999</v>
      </c>
      <c r="AU12" s="3">
        <v>0.34310000000000002</v>
      </c>
      <c r="AV12" s="3">
        <v>0.38729999999999998</v>
      </c>
      <c r="AW12" s="3">
        <v>0.27650000000000002</v>
      </c>
      <c r="AX12" s="3">
        <v>0.2848</v>
      </c>
      <c r="AY12" s="3">
        <v>0.27789999999999998</v>
      </c>
      <c r="AZ12" s="3">
        <v>0.26860000000000001</v>
      </c>
      <c r="BA12" s="3">
        <v>0.19309999999999999</v>
      </c>
      <c r="BB12" s="3">
        <v>0.23280000000000001</v>
      </c>
      <c r="BC12" s="3">
        <v>0.2324</v>
      </c>
      <c r="BD12" s="3">
        <v>0.2485</v>
      </c>
      <c r="BE12" s="3">
        <v>0.2407</v>
      </c>
      <c r="BF12" s="3">
        <v>0.23139999999999999</v>
      </c>
      <c r="BG12" s="3">
        <v>0.22700000000000001</v>
      </c>
      <c r="BH12" s="3">
        <v>0.26419999999999999</v>
      </c>
      <c r="BI12" s="3">
        <v>0.26719999999999999</v>
      </c>
      <c r="BJ12" s="3">
        <v>0.27350000000000002</v>
      </c>
      <c r="BK12" s="3">
        <v>0.27500000000000002</v>
      </c>
      <c r="BL12" s="3">
        <v>0.26960000000000001</v>
      </c>
      <c r="BM12" s="3">
        <v>0.24510000000000001</v>
      </c>
      <c r="BN12" s="3">
        <v>0.2676</v>
      </c>
      <c r="BO12" s="3">
        <v>0.27110000000000001</v>
      </c>
      <c r="BP12" s="3">
        <v>0.2485</v>
      </c>
      <c r="BQ12" s="3">
        <v>0.29170000000000001</v>
      </c>
      <c r="BR12" s="3">
        <v>0.2853</v>
      </c>
      <c r="BS12" s="3">
        <v>0.23630000000000001</v>
      </c>
      <c r="BT12" s="3">
        <v>0.25290000000000001</v>
      </c>
      <c r="BU12" s="3">
        <v>0.2515</v>
      </c>
      <c r="BV12" s="3">
        <v>0.26519999999999999</v>
      </c>
      <c r="BW12" s="3">
        <v>0.26569999999999999</v>
      </c>
      <c r="BX12" s="3">
        <v>0.27550000000000002</v>
      </c>
      <c r="BY12" s="3">
        <v>0.8569</v>
      </c>
      <c r="BZ12" s="3">
        <v>0.4637</v>
      </c>
      <c r="CA12" s="3">
        <v>0.76470000000000005</v>
      </c>
      <c r="CB12" s="3">
        <v>0.752</v>
      </c>
      <c r="CC12" s="3">
        <v>0.81230000000000002</v>
      </c>
      <c r="CD12" s="3">
        <v>0.65590000000000004</v>
      </c>
      <c r="CE12" s="3">
        <v>0.85640000000000005</v>
      </c>
      <c r="CF12" s="3">
        <v>0.126</v>
      </c>
      <c r="CG12" s="3">
        <v>0.75439999999999996</v>
      </c>
      <c r="CH12" s="3">
        <v>0.75780000000000003</v>
      </c>
      <c r="CI12" s="3">
        <v>0.77010000000000001</v>
      </c>
      <c r="CJ12" s="3">
        <v>0.67449999999999999</v>
      </c>
      <c r="CK12" s="3">
        <v>0.76670000000000005</v>
      </c>
      <c r="CL12" s="3">
        <v>0.70099999999999996</v>
      </c>
      <c r="CM12" s="3">
        <v>0.78239999999999998</v>
      </c>
      <c r="CN12" s="3">
        <v>0.81469999999999998</v>
      </c>
      <c r="CO12" s="3">
        <v>0.8216</v>
      </c>
      <c r="CP12" s="3">
        <v>0.72209999999999996</v>
      </c>
      <c r="CQ12" s="3">
        <v>0.78869999999999996</v>
      </c>
      <c r="CR12" s="3">
        <v>0.86860000000000004</v>
      </c>
      <c r="CS12" s="3">
        <v>0.67400000000000004</v>
      </c>
      <c r="CT12" s="3">
        <v>0.69069999999999998</v>
      </c>
      <c r="CU12" s="3">
        <v>0.75490000000000002</v>
      </c>
      <c r="CV12" s="3">
        <v>0.7319</v>
      </c>
      <c r="CW12" s="3">
        <v>8.5999999999999993E-2</v>
      </c>
      <c r="CX12" s="3">
        <v>0.109</v>
      </c>
      <c r="CY12" s="3">
        <v>9.7000000000000003E-2</v>
      </c>
      <c r="CZ12" s="3">
        <v>0.10299999999999999</v>
      </c>
      <c r="DA12" s="3">
        <v>0.114</v>
      </c>
      <c r="DB12" s="3">
        <v>9.5000000000000001E-2</v>
      </c>
      <c r="DC12" s="3">
        <v>0.112</v>
      </c>
      <c r="DD12" s="3">
        <v>0.13900000000000001</v>
      </c>
      <c r="DE12" s="3">
        <v>0.123</v>
      </c>
      <c r="DF12" s="3">
        <v>0.113</v>
      </c>
      <c r="DG12" s="3">
        <v>0.111</v>
      </c>
      <c r="DH12" s="3">
        <v>0.12</v>
      </c>
      <c r="DI12" s="3">
        <v>0.122</v>
      </c>
      <c r="DJ12" s="3">
        <v>0.13600000000000001</v>
      </c>
      <c r="DK12" s="3">
        <v>0.114</v>
      </c>
      <c r="DL12" s="3">
        <v>0.112</v>
      </c>
      <c r="DM12" s="3">
        <v>0.123</v>
      </c>
      <c r="DN12" s="3">
        <v>0.129</v>
      </c>
      <c r="DO12" s="3">
        <v>0.11600000000000001</v>
      </c>
      <c r="DP12" s="3">
        <v>0.153</v>
      </c>
      <c r="DQ12" s="3">
        <v>0.129</v>
      </c>
      <c r="DR12" s="3">
        <v>0.111</v>
      </c>
      <c r="DS12" s="3">
        <v>0.11799999999999999</v>
      </c>
      <c r="DT12" s="3">
        <v>0.11600000000000001</v>
      </c>
      <c r="DU12" s="3">
        <v>0.60799999999999998</v>
      </c>
      <c r="DV12" s="3">
        <v>0.16400000000000001</v>
      </c>
      <c r="DW12" s="3">
        <v>0.61499999999999999</v>
      </c>
      <c r="DX12" s="3">
        <v>0.61099999999999999</v>
      </c>
      <c r="DY12" s="3">
        <v>0.64200000000000002</v>
      </c>
      <c r="DZ12" s="3">
        <v>0.64100000000000001</v>
      </c>
      <c r="EA12" s="3">
        <v>0.58699999999999997</v>
      </c>
      <c r="EB12" s="3">
        <v>0</v>
      </c>
      <c r="EC12" s="3">
        <v>0.60899999999999999</v>
      </c>
      <c r="ED12" s="3">
        <v>0.61199999999999999</v>
      </c>
      <c r="EE12" s="3">
        <v>0.63600000000000001</v>
      </c>
      <c r="EF12" s="3">
        <v>0.63900000000000001</v>
      </c>
      <c r="EG12" s="3">
        <v>0.57399999999999995</v>
      </c>
      <c r="EH12" s="3">
        <v>0.48499999999999999</v>
      </c>
      <c r="EI12" s="3">
        <v>0.59899999999999998</v>
      </c>
      <c r="EJ12" s="3">
        <v>0.57599999999999996</v>
      </c>
      <c r="EK12" s="3">
        <v>0.65</v>
      </c>
      <c r="EL12" s="3">
        <v>0.63300000000000001</v>
      </c>
      <c r="EM12" s="3">
        <v>0.56499999999999995</v>
      </c>
      <c r="EN12" s="3">
        <v>0.55400000000000005</v>
      </c>
      <c r="EO12" s="3">
        <v>0.59</v>
      </c>
      <c r="EP12" s="3">
        <v>0.58799999999999997</v>
      </c>
      <c r="EQ12" s="3">
        <v>0.63200000000000001</v>
      </c>
      <c r="ER12" s="3">
        <v>0.63300000000000001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</row>
    <row r="13" spans="1:196" x14ac:dyDescent="0.2">
      <c r="A13" s="1" t="s">
        <v>196</v>
      </c>
      <c r="B13" s="2">
        <v>0.64811342592592591</v>
      </c>
      <c r="C13" s="3">
        <v>12</v>
      </c>
      <c r="D13" s="3">
        <v>280</v>
      </c>
      <c r="E13" s="3">
        <v>0.18529999999999999</v>
      </c>
      <c r="F13" s="3">
        <v>0.22009999999999999</v>
      </c>
      <c r="G13" s="3">
        <v>0.22209999999999999</v>
      </c>
      <c r="H13" s="3">
        <v>0.23430000000000001</v>
      </c>
      <c r="I13" s="3">
        <v>0.22109999999999999</v>
      </c>
      <c r="J13" s="3">
        <v>0.2157</v>
      </c>
      <c r="K13" s="3">
        <v>0.2137</v>
      </c>
      <c r="L13" s="3">
        <v>0.24510000000000001</v>
      </c>
      <c r="M13" s="3">
        <v>0.25</v>
      </c>
      <c r="N13" s="3">
        <v>0.26029999999999998</v>
      </c>
      <c r="O13" s="3">
        <v>0.26029999999999998</v>
      </c>
      <c r="P13" s="3">
        <v>0.25540000000000002</v>
      </c>
      <c r="Q13" s="3">
        <v>0.23039999999999999</v>
      </c>
      <c r="R13" s="3">
        <v>0.2495</v>
      </c>
      <c r="S13" s="3">
        <v>0.25490000000000002</v>
      </c>
      <c r="T13" s="3">
        <v>0.22989999999999999</v>
      </c>
      <c r="U13" s="3">
        <v>0.26960000000000001</v>
      </c>
      <c r="V13" s="3">
        <v>0.26569999999999999</v>
      </c>
      <c r="W13" s="3">
        <v>0.2225</v>
      </c>
      <c r="X13" s="3">
        <v>0.23280000000000001</v>
      </c>
      <c r="Y13" s="3">
        <v>0.22989999999999999</v>
      </c>
      <c r="Z13" s="3">
        <v>0.24560000000000001</v>
      </c>
      <c r="AA13" s="3">
        <v>0.248</v>
      </c>
      <c r="AB13" s="3">
        <v>0.25590000000000002</v>
      </c>
      <c r="AC13" s="3">
        <v>0.73040000000000005</v>
      </c>
      <c r="AD13" s="3">
        <v>0.73680000000000001</v>
      </c>
      <c r="AE13" s="3">
        <v>0.59409999999999996</v>
      </c>
      <c r="AF13" s="3">
        <v>0.52839999999999998</v>
      </c>
      <c r="AG13" s="3">
        <v>0.54069999999999996</v>
      </c>
      <c r="AH13" s="3">
        <v>0.42299999999999999</v>
      </c>
      <c r="AI13" s="3">
        <v>0.71179999999999999</v>
      </c>
      <c r="AJ13" s="3">
        <v>0.77249999999999996</v>
      </c>
      <c r="AK13" s="3">
        <v>0.58240000000000003</v>
      </c>
      <c r="AL13" s="3">
        <v>0.60389999999999999</v>
      </c>
      <c r="AM13" s="3">
        <v>0.52890000000000004</v>
      </c>
      <c r="AN13" s="3">
        <v>0.44259999999999999</v>
      </c>
      <c r="AO13" s="3">
        <v>0.54220000000000002</v>
      </c>
      <c r="AP13" s="3">
        <v>0.72350000000000003</v>
      </c>
      <c r="AQ13" s="3">
        <v>0.56179999999999997</v>
      </c>
      <c r="AR13" s="3">
        <v>0.52110000000000001</v>
      </c>
      <c r="AS13" s="3">
        <v>0.60289999999999999</v>
      </c>
      <c r="AT13" s="3">
        <v>0.47210000000000002</v>
      </c>
      <c r="AU13" s="3">
        <v>0.59360000000000002</v>
      </c>
      <c r="AV13" s="3">
        <v>0.67349999999999999</v>
      </c>
      <c r="AW13" s="3">
        <v>0.48330000000000001</v>
      </c>
      <c r="AX13" s="3">
        <v>0.502</v>
      </c>
      <c r="AY13" s="3">
        <v>0.501</v>
      </c>
      <c r="AZ13" s="3">
        <v>0.48870000000000002</v>
      </c>
      <c r="BA13" s="3">
        <v>0.18820000000000001</v>
      </c>
      <c r="BB13" s="3">
        <v>0.22650000000000001</v>
      </c>
      <c r="BC13" s="3">
        <v>0.22450000000000001</v>
      </c>
      <c r="BD13" s="3">
        <v>0.2382</v>
      </c>
      <c r="BE13" s="3">
        <v>0.23769999999999999</v>
      </c>
      <c r="BF13" s="3">
        <v>0.21959999999999999</v>
      </c>
      <c r="BG13" s="3">
        <v>0.22159999999999999</v>
      </c>
      <c r="BH13" s="3">
        <v>0.25340000000000001</v>
      </c>
      <c r="BI13" s="3">
        <v>0.25879999999999997</v>
      </c>
      <c r="BJ13" s="3">
        <v>0.26619999999999999</v>
      </c>
      <c r="BK13" s="3">
        <v>0.26569999999999999</v>
      </c>
      <c r="BL13" s="3">
        <v>0.26129999999999998</v>
      </c>
      <c r="BM13" s="3">
        <v>0.23769999999999999</v>
      </c>
      <c r="BN13" s="3">
        <v>0.25979999999999998</v>
      </c>
      <c r="BO13" s="3">
        <v>0.26319999999999999</v>
      </c>
      <c r="BP13" s="3">
        <v>0.2387</v>
      </c>
      <c r="BQ13" s="3">
        <v>0.27700000000000002</v>
      </c>
      <c r="BR13" s="3">
        <v>0.27650000000000002</v>
      </c>
      <c r="BS13" s="3">
        <v>0.22750000000000001</v>
      </c>
      <c r="BT13" s="3">
        <v>0.2407</v>
      </c>
      <c r="BU13" s="3">
        <v>0.2382</v>
      </c>
      <c r="BV13" s="3">
        <v>0.2525</v>
      </c>
      <c r="BW13" s="3">
        <v>0.25490000000000002</v>
      </c>
      <c r="BX13" s="3">
        <v>0.26129999999999998</v>
      </c>
      <c r="BY13" s="3">
        <v>0.80830000000000002</v>
      </c>
      <c r="BZ13" s="3">
        <v>0.83189999999999997</v>
      </c>
      <c r="CA13" s="3">
        <v>0.6603</v>
      </c>
      <c r="CB13" s="3">
        <v>0.59850000000000003</v>
      </c>
      <c r="CC13" s="3">
        <v>0.62790000000000001</v>
      </c>
      <c r="CD13" s="3">
        <v>0.501</v>
      </c>
      <c r="CE13" s="3">
        <v>0.8054</v>
      </c>
      <c r="CF13" s="3">
        <v>0.86229999999999996</v>
      </c>
      <c r="CG13" s="3">
        <v>0.66180000000000005</v>
      </c>
      <c r="CH13" s="3">
        <v>0.67400000000000004</v>
      </c>
      <c r="CI13" s="3">
        <v>0.61519999999999997</v>
      </c>
      <c r="CJ13" s="3">
        <v>0.52110000000000001</v>
      </c>
      <c r="CK13" s="3">
        <v>0.626</v>
      </c>
      <c r="CL13" s="3">
        <v>0.81859999999999999</v>
      </c>
      <c r="CM13" s="3">
        <v>0.64749999999999996</v>
      </c>
      <c r="CN13" s="3">
        <v>0.60980000000000001</v>
      </c>
      <c r="CO13" s="3">
        <v>0.69120000000000004</v>
      </c>
      <c r="CP13" s="3">
        <v>0.55489999999999995</v>
      </c>
      <c r="CQ13" s="3">
        <v>0.68140000000000001</v>
      </c>
      <c r="CR13" s="3">
        <v>0.77549999999999997</v>
      </c>
      <c r="CS13" s="3">
        <v>0.56469999999999998</v>
      </c>
      <c r="CT13" s="3">
        <v>0.58279999999999998</v>
      </c>
      <c r="CU13" s="3">
        <v>0.58479999999999999</v>
      </c>
      <c r="CV13" s="3">
        <v>0.5716</v>
      </c>
      <c r="CW13" s="3">
        <v>0</v>
      </c>
      <c r="CX13" s="3">
        <v>2.8000000000000001E-2</v>
      </c>
      <c r="CY13" s="3">
        <v>0</v>
      </c>
      <c r="CZ13" s="3">
        <v>0</v>
      </c>
      <c r="DA13" s="3">
        <v>7.0000000000000007E-2</v>
      </c>
      <c r="DB13" s="3">
        <v>0</v>
      </c>
      <c r="DC13" s="3">
        <v>3.5000000000000003E-2</v>
      </c>
      <c r="DD13" s="3">
        <v>3.3000000000000002E-2</v>
      </c>
      <c r="DE13" s="3">
        <v>3.4000000000000002E-2</v>
      </c>
      <c r="DF13" s="3">
        <v>2.1999999999999999E-2</v>
      </c>
      <c r="DG13" s="3">
        <v>0.02</v>
      </c>
      <c r="DH13" s="3">
        <v>2.3E-2</v>
      </c>
      <c r="DI13" s="3">
        <v>3.1E-2</v>
      </c>
      <c r="DJ13" s="3">
        <v>0.04</v>
      </c>
      <c r="DK13" s="3">
        <v>3.2000000000000001E-2</v>
      </c>
      <c r="DL13" s="3">
        <v>3.6999999999999998E-2</v>
      </c>
      <c r="DM13" s="3">
        <v>2.7E-2</v>
      </c>
      <c r="DN13" s="3">
        <v>3.9E-2</v>
      </c>
      <c r="DO13" s="3">
        <v>2.1999999999999999E-2</v>
      </c>
      <c r="DP13" s="3">
        <v>3.3000000000000002E-2</v>
      </c>
      <c r="DQ13" s="3">
        <v>3.5000000000000003E-2</v>
      </c>
      <c r="DR13" s="3">
        <v>2.7E-2</v>
      </c>
      <c r="DS13" s="3">
        <v>2.7E-2</v>
      </c>
      <c r="DT13" s="3">
        <v>2.1000000000000001E-2</v>
      </c>
      <c r="DU13" s="3">
        <v>9.6000000000000002E-2</v>
      </c>
      <c r="DV13" s="3">
        <v>0.114</v>
      </c>
      <c r="DW13" s="3">
        <v>0.1</v>
      </c>
      <c r="DX13" s="3">
        <v>0.11700000000000001</v>
      </c>
      <c r="DY13" s="3">
        <v>0.13900000000000001</v>
      </c>
      <c r="DZ13" s="3">
        <v>0.156</v>
      </c>
      <c r="EA13" s="3">
        <v>0.11600000000000001</v>
      </c>
      <c r="EB13" s="3">
        <v>0.104</v>
      </c>
      <c r="EC13" s="3">
        <v>0.12</v>
      </c>
      <c r="ED13" s="3">
        <v>0.104</v>
      </c>
      <c r="EE13" s="3">
        <v>0.14000000000000001</v>
      </c>
      <c r="EF13" s="3">
        <v>0.151</v>
      </c>
      <c r="EG13" s="3">
        <v>0.13400000000000001</v>
      </c>
      <c r="EH13" s="3">
        <v>0.11600000000000001</v>
      </c>
      <c r="EI13" s="3">
        <v>0.13200000000000001</v>
      </c>
      <c r="EJ13" s="3">
        <v>0.14499999999999999</v>
      </c>
      <c r="EK13" s="3">
        <v>0.128</v>
      </c>
      <c r="EL13" s="3">
        <v>0.14899999999999999</v>
      </c>
      <c r="EM13" s="3">
        <v>0.129</v>
      </c>
      <c r="EN13" s="3">
        <v>0.13100000000000001</v>
      </c>
      <c r="EO13" s="3">
        <v>0.14399999999999999</v>
      </c>
      <c r="EP13" s="3">
        <v>0.13900000000000001</v>
      </c>
      <c r="EQ13" s="3">
        <v>0.14299999999999999</v>
      </c>
      <c r="ER13" s="3">
        <v>0.14499999999999999</v>
      </c>
      <c r="ES13" s="3">
        <v>0</v>
      </c>
      <c r="ET13" s="3">
        <v>3.3</v>
      </c>
      <c r="EU13" s="3">
        <v>0</v>
      </c>
      <c r="EV13" s="3">
        <v>0</v>
      </c>
      <c r="EW13" s="3">
        <v>8.1999999999999993</v>
      </c>
      <c r="EX13" s="3">
        <v>0</v>
      </c>
      <c r="EY13" s="3">
        <v>4.2</v>
      </c>
      <c r="EZ13" s="3">
        <v>3.9</v>
      </c>
      <c r="FA13" s="3">
        <v>4</v>
      </c>
      <c r="FB13" s="3">
        <v>2.6</v>
      </c>
      <c r="FC13" s="3">
        <v>2.4</v>
      </c>
      <c r="FD13" s="3">
        <v>2.6</v>
      </c>
      <c r="FE13" s="3">
        <v>3.6</v>
      </c>
      <c r="FF13" s="3">
        <v>4.7</v>
      </c>
      <c r="FG13" s="3">
        <v>3.7</v>
      </c>
      <c r="FH13" s="3">
        <v>4.3</v>
      </c>
      <c r="FI13" s="3">
        <v>3.1</v>
      </c>
      <c r="FJ13" s="3">
        <v>4.5999999999999996</v>
      </c>
      <c r="FK13" s="3">
        <v>2.5</v>
      </c>
      <c r="FL13" s="3">
        <v>3.8</v>
      </c>
      <c r="FM13" s="3">
        <v>4.0999999999999996</v>
      </c>
      <c r="FN13" s="3">
        <v>3.2</v>
      </c>
      <c r="FO13" s="3">
        <v>3.2</v>
      </c>
      <c r="FP13" s="3">
        <v>2.4</v>
      </c>
      <c r="FQ13" s="3">
        <v>11.3</v>
      </c>
      <c r="FR13" s="3">
        <v>13.4</v>
      </c>
      <c r="FS13" s="3">
        <v>11.8</v>
      </c>
      <c r="FT13" s="3">
        <v>13.8</v>
      </c>
      <c r="FU13" s="3">
        <v>16.3</v>
      </c>
      <c r="FV13" s="3">
        <v>18.3</v>
      </c>
      <c r="FW13" s="3">
        <v>13.7</v>
      </c>
      <c r="FX13" s="3">
        <v>12.2</v>
      </c>
      <c r="FY13" s="3">
        <v>14.1</v>
      </c>
      <c r="FZ13" s="3">
        <v>12.2</v>
      </c>
      <c r="GA13" s="3">
        <v>16.5</v>
      </c>
      <c r="GB13" s="3">
        <v>17.7</v>
      </c>
      <c r="GC13" s="3">
        <v>15.7</v>
      </c>
      <c r="GD13" s="3">
        <v>13.7</v>
      </c>
      <c r="GE13" s="3">
        <v>15.6</v>
      </c>
      <c r="GF13" s="3">
        <v>17.100000000000001</v>
      </c>
      <c r="GG13" s="3">
        <v>15</v>
      </c>
      <c r="GH13" s="3">
        <v>17.600000000000001</v>
      </c>
      <c r="GI13" s="3">
        <v>15.1</v>
      </c>
      <c r="GJ13" s="3">
        <v>15.5</v>
      </c>
      <c r="GK13" s="3">
        <v>16.899999999999999</v>
      </c>
      <c r="GL13" s="3">
        <v>16.3</v>
      </c>
      <c r="GM13" s="3">
        <v>16.899999999999999</v>
      </c>
      <c r="GN13" s="3">
        <v>17</v>
      </c>
    </row>
    <row r="14" spans="1:196" x14ac:dyDescent="0.2">
      <c r="A14" s="1" t="s">
        <v>196</v>
      </c>
      <c r="B14" s="2">
        <v>0.65021990740740743</v>
      </c>
      <c r="C14" s="3">
        <v>13</v>
      </c>
      <c r="D14" s="3">
        <v>280</v>
      </c>
      <c r="E14" s="3">
        <v>0.1794</v>
      </c>
      <c r="F14" s="3">
        <v>0.2142</v>
      </c>
      <c r="G14" s="3">
        <v>0.21229999999999999</v>
      </c>
      <c r="H14" s="3">
        <v>0.2235</v>
      </c>
      <c r="I14" s="3">
        <v>0.20150000000000001</v>
      </c>
      <c r="J14" s="3">
        <v>0.20830000000000001</v>
      </c>
      <c r="K14" s="3">
        <v>0.20780000000000001</v>
      </c>
      <c r="L14" s="3">
        <v>0.23530000000000001</v>
      </c>
      <c r="M14" s="3">
        <v>0.2397</v>
      </c>
      <c r="N14" s="3">
        <v>0.25340000000000001</v>
      </c>
      <c r="O14" s="3">
        <v>0.25690000000000002</v>
      </c>
      <c r="P14" s="3">
        <v>0.25</v>
      </c>
      <c r="Q14" s="3">
        <v>0.22450000000000001</v>
      </c>
      <c r="R14" s="3">
        <v>0.2417</v>
      </c>
      <c r="S14" s="3">
        <v>0.24709999999999999</v>
      </c>
      <c r="T14" s="3">
        <v>0.2225</v>
      </c>
      <c r="U14" s="3">
        <v>0.26369999999999999</v>
      </c>
      <c r="V14" s="3">
        <v>0.26469999999999999</v>
      </c>
      <c r="W14" s="3">
        <v>0.22009999999999999</v>
      </c>
      <c r="X14" s="3">
        <v>0.22209999999999999</v>
      </c>
      <c r="Y14" s="3">
        <v>0.22059999999999999</v>
      </c>
      <c r="Z14" s="3">
        <v>0.23580000000000001</v>
      </c>
      <c r="AA14" s="3">
        <v>0.24510000000000001</v>
      </c>
      <c r="AB14" s="3">
        <v>0.2495</v>
      </c>
      <c r="AC14" s="3">
        <v>0.60740000000000005</v>
      </c>
      <c r="AD14" s="3">
        <v>0.58240000000000003</v>
      </c>
      <c r="AE14" s="3">
        <v>0.4088</v>
      </c>
      <c r="AF14" s="3">
        <v>0.33629999999999999</v>
      </c>
      <c r="AG14" s="3">
        <v>0.38869999999999999</v>
      </c>
      <c r="AH14" s="3">
        <v>0.30690000000000001</v>
      </c>
      <c r="AI14" s="3">
        <v>0.58330000000000004</v>
      </c>
      <c r="AJ14" s="3">
        <v>0.61719999999999997</v>
      </c>
      <c r="AK14" s="3">
        <v>0.39750000000000002</v>
      </c>
      <c r="AL14" s="3">
        <v>0.42649999999999999</v>
      </c>
      <c r="AM14" s="3">
        <v>0.3926</v>
      </c>
      <c r="AN14" s="3">
        <v>0.32400000000000001</v>
      </c>
      <c r="AO14" s="3">
        <v>0.3931</v>
      </c>
      <c r="AP14" s="3">
        <v>0.59409999999999996</v>
      </c>
      <c r="AQ14" s="3">
        <v>0.35930000000000001</v>
      </c>
      <c r="AR14" s="3">
        <v>0.34949999999999998</v>
      </c>
      <c r="AS14" s="3">
        <v>0.48039999999999999</v>
      </c>
      <c r="AT14" s="3">
        <v>0.3392</v>
      </c>
      <c r="AU14" s="3">
        <v>0.46029999999999999</v>
      </c>
      <c r="AV14" s="3">
        <v>0.50780000000000003</v>
      </c>
      <c r="AW14" s="3">
        <v>0.31519999999999998</v>
      </c>
      <c r="AX14" s="3">
        <v>0.33579999999999999</v>
      </c>
      <c r="AY14" s="3">
        <v>0.35830000000000001</v>
      </c>
      <c r="AZ14" s="3">
        <v>0.35489999999999999</v>
      </c>
      <c r="BA14" s="3">
        <v>0.18379999999999999</v>
      </c>
      <c r="BB14" s="3">
        <v>0.21909999999999999</v>
      </c>
      <c r="BC14" s="3">
        <v>0.21759999999999999</v>
      </c>
      <c r="BD14" s="3">
        <v>0.22700000000000001</v>
      </c>
      <c r="BE14" s="3">
        <v>0.21809999999999999</v>
      </c>
      <c r="BF14" s="3">
        <v>0.21229999999999999</v>
      </c>
      <c r="BG14" s="3">
        <v>0.2132</v>
      </c>
      <c r="BH14" s="3">
        <v>0.2422</v>
      </c>
      <c r="BI14" s="3">
        <v>0.24560000000000001</v>
      </c>
      <c r="BJ14" s="3">
        <v>0.25779999999999997</v>
      </c>
      <c r="BK14" s="3">
        <v>0.26469999999999999</v>
      </c>
      <c r="BL14" s="3">
        <v>0.25690000000000002</v>
      </c>
      <c r="BM14" s="3">
        <v>0.22839999999999999</v>
      </c>
      <c r="BN14" s="3">
        <v>0.248</v>
      </c>
      <c r="BO14" s="3">
        <v>0.252</v>
      </c>
      <c r="BP14" s="3">
        <v>0.22650000000000001</v>
      </c>
      <c r="BQ14" s="3">
        <v>0.27110000000000001</v>
      </c>
      <c r="BR14" s="3">
        <v>0.27250000000000002</v>
      </c>
      <c r="BS14" s="3">
        <v>0.22450000000000001</v>
      </c>
      <c r="BT14" s="3">
        <v>0.22989999999999999</v>
      </c>
      <c r="BU14" s="3">
        <v>0.22450000000000001</v>
      </c>
      <c r="BV14" s="3">
        <v>0.2412</v>
      </c>
      <c r="BW14" s="3">
        <v>0.25290000000000001</v>
      </c>
      <c r="BX14" s="3">
        <v>0.25440000000000002</v>
      </c>
      <c r="BY14" s="3">
        <v>0.67159999999999997</v>
      </c>
      <c r="BZ14" s="3">
        <v>0.66080000000000005</v>
      </c>
      <c r="CA14" s="3">
        <v>0.45739999999999997</v>
      </c>
      <c r="CB14" s="3">
        <v>0.37940000000000002</v>
      </c>
      <c r="CC14" s="3">
        <v>0.46229999999999999</v>
      </c>
      <c r="CD14" s="3">
        <v>0.36470000000000002</v>
      </c>
      <c r="CE14" s="3">
        <v>0.65690000000000004</v>
      </c>
      <c r="CF14" s="3">
        <v>0.70389999999999997</v>
      </c>
      <c r="CG14" s="3">
        <v>0.45100000000000001</v>
      </c>
      <c r="CH14" s="3">
        <v>0.47499999999999998</v>
      </c>
      <c r="CI14" s="3">
        <v>0.4627</v>
      </c>
      <c r="CJ14" s="3">
        <v>0.38679999999999998</v>
      </c>
      <c r="CK14" s="3">
        <v>0.45639999999999997</v>
      </c>
      <c r="CL14" s="3">
        <v>0.67700000000000005</v>
      </c>
      <c r="CM14" s="3">
        <v>0.4118</v>
      </c>
      <c r="CN14" s="3">
        <v>0.4098</v>
      </c>
      <c r="CO14" s="3">
        <v>0.5554</v>
      </c>
      <c r="CP14" s="3">
        <v>0.40539999999999998</v>
      </c>
      <c r="CQ14" s="3">
        <v>0.52110000000000001</v>
      </c>
      <c r="CR14" s="3">
        <v>0.58330000000000004</v>
      </c>
      <c r="CS14" s="3">
        <v>0.35930000000000001</v>
      </c>
      <c r="CT14" s="3">
        <v>0.38869999999999999</v>
      </c>
      <c r="CU14" s="3">
        <v>0.42449999999999999</v>
      </c>
      <c r="CV14" s="3">
        <v>0.41810000000000003</v>
      </c>
      <c r="CW14" s="3">
        <v>2.4E-2</v>
      </c>
      <c r="CX14" s="3">
        <v>2.1999999999999999E-2</v>
      </c>
      <c r="CY14" s="3">
        <v>2.5000000000000001E-2</v>
      </c>
      <c r="CZ14" s="3">
        <v>0</v>
      </c>
      <c r="DA14" s="3">
        <v>7.5999999999999998E-2</v>
      </c>
      <c r="DB14" s="3">
        <v>0</v>
      </c>
      <c r="DC14" s="3">
        <v>2.5000000000000001E-2</v>
      </c>
      <c r="DD14" s="3">
        <v>2.8000000000000001E-2</v>
      </c>
      <c r="DE14" s="3">
        <v>2.4E-2</v>
      </c>
      <c r="DF14" s="3">
        <v>1.7000000000000001E-2</v>
      </c>
      <c r="DG14" s="3">
        <v>0.03</v>
      </c>
      <c r="DH14" s="3">
        <v>2.7E-2</v>
      </c>
      <c r="DI14" s="3">
        <v>0</v>
      </c>
      <c r="DJ14" s="3">
        <v>2.5999999999999999E-2</v>
      </c>
      <c r="DK14" s="3">
        <v>1.9E-2</v>
      </c>
      <c r="DL14" s="3">
        <v>0</v>
      </c>
      <c r="DM14" s="3">
        <v>2.7E-2</v>
      </c>
      <c r="DN14" s="3">
        <v>2.9000000000000001E-2</v>
      </c>
      <c r="DO14" s="3">
        <v>0.02</v>
      </c>
      <c r="DP14" s="3">
        <v>3.4000000000000002E-2</v>
      </c>
      <c r="DQ14" s="3">
        <v>0</v>
      </c>
      <c r="DR14" s="3">
        <v>2.1999999999999999E-2</v>
      </c>
      <c r="DS14" s="3">
        <v>3.1E-2</v>
      </c>
      <c r="DT14" s="3">
        <v>1.9E-2</v>
      </c>
      <c r="DU14" s="3">
        <v>9.6000000000000002E-2</v>
      </c>
      <c r="DV14" s="3">
        <v>0.11899999999999999</v>
      </c>
      <c r="DW14" s="3">
        <v>0.106</v>
      </c>
      <c r="DX14" s="3">
        <v>0.114</v>
      </c>
      <c r="DY14" s="3">
        <v>0.159</v>
      </c>
      <c r="DZ14" s="3">
        <v>0.159</v>
      </c>
      <c r="EA14" s="3">
        <v>0.112</v>
      </c>
      <c r="EB14" s="3">
        <v>0.123</v>
      </c>
      <c r="EC14" s="3">
        <v>0.11799999999999999</v>
      </c>
      <c r="ED14" s="3">
        <v>0.10199999999999999</v>
      </c>
      <c r="EE14" s="3">
        <v>0.151</v>
      </c>
      <c r="EF14" s="3">
        <v>0.16200000000000001</v>
      </c>
      <c r="EG14" s="3">
        <v>0.13900000000000001</v>
      </c>
      <c r="EH14" s="3">
        <v>0.122</v>
      </c>
      <c r="EI14" s="3">
        <v>0.127</v>
      </c>
      <c r="EJ14" s="3">
        <v>0.14699999999999999</v>
      </c>
      <c r="EK14" s="3">
        <v>0.13500000000000001</v>
      </c>
      <c r="EL14" s="3">
        <v>0.16300000000000001</v>
      </c>
      <c r="EM14" s="3">
        <v>0.11700000000000001</v>
      </c>
      <c r="EN14" s="3">
        <v>0.129</v>
      </c>
      <c r="EO14" s="3">
        <v>0.123</v>
      </c>
      <c r="EP14" s="3">
        <v>0.13600000000000001</v>
      </c>
      <c r="EQ14" s="3">
        <v>0.156</v>
      </c>
      <c r="ER14" s="3">
        <v>0.151</v>
      </c>
      <c r="ES14" s="3">
        <v>2.8</v>
      </c>
      <c r="ET14" s="3">
        <v>2.6</v>
      </c>
      <c r="EU14" s="3">
        <v>2.9</v>
      </c>
      <c r="EV14" s="3">
        <v>0</v>
      </c>
      <c r="EW14" s="3">
        <v>9</v>
      </c>
      <c r="EX14" s="3">
        <v>0</v>
      </c>
      <c r="EY14" s="3">
        <v>3</v>
      </c>
      <c r="EZ14" s="3">
        <v>3.3</v>
      </c>
      <c r="FA14" s="3">
        <v>2.8</v>
      </c>
      <c r="FB14" s="3">
        <v>2</v>
      </c>
      <c r="FC14" s="3">
        <v>3.5</v>
      </c>
      <c r="FD14" s="3">
        <v>3.1</v>
      </c>
      <c r="FE14" s="3">
        <v>0</v>
      </c>
      <c r="FF14" s="3">
        <v>3</v>
      </c>
      <c r="FG14" s="3">
        <v>2.2999999999999998</v>
      </c>
      <c r="FH14" s="3">
        <v>0</v>
      </c>
      <c r="FI14" s="3">
        <v>3.2</v>
      </c>
      <c r="FJ14" s="3">
        <v>3.4</v>
      </c>
      <c r="FK14" s="3">
        <v>2.2999999999999998</v>
      </c>
      <c r="FL14" s="3">
        <v>4</v>
      </c>
      <c r="FM14" s="3">
        <v>0</v>
      </c>
      <c r="FN14" s="3">
        <v>2.6</v>
      </c>
      <c r="FO14" s="3">
        <v>3.6</v>
      </c>
      <c r="FP14" s="3">
        <v>2.2999999999999998</v>
      </c>
      <c r="FQ14" s="3">
        <v>11.2</v>
      </c>
      <c r="FR14" s="3">
        <v>14</v>
      </c>
      <c r="FS14" s="3">
        <v>12.5</v>
      </c>
      <c r="FT14" s="3">
        <v>13.4</v>
      </c>
      <c r="FU14" s="3">
        <v>18.7</v>
      </c>
      <c r="FV14" s="3">
        <v>18.7</v>
      </c>
      <c r="FW14" s="3">
        <v>13.2</v>
      </c>
      <c r="FX14" s="3">
        <v>14.5</v>
      </c>
      <c r="FY14" s="3">
        <v>13.9</v>
      </c>
      <c r="FZ14" s="3">
        <v>12</v>
      </c>
      <c r="GA14" s="3">
        <v>17.8</v>
      </c>
      <c r="GB14" s="3">
        <v>19.100000000000001</v>
      </c>
      <c r="GC14" s="3">
        <v>16.3</v>
      </c>
      <c r="GD14" s="3">
        <v>14.4</v>
      </c>
      <c r="GE14" s="3">
        <v>15</v>
      </c>
      <c r="GF14" s="3">
        <v>17.3</v>
      </c>
      <c r="GG14" s="3">
        <v>15.9</v>
      </c>
      <c r="GH14" s="3">
        <v>19.2</v>
      </c>
      <c r="GI14" s="3">
        <v>13.7</v>
      </c>
      <c r="GJ14" s="3">
        <v>15.2</v>
      </c>
      <c r="GK14" s="3">
        <v>14.4</v>
      </c>
      <c r="GL14" s="3">
        <v>16</v>
      </c>
      <c r="GM14" s="3">
        <v>18.3</v>
      </c>
      <c r="GN14" s="3">
        <v>17.8</v>
      </c>
    </row>
    <row r="15" spans="1:196" x14ac:dyDescent="0.2">
      <c r="A15" s="1" t="s">
        <v>196</v>
      </c>
      <c r="B15" s="2">
        <v>0.65233796296296298</v>
      </c>
      <c r="C15" s="3">
        <v>14</v>
      </c>
      <c r="D15" s="3">
        <v>280</v>
      </c>
      <c r="E15" s="3">
        <v>0.1779</v>
      </c>
      <c r="F15" s="3">
        <v>0.21179999999999999</v>
      </c>
      <c r="G15" s="3">
        <v>0.20979999999999999</v>
      </c>
      <c r="H15" s="3">
        <v>0.21859999999999999</v>
      </c>
      <c r="I15" s="3">
        <v>0.18429999999999999</v>
      </c>
      <c r="J15" s="3">
        <v>0.2039</v>
      </c>
      <c r="K15" s="3">
        <v>0.20250000000000001</v>
      </c>
      <c r="L15" s="3">
        <v>0.22600000000000001</v>
      </c>
      <c r="M15" s="3">
        <v>0.23530000000000001</v>
      </c>
      <c r="N15" s="3">
        <v>0.2505</v>
      </c>
      <c r="O15" s="3">
        <v>0.25929999999999997</v>
      </c>
      <c r="P15" s="3">
        <v>0.2475</v>
      </c>
      <c r="Q15" s="3">
        <v>0.22009999999999999</v>
      </c>
      <c r="R15" s="3">
        <v>0.23580000000000001</v>
      </c>
      <c r="S15" s="3">
        <v>0.2402</v>
      </c>
      <c r="T15" s="3">
        <v>0.2157</v>
      </c>
      <c r="U15" s="3">
        <v>0.25740000000000002</v>
      </c>
      <c r="V15" s="3">
        <v>0.25979999999999998</v>
      </c>
      <c r="W15" s="3">
        <v>0.2162</v>
      </c>
      <c r="X15" s="3">
        <v>0.2172</v>
      </c>
      <c r="Y15" s="3">
        <v>0.2152</v>
      </c>
      <c r="Z15" s="3">
        <v>0.23039999999999999</v>
      </c>
      <c r="AA15" s="3">
        <v>0.24410000000000001</v>
      </c>
      <c r="AB15" s="3">
        <v>0.24560000000000001</v>
      </c>
      <c r="AC15" s="3">
        <v>0.48089999999999999</v>
      </c>
      <c r="AD15" s="3">
        <v>0.46079999999999999</v>
      </c>
      <c r="AE15" s="3">
        <v>0.31180000000000002</v>
      </c>
      <c r="AF15" s="3">
        <v>0.26419999999999999</v>
      </c>
      <c r="AG15" s="3">
        <v>0.31269999999999998</v>
      </c>
      <c r="AH15" s="3">
        <v>0.25</v>
      </c>
      <c r="AI15" s="3">
        <v>0.4662</v>
      </c>
      <c r="AJ15" s="3">
        <v>0.49609999999999999</v>
      </c>
      <c r="AK15" s="3">
        <v>0.30640000000000001</v>
      </c>
      <c r="AL15" s="3">
        <v>0.32450000000000001</v>
      </c>
      <c r="AM15" s="3">
        <v>0.31909999999999999</v>
      </c>
      <c r="AN15" s="3">
        <v>0.26569999999999999</v>
      </c>
      <c r="AO15" s="3">
        <v>0.31180000000000002</v>
      </c>
      <c r="AP15" s="3">
        <v>0.47249999999999998</v>
      </c>
      <c r="AQ15" s="3">
        <v>0.28039999999999998</v>
      </c>
      <c r="AR15" s="3">
        <v>0.2833</v>
      </c>
      <c r="AS15" s="3">
        <v>0.40339999999999998</v>
      </c>
      <c r="AT15" s="3">
        <v>0.27889999999999998</v>
      </c>
      <c r="AU15" s="3">
        <v>0.36270000000000002</v>
      </c>
      <c r="AV15" s="3">
        <v>0.3926</v>
      </c>
      <c r="AW15" s="3">
        <v>0.24660000000000001</v>
      </c>
      <c r="AX15" s="3">
        <v>0.26369999999999999</v>
      </c>
      <c r="AY15" s="3">
        <v>0.29360000000000003</v>
      </c>
      <c r="AZ15" s="3">
        <v>0.29170000000000001</v>
      </c>
      <c r="BA15" s="3">
        <v>0.1779</v>
      </c>
      <c r="BB15" s="3">
        <v>0.2152</v>
      </c>
      <c r="BC15" s="3">
        <v>0.2142</v>
      </c>
      <c r="BD15" s="3">
        <v>0.22450000000000001</v>
      </c>
      <c r="BE15" s="3">
        <v>0.2039</v>
      </c>
      <c r="BF15" s="3">
        <v>0.20930000000000001</v>
      </c>
      <c r="BG15" s="3">
        <v>0.2059</v>
      </c>
      <c r="BH15" s="3">
        <v>0.23280000000000001</v>
      </c>
      <c r="BI15" s="3">
        <v>0.2402</v>
      </c>
      <c r="BJ15" s="3">
        <v>0.25590000000000002</v>
      </c>
      <c r="BK15" s="3">
        <v>0.26519999999999999</v>
      </c>
      <c r="BL15" s="3">
        <v>0.25540000000000002</v>
      </c>
      <c r="BM15" s="3">
        <v>0.22789999999999999</v>
      </c>
      <c r="BN15" s="3">
        <v>0.2412</v>
      </c>
      <c r="BO15" s="3">
        <v>0.24610000000000001</v>
      </c>
      <c r="BP15" s="3">
        <v>0.22209999999999999</v>
      </c>
      <c r="BQ15" s="3">
        <v>0.26369999999999999</v>
      </c>
      <c r="BR15" s="3">
        <v>0.2676</v>
      </c>
      <c r="BS15" s="3">
        <v>0.2225</v>
      </c>
      <c r="BT15" s="3">
        <v>0.224</v>
      </c>
      <c r="BU15" s="3">
        <v>0.22109999999999999</v>
      </c>
      <c r="BV15" s="3">
        <v>0.23580000000000001</v>
      </c>
      <c r="BW15" s="3">
        <v>0.249</v>
      </c>
      <c r="BX15" s="3">
        <v>0.2495</v>
      </c>
      <c r="BY15" s="3">
        <v>0.52500000000000002</v>
      </c>
      <c r="BZ15" s="3">
        <v>0.51670000000000005</v>
      </c>
      <c r="CA15" s="3">
        <v>0.3412</v>
      </c>
      <c r="CB15" s="3">
        <v>0.29310000000000003</v>
      </c>
      <c r="CC15" s="3">
        <v>0.36720000000000003</v>
      </c>
      <c r="CD15" s="3">
        <v>0.29849999999999999</v>
      </c>
      <c r="CE15" s="3">
        <v>0.52059999999999995</v>
      </c>
      <c r="CF15" s="3">
        <v>0.55879999999999996</v>
      </c>
      <c r="CG15" s="3">
        <v>0.3422</v>
      </c>
      <c r="CH15" s="3">
        <v>0.35880000000000001</v>
      </c>
      <c r="CI15" s="3">
        <v>0.3745</v>
      </c>
      <c r="CJ15" s="3">
        <v>0.31859999999999999</v>
      </c>
      <c r="CK15" s="3">
        <v>0.35830000000000001</v>
      </c>
      <c r="CL15" s="3">
        <v>0.53190000000000004</v>
      </c>
      <c r="CM15" s="3">
        <v>0.31469999999999998</v>
      </c>
      <c r="CN15" s="3">
        <v>0.32600000000000001</v>
      </c>
      <c r="CO15" s="3">
        <v>0.4632</v>
      </c>
      <c r="CP15" s="3">
        <v>0.32840000000000003</v>
      </c>
      <c r="CQ15" s="3">
        <v>0.40589999999999998</v>
      </c>
      <c r="CR15" s="3">
        <v>0.4466</v>
      </c>
      <c r="CS15" s="3">
        <v>0.27839999999999998</v>
      </c>
      <c r="CT15" s="3">
        <v>0.29659999999999997</v>
      </c>
      <c r="CU15" s="3">
        <v>0.3417</v>
      </c>
      <c r="CV15" s="3">
        <v>0.33729999999999999</v>
      </c>
      <c r="CW15" s="3">
        <v>0</v>
      </c>
      <c r="CX15" s="3">
        <v>0</v>
      </c>
      <c r="CY15" s="3">
        <v>2.1000000000000001E-2</v>
      </c>
      <c r="CZ15" s="3">
        <v>2.5999999999999999E-2</v>
      </c>
      <c r="DA15" s="3">
        <v>9.6000000000000002E-2</v>
      </c>
      <c r="DB15" s="3">
        <v>2.5999999999999999E-2</v>
      </c>
      <c r="DC15" s="3">
        <v>0</v>
      </c>
      <c r="DD15" s="3">
        <v>2.9000000000000001E-2</v>
      </c>
      <c r="DE15" s="3">
        <v>0.02</v>
      </c>
      <c r="DF15" s="3">
        <v>2.1000000000000001E-2</v>
      </c>
      <c r="DG15" s="3">
        <v>2.1999999999999999E-2</v>
      </c>
      <c r="DH15" s="3">
        <v>3.1E-2</v>
      </c>
      <c r="DI15" s="3">
        <v>3.4000000000000002E-2</v>
      </c>
      <c r="DJ15" s="3">
        <v>2.1999999999999999E-2</v>
      </c>
      <c r="DK15" s="3">
        <v>2.4E-2</v>
      </c>
      <c r="DL15" s="3">
        <v>2.9000000000000001E-2</v>
      </c>
      <c r="DM15" s="3">
        <v>2.4E-2</v>
      </c>
      <c r="DN15" s="3">
        <v>2.9000000000000001E-2</v>
      </c>
      <c r="DO15" s="3">
        <v>2.9000000000000001E-2</v>
      </c>
      <c r="DP15" s="3">
        <v>3.1E-2</v>
      </c>
      <c r="DQ15" s="3">
        <v>2.7E-2</v>
      </c>
      <c r="DR15" s="3">
        <v>2.3E-2</v>
      </c>
      <c r="DS15" s="3">
        <v>0.02</v>
      </c>
      <c r="DT15" s="3">
        <v>0</v>
      </c>
      <c r="DU15" s="3">
        <v>8.4000000000000005E-2</v>
      </c>
      <c r="DV15" s="3">
        <v>0.108</v>
      </c>
      <c r="DW15" s="3">
        <v>8.5999999999999993E-2</v>
      </c>
      <c r="DX15" s="3">
        <v>9.9000000000000005E-2</v>
      </c>
      <c r="DY15" s="3">
        <v>0.14799999999999999</v>
      </c>
      <c r="DZ15" s="3">
        <v>0.16300000000000001</v>
      </c>
      <c r="EA15" s="3">
        <v>0.105</v>
      </c>
      <c r="EB15" s="3">
        <v>0.112</v>
      </c>
      <c r="EC15" s="3">
        <v>0.105</v>
      </c>
      <c r="ED15" s="3">
        <v>9.6000000000000002E-2</v>
      </c>
      <c r="EE15" s="3">
        <v>0.14799999999999999</v>
      </c>
      <c r="EF15" s="3">
        <v>0.16600000000000001</v>
      </c>
      <c r="EG15" s="3">
        <v>0.13</v>
      </c>
      <c r="EH15" s="3">
        <v>0.112</v>
      </c>
      <c r="EI15" s="3">
        <v>0.109</v>
      </c>
      <c r="EJ15" s="3">
        <v>0.13100000000000001</v>
      </c>
      <c r="EK15" s="3">
        <v>0.129</v>
      </c>
      <c r="EL15" s="3">
        <v>0.151</v>
      </c>
      <c r="EM15" s="3">
        <v>0.106</v>
      </c>
      <c r="EN15" s="3">
        <v>0.121</v>
      </c>
      <c r="EO15" s="3">
        <v>0.114</v>
      </c>
      <c r="EP15" s="3">
        <v>0.111</v>
      </c>
      <c r="EQ15" s="3">
        <v>0.14099999999999999</v>
      </c>
      <c r="ER15" s="3">
        <v>0.13500000000000001</v>
      </c>
      <c r="ES15" s="3">
        <v>0</v>
      </c>
      <c r="ET15" s="3">
        <v>0</v>
      </c>
      <c r="EU15" s="3">
        <v>2.4</v>
      </c>
      <c r="EV15" s="3">
        <v>3.1</v>
      </c>
      <c r="EW15" s="3">
        <v>11.3</v>
      </c>
      <c r="EX15" s="3">
        <v>3</v>
      </c>
      <c r="EY15" s="3">
        <v>0</v>
      </c>
      <c r="EZ15" s="3">
        <v>3.5</v>
      </c>
      <c r="FA15" s="3">
        <v>2.4</v>
      </c>
      <c r="FB15" s="3">
        <v>2.5</v>
      </c>
      <c r="FC15" s="3">
        <v>2.6</v>
      </c>
      <c r="FD15" s="3">
        <v>3.6</v>
      </c>
      <c r="FE15" s="3">
        <v>4</v>
      </c>
      <c r="FF15" s="3">
        <v>2.6</v>
      </c>
      <c r="FG15" s="3">
        <v>2.8</v>
      </c>
      <c r="FH15" s="3">
        <v>3.4</v>
      </c>
      <c r="FI15" s="3">
        <v>2.8</v>
      </c>
      <c r="FJ15" s="3">
        <v>3.4</v>
      </c>
      <c r="FK15" s="3">
        <v>3.4</v>
      </c>
      <c r="FL15" s="3">
        <v>3.6</v>
      </c>
      <c r="FM15" s="3">
        <v>3.1</v>
      </c>
      <c r="FN15" s="3">
        <v>2.7</v>
      </c>
      <c r="FO15" s="3">
        <v>2.2999999999999998</v>
      </c>
      <c r="FP15" s="3">
        <v>0</v>
      </c>
      <c r="FQ15" s="3">
        <v>9.9</v>
      </c>
      <c r="FR15" s="3">
        <v>12.7</v>
      </c>
      <c r="FS15" s="3">
        <v>10.1</v>
      </c>
      <c r="FT15" s="3">
        <v>11.6</v>
      </c>
      <c r="FU15" s="3">
        <v>17.399999999999999</v>
      </c>
      <c r="FV15" s="3">
        <v>19.100000000000001</v>
      </c>
      <c r="FW15" s="3">
        <v>12.3</v>
      </c>
      <c r="FX15" s="3">
        <v>13.2</v>
      </c>
      <c r="FY15" s="3">
        <v>12.3</v>
      </c>
      <c r="FZ15" s="3">
        <v>11.2</v>
      </c>
      <c r="GA15" s="3">
        <v>17.399999999999999</v>
      </c>
      <c r="GB15" s="3">
        <v>19.5</v>
      </c>
      <c r="GC15" s="3">
        <v>15.3</v>
      </c>
      <c r="GD15" s="3">
        <v>13.1</v>
      </c>
      <c r="GE15" s="3">
        <v>12.8</v>
      </c>
      <c r="GF15" s="3">
        <v>15.4</v>
      </c>
      <c r="GG15" s="3">
        <v>15.2</v>
      </c>
      <c r="GH15" s="3">
        <v>17.7</v>
      </c>
      <c r="GI15" s="3">
        <v>12.5</v>
      </c>
      <c r="GJ15" s="3">
        <v>14.2</v>
      </c>
      <c r="GK15" s="3">
        <v>13.5</v>
      </c>
      <c r="GL15" s="3">
        <v>13</v>
      </c>
      <c r="GM15" s="3">
        <v>16.5</v>
      </c>
      <c r="GN15" s="3">
        <v>15.9</v>
      </c>
    </row>
    <row r="16" spans="1:196" x14ac:dyDescent="0.2">
      <c r="A16" s="1" t="s">
        <v>196</v>
      </c>
      <c r="B16" s="2">
        <v>0.6544444444444445</v>
      </c>
      <c r="C16" s="3">
        <v>15</v>
      </c>
      <c r="D16" s="3">
        <v>280</v>
      </c>
      <c r="E16" s="3">
        <v>0.17249999999999999</v>
      </c>
      <c r="F16" s="3">
        <v>0.2069</v>
      </c>
      <c r="G16" s="3">
        <v>0.2049</v>
      </c>
      <c r="H16" s="3">
        <v>0.2157</v>
      </c>
      <c r="I16" s="3">
        <v>0.18190000000000001</v>
      </c>
      <c r="J16" s="3">
        <v>0.20200000000000001</v>
      </c>
      <c r="K16" s="3">
        <v>0.19750000000000001</v>
      </c>
      <c r="L16" s="3">
        <v>0.22209999999999999</v>
      </c>
      <c r="M16" s="3">
        <v>0.23039999999999999</v>
      </c>
      <c r="N16" s="3">
        <v>0.249</v>
      </c>
      <c r="O16" s="3">
        <v>0.25740000000000002</v>
      </c>
      <c r="P16" s="3">
        <v>0.24460000000000001</v>
      </c>
      <c r="Q16" s="3">
        <v>0.2127</v>
      </c>
      <c r="R16" s="3">
        <v>0.23280000000000001</v>
      </c>
      <c r="S16" s="3">
        <v>0.23680000000000001</v>
      </c>
      <c r="T16" s="3">
        <v>0.2137</v>
      </c>
      <c r="U16" s="3">
        <v>0.25390000000000001</v>
      </c>
      <c r="V16" s="3">
        <v>0.24260000000000001</v>
      </c>
      <c r="W16" s="3">
        <v>0.21179999999999999</v>
      </c>
      <c r="X16" s="3">
        <v>0.21179999999999999</v>
      </c>
      <c r="Y16" s="3">
        <v>0.21179999999999999</v>
      </c>
      <c r="Z16" s="3">
        <v>0.22889999999999999</v>
      </c>
      <c r="AA16" s="3">
        <v>0.2382</v>
      </c>
      <c r="AB16" s="3">
        <v>0.2407</v>
      </c>
      <c r="AC16" s="3">
        <v>0.38679999999999998</v>
      </c>
      <c r="AD16" s="3">
        <v>0.3765</v>
      </c>
      <c r="AE16" s="3">
        <v>0.26179999999999998</v>
      </c>
      <c r="AF16" s="3">
        <v>0.22889999999999999</v>
      </c>
      <c r="AG16" s="3">
        <v>0.27650000000000002</v>
      </c>
      <c r="AH16" s="3">
        <v>0.21909999999999999</v>
      </c>
      <c r="AI16" s="3">
        <v>0.38040000000000002</v>
      </c>
      <c r="AJ16" s="3">
        <v>0.40439999999999998</v>
      </c>
      <c r="AK16" s="3">
        <v>0.25879999999999997</v>
      </c>
      <c r="AL16" s="3">
        <v>0.27210000000000001</v>
      </c>
      <c r="AM16" s="3">
        <v>0.27839999999999998</v>
      </c>
      <c r="AN16" s="3">
        <v>0.23580000000000001</v>
      </c>
      <c r="AO16" s="3">
        <v>0.26910000000000001</v>
      </c>
      <c r="AP16" s="3">
        <v>0.38190000000000002</v>
      </c>
      <c r="AQ16" s="3">
        <v>0.24610000000000001</v>
      </c>
      <c r="AR16" s="3">
        <v>0.248</v>
      </c>
      <c r="AS16" s="3">
        <v>0.34310000000000002</v>
      </c>
      <c r="AT16" s="3">
        <v>0.24610000000000001</v>
      </c>
      <c r="AU16" s="3">
        <v>0.3034</v>
      </c>
      <c r="AV16" s="3">
        <v>0.32350000000000001</v>
      </c>
      <c r="AW16" s="3">
        <v>0.2152</v>
      </c>
      <c r="AX16" s="3">
        <v>0.22789999999999999</v>
      </c>
      <c r="AY16" s="3">
        <v>0.25979999999999998</v>
      </c>
      <c r="AZ16" s="3">
        <v>0.25590000000000002</v>
      </c>
      <c r="BA16" s="3">
        <v>0.17549999999999999</v>
      </c>
      <c r="BB16" s="3">
        <v>0.20930000000000001</v>
      </c>
      <c r="BC16" s="3">
        <v>0.20830000000000001</v>
      </c>
      <c r="BD16" s="3">
        <v>0.21859999999999999</v>
      </c>
      <c r="BE16" s="3">
        <v>0.19070000000000001</v>
      </c>
      <c r="BF16" s="3">
        <v>0.2049</v>
      </c>
      <c r="BG16" s="3">
        <v>0.2</v>
      </c>
      <c r="BH16" s="3">
        <v>0.22500000000000001</v>
      </c>
      <c r="BI16" s="3">
        <v>0.23330000000000001</v>
      </c>
      <c r="BJ16" s="3">
        <v>0.249</v>
      </c>
      <c r="BK16" s="3">
        <v>0.25979999999999998</v>
      </c>
      <c r="BL16" s="3">
        <v>0.2485</v>
      </c>
      <c r="BM16" s="3">
        <v>0.21959999999999999</v>
      </c>
      <c r="BN16" s="3">
        <v>0.23769999999999999</v>
      </c>
      <c r="BO16" s="3">
        <v>0.24260000000000001</v>
      </c>
      <c r="BP16" s="3">
        <v>0.22109999999999999</v>
      </c>
      <c r="BQ16" s="3">
        <v>0.25829999999999997</v>
      </c>
      <c r="BR16" s="3">
        <v>0.2475</v>
      </c>
      <c r="BS16" s="3">
        <v>0.2152</v>
      </c>
      <c r="BT16" s="3">
        <v>0.21759999999999999</v>
      </c>
      <c r="BU16" s="3">
        <v>0.2152</v>
      </c>
      <c r="BV16" s="3">
        <v>0.2319</v>
      </c>
      <c r="BW16" s="3">
        <v>0.2417</v>
      </c>
      <c r="BX16" s="3">
        <v>0.24360000000000001</v>
      </c>
      <c r="BY16" s="3">
        <v>0.42249999999999999</v>
      </c>
      <c r="BZ16" s="3">
        <v>0.42109999999999997</v>
      </c>
      <c r="CA16" s="3">
        <v>0.2848</v>
      </c>
      <c r="CB16" s="3">
        <v>0.25440000000000002</v>
      </c>
      <c r="CC16" s="3">
        <v>0.32450000000000001</v>
      </c>
      <c r="CD16" s="3">
        <v>0.26419999999999999</v>
      </c>
      <c r="CE16" s="3">
        <v>0.42249999999999999</v>
      </c>
      <c r="CF16" s="3">
        <v>0.45340000000000003</v>
      </c>
      <c r="CG16" s="3">
        <v>0.28820000000000001</v>
      </c>
      <c r="CH16" s="3">
        <v>0.29949999999999999</v>
      </c>
      <c r="CI16" s="3">
        <v>0.32600000000000001</v>
      </c>
      <c r="CJ16" s="3">
        <v>0.28189999999999998</v>
      </c>
      <c r="CK16" s="3">
        <v>0.3049</v>
      </c>
      <c r="CL16" s="3">
        <v>0.42549999999999999</v>
      </c>
      <c r="CM16" s="3">
        <v>0.27300000000000002</v>
      </c>
      <c r="CN16" s="3">
        <v>0.2848</v>
      </c>
      <c r="CO16" s="3">
        <v>0.39950000000000002</v>
      </c>
      <c r="CP16" s="3">
        <v>0.28920000000000001</v>
      </c>
      <c r="CQ16" s="3">
        <v>0.33629999999999999</v>
      </c>
      <c r="CR16" s="3">
        <v>0.36180000000000001</v>
      </c>
      <c r="CS16" s="3">
        <v>0.23730000000000001</v>
      </c>
      <c r="CT16" s="3">
        <v>0.25490000000000002</v>
      </c>
      <c r="CU16" s="3">
        <v>0.3029</v>
      </c>
      <c r="CV16" s="3">
        <v>0.30149999999999999</v>
      </c>
      <c r="CW16" s="3">
        <v>0</v>
      </c>
      <c r="CX16" s="3">
        <v>0</v>
      </c>
      <c r="CY16" s="3">
        <v>0</v>
      </c>
      <c r="CZ16" s="3">
        <v>0</v>
      </c>
      <c r="DA16" s="3">
        <v>4.5999999999999999E-2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3.1E-2</v>
      </c>
      <c r="DJ16" s="3">
        <v>2.1000000000000001E-2</v>
      </c>
      <c r="DK16" s="3">
        <v>2.4E-2</v>
      </c>
      <c r="DL16" s="3">
        <v>3.3000000000000002E-2</v>
      </c>
      <c r="DM16" s="3">
        <v>1.7000000000000001E-2</v>
      </c>
      <c r="DN16" s="3">
        <v>0.02</v>
      </c>
      <c r="DO16" s="3">
        <v>0</v>
      </c>
      <c r="DP16" s="3">
        <v>2.7E-2</v>
      </c>
      <c r="DQ16" s="3">
        <v>0</v>
      </c>
      <c r="DR16" s="3">
        <v>0</v>
      </c>
      <c r="DS16" s="3">
        <v>0</v>
      </c>
      <c r="DT16" s="3">
        <v>0</v>
      </c>
      <c r="DU16" s="3">
        <v>8.5000000000000006E-2</v>
      </c>
      <c r="DV16" s="3">
        <v>0.106</v>
      </c>
      <c r="DW16" s="3">
        <v>8.1000000000000003E-2</v>
      </c>
      <c r="DX16" s="3">
        <v>0.1</v>
      </c>
      <c r="DY16" s="3">
        <v>0.14799999999999999</v>
      </c>
      <c r="DZ16" s="3">
        <v>0.17100000000000001</v>
      </c>
      <c r="EA16" s="3">
        <v>0.1</v>
      </c>
      <c r="EB16" s="3">
        <v>0.108</v>
      </c>
      <c r="EC16" s="3">
        <v>0.10199999999999999</v>
      </c>
      <c r="ED16" s="3">
        <v>9.1999999999999998E-2</v>
      </c>
      <c r="EE16" s="3">
        <v>0.14599999999999999</v>
      </c>
      <c r="EF16" s="3">
        <v>0.16300000000000001</v>
      </c>
      <c r="EG16" s="3">
        <v>0.11700000000000001</v>
      </c>
      <c r="EH16" s="3">
        <v>0.10299999999999999</v>
      </c>
      <c r="EI16" s="3">
        <v>9.9000000000000005E-2</v>
      </c>
      <c r="EJ16" s="3">
        <v>0.129</v>
      </c>
      <c r="EK16" s="3">
        <v>0.14099999999999999</v>
      </c>
      <c r="EL16" s="3">
        <v>0.14899999999999999</v>
      </c>
      <c r="EM16" s="3">
        <v>9.8000000000000004E-2</v>
      </c>
      <c r="EN16" s="3">
        <v>0.106</v>
      </c>
      <c r="EO16" s="3">
        <v>9.2999999999999999E-2</v>
      </c>
      <c r="EP16" s="3">
        <v>0.106</v>
      </c>
      <c r="EQ16" s="3">
        <v>0.14199999999999999</v>
      </c>
      <c r="ER16" s="3">
        <v>0.151</v>
      </c>
      <c r="ES16" s="3">
        <v>0</v>
      </c>
      <c r="ET16" s="3">
        <v>0</v>
      </c>
      <c r="EU16" s="3">
        <v>0</v>
      </c>
      <c r="EV16" s="3">
        <v>0</v>
      </c>
      <c r="EW16" s="3">
        <v>5.4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3.7</v>
      </c>
      <c r="FF16" s="3">
        <v>2.4</v>
      </c>
      <c r="FG16" s="3">
        <v>2.9</v>
      </c>
      <c r="FH16" s="3">
        <v>3.9</v>
      </c>
      <c r="FI16" s="3">
        <v>2</v>
      </c>
      <c r="FJ16" s="3">
        <v>2.2999999999999998</v>
      </c>
      <c r="FK16" s="3">
        <v>0</v>
      </c>
      <c r="FL16" s="3">
        <v>3.2</v>
      </c>
      <c r="FM16" s="3">
        <v>0</v>
      </c>
      <c r="FN16" s="3">
        <v>0</v>
      </c>
      <c r="FO16" s="3">
        <v>0</v>
      </c>
      <c r="FP16" s="3">
        <v>0</v>
      </c>
      <c r="FQ16" s="3">
        <v>10</v>
      </c>
      <c r="FR16" s="3">
        <v>12.5</v>
      </c>
      <c r="FS16" s="3">
        <v>9.5</v>
      </c>
      <c r="FT16" s="3">
        <v>11.8</v>
      </c>
      <c r="FU16" s="3">
        <v>17.399999999999999</v>
      </c>
      <c r="FV16" s="3">
        <v>20.100000000000001</v>
      </c>
      <c r="FW16" s="3">
        <v>11.7</v>
      </c>
      <c r="FX16" s="3">
        <v>12.7</v>
      </c>
      <c r="FY16" s="3">
        <v>12</v>
      </c>
      <c r="FZ16" s="3">
        <v>10.8</v>
      </c>
      <c r="GA16" s="3">
        <v>17.2</v>
      </c>
      <c r="GB16" s="3">
        <v>19.2</v>
      </c>
      <c r="GC16" s="3">
        <v>13.8</v>
      </c>
      <c r="GD16" s="3">
        <v>12.1</v>
      </c>
      <c r="GE16" s="3">
        <v>11.6</v>
      </c>
      <c r="GF16" s="3">
        <v>15.2</v>
      </c>
      <c r="GG16" s="3">
        <v>16.600000000000001</v>
      </c>
      <c r="GH16" s="3">
        <v>17.5</v>
      </c>
      <c r="GI16" s="3">
        <v>11.5</v>
      </c>
      <c r="GJ16" s="3">
        <v>12.4</v>
      </c>
      <c r="GK16" s="3">
        <v>10.9</v>
      </c>
      <c r="GL16" s="3">
        <v>12.4</v>
      </c>
      <c r="GM16" s="3">
        <v>16.7</v>
      </c>
      <c r="GN16" s="3">
        <v>17.8</v>
      </c>
    </row>
    <row r="17" spans="1:196" x14ac:dyDescent="0.2">
      <c r="A17" s="1" t="s">
        <v>196</v>
      </c>
      <c r="B17" s="2">
        <v>0.65656250000000005</v>
      </c>
      <c r="C17" s="3">
        <v>16</v>
      </c>
      <c r="D17" s="3">
        <v>280</v>
      </c>
      <c r="E17" s="3">
        <v>0.1691</v>
      </c>
      <c r="F17" s="3">
        <v>0.20050000000000001</v>
      </c>
      <c r="G17" s="3">
        <v>0.2</v>
      </c>
      <c r="H17" s="3">
        <v>0.20930000000000001</v>
      </c>
      <c r="I17" s="3">
        <v>0.17499999999999999</v>
      </c>
      <c r="J17" s="3">
        <v>0.19850000000000001</v>
      </c>
      <c r="K17" s="3">
        <v>0.19409999999999999</v>
      </c>
      <c r="L17" s="3">
        <v>0.21859999999999999</v>
      </c>
      <c r="M17" s="3">
        <v>0.22839999999999999</v>
      </c>
      <c r="N17" s="3">
        <v>0.24410000000000001</v>
      </c>
      <c r="O17" s="3">
        <v>0.248</v>
      </c>
      <c r="P17" s="3">
        <v>0.2402</v>
      </c>
      <c r="Q17" s="3">
        <v>0.2074</v>
      </c>
      <c r="R17" s="3">
        <v>0.22889999999999999</v>
      </c>
      <c r="S17" s="3">
        <v>0.23139999999999999</v>
      </c>
      <c r="T17" s="3">
        <v>0.2132</v>
      </c>
      <c r="U17" s="3">
        <v>0.2495</v>
      </c>
      <c r="V17" s="3">
        <v>0.22650000000000001</v>
      </c>
      <c r="W17" s="3">
        <v>0.2059</v>
      </c>
      <c r="X17" s="3">
        <v>0.20880000000000001</v>
      </c>
      <c r="Y17" s="3">
        <v>0.21029999999999999</v>
      </c>
      <c r="Z17" s="3">
        <v>0.22750000000000001</v>
      </c>
      <c r="AA17" s="3">
        <v>0.2319</v>
      </c>
      <c r="AB17" s="3">
        <v>0.23580000000000001</v>
      </c>
      <c r="AC17" s="3">
        <v>0.33189999999999997</v>
      </c>
      <c r="AD17" s="3">
        <v>0.32700000000000001</v>
      </c>
      <c r="AE17" s="3">
        <v>0.23039999999999999</v>
      </c>
      <c r="AF17" s="3">
        <v>0.20930000000000001</v>
      </c>
      <c r="AG17" s="3">
        <v>0.25540000000000002</v>
      </c>
      <c r="AH17" s="3">
        <v>0.20250000000000001</v>
      </c>
      <c r="AI17" s="3">
        <v>0.32840000000000003</v>
      </c>
      <c r="AJ17" s="3">
        <v>0.34849999999999998</v>
      </c>
      <c r="AK17" s="3">
        <v>0.23139999999999999</v>
      </c>
      <c r="AL17" s="3">
        <v>0.24260000000000001</v>
      </c>
      <c r="AM17" s="3">
        <v>0.25690000000000002</v>
      </c>
      <c r="AN17" s="3">
        <v>0.2147</v>
      </c>
      <c r="AO17" s="3">
        <v>0.2422</v>
      </c>
      <c r="AP17" s="3">
        <v>0.32650000000000001</v>
      </c>
      <c r="AQ17" s="3">
        <v>0.22550000000000001</v>
      </c>
      <c r="AR17" s="3">
        <v>0.22839999999999999</v>
      </c>
      <c r="AS17" s="3">
        <v>0.30930000000000002</v>
      </c>
      <c r="AT17" s="3">
        <v>0.22650000000000001</v>
      </c>
      <c r="AU17" s="3">
        <v>0.27400000000000002</v>
      </c>
      <c r="AV17" s="3">
        <v>0.2853</v>
      </c>
      <c r="AW17" s="3">
        <v>0.19800000000000001</v>
      </c>
      <c r="AX17" s="3">
        <v>0.20830000000000001</v>
      </c>
      <c r="AY17" s="3">
        <v>0.2412</v>
      </c>
      <c r="AZ17" s="3">
        <v>0.23580000000000001</v>
      </c>
      <c r="BA17" s="3">
        <v>0.17249999999999999</v>
      </c>
      <c r="BB17" s="3">
        <v>0.2059</v>
      </c>
      <c r="BC17" s="3">
        <v>0.2064</v>
      </c>
      <c r="BD17" s="3">
        <v>0.2142</v>
      </c>
      <c r="BE17" s="3">
        <v>0.18579999999999999</v>
      </c>
      <c r="BF17" s="3">
        <v>0.20150000000000001</v>
      </c>
      <c r="BG17" s="3">
        <v>0.19750000000000001</v>
      </c>
      <c r="BH17" s="3">
        <v>0.2235</v>
      </c>
      <c r="BI17" s="3">
        <v>0.2324</v>
      </c>
      <c r="BJ17" s="3">
        <v>0.249</v>
      </c>
      <c r="BK17" s="3">
        <v>0.2515</v>
      </c>
      <c r="BL17" s="3">
        <v>0.24660000000000001</v>
      </c>
      <c r="BM17" s="3">
        <v>0.20979999999999999</v>
      </c>
      <c r="BN17" s="3">
        <v>0.23430000000000001</v>
      </c>
      <c r="BO17" s="3">
        <v>0.2382</v>
      </c>
      <c r="BP17" s="3">
        <v>0.21909999999999999</v>
      </c>
      <c r="BQ17" s="3">
        <v>0.25590000000000002</v>
      </c>
      <c r="BR17" s="3">
        <v>0.23480000000000001</v>
      </c>
      <c r="BS17" s="3">
        <v>0.20930000000000001</v>
      </c>
      <c r="BT17" s="3">
        <v>0.2152</v>
      </c>
      <c r="BU17" s="3">
        <v>0.2157</v>
      </c>
      <c r="BV17" s="3">
        <v>0.23380000000000001</v>
      </c>
      <c r="BW17" s="3">
        <v>0.2382</v>
      </c>
      <c r="BX17" s="3">
        <v>0.2397</v>
      </c>
      <c r="BY17" s="3">
        <v>0.35930000000000001</v>
      </c>
      <c r="BZ17" s="3">
        <v>0.36130000000000001</v>
      </c>
      <c r="CA17" s="3">
        <v>0.25290000000000001</v>
      </c>
      <c r="CB17" s="3">
        <v>0.23280000000000001</v>
      </c>
      <c r="CC17" s="3">
        <v>0.29849999999999999</v>
      </c>
      <c r="CD17" s="3">
        <v>0.2422</v>
      </c>
      <c r="CE17" s="3">
        <v>0.36320000000000002</v>
      </c>
      <c r="CF17" s="3">
        <v>0.38869999999999999</v>
      </c>
      <c r="CG17" s="3">
        <v>0.25640000000000002</v>
      </c>
      <c r="CH17" s="3">
        <v>0.26619999999999999</v>
      </c>
      <c r="CI17" s="3">
        <v>0.30149999999999999</v>
      </c>
      <c r="CJ17" s="3">
        <v>0.26129999999999998</v>
      </c>
      <c r="CK17" s="3">
        <v>0.27450000000000002</v>
      </c>
      <c r="CL17" s="3">
        <v>0.36370000000000002</v>
      </c>
      <c r="CM17" s="3">
        <v>0.2515</v>
      </c>
      <c r="CN17" s="3">
        <v>0.26129999999999998</v>
      </c>
      <c r="CO17" s="3">
        <v>0.35930000000000001</v>
      </c>
      <c r="CP17" s="3">
        <v>0.2676</v>
      </c>
      <c r="CQ17" s="3">
        <v>0.29709999999999998</v>
      </c>
      <c r="CR17" s="3">
        <v>0.31569999999999998</v>
      </c>
      <c r="CS17" s="3">
        <v>0.2172</v>
      </c>
      <c r="CT17" s="3">
        <v>0.23330000000000001</v>
      </c>
      <c r="CU17" s="3">
        <v>0.28239999999999998</v>
      </c>
      <c r="CV17" s="3">
        <v>0.27789999999999998</v>
      </c>
      <c r="CW17" s="3">
        <v>0</v>
      </c>
      <c r="CX17" s="3">
        <v>2.5999999999999999E-2</v>
      </c>
      <c r="CY17" s="3">
        <v>3.1E-2</v>
      </c>
      <c r="CZ17" s="3">
        <v>2.3E-2</v>
      </c>
      <c r="DA17" s="3">
        <v>5.8000000000000003E-2</v>
      </c>
      <c r="DB17" s="3">
        <v>0</v>
      </c>
      <c r="DC17" s="3">
        <v>0</v>
      </c>
      <c r="DD17" s="3">
        <v>2.1999999999999999E-2</v>
      </c>
      <c r="DE17" s="3">
        <v>0</v>
      </c>
      <c r="DF17" s="3">
        <v>0.02</v>
      </c>
      <c r="DG17" s="3">
        <v>0</v>
      </c>
      <c r="DH17" s="3">
        <v>2.5999999999999999E-2</v>
      </c>
      <c r="DI17" s="3">
        <v>0</v>
      </c>
      <c r="DJ17" s="3">
        <v>2.3E-2</v>
      </c>
      <c r="DK17" s="3">
        <v>2.9000000000000001E-2</v>
      </c>
      <c r="DL17" s="3">
        <v>2.7E-2</v>
      </c>
      <c r="DM17" s="3">
        <v>2.5000000000000001E-2</v>
      </c>
      <c r="DN17" s="3">
        <v>3.5000000000000003E-2</v>
      </c>
      <c r="DO17" s="3">
        <v>0</v>
      </c>
      <c r="DP17" s="3">
        <v>0.03</v>
      </c>
      <c r="DQ17" s="3">
        <v>2.5000000000000001E-2</v>
      </c>
      <c r="DR17" s="3">
        <v>2.7E-2</v>
      </c>
      <c r="DS17" s="3">
        <v>2.7E-2</v>
      </c>
      <c r="DT17" s="3">
        <v>0</v>
      </c>
      <c r="DU17" s="3">
        <v>7.5999999999999998E-2</v>
      </c>
      <c r="DV17" s="3">
        <v>9.5000000000000001E-2</v>
      </c>
      <c r="DW17" s="3">
        <v>8.8999999999999996E-2</v>
      </c>
      <c r="DX17" s="3">
        <v>0.10100000000000001</v>
      </c>
      <c r="DY17" s="3">
        <v>0.14399999999999999</v>
      </c>
      <c r="DZ17" s="3">
        <v>0.16400000000000001</v>
      </c>
      <c r="EA17" s="3">
        <v>9.6000000000000002E-2</v>
      </c>
      <c r="EB17" s="3">
        <v>0.10299999999999999</v>
      </c>
      <c r="EC17" s="3">
        <v>9.8000000000000004E-2</v>
      </c>
      <c r="ED17" s="3">
        <v>8.7999999999999995E-2</v>
      </c>
      <c r="EE17" s="3">
        <v>0.14799999999999999</v>
      </c>
      <c r="EF17" s="3">
        <v>0.17799999999999999</v>
      </c>
      <c r="EG17" s="3">
        <v>0.11799999999999999</v>
      </c>
      <c r="EH17" s="3">
        <v>0.10199999999999999</v>
      </c>
      <c r="EI17" s="3">
        <v>0.10299999999999999</v>
      </c>
      <c r="EJ17" s="3">
        <v>0.126</v>
      </c>
      <c r="EK17" s="3">
        <v>0.13900000000000001</v>
      </c>
      <c r="EL17" s="3">
        <v>0.154</v>
      </c>
      <c r="EM17" s="3">
        <v>7.8E-2</v>
      </c>
      <c r="EN17" s="3">
        <v>9.6000000000000002E-2</v>
      </c>
      <c r="EO17" s="3">
        <v>8.7999999999999995E-2</v>
      </c>
      <c r="EP17" s="3">
        <v>0.107</v>
      </c>
      <c r="EQ17" s="3">
        <v>0.14599999999999999</v>
      </c>
      <c r="ER17" s="3">
        <v>0.152</v>
      </c>
      <c r="ES17" s="3">
        <v>0</v>
      </c>
      <c r="ET17" s="3">
        <v>3.1</v>
      </c>
      <c r="EU17" s="3">
        <v>3.6</v>
      </c>
      <c r="EV17" s="3">
        <v>2.7</v>
      </c>
      <c r="EW17" s="3">
        <v>6.8</v>
      </c>
      <c r="EX17" s="3">
        <v>0</v>
      </c>
      <c r="EY17" s="3">
        <v>0</v>
      </c>
      <c r="EZ17" s="3">
        <v>2.6</v>
      </c>
      <c r="FA17" s="3">
        <v>0</v>
      </c>
      <c r="FB17" s="3">
        <v>2.2999999999999998</v>
      </c>
      <c r="FC17" s="3">
        <v>0</v>
      </c>
      <c r="FD17" s="3">
        <v>3</v>
      </c>
      <c r="FE17" s="3">
        <v>0</v>
      </c>
      <c r="FF17" s="3">
        <v>2.7</v>
      </c>
      <c r="FG17" s="3">
        <v>3.4</v>
      </c>
      <c r="FH17" s="3">
        <v>3.2</v>
      </c>
      <c r="FI17" s="3">
        <v>2.9</v>
      </c>
      <c r="FJ17" s="3">
        <v>4.2</v>
      </c>
      <c r="FK17" s="3">
        <v>0</v>
      </c>
      <c r="FL17" s="3">
        <v>3.5</v>
      </c>
      <c r="FM17" s="3">
        <v>2.9</v>
      </c>
      <c r="FN17" s="3">
        <v>3.2</v>
      </c>
      <c r="FO17" s="3">
        <v>3.1</v>
      </c>
      <c r="FP17" s="3">
        <v>0</v>
      </c>
      <c r="FQ17" s="3">
        <v>9</v>
      </c>
      <c r="FR17" s="3">
        <v>11.2</v>
      </c>
      <c r="FS17" s="3">
        <v>10.5</v>
      </c>
      <c r="FT17" s="3">
        <v>11.9</v>
      </c>
      <c r="FU17" s="3">
        <v>17</v>
      </c>
      <c r="FV17" s="3">
        <v>19.3</v>
      </c>
      <c r="FW17" s="3">
        <v>11.3</v>
      </c>
      <c r="FX17" s="3">
        <v>12.2</v>
      </c>
      <c r="FY17" s="3">
        <v>11.5</v>
      </c>
      <c r="FZ17" s="3">
        <v>10.4</v>
      </c>
      <c r="GA17" s="3">
        <v>17.399999999999999</v>
      </c>
      <c r="GB17" s="3">
        <v>21</v>
      </c>
      <c r="GC17" s="3">
        <v>13.9</v>
      </c>
      <c r="GD17" s="3">
        <v>12</v>
      </c>
      <c r="GE17" s="3">
        <v>12.1</v>
      </c>
      <c r="GF17" s="3">
        <v>14.8</v>
      </c>
      <c r="GG17" s="3">
        <v>16.399999999999999</v>
      </c>
      <c r="GH17" s="3">
        <v>18.100000000000001</v>
      </c>
      <c r="GI17" s="3">
        <v>9.1</v>
      </c>
      <c r="GJ17" s="3">
        <v>11.3</v>
      </c>
      <c r="GK17" s="3">
        <v>10.4</v>
      </c>
      <c r="GL17" s="3">
        <v>12.6</v>
      </c>
      <c r="GM17" s="3">
        <v>17.2</v>
      </c>
      <c r="GN17" s="3">
        <v>17.8</v>
      </c>
    </row>
    <row r="18" spans="1:196" x14ac:dyDescent="0.2">
      <c r="A18" s="1" t="s">
        <v>196</v>
      </c>
      <c r="B18" s="2">
        <v>0.65866898148148145</v>
      </c>
      <c r="C18" s="3">
        <v>17</v>
      </c>
      <c r="D18" s="3">
        <v>280</v>
      </c>
      <c r="E18" s="3">
        <v>0.1676</v>
      </c>
      <c r="F18" s="3">
        <v>0.19850000000000001</v>
      </c>
      <c r="G18" s="3">
        <v>0.19750000000000001</v>
      </c>
      <c r="H18" s="3">
        <v>0.2069</v>
      </c>
      <c r="I18" s="3">
        <v>0.1779</v>
      </c>
      <c r="J18" s="3">
        <v>0.1961</v>
      </c>
      <c r="K18" s="3">
        <v>0.18820000000000001</v>
      </c>
      <c r="L18" s="3">
        <v>0.21809999999999999</v>
      </c>
      <c r="M18" s="3">
        <v>0.22750000000000001</v>
      </c>
      <c r="N18" s="3">
        <v>0.2387</v>
      </c>
      <c r="O18" s="3">
        <v>0.23530000000000001</v>
      </c>
      <c r="P18" s="3">
        <v>0.23039999999999999</v>
      </c>
      <c r="Q18" s="3">
        <v>0.1951</v>
      </c>
      <c r="R18" s="3">
        <v>0.22500000000000001</v>
      </c>
      <c r="S18" s="3">
        <v>0.22550000000000001</v>
      </c>
      <c r="T18" s="3">
        <v>0.2142</v>
      </c>
      <c r="U18" s="3">
        <v>0.24410000000000001</v>
      </c>
      <c r="V18" s="3">
        <v>0.21229999999999999</v>
      </c>
      <c r="W18" s="3">
        <v>0.19950000000000001</v>
      </c>
      <c r="X18" s="3">
        <v>0.2064</v>
      </c>
      <c r="Y18" s="3">
        <v>0.21129999999999999</v>
      </c>
      <c r="Z18" s="3">
        <v>0.22939999999999999</v>
      </c>
      <c r="AA18" s="3">
        <v>0.22600000000000001</v>
      </c>
      <c r="AB18" s="3">
        <v>0.22939999999999999</v>
      </c>
      <c r="AC18" s="3">
        <v>0.29749999999999999</v>
      </c>
      <c r="AD18" s="3">
        <v>0.29799999999999999</v>
      </c>
      <c r="AE18" s="3">
        <v>0.2132</v>
      </c>
      <c r="AF18" s="3">
        <v>0.2</v>
      </c>
      <c r="AG18" s="3">
        <v>0.24460000000000001</v>
      </c>
      <c r="AH18" s="3">
        <v>0.1961</v>
      </c>
      <c r="AI18" s="3">
        <v>0.29749999999999999</v>
      </c>
      <c r="AJ18" s="3">
        <v>0.31519999999999998</v>
      </c>
      <c r="AK18" s="3">
        <v>0.2147</v>
      </c>
      <c r="AL18" s="3">
        <v>0.2225</v>
      </c>
      <c r="AM18" s="3">
        <v>0.24360000000000001</v>
      </c>
      <c r="AN18" s="3">
        <v>0.20880000000000001</v>
      </c>
      <c r="AO18" s="3">
        <v>0.22650000000000001</v>
      </c>
      <c r="AP18" s="3">
        <v>0.29459999999999997</v>
      </c>
      <c r="AQ18" s="3">
        <v>0.2132</v>
      </c>
      <c r="AR18" s="3">
        <v>0.2157</v>
      </c>
      <c r="AS18" s="3">
        <v>0.28770000000000001</v>
      </c>
      <c r="AT18" s="3">
        <v>0.2152</v>
      </c>
      <c r="AU18" s="3">
        <v>0.252</v>
      </c>
      <c r="AV18" s="3">
        <v>0.26469999999999999</v>
      </c>
      <c r="AW18" s="3">
        <v>0.18820000000000001</v>
      </c>
      <c r="AX18" s="3">
        <v>0.19900000000000001</v>
      </c>
      <c r="AY18" s="3">
        <v>0.22989999999999999</v>
      </c>
      <c r="AZ18" s="3">
        <v>0.22650000000000001</v>
      </c>
      <c r="BA18" s="3">
        <v>0.1721</v>
      </c>
      <c r="BB18" s="3">
        <v>0.19950000000000001</v>
      </c>
      <c r="BC18" s="3">
        <v>0.20200000000000001</v>
      </c>
      <c r="BD18" s="3">
        <v>0.21029999999999999</v>
      </c>
      <c r="BE18" s="3">
        <v>0.17649999999999999</v>
      </c>
      <c r="BF18" s="3">
        <v>0.19750000000000001</v>
      </c>
      <c r="BG18" s="3">
        <v>0.19020000000000001</v>
      </c>
      <c r="BH18" s="3">
        <v>0.22159999999999999</v>
      </c>
      <c r="BI18" s="3">
        <v>0.23139999999999999</v>
      </c>
      <c r="BJ18" s="3">
        <v>0.2397</v>
      </c>
      <c r="BK18" s="3">
        <v>0.2392</v>
      </c>
      <c r="BL18" s="3">
        <v>0.23430000000000001</v>
      </c>
      <c r="BM18" s="3">
        <v>0.1966</v>
      </c>
      <c r="BN18" s="3">
        <v>0.22789999999999999</v>
      </c>
      <c r="BO18" s="3">
        <v>0.22939999999999999</v>
      </c>
      <c r="BP18" s="3">
        <v>0.21759999999999999</v>
      </c>
      <c r="BQ18" s="3">
        <v>0.2485</v>
      </c>
      <c r="BR18" s="3">
        <v>0.2172</v>
      </c>
      <c r="BS18" s="3">
        <v>0.2029</v>
      </c>
      <c r="BT18" s="3">
        <v>0.21129999999999999</v>
      </c>
      <c r="BU18" s="3">
        <v>0.2132</v>
      </c>
      <c r="BV18" s="3">
        <v>0.2324</v>
      </c>
      <c r="BW18" s="3">
        <v>0.23039999999999999</v>
      </c>
      <c r="BX18" s="3">
        <v>0.23139999999999999</v>
      </c>
      <c r="BY18" s="3">
        <v>0.3216</v>
      </c>
      <c r="BZ18" s="3">
        <v>0.32550000000000001</v>
      </c>
      <c r="CA18" s="3">
        <v>0.23089999999999999</v>
      </c>
      <c r="CB18" s="3">
        <v>0.21859999999999999</v>
      </c>
      <c r="CC18" s="3">
        <v>0.2848</v>
      </c>
      <c r="CD18" s="3">
        <v>0.23280000000000001</v>
      </c>
      <c r="CE18" s="3">
        <v>0.32350000000000001</v>
      </c>
      <c r="CF18" s="3">
        <v>0.34660000000000002</v>
      </c>
      <c r="CG18" s="3">
        <v>0.2387</v>
      </c>
      <c r="CH18" s="3">
        <v>0.2417</v>
      </c>
      <c r="CI18" s="3">
        <v>0.2868</v>
      </c>
      <c r="CJ18" s="3">
        <v>0.24660000000000001</v>
      </c>
      <c r="CK18" s="3">
        <v>0.25440000000000002</v>
      </c>
      <c r="CL18" s="3">
        <v>0.32350000000000001</v>
      </c>
      <c r="CM18" s="3">
        <v>0.23630000000000001</v>
      </c>
      <c r="CN18" s="3">
        <v>0.24660000000000001</v>
      </c>
      <c r="CO18" s="3">
        <v>0.32750000000000001</v>
      </c>
      <c r="CP18" s="3">
        <v>0.25440000000000002</v>
      </c>
      <c r="CQ18" s="3">
        <v>0.27500000000000002</v>
      </c>
      <c r="CR18" s="3">
        <v>0.28870000000000001</v>
      </c>
      <c r="CS18" s="3">
        <v>0.2059</v>
      </c>
      <c r="CT18" s="3">
        <v>0.22059999999999999</v>
      </c>
      <c r="CU18" s="3">
        <v>0.26960000000000001</v>
      </c>
      <c r="CV18" s="3">
        <v>0.26419999999999999</v>
      </c>
      <c r="CW18" s="3">
        <v>2.5999999999999999E-2</v>
      </c>
      <c r="CX18" s="3">
        <v>0</v>
      </c>
      <c r="CY18" s="3">
        <v>2.1999999999999999E-2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1.7999999999999999E-2</v>
      </c>
      <c r="DN18" s="3">
        <v>2.3E-2</v>
      </c>
      <c r="DO18" s="3">
        <v>0</v>
      </c>
      <c r="DP18" s="3">
        <v>2.3E-2</v>
      </c>
      <c r="DQ18" s="3">
        <v>0</v>
      </c>
      <c r="DR18" s="3">
        <v>0</v>
      </c>
      <c r="DS18" s="3">
        <v>1.9E-2</v>
      </c>
      <c r="DT18" s="3">
        <v>0</v>
      </c>
      <c r="DU18" s="3">
        <v>7.4999999999999997E-2</v>
      </c>
      <c r="DV18" s="3">
        <v>8.4000000000000005E-2</v>
      </c>
      <c r="DW18" s="3">
        <v>7.5999999999999998E-2</v>
      </c>
      <c r="DX18" s="3">
        <v>8.5000000000000006E-2</v>
      </c>
      <c r="DY18" s="3">
        <v>0.14099999999999999</v>
      </c>
      <c r="DZ18" s="3">
        <v>0.158</v>
      </c>
      <c r="EA18" s="3">
        <v>0.08</v>
      </c>
      <c r="EB18" s="3">
        <v>9.0999999999999998E-2</v>
      </c>
      <c r="EC18" s="3">
        <v>0.10100000000000001</v>
      </c>
      <c r="ED18" s="3">
        <v>7.9000000000000001E-2</v>
      </c>
      <c r="EE18" s="3">
        <v>0.15</v>
      </c>
      <c r="EF18" s="3">
        <v>0.153</v>
      </c>
      <c r="EG18" s="3">
        <v>0.11</v>
      </c>
      <c r="EH18" s="3">
        <v>8.8999999999999996E-2</v>
      </c>
      <c r="EI18" s="3">
        <v>9.8000000000000004E-2</v>
      </c>
      <c r="EJ18" s="3">
        <v>0.125</v>
      </c>
      <c r="EK18" s="3">
        <v>0.121</v>
      </c>
      <c r="EL18" s="3">
        <v>0.154</v>
      </c>
      <c r="EM18" s="3">
        <v>8.4000000000000005E-2</v>
      </c>
      <c r="EN18" s="3">
        <v>8.3000000000000004E-2</v>
      </c>
      <c r="EO18" s="3">
        <v>8.5999999999999993E-2</v>
      </c>
      <c r="EP18" s="3">
        <v>9.8000000000000004E-2</v>
      </c>
      <c r="EQ18" s="3">
        <v>0.14699999999999999</v>
      </c>
      <c r="ER18" s="3">
        <v>0.14299999999999999</v>
      </c>
      <c r="ES18" s="3">
        <v>3</v>
      </c>
      <c r="ET18" s="3">
        <v>0</v>
      </c>
      <c r="EU18" s="3">
        <v>2.6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2.1</v>
      </c>
      <c r="FJ18" s="3">
        <v>2.7</v>
      </c>
      <c r="FK18" s="3">
        <v>0</v>
      </c>
      <c r="FL18" s="3">
        <v>2.7</v>
      </c>
      <c r="FM18" s="3">
        <v>0</v>
      </c>
      <c r="FN18" s="3">
        <v>0</v>
      </c>
      <c r="FO18" s="3">
        <v>2.2999999999999998</v>
      </c>
      <c r="FP18" s="3">
        <v>0</v>
      </c>
      <c r="FQ18" s="3">
        <v>8.8000000000000007</v>
      </c>
      <c r="FR18" s="3">
        <v>9.9</v>
      </c>
      <c r="FS18" s="3">
        <v>9</v>
      </c>
      <c r="FT18" s="3">
        <v>10</v>
      </c>
      <c r="FU18" s="3">
        <v>16.600000000000001</v>
      </c>
      <c r="FV18" s="3">
        <v>18.600000000000001</v>
      </c>
      <c r="FW18" s="3">
        <v>9.4</v>
      </c>
      <c r="FX18" s="3">
        <v>10.6</v>
      </c>
      <c r="FY18" s="3">
        <v>11.8</v>
      </c>
      <c r="FZ18" s="3">
        <v>9.3000000000000007</v>
      </c>
      <c r="GA18" s="3">
        <v>17.7</v>
      </c>
      <c r="GB18" s="3">
        <v>18</v>
      </c>
      <c r="GC18" s="3">
        <v>12.9</v>
      </c>
      <c r="GD18" s="3">
        <v>10.5</v>
      </c>
      <c r="GE18" s="3">
        <v>11.5</v>
      </c>
      <c r="GF18" s="3">
        <v>14.7</v>
      </c>
      <c r="GG18" s="3">
        <v>14.3</v>
      </c>
      <c r="GH18" s="3">
        <v>18.100000000000001</v>
      </c>
      <c r="GI18" s="3">
        <v>9.9</v>
      </c>
      <c r="GJ18" s="3">
        <v>9.8000000000000007</v>
      </c>
      <c r="GK18" s="3">
        <v>10.1</v>
      </c>
      <c r="GL18" s="3">
        <v>11.5</v>
      </c>
      <c r="GM18" s="3">
        <v>17.3</v>
      </c>
      <c r="GN18" s="3">
        <v>16.8</v>
      </c>
    </row>
    <row r="19" spans="1:196" x14ac:dyDescent="0.2">
      <c r="A19" s="1" t="s">
        <v>196</v>
      </c>
      <c r="B19" s="2">
        <v>0.66078703703703701</v>
      </c>
      <c r="C19" s="3">
        <v>18</v>
      </c>
      <c r="D19" s="3">
        <v>280</v>
      </c>
      <c r="E19" s="3">
        <v>0.16669999999999999</v>
      </c>
      <c r="F19" s="3">
        <v>0.1946</v>
      </c>
      <c r="G19" s="3">
        <v>0.19359999999999999</v>
      </c>
      <c r="H19" s="3">
        <v>0.2039</v>
      </c>
      <c r="I19" s="3">
        <v>0.17249999999999999</v>
      </c>
      <c r="J19" s="3">
        <v>0.19170000000000001</v>
      </c>
      <c r="K19" s="3">
        <v>0.18329999999999999</v>
      </c>
      <c r="L19" s="3">
        <v>0.2147</v>
      </c>
      <c r="M19" s="3">
        <v>0.223</v>
      </c>
      <c r="N19" s="3">
        <v>0.23139999999999999</v>
      </c>
      <c r="O19" s="3">
        <v>0.22650000000000001</v>
      </c>
      <c r="P19" s="3">
        <v>0.21909999999999999</v>
      </c>
      <c r="Q19" s="3">
        <v>0.18429999999999999</v>
      </c>
      <c r="R19" s="3">
        <v>0.22209999999999999</v>
      </c>
      <c r="S19" s="3">
        <v>0.2162</v>
      </c>
      <c r="T19" s="3">
        <v>0.21229999999999999</v>
      </c>
      <c r="U19" s="3">
        <v>0.23680000000000001</v>
      </c>
      <c r="V19" s="3">
        <v>0.20250000000000001</v>
      </c>
      <c r="W19" s="3">
        <v>0.1956</v>
      </c>
      <c r="X19" s="3">
        <v>0.2034</v>
      </c>
      <c r="Y19" s="3">
        <v>0.21079999999999999</v>
      </c>
      <c r="Z19" s="3">
        <v>0.22650000000000001</v>
      </c>
      <c r="AA19" s="3">
        <v>0.22009999999999999</v>
      </c>
      <c r="AB19" s="3">
        <v>0.2147</v>
      </c>
      <c r="AC19" s="3">
        <v>0.27400000000000002</v>
      </c>
      <c r="AD19" s="3">
        <v>0.27889999999999998</v>
      </c>
      <c r="AE19" s="3">
        <v>0.19950000000000001</v>
      </c>
      <c r="AF19" s="3">
        <v>0.19120000000000001</v>
      </c>
      <c r="AG19" s="3">
        <v>0.23330000000000001</v>
      </c>
      <c r="AH19" s="3">
        <v>0.18770000000000001</v>
      </c>
      <c r="AI19" s="3">
        <v>0.27500000000000002</v>
      </c>
      <c r="AJ19" s="3">
        <v>0.29260000000000003</v>
      </c>
      <c r="AK19" s="3">
        <v>0.2034</v>
      </c>
      <c r="AL19" s="3">
        <v>0.20930000000000001</v>
      </c>
      <c r="AM19" s="3">
        <v>0.2324</v>
      </c>
      <c r="AN19" s="3">
        <v>0.19850000000000001</v>
      </c>
      <c r="AO19" s="3">
        <v>0.2147</v>
      </c>
      <c r="AP19" s="3">
        <v>0.27250000000000002</v>
      </c>
      <c r="AQ19" s="3">
        <v>0.2039</v>
      </c>
      <c r="AR19" s="3">
        <v>0.2064</v>
      </c>
      <c r="AS19" s="3">
        <v>0.26910000000000001</v>
      </c>
      <c r="AT19" s="3">
        <v>0.20880000000000001</v>
      </c>
      <c r="AU19" s="3">
        <v>0.23769999999999999</v>
      </c>
      <c r="AV19" s="3">
        <v>0.2495</v>
      </c>
      <c r="AW19" s="3">
        <v>0.1789</v>
      </c>
      <c r="AX19" s="3">
        <v>0.19120000000000001</v>
      </c>
      <c r="AY19" s="3">
        <v>0.22059999999999999</v>
      </c>
      <c r="AZ19" s="3">
        <v>0.2172</v>
      </c>
      <c r="BA19" s="3">
        <v>0.1721</v>
      </c>
      <c r="BB19" s="3">
        <v>0.19950000000000001</v>
      </c>
      <c r="BC19" s="3">
        <v>0.1971</v>
      </c>
      <c r="BD19" s="3">
        <v>0.20780000000000001</v>
      </c>
      <c r="BE19" s="3">
        <v>0.1779</v>
      </c>
      <c r="BF19" s="3">
        <v>0.1966</v>
      </c>
      <c r="BG19" s="3">
        <v>0.18629999999999999</v>
      </c>
      <c r="BH19" s="3">
        <v>0.21859999999999999</v>
      </c>
      <c r="BI19" s="3">
        <v>0.22750000000000001</v>
      </c>
      <c r="BJ19" s="3">
        <v>0.23280000000000001</v>
      </c>
      <c r="BK19" s="3">
        <v>0.22789999999999999</v>
      </c>
      <c r="BL19" s="3">
        <v>0.2225</v>
      </c>
      <c r="BM19" s="3">
        <v>0.18629999999999999</v>
      </c>
      <c r="BN19" s="3">
        <v>0.22650000000000001</v>
      </c>
      <c r="BO19" s="3">
        <v>0.22109999999999999</v>
      </c>
      <c r="BP19" s="3">
        <v>0.2162</v>
      </c>
      <c r="BQ19" s="3">
        <v>0.2412</v>
      </c>
      <c r="BR19" s="3">
        <v>0.2054</v>
      </c>
      <c r="BS19" s="3">
        <v>0.1966</v>
      </c>
      <c r="BT19" s="3">
        <v>0.20780000000000001</v>
      </c>
      <c r="BU19" s="3">
        <v>0.2127</v>
      </c>
      <c r="BV19" s="3">
        <v>0.23139999999999999</v>
      </c>
      <c r="BW19" s="3">
        <v>0.22550000000000001</v>
      </c>
      <c r="BX19" s="3">
        <v>0.22009999999999999</v>
      </c>
      <c r="BY19" s="3">
        <v>0.29509999999999997</v>
      </c>
      <c r="BZ19" s="3">
        <v>0.3029</v>
      </c>
      <c r="CA19" s="3">
        <v>0.21959999999999999</v>
      </c>
      <c r="CB19" s="3">
        <v>0.21079999999999999</v>
      </c>
      <c r="CC19" s="3">
        <v>0.27600000000000002</v>
      </c>
      <c r="CD19" s="3">
        <v>0.22209999999999999</v>
      </c>
      <c r="CE19" s="3">
        <v>0.3</v>
      </c>
      <c r="CF19" s="3">
        <v>0.3211</v>
      </c>
      <c r="CG19" s="3">
        <v>0.22750000000000001</v>
      </c>
      <c r="CH19" s="3">
        <v>0.22650000000000001</v>
      </c>
      <c r="CI19" s="3">
        <v>0.27400000000000002</v>
      </c>
      <c r="CJ19" s="3">
        <v>0.23280000000000001</v>
      </c>
      <c r="CK19" s="3">
        <v>0.2392</v>
      </c>
      <c r="CL19" s="3">
        <v>0.29749999999999999</v>
      </c>
      <c r="CM19" s="3">
        <v>0.22700000000000001</v>
      </c>
      <c r="CN19" s="3">
        <v>0.23380000000000001</v>
      </c>
      <c r="CO19" s="3">
        <v>0.30980000000000002</v>
      </c>
      <c r="CP19" s="3">
        <v>0.24610000000000001</v>
      </c>
      <c r="CQ19" s="3">
        <v>0.25979999999999998</v>
      </c>
      <c r="CR19" s="3">
        <v>0.27300000000000002</v>
      </c>
      <c r="CS19" s="3">
        <v>0.19800000000000001</v>
      </c>
      <c r="CT19" s="3">
        <v>0.21129999999999999</v>
      </c>
      <c r="CU19" s="3">
        <v>0.25690000000000002</v>
      </c>
      <c r="CV19" s="3">
        <v>0.25490000000000002</v>
      </c>
      <c r="CW19" s="3">
        <v>3.1E-2</v>
      </c>
      <c r="CX19" s="3">
        <v>2.5000000000000001E-2</v>
      </c>
      <c r="CY19" s="3">
        <v>0</v>
      </c>
      <c r="CZ19" s="3">
        <v>0</v>
      </c>
      <c r="DA19" s="3">
        <v>0.03</v>
      </c>
      <c r="DB19" s="3">
        <v>2.5000000000000001E-2</v>
      </c>
      <c r="DC19" s="3">
        <v>0</v>
      </c>
      <c r="DD19" s="3">
        <v>0</v>
      </c>
      <c r="DE19" s="3">
        <v>1.9E-2</v>
      </c>
      <c r="DF19" s="3">
        <v>0</v>
      </c>
      <c r="DG19" s="3">
        <v>0</v>
      </c>
      <c r="DH19" s="3">
        <v>0</v>
      </c>
      <c r="DI19" s="3">
        <v>0</v>
      </c>
      <c r="DJ19" s="3">
        <v>1.9E-2</v>
      </c>
      <c r="DK19" s="3">
        <v>2.1999999999999999E-2</v>
      </c>
      <c r="DL19" s="3">
        <v>0</v>
      </c>
      <c r="DM19" s="3">
        <v>1.7999999999999999E-2</v>
      </c>
      <c r="DN19" s="3">
        <v>0</v>
      </c>
      <c r="DO19" s="3">
        <v>0</v>
      </c>
      <c r="DP19" s="3">
        <v>2.1000000000000001E-2</v>
      </c>
      <c r="DQ19" s="3">
        <v>0</v>
      </c>
      <c r="DR19" s="3">
        <v>2.1000000000000001E-2</v>
      </c>
      <c r="DS19" s="3">
        <v>2.4E-2</v>
      </c>
      <c r="DT19" s="3">
        <v>2.4E-2</v>
      </c>
      <c r="DU19" s="3">
        <v>7.0999999999999994E-2</v>
      </c>
      <c r="DV19" s="3">
        <v>7.9000000000000001E-2</v>
      </c>
      <c r="DW19" s="3">
        <v>9.1999999999999998E-2</v>
      </c>
      <c r="DX19" s="3">
        <v>9.2999999999999999E-2</v>
      </c>
      <c r="DY19" s="3">
        <v>0.155</v>
      </c>
      <c r="DZ19" s="3">
        <v>0.155</v>
      </c>
      <c r="EA19" s="3">
        <v>8.3000000000000004E-2</v>
      </c>
      <c r="EB19" s="3">
        <v>8.8999999999999996E-2</v>
      </c>
      <c r="EC19" s="3">
        <v>0.106</v>
      </c>
      <c r="ED19" s="3">
        <v>7.5999999999999998E-2</v>
      </c>
      <c r="EE19" s="3">
        <v>0.152</v>
      </c>
      <c r="EF19" s="3">
        <v>0.14699999999999999</v>
      </c>
      <c r="EG19" s="3">
        <v>0.10199999999999999</v>
      </c>
      <c r="EH19" s="3">
        <v>8.4000000000000005E-2</v>
      </c>
      <c r="EI19" s="3">
        <v>0.10199999999999999</v>
      </c>
      <c r="EJ19" s="3">
        <v>0.11700000000000001</v>
      </c>
      <c r="EK19" s="3">
        <v>0.13100000000000001</v>
      </c>
      <c r="EL19" s="3">
        <v>0.151</v>
      </c>
      <c r="EM19" s="3">
        <v>8.5000000000000006E-2</v>
      </c>
      <c r="EN19" s="3">
        <v>8.5999999999999993E-2</v>
      </c>
      <c r="EO19" s="3">
        <v>9.7000000000000003E-2</v>
      </c>
      <c r="EP19" s="3">
        <v>9.5000000000000001E-2</v>
      </c>
      <c r="EQ19" s="3">
        <v>0.14099999999999999</v>
      </c>
      <c r="ER19" s="3">
        <v>0.14799999999999999</v>
      </c>
      <c r="ES19" s="3">
        <v>3.7</v>
      </c>
      <c r="ET19" s="3">
        <v>2.9</v>
      </c>
      <c r="EU19" s="3">
        <v>0</v>
      </c>
      <c r="EV19" s="3">
        <v>0</v>
      </c>
      <c r="EW19" s="3">
        <v>3.6</v>
      </c>
      <c r="EX19" s="3">
        <v>2.9</v>
      </c>
      <c r="EY19" s="3">
        <v>0</v>
      </c>
      <c r="EZ19" s="3">
        <v>0</v>
      </c>
      <c r="FA19" s="3">
        <v>2.2999999999999998</v>
      </c>
      <c r="FB19" s="3">
        <v>0</v>
      </c>
      <c r="FC19" s="3">
        <v>0</v>
      </c>
      <c r="FD19" s="3">
        <v>0</v>
      </c>
      <c r="FE19" s="3">
        <v>0</v>
      </c>
      <c r="FF19" s="3">
        <v>2.2999999999999998</v>
      </c>
      <c r="FG19" s="3">
        <v>2.6</v>
      </c>
      <c r="FH19" s="3">
        <v>0</v>
      </c>
      <c r="FI19" s="3">
        <v>2.2000000000000002</v>
      </c>
      <c r="FJ19" s="3">
        <v>0</v>
      </c>
      <c r="FK19" s="3">
        <v>0</v>
      </c>
      <c r="FL19" s="3">
        <v>2.5</v>
      </c>
      <c r="FM19" s="3">
        <v>0</v>
      </c>
      <c r="FN19" s="3">
        <v>2.5</v>
      </c>
      <c r="FO19" s="3">
        <v>2.8</v>
      </c>
      <c r="FP19" s="3">
        <v>2.9</v>
      </c>
      <c r="FQ19" s="3">
        <v>8.4</v>
      </c>
      <c r="FR19" s="3">
        <v>9.3000000000000007</v>
      </c>
      <c r="FS19" s="3">
        <v>10.8</v>
      </c>
      <c r="FT19" s="3">
        <v>10.9</v>
      </c>
      <c r="FU19" s="3">
        <v>18.2</v>
      </c>
      <c r="FV19" s="3">
        <v>18.2</v>
      </c>
      <c r="FW19" s="3">
        <v>9.8000000000000007</v>
      </c>
      <c r="FX19" s="3">
        <v>10.4</v>
      </c>
      <c r="FY19" s="3">
        <v>12.4</v>
      </c>
      <c r="FZ19" s="3">
        <v>8.9</v>
      </c>
      <c r="GA19" s="3">
        <v>17.899999999999999</v>
      </c>
      <c r="GB19" s="3">
        <v>17.3</v>
      </c>
      <c r="GC19" s="3">
        <v>12</v>
      </c>
      <c r="GD19" s="3">
        <v>9.9</v>
      </c>
      <c r="GE19" s="3">
        <v>11.9</v>
      </c>
      <c r="GF19" s="3">
        <v>13.8</v>
      </c>
      <c r="GG19" s="3">
        <v>15.4</v>
      </c>
      <c r="GH19" s="3">
        <v>17.8</v>
      </c>
      <c r="GI19" s="3">
        <v>10</v>
      </c>
      <c r="GJ19" s="3">
        <v>10.1</v>
      </c>
      <c r="GK19" s="3">
        <v>11.4</v>
      </c>
      <c r="GL19" s="3">
        <v>11.2</v>
      </c>
      <c r="GM19" s="3">
        <v>16.600000000000001</v>
      </c>
      <c r="GN19" s="3">
        <v>17.399999999999999</v>
      </c>
    </row>
    <row r="20" spans="1:196" x14ac:dyDescent="0.2">
      <c r="A20" s="1" t="s">
        <v>196</v>
      </c>
      <c r="B20" s="2">
        <v>0.66289351851851852</v>
      </c>
      <c r="C20" s="3">
        <v>19</v>
      </c>
      <c r="D20" s="3">
        <v>280</v>
      </c>
      <c r="E20" s="3">
        <v>0.16470000000000001</v>
      </c>
      <c r="F20" s="3">
        <v>0.19259999999999999</v>
      </c>
      <c r="G20" s="3">
        <v>0.19020000000000001</v>
      </c>
      <c r="H20" s="3">
        <v>0.20050000000000001</v>
      </c>
      <c r="I20" s="3">
        <v>0.16320000000000001</v>
      </c>
      <c r="J20" s="3">
        <v>0.18870000000000001</v>
      </c>
      <c r="K20" s="3">
        <v>0.1779</v>
      </c>
      <c r="L20" s="3">
        <v>0.20979999999999999</v>
      </c>
      <c r="M20" s="3">
        <v>0.2162</v>
      </c>
      <c r="N20" s="3">
        <v>0.22550000000000001</v>
      </c>
      <c r="O20" s="3">
        <v>0.2162</v>
      </c>
      <c r="P20" s="3">
        <v>0.2074</v>
      </c>
      <c r="Q20" s="3">
        <v>0.1721</v>
      </c>
      <c r="R20" s="3">
        <v>0.2167</v>
      </c>
      <c r="S20" s="3">
        <v>0.20780000000000001</v>
      </c>
      <c r="T20" s="3">
        <v>0.21079999999999999</v>
      </c>
      <c r="U20" s="3">
        <v>0.22700000000000001</v>
      </c>
      <c r="V20" s="3">
        <v>0.19120000000000001</v>
      </c>
      <c r="W20" s="3">
        <v>0.19020000000000001</v>
      </c>
      <c r="X20" s="3">
        <v>0.19850000000000001</v>
      </c>
      <c r="Y20" s="3">
        <v>0.20930000000000001</v>
      </c>
      <c r="Z20" s="3">
        <v>0.22650000000000001</v>
      </c>
      <c r="AA20" s="3">
        <v>0.2142</v>
      </c>
      <c r="AB20" s="3">
        <v>0.2054</v>
      </c>
      <c r="AC20" s="3">
        <v>0.25879999999999997</v>
      </c>
      <c r="AD20" s="3">
        <v>0.26619999999999999</v>
      </c>
      <c r="AE20" s="3">
        <v>0.19309999999999999</v>
      </c>
      <c r="AF20" s="3">
        <v>0.18579999999999999</v>
      </c>
      <c r="AG20" s="3">
        <v>0.22839999999999999</v>
      </c>
      <c r="AH20" s="3">
        <v>0.18279999999999999</v>
      </c>
      <c r="AI20" s="3">
        <v>0.26129999999999998</v>
      </c>
      <c r="AJ20" s="3">
        <v>0.27889999999999998</v>
      </c>
      <c r="AK20" s="3">
        <v>0.19800000000000001</v>
      </c>
      <c r="AL20" s="3">
        <v>0.19950000000000001</v>
      </c>
      <c r="AM20" s="3">
        <v>0.22600000000000001</v>
      </c>
      <c r="AN20" s="3">
        <v>0.19070000000000001</v>
      </c>
      <c r="AO20" s="3">
        <v>0.20880000000000001</v>
      </c>
      <c r="AP20" s="3">
        <v>0.25929999999999997</v>
      </c>
      <c r="AQ20" s="3">
        <v>0.1961</v>
      </c>
      <c r="AR20" s="3">
        <v>0.20150000000000001</v>
      </c>
      <c r="AS20" s="3">
        <v>0.25879999999999997</v>
      </c>
      <c r="AT20" s="3">
        <v>0.2034</v>
      </c>
      <c r="AU20" s="3">
        <v>0.22700000000000001</v>
      </c>
      <c r="AV20" s="3">
        <v>0.2397</v>
      </c>
      <c r="AW20" s="3">
        <v>0.17299999999999999</v>
      </c>
      <c r="AX20" s="3">
        <v>0.18629999999999999</v>
      </c>
      <c r="AY20" s="3">
        <v>0.2152</v>
      </c>
      <c r="AZ20" s="3">
        <v>0.21229999999999999</v>
      </c>
      <c r="BA20" s="3">
        <v>0.16470000000000001</v>
      </c>
      <c r="BB20" s="3">
        <v>0.19309999999999999</v>
      </c>
      <c r="BC20" s="3">
        <v>0.19220000000000001</v>
      </c>
      <c r="BD20" s="3">
        <v>0.2039</v>
      </c>
      <c r="BE20" s="3">
        <v>0.1623</v>
      </c>
      <c r="BF20" s="3">
        <v>0.18870000000000001</v>
      </c>
      <c r="BG20" s="3">
        <v>0.1789</v>
      </c>
      <c r="BH20" s="3">
        <v>0.2162</v>
      </c>
      <c r="BI20" s="3">
        <v>0.22159999999999999</v>
      </c>
      <c r="BJ20" s="3">
        <v>0.22989999999999999</v>
      </c>
      <c r="BK20" s="3">
        <v>0.21909999999999999</v>
      </c>
      <c r="BL20" s="3">
        <v>0.21129999999999999</v>
      </c>
      <c r="BM20" s="3">
        <v>0.17549999999999999</v>
      </c>
      <c r="BN20" s="3">
        <v>0.21959999999999999</v>
      </c>
      <c r="BO20" s="3">
        <v>0.20979999999999999</v>
      </c>
      <c r="BP20" s="3">
        <v>0.21179999999999999</v>
      </c>
      <c r="BQ20" s="3">
        <v>0.22789999999999999</v>
      </c>
      <c r="BR20" s="3">
        <v>0.1956</v>
      </c>
      <c r="BS20" s="3">
        <v>0.19020000000000001</v>
      </c>
      <c r="BT20" s="3">
        <v>0.20100000000000001</v>
      </c>
      <c r="BU20" s="3">
        <v>0.21129999999999999</v>
      </c>
      <c r="BV20" s="3">
        <v>0.22750000000000001</v>
      </c>
      <c r="BW20" s="3">
        <v>0.2167</v>
      </c>
      <c r="BX20" s="3">
        <v>0.21079999999999999</v>
      </c>
      <c r="BY20" s="3">
        <v>0.27700000000000002</v>
      </c>
      <c r="BZ20" s="3">
        <v>0.2863</v>
      </c>
      <c r="CA20" s="3">
        <v>0.2064</v>
      </c>
      <c r="CB20" s="3">
        <v>0.20200000000000001</v>
      </c>
      <c r="CC20" s="3">
        <v>0.26569999999999999</v>
      </c>
      <c r="CD20" s="3">
        <v>0.2137</v>
      </c>
      <c r="CE20" s="3">
        <v>0.2833</v>
      </c>
      <c r="CF20" s="3">
        <v>0.3044</v>
      </c>
      <c r="CG20" s="3">
        <v>0.21809999999999999</v>
      </c>
      <c r="CH20" s="3">
        <v>0.2167</v>
      </c>
      <c r="CI20" s="3">
        <v>0.26569999999999999</v>
      </c>
      <c r="CJ20" s="3">
        <v>0.22650000000000001</v>
      </c>
      <c r="CK20" s="3">
        <v>0.22989999999999999</v>
      </c>
      <c r="CL20" s="3">
        <v>0.28139999999999998</v>
      </c>
      <c r="CM20" s="3">
        <v>0.2167</v>
      </c>
      <c r="CN20" s="3">
        <v>0.22550000000000001</v>
      </c>
      <c r="CO20" s="3">
        <v>0.29260000000000003</v>
      </c>
      <c r="CP20" s="3">
        <v>0.2382</v>
      </c>
      <c r="CQ20" s="3">
        <v>0.24460000000000001</v>
      </c>
      <c r="CR20" s="3">
        <v>0.25979999999999998</v>
      </c>
      <c r="CS20" s="3">
        <v>0.18970000000000001</v>
      </c>
      <c r="CT20" s="3">
        <v>0.2049</v>
      </c>
      <c r="CU20" s="3">
        <v>0.2505</v>
      </c>
      <c r="CV20" s="3">
        <v>0.24660000000000001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2.9000000000000001E-2</v>
      </c>
      <c r="DE20" s="3">
        <v>2.4E-2</v>
      </c>
      <c r="DF20" s="3">
        <v>1.9E-2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2.3E-2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2.5999999999999999E-2</v>
      </c>
      <c r="DU20" s="3">
        <v>6.5000000000000002E-2</v>
      </c>
      <c r="DV20" s="3">
        <v>7.0000000000000007E-2</v>
      </c>
      <c r="DW20" s="3">
        <v>6.4000000000000001E-2</v>
      </c>
      <c r="DX20" s="3">
        <v>0.08</v>
      </c>
      <c r="DY20" s="3">
        <v>0.14000000000000001</v>
      </c>
      <c r="DZ20" s="3">
        <v>0.14399999999999999</v>
      </c>
      <c r="EA20" s="3">
        <v>7.8E-2</v>
      </c>
      <c r="EB20" s="3">
        <v>8.4000000000000005E-2</v>
      </c>
      <c r="EC20" s="3">
        <v>9.1999999999999998E-2</v>
      </c>
      <c r="ED20" s="3">
        <v>7.9000000000000001E-2</v>
      </c>
      <c r="EE20" s="3">
        <v>0.14899999999999999</v>
      </c>
      <c r="EF20" s="3">
        <v>0.158</v>
      </c>
      <c r="EG20" s="3">
        <v>9.1999999999999998E-2</v>
      </c>
      <c r="EH20" s="3">
        <v>7.8E-2</v>
      </c>
      <c r="EI20" s="3">
        <v>9.5000000000000001E-2</v>
      </c>
      <c r="EJ20" s="3">
        <v>0.107</v>
      </c>
      <c r="EK20" s="3">
        <v>0.11600000000000001</v>
      </c>
      <c r="EL20" s="3">
        <v>0.14599999999999999</v>
      </c>
      <c r="EM20" s="3">
        <v>7.1999999999999995E-2</v>
      </c>
      <c r="EN20" s="3">
        <v>7.6999999999999999E-2</v>
      </c>
      <c r="EO20" s="3">
        <v>8.7999999999999995E-2</v>
      </c>
      <c r="EP20" s="3">
        <v>9.0999999999999998E-2</v>
      </c>
      <c r="EQ20" s="3">
        <v>0.14099999999999999</v>
      </c>
      <c r="ER20" s="3">
        <v>0.13900000000000001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3.5</v>
      </c>
      <c r="FA20" s="3">
        <v>2.9</v>
      </c>
      <c r="FB20" s="3">
        <v>2.2999999999999998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2.7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3</v>
      </c>
      <c r="FQ20" s="3">
        <v>7.7</v>
      </c>
      <c r="FR20" s="3">
        <v>8.3000000000000007</v>
      </c>
      <c r="FS20" s="3">
        <v>7.5</v>
      </c>
      <c r="FT20" s="3">
        <v>9.4</v>
      </c>
      <c r="FU20" s="3">
        <v>16.5</v>
      </c>
      <c r="FV20" s="3">
        <v>17</v>
      </c>
      <c r="FW20" s="3">
        <v>9.1999999999999993</v>
      </c>
      <c r="FX20" s="3">
        <v>9.8000000000000007</v>
      </c>
      <c r="FY20" s="3">
        <v>10.8</v>
      </c>
      <c r="FZ20" s="3">
        <v>9.3000000000000007</v>
      </c>
      <c r="GA20" s="3">
        <v>17.600000000000001</v>
      </c>
      <c r="GB20" s="3">
        <v>18.600000000000001</v>
      </c>
      <c r="GC20" s="3">
        <v>10.8</v>
      </c>
      <c r="GD20" s="3">
        <v>9.1999999999999993</v>
      </c>
      <c r="GE20" s="3">
        <v>11.2</v>
      </c>
      <c r="GF20" s="3">
        <v>12.5</v>
      </c>
      <c r="GG20" s="3">
        <v>13.6</v>
      </c>
      <c r="GH20" s="3">
        <v>17.2</v>
      </c>
      <c r="GI20" s="3">
        <v>8.5</v>
      </c>
      <c r="GJ20" s="3">
        <v>9.1</v>
      </c>
      <c r="GK20" s="3">
        <v>10.3</v>
      </c>
      <c r="GL20" s="3">
        <v>10.7</v>
      </c>
      <c r="GM20" s="3">
        <v>16.600000000000001</v>
      </c>
      <c r="GN20" s="3">
        <v>16.399999999999999</v>
      </c>
    </row>
    <row r="21" spans="1:196" x14ac:dyDescent="0.2">
      <c r="A21" s="1" t="s">
        <v>196</v>
      </c>
      <c r="B21" s="2">
        <v>0.66501157407407407</v>
      </c>
      <c r="C21" s="3">
        <v>20</v>
      </c>
      <c r="D21" s="3">
        <v>280</v>
      </c>
      <c r="E21" s="3">
        <v>0.16470000000000001</v>
      </c>
      <c r="F21" s="3">
        <v>0.19120000000000001</v>
      </c>
      <c r="G21" s="3">
        <v>0.18629999999999999</v>
      </c>
      <c r="H21" s="3">
        <v>0.19900000000000001</v>
      </c>
      <c r="I21" s="3">
        <v>0.1593</v>
      </c>
      <c r="J21" s="3">
        <v>0.18279999999999999</v>
      </c>
      <c r="K21" s="3">
        <v>0.1721</v>
      </c>
      <c r="L21" s="3">
        <v>0.20880000000000001</v>
      </c>
      <c r="M21" s="3">
        <v>0.21079999999999999</v>
      </c>
      <c r="N21" s="3">
        <v>0.21859999999999999</v>
      </c>
      <c r="O21" s="3">
        <v>0.20830000000000001</v>
      </c>
      <c r="P21" s="3">
        <v>0.1961</v>
      </c>
      <c r="Q21" s="3">
        <v>0.16270000000000001</v>
      </c>
      <c r="R21" s="3">
        <v>0.20979999999999999</v>
      </c>
      <c r="S21" s="3">
        <v>0.2</v>
      </c>
      <c r="T21" s="3">
        <v>0.20880000000000001</v>
      </c>
      <c r="U21" s="3">
        <v>0.21959999999999999</v>
      </c>
      <c r="V21" s="3">
        <v>0.18429999999999999</v>
      </c>
      <c r="W21" s="3">
        <v>0.18729999999999999</v>
      </c>
      <c r="X21" s="3">
        <v>0.1966</v>
      </c>
      <c r="Y21" s="3">
        <v>0.20880000000000001</v>
      </c>
      <c r="Z21" s="3">
        <v>0.22450000000000001</v>
      </c>
      <c r="AA21" s="3">
        <v>0.2074</v>
      </c>
      <c r="AB21" s="3">
        <v>0.19800000000000001</v>
      </c>
      <c r="AC21" s="3">
        <v>0.2485</v>
      </c>
      <c r="AD21" s="3">
        <v>0.25690000000000002</v>
      </c>
      <c r="AE21" s="3">
        <v>0.18279999999999999</v>
      </c>
      <c r="AF21" s="3">
        <v>0.18240000000000001</v>
      </c>
      <c r="AG21" s="3">
        <v>0.2235</v>
      </c>
      <c r="AH21" s="3">
        <v>0.1804</v>
      </c>
      <c r="AI21" s="3">
        <v>0.251</v>
      </c>
      <c r="AJ21" s="3">
        <v>0.26860000000000001</v>
      </c>
      <c r="AK21" s="3">
        <v>0.18970000000000001</v>
      </c>
      <c r="AL21" s="3">
        <v>0.19220000000000001</v>
      </c>
      <c r="AM21" s="3">
        <v>0.22059999999999999</v>
      </c>
      <c r="AN21" s="3">
        <v>0.18729999999999999</v>
      </c>
      <c r="AO21" s="3">
        <v>0.2034</v>
      </c>
      <c r="AP21" s="3">
        <v>0.249</v>
      </c>
      <c r="AQ21" s="3">
        <v>0.19259999999999999</v>
      </c>
      <c r="AR21" s="3">
        <v>0.19900000000000001</v>
      </c>
      <c r="AS21" s="3">
        <v>0.252</v>
      </c>
      <c r="AT21" s="3">
        <v>0.20050000000000001</v>
      </c>
      <c r="AU21" s="3">
        <v>0.21909999999999999</v>
      </c>
      <c r="AV21" s="3">
        <v>0.23380000000000001</v>
      </c>
      <c r="AW21" s="3">
        <v>0.1696</v>
      </c>
      <c r="AX21" s="3">
        <v>0.1804</v>
      </c>
      <c r="AY21" s="3">
        <v>0.21079999999999999</v>
      </c>
      <c r="AZ21" s="3">
        <v>0.20780000000000001</v>
      </c>
      <c r="BA21" s="3">
        <v>0.16270000000000001</v>
      </c>
      <c r="BB21" s="3">
        <v>0.19259999999999999</v>
      </c>
      <c r="BC21" s="3">
        <v>0.18870000000000001</v>
      </c>
      <c r="BD21" s="3">
        <v>0.20100000000000001</v>
      </c>
      <c r="BE21" s="3">
        <v>0.15690000000000001</v>
      </c>
      <c r="BF21" s="3">
        <v>0.18279999999999999</v>
      </c>
      <c r="BG21" s="3">
        <v>0.17349999999999999</v>
      </c>
      <c r="BH21" s="3">
        <v>0.21029999999999999</v>
      </c>
      <c r="BI21" s="3">
        <v>0.21229999999999999</v>
      </c>
      <c r="BJ21" s="3">
        <v>0.2225</v>
      </c>
      <c r="BK21" s="3">
        <v>0.21129999999999999</v>
      </c>
      <c r="BL21" s="3">
        <v>0.20050000000000001</v>
      </c>
      <c r="BM21" s="3">
        <v>0.1623</v>
      </c>
      <c r="BN21" s="3">
        <v>0.21179999999999999</v>
      </c>
      <c r="BO21" s="3">
        <v>0.2029</v>
      </c>
      <c r="BP21" s="3">
        <v>0.21229999999999999</v>
      </c>
      <c r="BQ21" s="3">
        <v>0.2225</v>
      </c>
      <c r="BR21" s="3">
        <v>0.18679999999999999</v>
      </c>
      <c r="BS21" s="3">
        <v>0.18870000000000001</v>
      </c>
      <c r="BT21" s="3">
        <v>0.2</v>
      </c>
      <c r="BU21" s="3">
        <v>0.21129999999999999</v>
      </c>
      <c r="BV21" s="3">
        <v>0.22550000000000001</v>
      </c>
      <c r="BW21" s="3">
        <v>0.20880000000000001</v>
      </c>
      <c r="BX21" s="3">
        <v>0.19950000000000001</v>
      </c>
      <c r="BY21" s="3">
        <v>0.26419999999999999</v>
      </c>
      <c r="BZ21" s="3">
        <v>0.27550000000000002</v>
      </c>
      <c r="CA21" s="3">
        <v>0.20100000000000001</v>
      </c>
      <c r="CB21" s="3">
        <v>0.1971</v>
      </c>
      <c r="CC21" s="3">
        <v>0.25740000000000002</v>
      </c>
      <c r="CD21" s="3">
        <v>0.21179999999999999</v>
      </c>
      <c r="CE21" s="3">
        <v>0.27110000000000001</v>
      </c>
      <c r="CF21" s="3">
        <v>0.28970000000000001</v>
      </c>
      <c r="CG21" s="3">
        <v>0.20880000000000001</v>
      </c>
      <c r="CH21" s="3">
        <v>0.2074</v>
      </c>
      <c r="CI21" s="3">
        <v>0.25740000000000002</v>
      </c>
      <c r="CJ21" s="3">
        <v>0.22500000000000001</v>
      </c>
      <c r="CK21" s="3">
        <v>0.2225</v>
      </c>
      <c r="CL21" s="3">
        <v>0.26960000000000001</v>
      </c>
      <c r="CM21" s="3">
        <v>0.2132</v>
      </c>
      <c r="CN21" s="3">
        <v>0.22109999999999999</v>
      </c>
      <c r="CO21" s="3">
        <v>0.28770000000000001</v>
      </c>
      <c r="CP21" s="3">
        <v>0.2324</v>
      </c>
      <c r="CQ21" s="3">
        <v>0.23769999999999999</v>
      </c>
      <c r="CR21" s="3">
        <v>0.252</v>
      </c>
      <c r="CS21" s="3">
        <v>0.18529999999999999</v>
      </c>
      <c r="CT21" s="3">
        <v>0.20100000000000001</v>
      </c>
      <c r="CU21" s="3">
        <v>0.24510000000000001</v>
      </c>
      <c r="CV21" s="3">
        <v>0.2412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2.1999999999999999E-2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5.8999999999999997E-2</v>
      </c>
      <c r="DV21" s="3">
        <v>6.8000000000000005E-2</v>
      </c>
      <c r="DW21" s="3">
        <v>0.09</v>
      </c>
      <c r="DX21" s="3">
        <v>7.4999999999999997E-2</v>
      </c>
      <c r="DY21" s="3">
        <v>0.13100000000000001</v>
      </c>
      <c r="DZ21" s="3">
        <v>0.14799999999999999</v>
      </c>
      <c r="EA21" s="3">
        <v>7.3999999999999996E-2</v>
      </c>
      <c r="EB21" s="3">
        <v>7.2999999999999995E-2</v>
      </c>
      <c r="EC21" s="3">
        <v>9.1999999999999998E-2</v>
      </c>
      <c r="ED21" s="3">
        <v>7.2999999999999995E-2</v>
      </c>
      <c r="EE21" s="3">
        <v>0.14299999999999999</v>
      </c>
      <c r="EF21" s="3">
        <v>0.16800000000000001</v>
      </c>
      <c r="EG21" s="3">
        <v>8.5999999999999993E-2</v>
      </c>
      <c r="EH21" s="3">
        <v>7.5999999999999998E-2</v>
      </c>
      <c r="EI21" s="3">
        <v>9.7000000000000003E-2</v>
      </c>
      <c r="EJ21" s="3">
        <v>0.1</v>
      </c>
      <c r="EK21" s="3">
        <v>0.124</v>
      </c>
      <c r="EL21" s="3">
        <v>0.13700000000000001</v>
      </c>
      <c r="EM21" s="3">
        <v>7.8E-2</v>
      </c>
      <c r="EN21" s="3">
        <v>7.1999999999999995E-2</v>
      </c>
      <c r="EO21" s="3">
        <v>8.5000000000000006E-2</v>
      </c>
      <c r="EP21" s="3">
        <v>0.10199999999999999</v>
      </c>
      <c r="EQ21" s="3">
        <v>0.14000000000000001</v>
      </c>
      <c r="ER21" s="3">
        <v>0.13800000000000001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2.6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7</v>
      </c>
      <c r="FR21" s="3">
        <v>8</v>
      </c>
      <c r="FS21" s="3">
        <v>10.6</v>
      </c>
      <c r="FT21" s="3">
        <v>8.8000000000000007</v>
      </c>
      <c r="FU21" s="3">
        <v>15.5</v>
      </c>
      <c r="FV21" s="3">
        <v>17.399999999999999</v>
      </c>
      <c r="FW21" s="3">
        <v>8.6999999999999993</v>
      </c>
      <c r="FX21" s="3">
        <v>8.6</v>
      </c>
      <c r="FY21" s="3">
        <v>10.8</v>
      </c>
      <c r="FZ21" s="3">
        <v>8.6</v>
      </c>
      <c r="GA21" s="3">
        <v>16.8</v>
      </c>
      <c r="GB21" s="3">
        <v>19.7</v>
      </c>
      <c r="GC21" s="3">
        <v>10.1</v>
      </c>
      <c r="GD21" s="3">
        <v>9</v>
      </c>
      <c r="GE21" s="3">
        <v>11.4</v>
      </c>
      <c r="GF21" s="3">
        <v>11.7</v>
      </c>
      <c r="GG21" s="3">
        <v>14.6</v>
      </c>
      <c r="GH21" s="3">
        <v>16.100000000000001</v>
      </c>
      <c r="GI21" s="3">
        <v>9.1999999999999993</v>
      </c>
      <c r="GJ21" s="3">
        <v>8.5</v>
      </c>
      <c r="GK21" s="3">
        <v>10</v>
      </c>
      <c r="GL21" s="3">
        <v>12</v>
      </c>
      <c r="GM21" s="3">
        <v>16.5</v>
      </c>
      <c r="GN21" s="3">
        <v>16.3</v>
      </c>
    </row>
    <row r="22" spans="1:196" x14ac:dyDescent="0.2">
      <c r="A22" s="1" t="s">
        <v>196</v>
      </c>
      <c r="B22" s="2">
        <v>0.66712962962962974</v>
      </c>
      <c r="C22" s="3">
        <v>21</v>
      </c>
      <c r="D22" s="3">
        <v>280</v>
      </c>
      <c r="E22" s="3">
        <v>0.16320000000000001</v>
      </c>
      <c r="F22" s="3">
        <v>0.18870000000000001</v>
      </c>
      <c r="G22" s="3">
        <v>0.18429999999999999</v>
      </c>
      <c r="H22" s="3">
        <v>0.19359999999999999</v>
      </c>
      <c r="I22" s="3">
        <v>0.1583</v>
      </c>
      <c r="J22" s="3">
        <v>0.1779</v>
      </c>
      <c r="K22" s="3">
        <v>0.1681</v>
      </c>
      <c r="L22" s="3">
        <v>0.2059</v>
      </c>
      <c r="M22" s="3">
        <v>0.2074</v>
      </c>
      <c r="N22" s="3">
        <v>0.2172</v>
      </c>
      <c r="O22" s="3">
        <v>0.2034</v>
      </c>
      <c r="P22" s="3">
        <v>0.18770000000000001</v>
      </c>
      <c r="Q22" s="3">
        <v>0.15340000000000001</v>
      </c>
      <c r="R22" s="3">
        <v>0.2034</v>
      </c>
      <c r="S22" s="3">
        <v>0.19359999999999999</v>
      </c>
      <c r="T22" s="3">
        <v>0.20780000000000001</v>
      </c>
      <c r="U22" s="3">
        <v>0.21229999999999999</v>
      </c>
      <c r="V22" s="3">
        <v>0.1779</v>
      </c>
      <c r="W22" s="3">
        <v>0.18329999999999999</v>
      </c>
      <c r="X22" s="3">
        <v>0.19409999999999999</v>
      </c>
      <c r="Y22" s="3">
        <v>0.20830000000000001</v>
      </c>
      <c r="Z22" s="3">
        <v>0.22159999999999999</v>
      </c>
      <c r="AA22" s="3">
        <v>0.1971</v>
      </c>
      <c r="AB22" s="3">
        <v>0.18679999999999999</v>
      </c>
      <c r="AC22" s="3">
        <v>0.2402</v>
      </c>
      <c r="AD22" s="3">
        <v>0.251</v>
      </c>
      <c r="AE22" s="3">
        <v>0.18190000000000001</v>
      </c>
      <c r="AF22" s="3">
        <v>0.17699999999999999</v>
      </c>
      <c r="AG22" s="3">
        <v>0.2172</v>
      </c>
      <c r="AH22" s="3">
        <v>0.17699999999999999</v>
      </c>
      <c r="AI22" s="3">
        <v>0.24460000000000001</v>
      </c>
      <c r="AJ22" s="3">
        <v>0.26269999999999999</v>
      </c>
      <c r="AK22" s="3">
        <v>0.18729999999999999</v>
      </c>
      <c r="AL22" s="3">
        <v>0.18729999999999999</v>
      </c>
      <c r="AM22" s="3">
        <v>0.2162</v>
      </c>
      <c r="AN22" s="3">
        <v>0.18729999999999999</v>
      </c>
      <c r="AO22" s="3">
        <v>0.2</v>
      </c>
      <c r="AP22" s="3">
        <v>0.24260000000000001</v>
      </c>
      <c r="AQ22" s="3">
        <v>0.18920000000000001</v>
      </c>
      <c r="AR22" s="3">
        <v>0.19750000000000001</v>
      </c>
      <c r="AS22" s="3">
        <v>0.24610000000000001</v>
      </c>
      <c r="AT22" s="3">
        <v>0.1961</v>
      </c>
      <c r="AU22" s="3">
        <v>0.2147</v>
      </c>
      <c r="AV22" s="3">
        <v>0.22839999999999999</v>
      </c>
      <c r="AW22" s="3">
        <v>0.16669999999999999</v>
      </c>
      <c r="AX22" s="3">
        <v>0.1779</v>
      </c>
      <c r="AY22" s="3">
        <v>0.20830000000000001</v>
      </c>
      <c r="AZ22" s="3">
        <v>0.2049</v>
      </c>
      <c r="BA22" s="3">
        <v>0.16569999999999999</v>
      </c>
      <c r="BB22" s="3">
        <v>0.19070000000000001</v>
      </c>
      <c r="BC22" s="3">
        <v>0.18820000000000001</v>
      </c>
      <c r="BD22" s="3">
        <v>0.19950000000000001</v>
      </c>
      <c r="BE22" s="3">
        <v>0.1608</v>
      </c>
      <c r="BF22" s="3">
        <v>0.1804</v>
      </c>
      <c r="BG22" s="3">
        <v>0.1711</v>
      </c>
      <c r="BH22" s="3">
        <v>0.20979999999999999</v>
      </c>
      <c r="BI22" s="3">
        <v>0.21029999999999999</v>
      </c>
      <c r="BJ22" s="3">
        <v>0.21859999999999999</v>
      </c>
      <c r="BK22" s="3">
        <v>0.2054</v>
      </c>
      <c r="BL22" s="3">
        <v>0.19020000000000001</v>
      </c>
      <c r="BM22" s="3">
        <v>0.15340000000000001</v>
      </c>
      <c r="BN22" s="3">
        <v>0.2069</v>
      </c>
      <c r="BO22" s="3">
        <v>0.1946</v>
      </c>
      <c r="BP22" s="3">
        <v>0.21079999999999999</v>
      </c>
      <c r="BQ22" s="3">
        <v>0.2157</v>
      </c>
      <c r="BR22" s="3">
        <v>0.1804</v>
      </c>
      <c r="BS22" s="3">
        <v>0.18729999999999999</v>
      </c>
      <c r="BT22" s="3">
        <v>0.19800000000000001</v>
      </c>
      <c r="BU22" s="3">
        <v>0.21179999999999999</v>
      </c>
      <c r="BV22" s="3">
        <v>0.22550000000000001</v>
      </c>
      <c r="BW22" s="3">
        <v>0.20250000000000001</v>
      </c>
      <c r="BX22" s="3">
        <v>0.18970000000000001</v>
      </c>
      <c r="BY22" s="3">
        <v>0.25690000000000002</v>
      </c>
      <c r="BZ22" s="3">
        <v>0.27060000000000001</v>
      </c>
      <c r="CA22" s="3">
        <v>0.19750000000000001</v>
      </c>
      <c r="CB22" s="3">
        <v>0.1956</v>
      </c>
      <c r="CC22" s="3">
        <v>0.25740000000000002</v>
      </c>
      <c r="CD22" s="3">
        <v>0.2064</v>
      </c>
      <c r="CE22" s="3">
        <v>0.26179999999999998</v>
      </c>
      <c r="CF22" s="3">
        <v>0.28239999999999998</v>
      </c>
      <c r="CG22" s="3">
        <v>0.2059</v>
      </c>
      <c r="CH22" s="3">
        <v>0.20200000000000001</v>
      </c>
      <c r="CI22" s="3">
        <v>0.25340000000000001</v>
      </c>
      <c r="CJ22" s="3">
        <v>0.2152</v>
      </c>
      <c r="CK22" s="3">
        <v>0.21809999999999999</v>
      </c>
      <c r="CL22" s="3">
        <v>0.25929999999999997</v>
      </c>
      <c r="CM22" s="3">
        <v>0.20830000000000001</v>
      </c>
      <c r="CN22" s="3">
        <v>0.2172</v>
      </c>
      <c r="CO22" s="3">
        <v>0.27939999999999998</v>
      </c>
      <c r="CP22" s="3">
        <v>0.22750000000000001</v>
      </c>
      <c r="CQ22" s="3">
        <v>0.22989999999999999</v>
      </c>
      <c r="CR22" s="3">
        <v>0.24660000000000001</v>
      </c>
      <c r="CS22" s="3">
        <v>0.18379999999999999</v>
      </c>
      <c r="CT22" s="3">
        <v>0.1971</v>
      </c>
      <c r="CU22" s="3">
        <v>0.2412</v>
      </c>
      <c r="CV22" s="3">
        <v>0.2382</v>
      </c>
      <c r="CW22" s="3">
        <v>0</v>
      </c>
      <c r="CX22" s="3">
        <v>0</v>
      </c>
      <c r="CY22" s="3">
        <v>0</v>
      </c>
      <c r="CZ22" s="3">
        <v>2.9000000000000001E-2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2.7E-2</v>
      </c>
      <c r="DT22" s="3">
        <v>0</v>
      </c>
      <c r="DU22" s="3">
        <v>6.5000000000000002E-2</v>
      </c>
      <c r="DV22" s="3">
        <v>7.1999999999999995E-2</v>
      </c>
      <c r="DW22" s="3">
        <v>7.9000000000000001E-2</v>
      </c>
      <c r="DX22" s="3">
        <v>9.5000000000000001E-2</v>
      </c>
      <c r="DY22" s="3">
        <v>0.156</v>
      </c>
      <c r="DZ22" s="3">
        <v>0.14299999999999999</v>
      </c>
      <c r="EA22" s="3">
        <v>6.6000000000000003E-2</v>
      </c>
      <c r="EB22" s="3">
        <v>6.9000000000000006E-2</v>
      </c>
      <c r="EC22" s="3">
        <v>0.09</v>
      </c>
      <c r="ED22" s="3">
        <v>7.2999999999999995E-2</v>
      </c>
      <c r="EE22" s="3">
        <v>0.14699999999999999</v>
      </c>
      <c r="EF22" s="3">
        <v>0.13</v>
      </c>
      <c r="EG22" s="3">
        <v>8.3000000000000004E-2</v>
      </c>
      <c r="EH22" s="3">
        <v>6.4000000000000001E-2</v>
      </c>
      <c r="EI22" s="3">
        <v>9.1999999999999998E-2</v>
      </c>
      <c r="EJ22" s="3">
        <v>0.09</v>
      </c>
      <c r="EK22" s="3">
        <v>0.11899999999999999</v>
      </c>
      <c r="EL22" s="3">
        <v>0.13800000000000001</v>
      </c>
      <c r="EM22" s="3">
        <v>6.6000000000000003E-2</v>
      </c>
      <c r="EN22" s="3">
        <v>7.3999999999999996E-2</v>
      </c>
      <c r="EO22" s="3">
        <v>9.2999999999999999E-2</v>
      </c>
      <c r="EP22" s="3">
        <v>9.7000000000000003E-2</v>
      </c>
      <c r="EQ22" s="3">
        <v>0.13600000000000001</v>
      </c>
      <c r="ER22" s="3">
        <v>0.14000000000000001</v>
      </c>
      <c r="ES22" s="3">
        <v>0</v>
      </c>
      <c r="ET22" s="3">
        <v>0</v>
      </c>
      <c r="EU22" s="3">
        <v>0</v>
      </c>
      <c r="EV22" s="3">
        <v>3.5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3.1</v>
      </c>
      <c r="FP22" s="3">
        <v>0</v>
      </c>
      <c r="FQ22" s="3">
        <v>7.6</v>
      </c>
      <c r="FR22" s="3">
        <v>8.5</v>
      </c>
      <c r="FS22" s="3">
        <v>9.3000000000000007</v>
      </c>
      <c r="FT22" s="3">
        <v>11.2</v>
      </c>
      <c r="FU22" s="3">
        <v>18.399999999999999</v>
      </c>
      <c r="FV22" s="3">
        <v>16.8</v>
      </c>
      <c r="FW22" s="3">
        <v>7.7</v>
      </c>
      <c r="FX22" s="3">
        <v>8.1999999999999993</v>
      </c>
      <c r="FY22" s="3">
        <v>10.6</v>
      </c>
      <c r="FZ22" s="3">
        <v>8.6</v>
      </c>
      <c r="GA22" s="3">
        <v>17.3</v>
      </c>
      <c r="GB22" s="3">
        <v>15.3</v>
      </c>
      <c r="GC22" s="3">
        <v>9.8000000000000007</v>
      </c>
      <c r="GD22" s="3">
        <v>7.6</v>
      </c>
      <c r="GE22" s="3">
        <v>10.8</v>
      </c>
      <c r="GF22" s="3">
        <v>10.6</v>
      </c>
      <c r="GG22" s="3">
        <v>14</v>
      </c>
      <c r="GH22" s="3">
        <v>16.2</v>
      </c>
      <c r="GI22" s="3">
        <v>7.8</v>
      </c>
      <c r="GJ22" s="3">
        <v>8.6999999999999993</v>
      </c>
      <c r="GK22" s="3">
        <v>11</v>
      </c>
      <c r="GL22" s="3">
        <v>11.4</v>
      </c>
      <c r="GM22" s="3">
        <v>16</v>
      </c>
      <c r="GN22" s="3">
        <v>16.5</v>
      </c>
    </row>
    <row r="23" spans="1:196" x14ac:dyDescent="0.2">
      <c r="D23" s="4">
        <v>1</v>
      </c>
      <c r="E23">
        <v>0.14638000000000001</v>
      </c>
      <c r="F23">
        <v>0.16470000000000001</v>
      </c>
      <c r="G23">
        <v>0.16930000000000001</v>
      </c>
      <c r="H23">
        <v>0.18659999999999999</v>
      </c>
      <c r="I23">
        <v>0.14821999999999999</v>
      </c>
      <c r="J23">
        <v>0.16775999999999999</v>
      </c>
      <c r="K23">
        <v>0.16217999999999999</v>
      </c>
      <c r="L23">
        <v>0.19371999999999998</v>
      </c>
      <c r="M23">
        <v>0.19940000000000002</v>
      </c>
      <c r="N23" s="3">
        <v>0.20324</v>
      </c>
      <c r="O23">
        <v>0.20019999999999999</v>
      </c>
      <c r="P23">
        <v>0.2089</v>
      </c>
      <c r="Q23">
        <v>0.17009999999999997</v>
      </c>
      <c r="R23">
        <v>0.18226000000000001</v>
      </c>
      <c r="S23">
        <v>0.19900000000000001</v>
      </c>
      <c r="T23">
        <v>0.18637999999999999</v>
      </c>
      <c r="U23">
        <v>0.1988</v>
      </c>
      <c r="V23">
        <v>0.19400000000000001</v>
      </c>
      <c r="W23">
        <v>0.17549999999999999</v>
      </c>
      <c r="X23">
        <v>0.18920000000000001</v>
      </c>
      <c r="Y23">
        <v>0.19168000000000002</v>
      </c>
      <c r="Z23">
        <v>0.20236000000000001</v>
      </c>
      <c r="AA23">
        <v>0.1799</v>
      </c>
      <c r="AB23">
        <v>0.20400000000000001</v>
      </c>
    </row>
    <row r="24" spans="1:196" x14ac:dyDescent="0.2">
      <c r="E24" s="3"/>
      <c r="F24" s="3"/>
      <c r="G24" s="3"/>
      <c r="H24" s="3"/>
      <c r="I24" s="3"/>
      <c r="J24" s="3"/>
      <c r="FP24" t="s">
        <v>201</v>
      </c>
      <c r="FQ24">
        <f>MAX(FQ13:FQ22)</f>
        <v>11.3</v>
      </c>
      <c r="FR24">
        <f t="shared" ref="FR24:GN24" si="0">MAX(FR13:FR22)</f>
        <v>14</v>
      </c>
      <c r="FS24">
        <f t="shared" si="0"/>
        <v>12.5</v>
      </c>
      <c r="FT24">
        <f t="shared" si="0"/>
        <v>13.8</v>
      </c>
      <c r="FU24">
        <f t="shared" si="0"/>
        <v>18.7</v>
      </c>
      <c r="FV24">
        <f t="shared" si="0"/>
        <v>20.100000000000001</v>
      </c>
      <c r="FW24">
        <f t="shared" si="0"/>
        <v>13.7</v>
      </c>
      <c r="FX24">
        <f t="shared" si="0"/>
        <v>14.5</v>
      </c>
      <c r="FY24">
        <f t="shared" si="0"/>
        <v>14.1</v>
      </c>
      <c r="FZ24">
        <f t="shared" si="0"/>
        <v>12.2</v>
      </c>
      <c r="GA24">
        <f t="shared" si="0"/>
        <v>17.899999999999999</v>
      </c>
      <c r="GB24">
        <f t="shared" si="0"/>
        <v>21</v>
      </c>
      <c r="GC24">
        <f t="shared" si="0"/>
        <v>16.3</v>
      </c>
      <c r="GD24">
        <f t="shared" si="0"/>
        <v>14.4</v>
      </c>
      <c r="GE24">
        <f t="shared" si="0"/>
        <v>15.6</v>
      </c>
      <c r="GF24">
        <f t="shared" si="0"/>
        <v>17.3</v>
      </c>
      <c r="GG24">
        <f t="shared" si="0"/>
        <v>16.600000000000001</v>
      </c>
      <c r="GH24">
        <f t="shared" si="0"/>
        <v>19.2</v>
      </c>
      <c r="GI24">
        <f t="shared" si="0"/>
        <v>15.1</v>
      </c>
      <c r="GJ24">
        <f t="shared" si="0"/>
        <v>15.5</v>
      </c>
      <c r="GK24">
        <f t="shared" si="0"/>
        <v>16.899999999999999</v>
      </c>
      <c r="GL24">
        <f t="shared" si="0"/>
        <v>16.3</v>
      </c>
      <c r="GM24">
        <f t="shared" si="0"/>
        <v>18.3</v>
      </c>
      <c r="GN24">
        <f t="shared" si="0"/>
        <v>17.8</v>
      </c>
    </row>
    <row r="25" spans="1:196" x14ac:dyDescent="0.2">
      <c r="D25" s="3">
        <v>0</v>
      </c>
      <c r="E25">
        <f>E2-E$23</f>
        <v>2.271999999999999E-2</v>
      </c>
      <c r="F25">
        <f>F2-F$23</f>
        <v>3.0399999999999983E-2</v>
      </c>
      <c r="G25">
        <f t="shared" ref="G25:AB25" si="1">G2-G$23</f>
        <v>2.679999999999999E-2</v>
      </c>
      <c r="H25">
        <f t="shared" si="1"/>
        <v>2.0800000000000013E-2</v>
      </c>
      <c r="I25">
        <f>I2-I$23</f>
        <v>2.6779999999999998E-2</v>
      </c>
      <c r="J25">
        <f t="shared" si="1"/>
        <v>1.1140000000000011E-2</v>
      </c>
      <c r="K25">
        <f t="shared" si="1"/>
        <v>2.6520000000000016E-2</v>
      </c>
      <c r="L25">
        <f t="shared" si="1"/>
        <v>1.7580000000000012E-2</v>
      </c>
      <c r="M25">
        <f t="shared" si="1"/>
        <v>1.7799999999999983E-2</v>
      </c>
      <c r="N25">
        <f t="shared" si="1"/>
        <v>1.5359999999999985E-2</v>
      </c>
      <c r="O25">
        <f t="shared" si="1"/>
        <v>1.84E-2</v>
      </c>
      <c r="P25">
        <f t="shared" si="1"/>
        <v>1.899999999999985E-3</v>
      </c>
      <c r="Q25">
        <f t="shared" si="1"/>
        <v>2.4500000000000022E-2</v>
      </c>
      <c r="R25">
        <f t="shared" si="1"/>
        <v>3.2439999999999997E-2</v>
      </c>
      <c r="S25">
        <f t="shared" si="1"/>
        <v>1.6699999999999993E-2</v>
      </c>
      <c r="T25">
        <f t="shared" si="1"/>
        <v>1.8520000000000009E-2</v>
      </c>
      <c r="U25">
        <f t="shared" si="1"/>
        <v>2.4199999999999999E-2</v>
      </c>
      <c r="V25">
        <f t="shared" si="1"/>
        <v>1.4800000000000008E-2</v>
      </c>
      <c r="W25">
        <f t="shared" si="1"/>
        <v>2.200000000000002E-2</v>
      </c>
      <c r="X25">
        <f t="shared" si="1"/>
        <v>9.8000000000000032E-3</v>
      </c>
      <c r="Y25">
        <f t="shared" si="1"/>
        <v>1.0319999999999996E-2</v>
      </c>
      <c r="Z25">
        <f t="shared" si="1"/>
        <v>1.4339999999999992E-2</v>
      </c>
      <c r="AA25">
        <f t="shared" si="1"/>
        <v>1.7600000000000005E-2</v>
      </c>
      <c r="AB25">
        <f t="shared" si="1"/>
        <v>1.0699999999999987E-2</v>
      </c>
      <c r="FP25" t="s">
        <v>202</v>
      </c>
      <c r="FQ25">
        <f>FQ24*2</f>
        <v>22.6</v>
      </c>
      <c r="FR25">
        <f t="shared" ref="FR25:GN25" si="2">FR24*2</f>
        <v>28</v>
      </c>
      <c r="FS25">
        <f t="shared" si="2"/>
        <v>25</v>
      </c>
      <c r="FT25">
        <f t="shared" si="2"/>
        <v>27.6</v>
      </c>
      <c r="FU25">
        <f t="shared" si="2"/>
        <v>37.4</v>
      </c>
      <c r="FV25">
        <f t="shared" si="2"/>
        <v>40.200000000000003</v>
      </c>
      <c r="FW25">
        <f t="shared" si="2"/>
        <v>27.4</v>
      </c>
      <c r="FX25">
        <f t="shared" si="2"/>
        <v>29</v>
      </c>
      <c r="FY25">
        <f t="shared" si="2"/>
        <v>28.2</v>
      </c>
      <c r="FZ25">
        <f t="shared" si="2"/>
        <v>24.4</v>
      </c>
      <c r="GA25">
        <f t="shared" si="2"/>
        <v>35.799999999999997</v>
      </c>
      <c r="GB25">
        <f t="shared" si="2"/>
        <v>42</v>
      </c>
      <c r="GC25">
        <f t="shared" si="2"/>
        <v>32.6</v>
      </c>
      <c r="GD25">
        <f t="shared" si="2"/>
        <v>28.8</v>
      </c>
      <c r="GE25">
        <f t="shared" si="2"/>
        <v>31.2</v>
      </c>
      <c r="GF25">
        <f t="shared" si="2"/>
        <v>34.6</v>
      </c>
      <c r="GG25">
        <f t="shared" si="2"/>
        <v>33.200000000000003</v>
      </c>
      <c r="GH25">
        <f t="shared" si="2"/>
        <v>38.4</v>
      </c>
      <c r="GI25">
        <f t="shared" si="2"/>
        <v>30.2</v>
      </c>
      <c r="GJ25">
        <f t="shared" si="2"/>
        <v>31</v>
      </c>
      <c r="GK25">
        <f t="shared" si="2"/>
        <v>33.799999999999997</v>
      </c>
      <c r="GL25">
        <f t="shared" si="2"/>
        <v>32.6</v>
      </c>
      <c r="GM25">
        <f t="shared" si="2"/>
        <v>36.6</v>
      </c>
      <c r="GN25">
        <f t="shared" si="2"/>
        <v>35.6</v>
      </c>
    </row>
    <row r="26" spans="1:196" x14ac:dyDescent="0.2">
      <c r="D26" s="3">
        <v>0</v>
      </c>
      <c r="E26">
        <f t="shared" ref="E26:AB31" si="3">E3-E$23</f>
        <v>2.271999999999999E-2</v>
      </c>
      <c r="F26">
        <f t="shared" si="3"/>
        <v>3.0899999999999983E-2</v>
      </c>
      <c r="G26">
        <f t="shared" si="3"/>
        <v>2.7299999999999991E-2</v>
      </c>
      <c r="H26">
        <f t="shared" si="3"/>
        <v>2.3199999999999998E-2</v>
      </c>
      <c r="I26">
        <f t="shared" si="3"/>
        <v>3.7580000000000002E-2</v>
      </c>
      <c r="J26">
        <f t="shared" si="3"/>
        <v>1.2640000000000012E-2</v>
      </c>
      <c r="K26">
        <f t="shared" si="3"/>
        <v>2.8020000000000017E-2</v>
      </c>
      <c r="L26">
        <f t="shared" si="3"/>
        <v>1.9480000000000025E-2</v>
      </c>
      <c r="M26">
        <f t="shared" si="3"/>
        <v>2.269999999999997E-2</v>
      </c>
      <c r="N26">
        <f t="shared" si="3"/>
        <v>1.9259999999999999E-2</v>
      </c>
      <c r="O26">
        <f t="shared" si="3"/>
        <v>2.1900000000000003E-2</v>
      </c>
      <c r="P26">
        <f t="shared" si="3"/>
        <v>2.8999999999999859E-3</v>
      </c>
      <c r="Q26">
        <f t="shared" si="3"/>
        <v>2.6500000000000024E-2</v>
      </c>
      <c r="R26">
        <f t="shared" si="3"/>
        <v>3.3439999999999998E-2</v>
      </c>
      <c r="S26">
        <f t="shared" si="3"/>
        <v>2.0599999999999979E-2</v>
      </c>
      <c r="T26">
        <f t="shared" si="3"/>
        <v>2.1020000000000011E-2</v>
      </c>
      <c r="U26">
        <f t="shared" si="3"/>
        <v>2.9599999999999987E-2</v>
      </c>
      <c r="V26">
        <f t="shared" si="3"/>
        <v>2.2699999999999998E-2</v>
      </c>
      <c r="W26">
        <f t="shared" si="3"/>
        <v>2.1600000000000008E-2</v>
      </c>
      <c r="X26">
        <f t="shared" si="3"/>
        <v>1.0300000000000004E-2</v>
      </c>
      <c r="Y26">
        <f t="shared" si="3"/>
        <v>1.0819999999999996E-2</v>
      </c>
      <c r="Z26">
        <f t="shared" si="3"/>
        <v>1.4839999999999992E-2</v>
      </c>
      <c r="AA26">
        <f t="shared" si="3"/>
        <v>2.2100000000000009E-2</v>
      </c>
      <c r="AB26">
        <f t="shared" si="3"/>
        <v>1.5599999999999975E-2</v>
      </c>
    </row>
    <row r="27" spans="1:196" x14ac:dyDescent="0.2">
      <c r="D27" s="3">
        <v>0</v>
      </c>
      <c r="E27">
        <f>E4-E$23</f>
        <v>2.271999999999999E-2</v>
      </c>
      <c r="F27">
        <f t="shared" si="3"/>
        <v>3.1899999999999984E-2</v>
      </c>
      <c r="G27">
        <f t="shared" si="3"/>
        <v>2.7299999999999991E-2</v>
      </c>
      <c r="H27">
        <f t="shared" si="3"/>
        <v>2.5700000000000001E-2</v>
      </c>
      <c r="I27">
        <f t="shared" si="3"/>
        <v>3.3680000000000015E-2</v>
      </c>
      <c r="J27">
        <f t="shared" si="3"/>
        <v>1.6539999999999999E-2</v>
      </c>
      <c r="K27">
        <f t="shared" si="3"/>
        <v>2.9020000000000018E-2</v>
      </c>
      <c r="L27">
        <f t="shared" si="3"/>
        <v>2.1980000000000027E-2</v>
      </c>
      <c r="M27">
        <f t="shared" si="3"/>
        <v>2.1699999999999969E-2</v>
      </c>
      <c r="N27">
        <f t="shared" si="3"/>
        <v>2.2760000000000002E-2</v>
      </c>
      <c r="O27">
        <f t="shared" si="3"/>
        <v>2.4300000000000016E-2</v>
      </c>
      <c r="P27">
        <f t="shared" si="3"/>
        <v>4.2999999999999983E-3</v>
      </c>
      <c r="Q27">
        <f t="shared" si="3"/>
        <v>2.8900000000000037E-2</v>
      </c>
      <c r="R27">
        <f t="shared" si="3"/>
        <v>3.5339999999999983E-2</v>
      </c>
      <c r="S27">
        <f t="shared" si="3"/>
        <v>2.2599999999999981E-2</v>
      </c>
      <c r="T27">
        <f t="shared" si="3"/>
        <v>2.4419999999999997E-2</v>
      </c>
      <c r="U27">
        <f t="shared" si="3"/>
        <v>3.7000000000000005E-2</v>
      </c>
      <c r="V27">
        <f t="shared" si="3"/>
        <v>2.7099999999999985E-2</v>
      </c>
      <c r="W27">
        <f t="shared" si="3"/>
        <v>2.4000000000000021E-2</v>
      </c>
      <c r="X27">
        <f t="shared" si="3"/>
        <v>1.369999999999999E-2</v>
      </c>
      <c r="Y27">
        <f t="shared" si="3"/>
        <v>1.3719999999999982E-2</v>
      </c>
      <c r="Z27">
        <f t="shared" si="3"/>
        <v>1.7739999999999978E-2</v>
      </c>
      <c r="AA27">
        <f t="shared" si="3"/>
        <v>2.7499999999999997E-2</v>
      </c>
      <c r="AB27">
        <f t="shared" si="3"/>
        <v>1.8499999999999989E-2</v>
      </c>
    </row>
    <row r="28" spans="1:196" x14ac:dyDescent="0.2">
      <c r="D28" s="3">
        <v>0</v>
      </c>
      <c r="E28">
        <f t="shared" si="3"/>
        <v>2.271999999999999E-2</v>
      </c>
      <c r="F28">
        <f t="shared" si="3"/>
        <v>3.1899999999999984E-2</v>
      </c>
      <c r="G28">
        <f t="shared" si="3"/>
        <v>2.8200000000000003E-2</v>
      </c>
      <c r="H28">
        <f t="shared" si="3"/>
        <v>2.7100000000000013E-2</v>
      </c>
      <c r="I28">
        <f t="shared" si="3"/>
        <v>3.8580000000000003E-2</v>
      </c>
      <c r="J28">
        <f t="shared" si="3"/>
        <v>1.754E-2</v>
      </c>
      <c r="K28">
        <f t="shared" si="3"/>
        <v>2.9520000000000018E-2</v>
      </c>
      <c r="L28">
        <f t="shared" si="3"/>
        <v>2.4380000000000013E-2</v>
      </c>
      <c r="M28">
        <f t="shared" si="3"/>
        <v>2.4099999999999983E-2</v>
      </c>
      <c r="N28">
        <f t="shared" si="3"/>
        <v>2.715999999999999E-2</v>
      </c>
      <c r="O28">
        <f t="shared" si="3"/>
        <v>2.6300000000000018E-2</v>
      </c>
      <c r="P28">
        <f t="shared" si="3"/>
        <v>8.3000000000000018E-3</v>
      </c>
      <c r="Q28">
        <f t="shared" si="3"/>
        <v>3.1900000000000039E-2</v>
      </c>
      <c r="R28">
        <f t="shared" si="3"/>
        <v>3.7839999999999985E-2</v>
      </c>
      <c r="S28">
        <f t="shared" si="3"/>
        <v>2.5999999999999995E-2</v>
      </c>
      <c r="T28">
        <f t="shared" si="3"/>
        <v>2.5419999999999998E-2</v>
      </c>
      <c r="U28">
        <f t="shared" si="3"/>
        <v>4.1399999999999992E-2</v>
      </c>
      <c r="V28">
        <f t="shared" si="3"/>
        <v>0.03</v>
      </c>
      <c r="W28">
        <f t="shared" si="3"/>
        <v>2.5500000000000023E-2</v>
      </c>
      <c r="X28">
        <f t="shared" si="3"/>
        <v>1.4699999999999991E-2</v>
      </c>
      <c r="Y28">
        <f t="shared" si="3"/>
        <v>1.4219999999999983E-2</v>
      </c>
      <c r="Z28">
        <f t="shared" si="3"/>
        <v>1.973999999999998E-2</v>
      </c>
      <c r="AA28">
        <f t="shared" si="3"/>
        <v>3.0899999999999983E-2</v>
      </c>
      <c r="AB28">
        <f t="shared" si="3"/>
        <v>2.1499999999999991E-2</v>
      </c>
    </row>
    <row r="29" spans="1:196" x14ac:dyDescent="0.2">
      <c r="D29" s="3">
        <v>0</v>
      </c>
      <c r="E29">
        <f t="shared" si="3"/>
        <v>2.6619999999999977E-2</v>
      </c>
      <c r="F29">
        <f t="shared" si="3"/>
        <v>3.4299999999999997E-2</v>
      </c>
      <c r="G29">
        <f t="shared" si="3"/>
        <v>2.8200000000000003E-2</v>
      </c>
      <c r="H29">
        <f t="shared" si="3"/>
        <v>2.7600000000000013E-2</v>
      </c>
      <c r="I29">
        <f t="shared" si="3"/>
        <v>4.2480000000000018E-2</v>
      </c>
      <c r="J29">
        <f t="shared" si="3"/>
        <v>2.1440000000000015E-2</v>
      </c>
      <c r="K29">
        <f t="shared" si="3"/>
        <v>2.9520000000000018E-2</v>
      </c>
      <c r="L29">
        <f t="shared" si="3"/>
        <v>2.6380000000000015E-2</v>
      </c>
      <c r="M29">
        <f t="shared" si="3"/>
        <v>2.5099999999999983E-2</v>
      </c>
      <c r="N29">
        <f t="shared" si="3"/>
        <v>2.765999999999999E-2</v>
      </c>
      <c r="O29">
        <f t="shared" si="3"/>
        <v>2.9200000000000004E-2</v>
      </c>
      <c r="P29">
        <f t="shared" si="3"/>
        <v>9.6999999999999864E-3</v>
      </c>
      <c r="Q29">
        <f t="shared" si="3"/>
        <v>3.4800000000000025E-2</v>
      </c>
      <c r="R29">
        <f t="shared" si="3"/>
        <v>3.9839999999999987E-2</v>
      </c>
      <c r="S29">
        <f t="shared" si="3"/>
        <v>2.8499999999999998E-2</v>
      </c>
      <c r="T29">
        <f t="shared" si="3"/>
        <v>2.632000000000001E-2</v>
      </c>
      <c r="U29">
        <f t="shared" si="3"/>
        <v>4.4300000000000006E-2</v>
      </c>
      <c r="V29">
        <f t="shared" si="3"/>
        <v>3.3000000000000002E-2</v>
      </c>
      <c r="W29">
        <f t="shared" si="3"/>
        <v>2.7000000000000024E-2</v>
      </c>
      <c r="X29">
        <f t="shared" si="3"/>
        <v>1.7699999999999994E-2</v>
      </c>
      <c r="Y29">
        <f t="shared" si="3"/>
        <v>1.861999999999997E-2</v>
      </c>
      <c r="Z29">
        <f t="shared" si="3"/>
        <v>2.1639999999999993E-2</v>
      </c>
      <c r="AA29">
        <f t="shared" si="3"/>
        <v>3.4799999999999998E-2</v>
      </c>
      <c r="AB29">
        <f t="shared" si="3"/>
        <v>2.5399999999999978E-2</v>
      </c>
    </row>
    <row r="30" spans="1:196" x14ac:dyDescent="0.2">
      <c r="D30" s="3">
        <v>0</v>
      </c>
      <c r="E30">
        <f t="shared" si="3"/>
        <v>2.6119999999999977E-2</v>
      </c>
      <c r="F30">
        <f t="shared" si="3"/>
        <v>3.4299999999999997E-2</v>
      </c>
      <c r="G30">
        <f t="shared" si="3"/>
        <v>2.9200000000000004E-2</v>
      </c>
      <c r="H30">
        <f t="shared" si="3"/>
        <v>2.7100000000000013E-2</v>
      </c>
      <c r="I30">
        <f t="shared" si="3"/>
        <v>4.6380000000000005E-2</v>
      </c>
      <c r="J30">
        <f t="shared" si="3"/>
        <v>2.5340000000000001E-2</v>
      </c>
      <c r="K30">
        <f t="shared" si="3"/>
        <v>3.0420000000000003E-2</v>
      </c>
      <c r="L30">
        <f t="shared" si="3"/>
        <v>2.5880000000000014E-2</v>
      </c>
      <c r="M30">
        <f t="shared" si="3"/>
        <v>2.6599999999999985E-2</v>
      </c>
      <c r="N30">
        <f t="shared" si="3"/>
        <v>2.765999999999999E-2</v>
      </c>
      <c r="O30">
        <f t="shared" si="3"/>
        <v>3.0200000000000005E-2</v>
      </c>
      <c r="P30">
        <f t="shared" si="3"/>
        <v>1.2699999999999989E-2</v>
      </c>
      <c r="Q30">
        <f t="shared" si="3"/>
        <v>3.6800000000000027E-2</v>
      </c>
      <c r="R30">
        <f t="shared" si="3"/>
        <v>3.9839999999999987E-2</v>
      </c>
      <c r="S30">
        <f t="shared" si="3"/>
        <v>2.9899999999999982E-2</v>
      </c>
      <c r="T30">
        <f t="shared" si="3"/>
        <v>2.7320000000000011E-2</v>
      </c>
      <c r="U30">
        <f t="shared" si="3"/>
        <v>4.6800000000000008E-2</v>
      </c>
      <c r="V30">
        <f t="shared" si="3"/>
        <v>3.6399999999999988E-2</v>
      </c>
      <c r="W30">
        <f t="shared" si="3"/>
        <v>2.8400000000000009E-2</v>
      </c>
      <c r="X30">
        <f t="shared" si="3"/>
        <v>1.8600000000000005E-2</v>
      </c>
      <c r="Y30">
        <f t="shared" si="3"/>
        <v>2.1019999999999983E-2</v>
      </c>
      <c r="Z30">
        <f t="shared" si="3"/>
        <v>2.4639999999999995E-2</v>
      </c>
      <c r="AA30">
        <f t="shared" si="3"/>
        <v>3.8699999999999984E-2</v>
      </c>
      <c r="AB30">
        <f t="shared" si="3"/>
        <v>2.739999999999998E-2</v>
      </c>
    </row>
    <row r="31" spans="1:196" x14ac:dyDescent="0.2">
      <c r="D31" s="3">
        <v>0</v>
      </c>
      <c r="E31">
        <f>E8-E$23</f>
        <v>2.6119999999999977E-2</v>
      </c>
      <c r="F31">
        <f t="shared" si="3"/>
        <v>3.5299999999999998E-2</v>
      </c>
      <c r="G31">
        <f t="shared" si="3"/>
        <v>2.8700000000000003E-2</v>
      </c>
      <c r="H31">
        <f t="shared" si="3"/>
        <v>2.7100000000000013E-2</v>
      </c>
      <c r="I31">
        <f t="shared" si="3"/>
        <v>4.3980000000000019E-2</v>
      </c>
      <c r="J31">
        <f t="shared" si="3"/>
        <v>2.9740000000000016E-2</v>
      </c>
      <c r="K31">
        <f t="shared" si="3"/>
        <v>3.2420000000000004E-2</v>
      </c>
      <c r="L31">
        <f t="shared" si="3"/>
        <v>2.8380000000000016E-2</v>
      </c>
      <c r="M31">
        <f t="shared" si="3"/>
        <v>2.849999999999997E-2</v>
      </c>
      <c r="N31">
        <f t="shared" si="3"/>
        <v>3.0060000000000003E-2</v>
      </c>
      <c r="O31">
        <f t="shared" si="3"/>
        <v>3.2200000000000006E-2</v>
      </c>
      <c r="P31">
        <f t="shared" si="3"/>
        <v>1.4100000000000001E-2</v>
      </c>
      <c r="Q31">
        <f t="shared" si="3"/>
        <v>3.7700000000000039E-2</v>
      </c>
      <c r="R31">
        <f t="shared" si="3"/>
        <v>4.1739999999999999E-2</v>
      </c>
      <c r="S31">
        <f t="shared" si="3"/>
        <v>3.4299999999999997E-2</v>
      </c>
      <c r="T31">
        <f t="shared" si="3"/>
        <v>2.9820000000000013E-2</v>
      </c>
      <c r="U31">
        <f t="shared" si="3"/>
        <v>4.9699999999999994E-2</v>
      </c>
      <c r="V31">
        <f t="shared" si="3"/>
        <v>4.1300000000000003E-2</v>
      </c>
      <c r="W31">
        <f t="shared" si="3"/>
        <v>2.8900000000000009E-2</v>
      </c>
      <c r="X31">
        <f t="shared" si="3"/>
        <v>1.9600000000000006E-2</v>
      </c>
      <c r="Y31">
        <f t="shared" si="3"/>
        <v>2.2019999999999984E-2</v>
      </c>
      <c r="Z31">
        <f t="shared" si="3"/>
        <v>2.4639999999999995E-2</v>
      </c>
      <c r="AA31">
        <f t="shared" si="3"/>
        <v>4.0199999999999986E-2</v>
      </c>
      <c r="AB31">
        <f t="shared" si="3"/>
        <v>2.9799999999999993E-2</v>
      </c>
    </row>
    <row r="32" spans="1:196" x14ac:dyDescent="0.2">
      <c r="D32" s="3">
        <v>0</v>
      </c>
      <c r="E32">
        <f t="shared" ref="E32:AB42" si="4">E9-E$23</f>
        <v>2.8119999999999978E-2</v>
      </c>
      <c r="F32">
        <f t="shared" si="4"/>
        <v>3.78E-2</v>
      </c>
      <c r="G32">
        <f t="shared" si="4"/>
        <v>3.1700000000000006E-2</v>
      </c>
      <c r="H32">
        <f t="shared" si="4"/>
        <v>2.9600000000000015E-2</v>
      </c>
      <c r="I32">
        <f t="shared" si="4"/>
        <v>5.7180000000000009E-2</v>
      </c>
      <c r="J32">
        <f t="shared" si="4"/>
        <v>3.5140000000000005E-2</v>
      </c>
      <c r="K32">
        <f t="shared" si="4"/>
        <v>3.2920000000000005E-2</v>
      </c>
      <c r="L32">
        <f t="shared" si="4"/>
        <v>2.9780000000000029E-2</v>
      </c>
      <c r="M32">
        <f t="shared" si="4"/>
        <v>2.849999999999997E-2</v>
      </c>
      <c r="N32">
        <f t="shared" si="4"/>
        <v>3.2560000000000006E-2</v>
      </c>
      <c r="O32">
        <f t="shared" si="4"/>
        <v>3.510000000000002E-2</v>
      </c>
      <c r="P32">
        <f t="shared" si="4"/>
        <v>1.6600000000000004E-2</v>
      </c>
      <c r="Q32">
        <f t="shared" si="4"/>
        <v>3.870000000000004E-2</v>
      </c>
      <c r="R32">
        <f t="shared" si="4"/>
        <v>4.3240000000000001E-2</v>
      </c>
      <c r="S32">
        <f t="shared" si="4"/>
        <v>3.4299999999999997E-2</v>
      </c>
      <c r="T32">
        <f t="shared" si="4"/>
        <v>2.8820000000000012E-2</v>
      </c>
      <c r="U32">
        <f t="shared" si="4"/>
        <v>5.0699999999999995E-2</v>
      </c>
      <c r="V32">
        <f t="shared" si="4"/>
        <v>4.3300000000000005E-2</v>
      </c>
      <c r="W32">
        <f t="shared" si="4"/>
        <v>2.9400000000000009E-2</v>
      </c>
      <c r="X32">
        <f t="shared" si="4"/>
        <v>2.159999999999998E-2</v>
      </c>
      <c r="Y32">
        <f t="shared" si="4"/>
        <v>2.3019999999999985E-2</v>
      </c>
      <c r="Z32">
        <f t="shared" si="4"/>
        <v>2.7539999999999981E-2</v>
      </c>
      <c r="AA32">
        <f t="shared" si="4"/>
        <v>4.3099999999999999E-2</v>
      </c>
      <c r="AB32">
        <f t="shared" si="4"/>
        <v>2.9299999999999993E-2</v>
      </c>
    </row>
    <row r="33" spans="3:56" x14ac:dyDescent="0.2">
      <c r="D33" s="3">
        <v>0</v>
      </c>
      <c r="E33">
        <f t="shared" si="4"/>
        <v>2.7119999999999977E-2</v>
      </c>
      <c r="F33">
        <f t="shared" si="4"/>
        <v>3.8699999999999984E-2</v>
      </c>
      <c r="G33">
        <f t="shared" si="4"/>
        <v>3.3599999999999991E-2</v>
      </c>
      <c r="H33">
        <f t="shared" si="4"/>
        <v>3.1E-2</v>
      </c>
      <c r="I33">
        <f t="shared" si="4"/>
        <v>5.178000000000002E-2</v>
      </c>
      <c r="J33">
        <f t="shared" si="4"/>
        <v>3.6640000000000006E-2</v>
      </c>
      <c r="K33">
        <f t="shared" si="4"/>
        <v>3.4420000000000006E-2</v>
      </c>
      <c r="L33">
        <f t="shared" si="4"/>
        <v>3.0280000000000029E-2</v>
      </c>
      <c r="M33">
        <f t="shared" si="4"/>
        <v>3.0499999999999972E-2</v>
      </c>
      <c r="N33">
        <f t="shared" si="4"/>
        <v>3.5459999999999992E-2</v>
      </c>
      <c r="O33">
        <f t="shared" si="4"/>
        <v>3.9500000000000007E-2</v>
      </c>
      <c r="P33">
        <f t="shared" si="4"/>
        <v>2.2499999999999992E-2</v>
      </c>
      <c r="Q33">
        <f t="shared" si="4"/>
        <v>4.2200000000000015E-2</v>
      </c>
      <c r="R33">
        <f t="shared" si="4"/>
        <v>4.4740000000000002E-2</v>
      </c>
      <c r="S33">
        <f t="shared" si="4"/>
        <v>3.73E-2</v>
      </c>
      <c r="T33">
        <f t="shared" si="4"/>
        <v>3.1219999999999998E-2</v>
      </c>
      <c r="U33">
        <f t="shared" si="4"/>
        <v>5.2199999999999996E-2</v>
      </c>
      <c r="V33">
        <f t="shared" si="4"/>
        <v>4.9100000000000005E-2</v>
      </c>
      <c r="W33">
        <f t="shared" si="4"/>
        <v>3.2800000000000024E-2</v>
      </c>
      <c r="X33">
        <f t="shared" si="4"/>
        <v>2.3099999999999982E-2</v>
      </c>
      <c r="Y33">
        <f t="shared" si="4"/>
        <v>2.4519999999999986E-2</v>
      </c>
      <c r="Z33">
        <f t="shared" si="4"/>
        <v>2.9039999999999982E-2</v>
      </c>
      <c r="AA33">
        <f t="shared" si="4"/>
        <v>4.7600000000000003E-2</v>
      </c>
      <c r="AB33">
        <f t="shared" si="4"/>
        <v>3.4699999999999981E-2</v>
      </c>
    </row>
    <row r="34" spans="3:56" x14ac:dyDescent="0.2">
      <c r="D34" s="3">
        <v>0</v>
      </c>
      <c r="E34">
        <f t="shared" si="4"/>
        <v>2.9119999999999979E-2</v>
      </c>
      <c r="F34">
        <f t="shared" si="4"/>
        <v>3.9699999999999985E-2</v>
      </c>
      <c r="G34">
        <f t="shared" si="4"/>
        <v>3.8500000000000006E-2</v>
      </c>
      <c r="H34">
        <f t="shared" si="4"/>
        <v>3.5500000000000004E-2</v>
      </c>
      <c r="I34">
        <f t="shared" si="4"/>
        <v>5.3280000000000022E-2</v>
      </c>
      <c r="J34">
        <f t="shared" si="4"/>
        <v>3.8640000000000008E-2</v>
      </c>
      <c r="K34">
        <f t="shared" si="4"/>
        <v>3.5820000000000018E-2</v>
      </c>
      <c r="L34">
        <f t="shared" si="4"/>
        <v>3.178000000000003E-2</v>
      </c>
      <c r="M34">
        <f t="shared" si="4"/>
        <v>3.2999999999999974E-2</v>
      </c>
      <c r="N34">
        <f t="shared" si="4"/>
        <v>3.7459999999999993E-2</v>
      </c>
      <c r="O34">
        <f t="shared" si="4"/>
        <v>4.1000000000000009E-2</v>
      </c>
      <c r="P34">
        <f t="shared" si="4"/>
        <v>2.5900000000000006E-2</v>
      </c>
      <c r="Q34">
        <f t="shared" si="4"/>
        <v>4.2600000000000027E-2</v>
      </c>
      <c r="R34">
        <f t="shared" si="4"/>
        <v>4.7639999999999988E-2</v>
      </c>
      <c r="S34">
        <f t="shared" si="4"/>
        <v>3.8699999999999984E-2</v>
      </c>
      <c r="T34">
        <f t="shared" si="4"/>
        <v>3.2219999999999999E-2</v>
      </c>
      <c r="U34">
        <f t="shared" si="4"/>
        <v>5.510000000000001E-2</v>
      </c>
      <c r="V34">
        <f t="shared" si="4"/>
        <v>5.1600000000000007E-2</v>
      </c>
      <c r="W34">
        <f t="shared" si="4"/>
        <v>3.2300000000000023E-2</v>
      </c>
      <c r="X34">
        <f t="shared" si="4"/>
        <v>2.4499999999999994E-2</v>
      </c>
      <c r="Y34">
        <f t="shared" si="4"/>
        <v>2.5519999999999987E-2</v>
      </c>
      <c r="Z34">
        <f t="shared" si="4"/>
        <v>3.1439999999999996E-2</v>
      </c>
      <c r="AA34">
        <f t="shared" si="4"/>
        <v>5.099999999999999E-2</v>
      </c>
      <c r="AB34">
        <f t="shared" si="4"/>
        <v>3.7199999999999983E-2</v>
      </c>
    </row>
    <row r="35" spans="3:56" x14ac:dyDescent="0.2">
      <c r="D35" s="3">
        <v>0</v>
      </c>
      <c r="E35">
        <f t="shared" si="4"/>
        <v>3.011999999999998E-2</v>
      </c>
      <c r="F35">
        <f t="shared" si="4"/>
        <v>4.2699999999999988E-2</v>
      </c>
      <c r="G35">
        <f t="shared" si="4"/>
        <v>4.049999999999998E-2</v>
      </c>
      <c r="H35">
        <f t="shared" si="4"/>
        <v>3.6400000000000016E-2</v>
      </c>
      <c r="I35">
        <f t="shared" si="4"/>
        <v>6.498000000000001E-2</v>
      </c>
      <c r="J35">
        <f t="shared" si="4"/>
        <v>4.1540000000000021E-2</v>
      </c>
      <c r="K35">
        <f t="shared" si="4"/>
        <v>3.9320000000000022E-2</v>
      </c>
      <c r="L35">
        <f t="shared" si="4"/>
        <v>3.3780000000000032E-2</v>
      </c>
      <c r="M35">
        <f t="shared" si="4"/>
        <v>3.4899999999999987E-2</v>
      </c>
      <c r="N35">
        <f t="shared" si="4"/>
        <v>3.9360000000000006E-2</v>
      </c>
      <c r="O35">
        <f t="shared" si="4"/>
        <v>4.4400000000000023E-2</v>
      </c>
      <c r="P35">
        <f t="shared" si="4"/>
        <v>2.8400000000000009E-2</v>
      </c>
      <c r="Q35">
        <f t="shared" si="4"/>
        <v>4.5100000000000029E-2</v>
      </c>
      <c r="R35">
        <f t="shared" si="4"/>
        <v>4.9139999999999989E-2</v>
      </c>
      <c r="S35">
        <f t="shared" si="4"/>
        <v>4.1199999999999987E-2</v>
      </c>
      <c r="T35">
        <f t="shared" si="4"/>
        <v>3.422E-2</v>
      </c>
      <c r="U35">
        <f t="shared" si="4"/>
        <v>5.7100000000000012E-2</v>
      </c>
      <c r="V35">
        <f t="shared" si="4"/>
        <v>5.4499999999999993E-2</v>
      </c>
      <c r="W35">
        <f t="shared" si="4"/>
        <v>3.3300000000000024E-2</v>
      </c>
      <c r="X35">
        <f t="shared" si="4"/>
        <v>2.4999999999999994E-2</v>
      </c>
      <c r="Y35">
        <f t="shared" si="4"/>
        <v>2.7419999999999972E-2</v>
      </c>
      <c r="Z35">
        <f t="shared" si="4"/>
        <v>3.3439999999999998E-2</v>
      </c>
      <c r="AA35">
        <f t="shared" si="4"/>
        <v>5.4400000000000004E-2</v>
      </c>
      <c r="AB35">
        <f t="shared" si="4"/>
        <v>3.9599999999999996E-2</v>
      </c>
    </row>
    <row r="36" spans="3:56" x14ac:dyDescent="0.2">
      <c r="D36" s="3">
        <v>280</v>
      </c>
      <c r="E36">
        <f>E13-E$23</f>
        <v>3.8919999999999982E-2</v>
      </c>
      <c r="F36">
        <f t="shared" si="4"/>
        <v>5.5399999999999977E-2</v>
      </c>
      <c r="G36">
        <f t="shared" si="4"/>
        <v>5.2799999999999986E-2</v>
      </c>
      <c r="H36">
        <f t="shared" si="4"/>
        <v>4.770000000000002E-2</v>
      </c>
      <c r="I36">
        <f t="shared" si="4"/>
        <v>7.288E-2</v>
      </c>
      <c r="J36">
        <f t="shared" si="4"/>
        <v>4.794000000000001E-2</v>
      </c>
      <c r="K36">
        <f t="shared" si="4"/>
        <v>5.152000000000001E-2</v>
      </c>
      <c r="L36">
        <f t="shared" si="4"/>
        <v>5.1380000000000037E-2</v>
      </c>
      <c r="M36">
        <f t="shared" si="4"/>
        <v>5.0599999999999978E-2</v>
      </c>
      <c r="N36">
        <f t="shared" si="4"/>
        <v>5.7059999999999972E-2</v>
      </c>
      <c r="O36">
        <f t="shared" si="4"/>
        <v>6.0099999999999987E-2</v>
      </c>
      <c r="P36">
        <f t="shared" si="4"/>
        <v>4.6500000000000014E-2</v>
      </c>
      <c r="Q36">
        <f t="shared" si="4"/>
        <v>6.030000000000002E-2</v>
      </c>
      <c r="R36">
        <f t="shared" si="4"/>
        <v>6.7239999999999994E-2</v>
      </c>
      <c r="S36">
        <f t="shared" si="4"/>
        <v>5.5900000000000005E-2</v>
      </c>
      <c r="T36">
        <f t="shared" si="4"/>
        <v>4.3520000000000003E-2</v>
      </c>
      <c r="U36">
        <f t="shared" si="4"/>
        <v>7.0800000000000002E-2</v>
      </c>
      <c r="V36">
        <f t="shared" si="4"/>
        <v>7.1699999999999986E-2</v>
      </c>
      <c r="W36">
        <f t="shared" si="4"/>
        <v>4.7000000000000014E-2</v>
      </c>
      <c r="X36">
        <f t="shared" si="4"/>
        <v>4.36E-2</v>
      </c>
      <c r="Y36">
        <f t="shared" si="4"/>
        <v>3.8219999999999976E-2</v>
      </c>
      <c r="Z36">
        <f t="shared" si="4"/>
        <v>4.3240000000000001E-2</v>
      </c>
      <c r="AA36">
        <f t="shared" si="4"/>
        <v>6.8099999999999994E-2</v>
      </c>
      <c r="AB36">
        <f t="shared" si="4"/>
        <v>5.1900000000000002E-2</v>
      </c>
    </row>
    <row r="37" spans="3:56" x14ac:dyDescent="0.2">
      <c r="D37" s="3">
        <v>280</v>
      </c>
      <c r="E37">
        <f t="shared" ref="E37:T44" si="5">E14-E$23</f>
        <v>3.3019999999999994E-2</v>
      </c>
      <c r="F37">
        <f t="shared" si="4"/>
        <v>4.9499999999999988E-2</v>
      </c>
      <c r="G37">
        <f t="shared" si="4"/>
        <v>4.2999999999999983E-2</v>
      </c>
      <c r="H37">
        <f t="shared" si="4"/>
        <v>3.6900000000000016E-2</v>
      </c>
      <c r="I37">
        <f t="shared" si="4"/>
        <v>5.3280000000000022E-2</v>
      </c>
      <c r="J37">
        <f t="shared" si="4"/>
        <v>4.054000000000002E-2</v>
      </c>
      <c r="K37">
        <f t="shared" si="4"/>
        <v>4.5620000000000022E-2</v>
      </c>
      <c r="L37">
        <f t="shared" si="4"/>
        <v>4.1580000000000034E-2</v>
      </c>
      <c r="M37">
        <f t="shared" si="4"/>
        <v>4.0299999999999975E-2</v>
      </c>
      <c r="N37">
        <f t="shared" si="4"/>
        <v>5.016000000000001E-2</v>
      </c>
      <c r="O37">
        <f t="shared" si="4"/>
        <v>5.6700000000000028E-2</v>
      </c>
      <c r="P37">
        <f t="shared" si="4"/>
        <v>4.1099999999999998E-2</v>
      </c>
      <c r="Q37">
        <f t="shared" si="4"/>
        <v>5.4400000000000032E-2</v>
      </c>
      <c r="R37">
        <f t="shared" si="4"/>
        <v>5.9439999999999993E-2</v>
      </c>
      <c r="S37">
        <f t="shared" si="4"/>
        <v>4.8099999999999976E-2</v>
      </c>
      <c r="T37">
        <f t="shared" si="4"/>
        <v>3.6120000000000013E-2</v>
      </c>
      <c r="U37">
        <f t="shared" si="4"/>
        <v>6.4899999999999985E-2</v>
      </c>
      <c r="V37">
        <f t="shared" si="4"/>
        <v>7.0699999999999985E-2</v>
      </c>
      <c r="W37">
        <f t="shared" si="4"/>
        <v>4.4600000000000001E-2</v>
      </c>
      <c r="X37">
        <f t="shared" si="4"/>
        <v>3.2899999999999985E-2</v>
      </c>
      <c r="Y37">
        <f t="shared" si="4"/>
        <v>2.8919999999999974E-2</v>
      </c>
      <c r="Z37">
        <f t="shared" si="4"/>
        <v>3.3439999999999998E-2</v>
      </c>
      <c r="AA37">
        <f t="shared" si="4"/>
        <v>6.5200000000000008E-2</v>
      </c>
      <c r="AB37">
        <f t="shared" si="4"/>
        <v>4.5499999999999985E-2</v>
      </c>
    </row>
    <row r="38" spans="3:56" x14ac:dyDescent="0.2">
      <c r="D38" s="3">
        <v>280</v>
      </c>
      <c r="E38">
        <f t="shared" si="5"/>
        <v>3.1519999999999992E-2</v>
      </c>
      <c r="F38">
        <f t="shared" si="4"/>
        <v>4.7099999999999975E-2</v>
      </c>
      <c r="G38">
        <f t="shared" si="4"/>
        <v>4.049999999999998E-2</v>
      </c>
      <c r="H38">
        <f t="shared" si="4"/>
        <v>3.2000000000000001E-2</v>
      </c>
      <c r="I38">
        <f t="shared" si="4"/>
        <v>3.6080000000000001E-2</v>
      </c>
      <c r="J38">
        <f t="shared" si="4"/>
        <v>3.6140000000000005E-2</v>
      </c>
      <c r="K38">
        <f t="shared" si="4"/>
        <v>4.0320000000000022E-2</v>
      </c>
      <c r="L38">
        <f t="shared" si="4"/>
        <v>3.2280000000000031E-2</v>
      </c>
      <c r="M38">
        <f t="shared" si="4"/>
        <v>3.5899999999999987E-2</v>
      </c>
      <c r="N38">
        <f t="shared" si="4"/>
        <v>4.7259999999999996E-2</v>
      </c>
      <c r="O38">
        <f t="shared" si="4"/>
        <v>5.9099999999999986E-2</v>
      </c>
      <c r="P38">
        <f t="shared" si="4"/>
        <v>3.8599999999999995E-2</v>
      </c>
      <c r="Q38">
        <f t="shared" si="4"/>
        <v>5.0000000000000017E-2</v>
      </c>
      <c r="R38">
        <f t="shared" si="4"/>
        <v>5.3540000000000004E-2</v>
      </c>
      <c r="S38">
        <f t="shared" si="4"/>
        <v>4.1199999999999987E-2</v>
      </c>
      <c r="T38">
        <f t="shared" si="4"/>
        <v>2.9320000000000013E-2</v>
      </c>
      <c r="U38">
        <f t="shared" si="4"/>
        <v>5.8600000000000013E-2</v>
      </c>
      <c r="V38">
        <f t="shared" si="4"/>
        <v>6.579999999999997E-2</v>
      </c>
      <c r="W38">
        <f t="shared" si="4"/>
        <v>4.0700000000000014E-2</v>
      </c>
      <c r="X38">
        <f t="shared" si="4"/>
        <v>2.7999999999999997E-2</v>
      </c>
      <c r="Y38">
        <f t="shared" si="4"/>
        <v>2.3519999999999985E-2</v>
      </c>
      <c r="Z38">
        <f t="shared" si="4"/>
        <v>2.8039999999999982E-2</v>
      </c>
      <c r="AA38">
        <f t="shared" si="4"/>
        <v>6.4200000000000007E-2</v>
      </c>
      <c r="AB38">
        <f t="shared" si="4"/>
        <v>4.1599999999999998E-2</v>
      </c>
    </row>
    <row r="39" spans="3:56" x14ac:dyDescent="0.2">
      <c r="D39" s="3">
        <v>280</v>
      </c>
      <c r="E39">
        <f t="shared" si="5"/>
        <v>2.6119999999999977E-2</v>
      </c>
      <c r="F39">
        <f t="shared" si="4"/>
        <v>4.2199999999999988E-2</v>
      </c>
      <c r="G39">
        <f t="shared" si="4"/>
        <v>3.5599999999999993E-2</v>
      </c>
      <c r="H39">
        <f t="shared" si="4"/>
        <v>2.9100000000000015E-2</v>
      </c>
      <c r="I39">
        <f t="shared" si="4"/>
        <v>3.3680000000000015E-2</v>
      </c>
      <c r="J39">
        <f t="shared" si="4"/>
        <v>3.424000000000002E-2</v>
      </c>
      <c r="K39">
        <f t="shared" si="4"/>
        <v>3.5320000000000018E-2</v>
      </c>
      <c r="L39">
        <f t="shared" si="4"/>
        <v>2.8380000000000016E-2</v>
      </c>
      <c r="M39">
        <f t="shared" si="4"/>
        <v>3.0999999999999972E-2</v>
      </c>
      <c r="N39">
        <f t="shared" si="4"/>
        <v>4.5759999999999995E-2</v>
      </c>
      <c r="O39">
        <f t="shared" si="4"/>
        <v>5.7200000000000029E-2</v>
      </c>
      <c r="P39">
        <f t="shared" si="4"/>
        <v>3.570000000000001E-2</v>
      </c>
      <c r="Q39">
        <f t="shared" si="4"/>
        <v>4.2600000000000027E-2</v>
      </c>
      <c r="R39">
        <f t="shared" si="4"/>
        <v>5.0540000000000002E-2</v>
      </c>
      <c r="S39">
        <f t="shared" si="4"/>
        <v>3.78E-2</v>
      </c>
      <c r="T39">
        <f t="shared" si="4"/>
        <v>2.7320000000000011E-2</v>
      </c>
      <c r="U39">
        <f t="shared" si="4"/>
        <v>5.510000000000001E-2</v>
      </c>
      <c r="V39">
        <f t="shared" si="4"/>
        <v>4.8600000000000004E-2</v>
      </c>
      <c r="W39">
        <f t="shared" si="4"/>
        <v>3.6299999999999999E-2</v>
      </c>
      <c r="X39">
        <f t="shared" si="4"/>
        <v>2.2599999999999981E-2</v>
      </c>
      <c r="Y39">
        <f t="shared" si="4"/>
        <v>2.0119999999999971E-2</v>
      </c>
      <c r="Z39">
        <f t="shared" si="4"/>
        <v>2.653999999999998E-2</v>
      </c>
      <c r="AA39">
        <f t="shared" si="4"/>
        <v>5.8299999999999991E-2</v>
      </c>
      <c r="AB39">
        <f t="shared" si="4"/>
        <v>3.6699999999999983E-2</v>
      </c>
    </row>
    <row r="40" spans="3:56" x14ac:dyDescent="0.2">
      <c r="D40" s="3">
        <v>280</v>
      </c>
      <c r="E40">
        <f t="shared" si="5"/>
        <v>2.271999999999999E-2</v>
      </c>
      <c r="F40">
        <f t="shared" si="4"/>
        <v>3.5799999999999998E-2</v>
      </c>
      <c r="G40">
        <f t="shared" si="4"/>
        <v>3.0700000000000005E-2</v>
      </c>
      <c r="H40">
        <f t="shared" si="4"/>
        <v>2.2700000000000026E-2</v>
      </c>
      <c r="I40">
        <f t="shared" si="4"/>
        <v>2.6779999999999998E-2</v>
      </c>
      <c r="J40">
        <f t="shared" si="4"/>
        <v>3.0740000000000017E-2</v>
      </c>
      <c r="K40">
        <f t="shared" si="4"/>
        <v>3.1920000000000004E-2</v>
      </c>
      <c r="L40">
        <f t="shared" si="4"/>
        <v>2.4880000000000013E-2</v>
      </c>
      <c r="M40">
        <f t="shared" si="4"/>
        <v>2.899999999999997E-2</v>
      </c>
      <c r="N40">
        <f t="shared" si="4"/>
        <v>4.0860000000000007E-2</v>
      </c>
      <c r="O40">
        <f t="shared" si="4"/>
        <v>4.7800000000000009E-2</v>
      </c>
      <c r="P40">
        <f t="shared" si="4"/>
        <v>3.1299999999999994E-2</v>
      </c>
      <c r="Q40">
        <f t="shared" si="4"/>
        <v>3.7300000000000028E-2</v>
      </c>
      <c r="R40">
        <f t="shared" si="4"/>
        <v>4.6639999999999987E-2</v>
      </c>
      <c r="S40">
        <f t="shared" si="4"/>
        <v>3.2399999999999984E-2</v>
      </c>
      <c r="T40">
        <f t="shared" si="4"/>
        <v>2.682000000000001E-2</v>
      </c>
      <c r="U40">
        <f t="shared" si="4"/>
        <v>5.0699999999999995E-2</v>
      </c>
      <c r="V40">
        <f t="shared" si="4"/>
        <v>3.2500000000000001E-2</v>
      </c>
      <c r="W40">
        <f t="shared" si="4"/>
        <v>3.040000000000001E-2</v>
      </c>
      <c r="X40">
        <f t="shared" si="4"/>
        <v>1.9600000000000006E-2</v>
      </c>
      <c r="Y40">
        <f t="shared" si="4"/>
        <v>1.861999999999997E-2</v>
      </c>
      <c r="Z40">
        <f t="shared" si="4"/>
        <v>2.5139999999999996E-2</v>
      </c>
      <c r="AA40">
        <f t="shared" si="4"/>
        <v>5.1999999999999991E-2</v>
      </c>
      <c r="AB40">
        <f t="shared" si="4"/>
        <v>3.1799999999999995E-2</v>
      </c>
    </row>
    <row r="41" spans="3:56" x14ac:dyDescent="0.2">
      <c r="D41" s="3">
        <v>280</v>
      </c>
      <c r="E41">
        <f t="shared" si="5"/>
        <v>2.1219999999999989E-2</v>
      </c>
      <c r="F41">
        <f t="shared" si="4"/>
        <v>3.3799999999999997E-2</v>
      </c>
      <c r="G41">
        <f t="shared" si="4"/>
        <v>2.8200000000000003E-2</v>
      </c>
      <c r="H41">
        <f t="shared" si="4"/>
        <v>2.0300000000000012E-2</v>
      </c>
      <c r="I41">
        <f t="shared" si="4"/>
        <v>2.9680000000000012E-2</v>
      </c>
      <c r="J41">
        <f t="shared" si="4"/>
        <v>2.8340000000000004E-2</v>
      </c>
      <c r="K41">
        <f t="shared" si="4"/>
        <v>2.6020000000000015E-2</v>
      </c>
      <c r="L41">
        <f t="shared" si="4"/>
        <v>2.4380000000000013E-2</v>
      </c>
      <c r="M41">
        <f t="shared" si="4"/>
        <v>2.8099999999999986E-2</v>
      </c>
      <c r="N41">
        <f t="shared" si="4"/>
        <v>3.5459999999999992E-2</v>
      </c>
      <c r="O41">
        <f t="shared" si="4"/>
        <v>3.510000000000002E-2</v>
      </c>
      <c r="P41">
        <f t="shared" si="4"/>
        <v>2.1499999999999991E-2</v>
      </c>
      <c r="Q41">
        <f t="shared" si="4"/>
        <v>2.5000000000000022E-2</v>
      </c>
      <c r="R41">
        <f t="shared" si="4"/>
        <v>4.274E-2</v>
      </c>
      <c r="S41">
        <f t="shared" si="4"/>
        <v>2.6499999999999996E-2</v>
      </c>
      <c r="T41">
        <f t="shared" si="4"/>
        <v>2.7820000000000011E-2</v>
      </c>
      <c r="U41">
        <f t="shared" si="4"/>
        <v>4.5300000000000007E-2</v>
      </c>
      <c r="V41">
        <f t="shared" si="4"/>
        <v>1.8299999999999983E-2</v>
      </c>
      <c r="W41">
        <f t="shared" si="4"/>
        <v>2.4000000000000021E-2</v>
      </c>
      <c r="X41">
        <f t="shared" si="4"/>
        <v>1.7199999999999993E-2</v>
      </c>
      <c r="Y41">
        <f t="shared" si="4"/>
        <v>1.9619999999999971E-2</v>
      </c>
      <c r="Z41">
        <f t="shared" si="4"/>
        <v>2.7039999999999981E-2</v>
      </c>
      <c r="AA41">
        <f t="shared" si="4"/>
        <v>4.6100000000000002E-2</v>
      </c>
      <c r="AB41">
        <f t="shared" si="4"/>
        <v>2.5399999999999978E-2</v>
      </c>
    </row>
    <row r="42" spans="3:56" x14ac:dyDescent="0.2">
      <c r="D42" s="3">
        <v>280</v>
      </c>
      <c r="E42">
        <f t="shared" si="5"/>
        <v>2.0319999999999977E-2</v>
      </c>
      <c r="F42">
        <f t="shared" si="4"/>
        <v>2.9899999999999982E-2</v>
      </c>
      <c r="G42">
        <f t="shared" si="4"/>
        <v>2.4299999999999988E-2</v>
      </c>
      <c r="H42">
        <f t="shared" si="4"/>
        <v>1.730000000000001E-2</v>
      </c>
      <c r="I42">
        <f t="shared" si="4"/>
        <v>2.4279999999999996E-2</v>
      </c>
      <c r="J42">
        <f t="shared" si="4"/>
        <v>2.3940000000000017E-2</v>
      </c>
      <c r="K42">
        <f t="shared" si="4"/>
        <v>2.112E-2</v>
      </c>
      <c r="L42">
        <f t="shared" si="4"/>
        <v>2.0980000000000026E-2</v>
      </c>
      <c r="M42">
        <f t="shared" si="4"/>
        <v>2.3599999999999982E-2</v>
      </c>
      <c r="N42">
        <f t="shared" si="4"/>
        <v>2.8159999999999991E-2</v>
      </c>
      <c r="O42">
        <f t="shared" si="4"/>
        <v>2.6300000000000018E-2</v>
      </c>
      <c r="P42">
        <f t="shared" si="4"/>
        <v>1.0199999999999987E-2</v>
      </c>
      <c r="Q42">
        <f t="shared" si="4"/>
        <v>1.4200000000000018E-2</v>
      </c>
      <c r="R42">
        <f t="shared" si="4"/>
        <v>3.9839999999999987E-2</v>
      </c>
      <c r="S42">
        <f t="shared" si="4"/>
        <v>1.7199999999999993E-2</v>
      </c>
      <c r="T42">
        <f t="shared" si="4"/>
        <v>2.5919999999999999E-2</v>
      </c>
      <c r="U42">
        <f t="shared" si="4"/>
        <v>3.8000000000000006E-2</v>
      </c>
      <c r="V42">
        <f t="shared" si="4"/>
        <v>8.5000000000000075E-3</v>
      </c>
      <c r="W42">
        <f t="shared" si="4"/>
        <v>2.0100000000000007E-2</v>
      </c>
      <c r="X42">
        <f t="shared" si="4"/>
        <v>1.419999999999999E-2</v>
      </c>
      <c r="Y42">
        <f t="shared" si="4"/>
        <v>1.911999999999997E-2</v>
      </c>
      <c r="Z42">
        <f t="shared" si="4"/>
        <v>2.4139999999999995E-2</v>
      </c>
      <c r="AA42">
        <f t="shared" ref="AA42:AB42" si="6">AA19-AA$23</f>
        <v>4.0199999999999986E-2</v>
      </c>
      <c r="AB42">
        <f t="shared" si="6"/>
        <v>1.0699999999999987E-2</v>
      </c>
    </row>
    <row r="43" spans="3:56" x14ac:dyDescent="0.2">
      <c r="D43" s="3">
        <v>280</v>
      </c>
      <c r="E43">
        <f t="shared" si="5"/>
        <v>1.8320000000000003E-2</v>
      </c>
      <c r="F43">
        <f t="shared" si="5"/>
        <v>2.789999999999998E-2</v>
      </c>
      <c r="G43">
        <f t="shared" si="5"/>
        <v>2.0900000000000002E-2</v>
      </c>
      <c r="H43">
        <f t="shared" si="5"/>
        <v>1.3900000000000023E-2</v>
      </c>
      <c r="I43">
        <f t="shared" si="5"/>
        <v>1.4980000000000021E-2</v>
      </c>
      <c r="J43">
        <f t="shared" si="5"/>
        <v>2.0940000000000014E-2</v>
      </c>
      <c r="K43">
        <f t="shared" si="5"/>
        <v>1.5720000000000012E-2</v>
      </c>
      <c r="L43">
        <f t="shared" si="5"/>
        <v>1.6080000000000011E-2</v>
      </c>
      <c r="M43">
        <f t="shared" si="5"/>
        <v>1.6799999999999982E-2</v>
      </c>
      <c r="N43">
        <f t="shared" si="5"/>
        <v>2.2260000000000002E-2</v>
      </c>
      <c r="O43">
        <f t="shared" si="5"/>
        <v>1.6000000000000014E-2</v>
      </c>
      <c r="P43">
        <f t="shared" si="5"/>
        <v>-1.5000000000000013E-3</v>
      </c>
      <c r="Q43">
        <f t="shared" si="5"/>
        <v>2.0000000000000295E-3</v>
      </c>
      <c r="R43">
        <f t="shared" si="5"/>
        <v>3.4439999999999998E-2</v>
      </c>
      <c r="S43">
        <f t="shared" si="5"/>
        <v>8.8000000000000023E-3</v>
      </c>
      <c r="T43">
        <f t="shared" si="5"/>
        <v>2.4419999999999997E-2</v>
      </c>
      <c r="U43">
        <f t="shared" ref="U43:AB44" si="7">U20-U$23</f>
        <v>2.8200000000000003E-2</v>
      </c>
      <c r="V43">
        <f t="shared" si="7"/>
        <v>-2.7999999999999969E-3</v>
      </c>
      <c r="W43">
        <f t="shared" si="7"/>
        <v>1.4700000000000019E-2</v>
      </c>
      <c r="X43">
        <f t="shared" si="7"/>
        <v>9.3000000000000027E-3</v>
      </c>
      <c r="Y43">
        <f t="shared" si="7"/>
        <v>1.7619999999999997E-2</v>
      </c>
      <c r="Z43">
        <f t="shared" si="7"/>
        <v>2.4139999999999995E-2</v>
      </c>
      <c r="AA43">
        <f t="shared" si="7"/>
        <v>3.4299999999999997E-2</v>
      </c>
      <c r="AB43">
        <f t="shared" si="7"/>
        <v>1.3999999999999846E-3</v>
      </c>
    </row>
    <row r="44" spans="3:56" x14ac:dyDescent="0.2">
      <c r="D44" s="3">
        <v>280</v>
      </c>
      <c r="E44">
        <f>E21-E$23</f>
        <v>1.8320000000000003E-2</v>
      </c>
      <c r="F44">
        <f>F21-F$23</f>
        <v>2.6499999999999996E-2</v>
      </c>
      <c r="G44">
        <f t="shared" si="5"/>
        <v>1.6999999999999987E-2</v>
      </c>
      <c r="H44">
        <f t="shared" si="5"/>
        <v>1.2400000000000022E-2</v>
      </c>
      <c r="I44">
        <f t="shared" si="5"/>
        <v>1.1080000000000007E-2</v>
      </c>
      <c r="J44">
        <f t="shared" si="5"/>
        <v>1.5039999999999998E-2</v>
      </c>
      <c r="K44">
        <f t="shared" si="5"/>
        <v>9.9200000000000121E-3</v>
      </c>
      <c r="L44">
        <f t="shared" si="5"/>
        <v>1.5080000000000038E-2</v>
      </c>
      <c r="M44">
        <f t="shared" si="5"/>
        <v>1.1399999999999966E-2</v>
      </c>
      <c r="N44">
        <f t="shared" si="5"/>
        <v>1.5359999999999985E-2</v>
      </c>
      <c r="O44">
        <f t="shared" si="5"/>
        <v>8.1000000000000238E-3</v>
      </c>
      <c r="P44">
        <f t="shared" si="5"/>
        <v>-1.2800000000000006E-2</v>
      </c>
      <c r="Q44">
        <f t="shared" si="5"/>
        <v>-7.3999999999999622E-3</v>
      </c>
      <c r="R44">
        <f t="shared" si="5"/>
        <v>2.7539999999999981E-2</v>
      </c>
      <c r="S44">
        <f t="shared" si="5"/>
        <v>1.0000000000000009E-3</v>
      </c>
      <c r="T44">
        <f t="shared" si="5"/>
        <v>2.2420000000000023E-2</v>
      </c>
      <c r="U44">
        <f t="shared" si="7"/>
        <v>2.0799999999999985E-2</v>
      </c>
      <c r="V44">
        <f t="shared" si="7"/>
        <v>-9.7000000000000142E-3</v>
      </c>
      <c r="W44">
        <f t="shared" si="7"/>
        <v>1.1800000000000005E-2</v>
      </c>
      <c r="X44">
        <f t="shared" si="7"/>
        <v>7.3999999999999899E-3</v>
      </c>
      <c r="Y44">
        <f t="shared" si="7"/>
        <v>1.7119999999999996E-2</v>
      </c>
      <c r="Z44">
        <f t="shared" si="7"/>
        <v>2.2139999999999993E-2</v>
      </c>
      <c r="AA44">
        <f t="shared" si="7"/>
        <v>2.7499999999999997E-2</v>
      </c>
      <c r="AB44">
        <f t="shared" si="7"/>
        <v>-6.0000000000000053E-3</v>
      </c>
    </row>
    <row r="46" spans="3:56" x14ac:dyDescent="0.2">
      <c r="D46" t="s">
        <v>197</v>
      </c>
      <c r="E46">
        <v>0.2541342857142857</v>
      </c>
      <c r="F46">
        <v>0.24015714285714296</v>
      </c>
      <c r="G46">
        <v>0.17695238095238092</v>
      </c>
      <c r="H46">
        <v>0.24575238095238094</v>
      </c>
      <c r="I46">
        <v>0.2741419047619047</v>
      </c>
      <c r="J46">
        <v>0.21701619047619045</v>
      </c>
      <c r="K46">
        <v>0.34248190476190477</v>
      </c>
      <c r="L46">
        <v>0.2667180952380952</v>
      </c>
      <c r="M46">
        <v>0.23233809523809518</v>
      </c>
      <c r="N46">
        <v>0.22012666666666672</v>
      </c>
      <c r="O46">
        <v>0.25240952380952381</v>
      </c>
      <c r="P46">
        <v>0.20439047619047626</v>
      </c>
      <c r="Q46">
        <v>0.29519523809523807</v>
      </c>
      <c r="R46">
        <v>0.29390666666666665</v>
      </c>
      <c r="S46">
        <v>0.251247619047619</v>
      </c>
      <c r="T46">
        <v>0.27396761904761913</v>
      </c>
      <c r="U46">
        <v>0.24153015873015879</v>
      </c>
      <c r="V46">
        <v>0.22944285714285706</v>
      </c>
      <c r="W46">
        <v>0.30603809523809522</v>
      </c>
      <c r="X46">
        <v>0.27609523809523806</v>
      </c>
      <c r="Y46">
        <v>0.30066285714285712</v>
      </c>
      <c r="Z46">
        <v>0.26954952380952379</v>
      </c>
      <c r="AA46">
        <v>0.26248571428571421</v>
      </c>
      <c r="AB46">
        <v>0.19431428571428577</v>
      </c>
      <c r="AG46" s="6" t="s">
        <v>203</v>
      </c>
    </row>
    <row r="47" spans="3:56" x14ac:dyDescent="0.2">
      <c r="AG47" s="3">
        <v>1</v>
      </c>
      <c r="AH47" s="3">
        <v>1</v>
      </c>
      <c r="AI47" s="3">
        <v>2</v>
      </c>
      <c r="AJ47" s="3">
        <v>2</v>
      </c>
      <c r="AK47" s="3">
        <v>3</v>
      </c>
      <c r="AL47" s="3">
        <v>3</v>
      </c>
      <c r="AM47" s="3">
        <v>1</v>
      </c>
      <c r="AN47" s="3">
        <v>1</v>
      </c>
      <c r="AO47" s="3">
        <v>2</v>
      </c>
      <c r="AP47" s="3">
        <v>2</v>
      </c>
      <c r="AQ47" s="3">
        <v>3</v>
      </c>
      <c r="AR47" s="3">
        <v>3</v>
      </c>
      <c r="AS47" s="3">
        <v>1</v>
      </c>
      <c r="AT47" s="3">
        <v>1</v>
      </c>
      <c r="AU47" s="3">
        <v>2</v>
      </c>
      <c r="AV47" s="3">
        <v>2</v>
      </c>
      <c r="AW47" s="3">
        <v>3</v>
      </c>
      <c r="AX47" s="3">
        <v>3</v>
      </c>
      <c r="AY47" s="3">
        <v>1</v>
      </c>
      <c r="AZ47" s="3">
        <v>1</v>
      </c>
      <c r="BA47" s="3">
        <v>2</v>
      </c>
      <c r="BB47" s="3">
        <v>2</v>
      </c>
      <c r="BC47" s="3">
        <v>3</v>
      </c>
      <c r="BD47" s="3">
        <v>3</v>
      </c>
    </row>
    <row r="48" spans="3:56" x14ac:dyDescent="0.2">
      <c r="C48" s="3">
        <v>1</v>
      </c>
      <c r="D48" s="3">
        <v>0</v>
      </c>
      <c r="E48">
        <f>E25/E$46</f>
        <v>8.94015537342462E-2</v>
      </c>
      <c r="F48">
        <f>F25/F$46</f>
        <v>0.12658378442686324</v>
      </c>
      <c r="G48">
        <f t="shared" ref="F48:AA60" si="8">G25/G$46</f>
        <v>0.15145317545748113</v>
      </c>
      <c r="H48">
        <f t="shared" si="8"/>
        <v>8.4638040613858379E-2</v>
      </c>
      <c r="I48">
        <f t="shared" si="8"/>
        <v>9.7686634311739851E-2</v>
      </c>
      <c r="J48">
        <f t="shared" si="8"/>
        <v>5.1332575581369895E-2</v>
      </c>
      <c r="K48">
        <f t="shared" si="8"/>
        <v>7.7434748029788197E-2</v>
      </c>
      <c r="L48">
        <f t="shared" si="8"/>
        <v>6.5912288344390779E-2</v>
      </c>
      <c r="M48">
        <f t="shared" si="8"/>
        <v>7.6612490008403131E-2</v>
      </c>
      <c r="N48">
        <f>N25/N$46</f>
        <v>6.9778006602259218E-2</v>
      </c>
      <c r="O48">
        <f t="shared" si="8"/>
        <v>7.289740784062182E-2</v>
      </c>
      <c r="P48">
        <f t="shared" si="8"/>
        <v>9.2959321560038381E-3</v>
      </c>
      <c r="Q48">
        <f t="shared" si="8"/>
        <v>8.2995918762401075E-2</v>
      </c>
      <c r="R48">
        <f t="shared" si="8"/>
        <v>0.11037517579276868</v>
      </c>
      <c r="S48">
        <f t="shared" si="8"/>
        <v>6.64682915734809E-2</v>
      </c>
      <c r="T48">
        <f t="shared" si="8"/>
        <v>6.7599229662177671E-2</v>
      </c>
      <c r="U48">
        <f t="shared" si="8"/>
        <v>0.10019452695775607</v>
      </c>
      <c r="V48">
        <f t="shared" si="8"/>
        <v>6.4504078201855483E-2</v>
      </c>
      <c r="W48">
        <f t="shared" si="8"/>
        <v>7.18864753843282E-2</v>
      </c>
      <c r="X48">
        <f t="shared" si="8"/>
        <v>3.549499827526735E-2</v>
      </c>
      <c r="Y48">
        <f t="shared" si="8"/>
        <v>3.4324159951345586E-2</v>
      </c>
      <c r="Z48">
        <f t="shared" si="8"/>
        <v>5.3199871390362023E-2</v>
      </c>
      <c r="AA48">
        <f t="shared" si="8"/>
        <v>6.7051268096222957E-2</v>
      </c>
      <c r="AB48">
        <f>AB25/AB$46</f>
        <v>5.5065431554183128E-2</v>
      </c>
      <c r="AE48" s="3">
        <v>0</v>
      </c>
      <c r="AF48">
        <v>0</v>
      </c>
      <c r="AG48">
        <f>1-E48</f>
        <v>0.91059844626575381</v>
      </c>
      <c r="AH48">
        <f t="shared" ref="AH48:BD55" si="9">1-F48</f>
        <v>0.87341621557313676</v>
      </c>
      <c r="AI48">
        <f t="shared" si="9"/>
        <v>0.84854682454251884</v>
      </c>
      <c r="AJ48">
        <f t="shared" si="9"/>
        <v>0.91536195938614162</v>
      </c>
      <c r="AK48">
        <f t="shared" si="9"/>
        <v>0.90231336568826015</v>
      </c>
      <c r="AL48">
        <f t="shared" si="9"/>
        <v>0.94866742441863006</v>
      </c>
      <c r="AM48">
        <f t="shared" si="9"/>
        <v>0.92256525197021177</v>
      </c>
      <c r="AN48">
        <f t="shared" si="9"/>
        <v>0.93408771165560922</v>
      </c>
      <c r="AO48">
        <f t="shared" si="9"/>
        <v>0.92338750999159691</v>
      </c>
      <c r="AP48">
        <f t="shared" si="9"/>
        <v>0.93022199339774081</v>
      </c>
      <c r="AQ48">
        <f t="shared" si="9"/>
        <v>0.92710259215937818</v>
      </c>
      <c r="AR48">
        <f t="shared" si="9"/>
        <v>0.99070406784399612</v>
      </c>
      <c r="AS48">
        <f t="shared" si="9"/>
        <v>0.91700408123759891</v>
      </c>
      <c r="AT48">
        <f t="shared" si="9"/>
        <v>0.88962482420723132</v>
      </c>
      <c r="AU48">
        <f t="shared" si="9"/>
        <v>0.93353170842651911</v>
      </c>
      <c r="AV48">
        <f t="shared" si="9"/>
        <v>0.93240077033782232</v>
      </c>
      <c r="AW48">
        <f t="shared" si="9"/>
        <v>0.8998054730422439</v>
      </c>
      <c r="AX48">
        <f t="shared" si="9"/>
        <v>0.93549592179814456</v>
      </c>
      <c r="AY48">
        <f t="shared" si="9"/>
        <v>0.92811352461567176</v>
      </c>
      <c r="AZ48">
        <f t="shared" si="9"/>
        <v>0.96450500172473264</v>
      </c>
      <c r="BA48">
        <f t="shared" si="9"/>
        <v>0.96567584004865437</v>
      </c>
      <c r="BB48">
        <f t="shared" si="9"/>
        <v>0.94680012860963803</v>
      </c>
      <c r="BC48">
        <f t="shared" si="9"/>
        <v>0.93294873190377703</v>
      </c>
      <c r="BD48">
        <f t="shared" si="9"/>
        <v>0.94493456844581691</v>
      </c>
    </row>
    <row r="49" spans="3:56" x14ac:dyDescent="0.2">
      <c r="C49" s="3">
        <v>2</v>
      </c>
      <c r="D49" s="3">
        <v>0</v>
      </c>
      <c r="E49">
        <f t="shared" ref="E49:T64" si="10">E26/E$46</f>
        <v>8.94015537342462E-2</v>
      </c>
      <c r="F49">
        <f t="shared" si="10"/>
        <v>0.12866575456546298</v>
      </c>
      <c r="G49">
        <f t="shared" si="10"/>
        <v>0.15427879440258341</v>
      </c>
      <c r="H49">
        <f t="shared" si="10"/>
        <v>9.4403968376995814E-2</v>
      </c>
      <c r="I49">
        <f t="shared" si="10"/>
        <v>0.13708228967271038</v>
      </c>
      <c r="J49">
        <f t="shared" si="10"/>
        <v>5.8244502275450215E-2</v>
      </c>
      <c r="K49">
        <f t="shared" si="10"/>
        <v>8.1814541470387081E-2</v>
      </c>
      <c r="L49">
        <f t="shared" si="10"/>
        <v>7.3035914502203245E-2</v>
      </c>
      <c r="M49">
        <f t="shared" si="10"/>
        <v>9.7702445123075868E-2</v>
      </c>
      <c r="N49">
        <f t="shared" si="10"/>
        <v>8.7495078591114189E-2</v>
      </c>
      <c r="O49">
        <f t="shared" si="10"/>
        <v>8.6763762592914018E-2</v>
      </c>
      <c r="P49">
        <f t="shared" si="10"/>
        <v>1.4188528027584848E-2</v>
      </c>
      <c r="Q49">
        <f t="shared" si="10"/>
        <v>8.9771095804229734E-2</v>
      </c>
      <c r="R49">
        <f t="shared" si="10"/>
        <v>0.11377761647688608</v>
      </c>
      <c r="S49">
        <f t="shared" si="10"/>
        <v>8.1990826731359628E-2</v>
      </c>
      <c r="T49">
        <f t="shared" si="10"/>
        <v>7.6724395653292379E-2</v>
      </c>
      <c r="U49">
        <f t="shared" si="8"/>
        <v>0.12255198338634622</v>
      </c>
      <c r="V49">
        <f t="shared" si="8"/>
        <v>9.8935309133926924E-2</v>
      </c>
      <c r="W49">
        <f t="shared" si="8"/>
        <v>7.0579448559158556E-2</v>
      </c>
      <c r="X49">
        <f t="shared" si="8"/>
        <v>3.730596757502589E-2</v>
      </c>
      <c r="Y49">
        <f t="shared" si="8"/>
        <v>3.5987152197050315E-2</v>
      </c>
      <c r="Z49">
        <f t="shared" si="8"/>
        <v>5.505481809156014E-2</v>
      </c>
      <c r="AA49">
        <f t="shared" si="8"/>
        <v>8.41950582344618E-2</v>
      </c>
      <c r="AB49">
        <f t="shared" ref="AB49:AB64" si="11">AB26/AB$46</f>
        <v>8.0282311424790323E-2</v>
      </c>
      <c r="AE49" s="3">
        <v>0</v>
      </c>
      <c r="AF49">
        <v>3</v>
      </c>
      <c r="AG49">
        <f t="shared" ref="AG49:AG66" si="12">1-E49</f>
        <v>0.91059844626575381</v>
      </c>
      <c r="AH49">
        <f t="shared" si="9"/>
        <v>0.87133424543453697</v>
      </c>
      <c r="AI49">
        <f t="shared" si="9"/>
        <v>0.84572120559741659</v>
      </c>
      <c r="AJ49">
        <f t="shared" si="9"/>
        <v>0.90559603162300417</v>
      </c>
      <c r="AK49">
        <f t="shared" si="9"/>
        <v>0.86291771032728959</v>
      </c>
      <c r="AL49">
        <f t="shared" si="9"/>
        <v>0.94175549772454981</v>
      </c>
      <c r="AM49">
        <f t="shared" si="9"/>
        <v>0.91818545852961297</v>
      </c>
      <c r="AN49">
        <f t="shared" si="9"/>
        <v>0.92696408549779674</v>
      </c>
      <c r="AO49">
        <f t="shared" si="9"/>
        <v>0.90229755487692409</v>
      </c>
      <c r="AP49">
        <f t="shared" si="9"/>
        <v>0.91250492140888584</v>
      </c>
      <c r="AQ49">
        <f t="shared" si="9"/>
        <v>0.91323623740708593</v>
      </c>
      <c r="AR49">
        <f t="shared" si="9"/>
        <v>0.98581147197241514</v>
      </c>
      <c r="AS49">
        <f t="shared" si="9"/>
        <v>0.91022890419577029</v>
      </c>
      <c r="AT49">
        <f t="shared" si="9"/>
        <v>0.88622238352311389</v>
      </c>
      <c r="AU49">
        <f t="shared" si="9"/>
        <v>0.9180091732686404</v>
      </c>
      <c r="AV49">
        <f t="shared" si="9"/>
        <v>0.92327560434670763</v>
      </c>
      <c r="AW49">
        <f t="shared" si="9"/>
        <v>0.87744801661365379</v>
      </c>
      <c r="AX49">
        <f t="shared" si="9"/>
        <v>0.9010646908660731</v>
      </c>
      <c r="AY49">
        <f t="shared" si="9"/>
        <v>0.92942055144084146</v>
      </c>
      <c r="AZ49">
        <f t="shared" si="9"/>
        <v>0.96269403242497409</v>
      </c>
      <c r="BA49">
        <f t="shared" si="9"/>
        <v>0.96401284780294971</v>
      </c>
      <c r="BB49">
        <f t="shared" si="9"/>
        <v>0.9449451819084399</v>
      </c>
      <c r="BC49">
        <f t="shared" si="9"/>
        <v>0.91580494176553817</v>
      </c>
      <c r="BD49">
        <f t="shared" si="9"/>
        <v>0.91971768857520964</v>
      </c>
    </row>
    <row r="50" spans="3:56" x14ac:dyDescent="0.2">
      <c r="C50" s="3">
        <v>3</v>
      </c>
      <c r="D50" s="3">
        <v>0</v>
      </c>
      <c r="E50">
        <f t="shared" si="10"/>
        <v>8.94015537342462E-2</v>
      </c>
      <c r="F50">
        <f t="shared" si="8"/>
        <v>0.13282969484266241</v>
      </c>
      <c r="G50">
        <f t="shared" si="8"/>
        <v>0.15427879440258341</v>
      </c>
      <c r="H50">
        <f t="shared" si="8"/>
        <v>0.10457680979693071</v>
      </c>
      <c r="I50">
        <f t="shared" si="8"/>
        <v>0.12285608079235996</v>
      </c>
      <c r="J50">
        <f t="shared" si="8"/>
        <v>7.6215511680058995E-2</v>
      </c>
      <c r="K50">
        <f t="shared" si="8"/>
        <v>8.473440376411967E-2</v>
      </c>
      <c r="L50">
        <f t="shared" si="8"/>
        <v>8.2409106815114347E-2</v>
      </c>
      <c r="M50">
        <f t="shared" si="8"/>
        <v>9.3398372650693673E-2</v>
      </c>
      <c r="N50">
        <f t="shared" si="8"/>
        <v>0.10339501499136859</v>
      </c>
      <c r="O50">
        <f t="shared" si="8"/>
        <v>9.6272120137343001E-2</v>
      </c>
      <c r="P50">
        <f t="shared" si="8"/>
        <v>2.1038162247798316E-2</v>
      </c>
      <c r="Q50">
        <f t="shared" si="8"/>
        <v>9.7901308254424169E-2</v>
      </c>
      <c r="R50">
        <f t="shared" si="8"/>
        <v>0.12024225377670911</v>
      </c>
      <c r="S50">
        <f t="shared" si="8"/>
        <v>8.9951101171297468E-2</v>
      </c>
      <c r="T50">
        <f t="shared" si="8"/>
        <v>8.9134621401208314E-2</v>
      </c>
      <c r="U50">
        <f t="shared" si="8"/>
        <v>0.15318997923293287</v>
      </c>
      <c r="V50">
        <f t="shared" si="8"/>
        <v>0.118112197247992</v>
      </c>
      <c r="W50">
        <f t="shared" si="8"/>
        <v>7.842160951017621E-2</v>
      </c>
      <c r="X50">
        <f t="shared" si="8"/>
        <v>4.9620558813383897E-2</v>
      </c>
      <c r="Y50">
        <f t="shared" si="8"/>
        <v>4.56325072221377E-2</v>
      </c>
      <c r="Z50">
        <f t="shared" si="8"/>
        <v>6.5813508958509181E-2</v>
      </c>
      <c r="AA50">
        <f t="shared" si="8"/>
        <v>0.10476760640034834</v>
      </c>
      <c r="AB50">
        <f t="shared" si="11"/>
        <v>9.5206587266578352E-2</v>
      </c>
      <c r="AE50" s="3">
        <v>0</v>
      </c>
      <c r="AF50">
        <v>6</v>
      </c>
      <c r="AG50">
        <f t="shared" si="12"/>
        <v>0.91059844626575381</v>
      </c>
      <c r="AH50">
        <f t="shared" si="9"/>
        <v>0.86717030515733762</v>
      </c>
      <c r="AI50">
        <f t="shared" si="9"/>
        <v>0.84572120559741659</v>
      </c>
      <c r="AJ50">
        <f t="shared" si="9"/>
        <v>0.89542319020306926</v>
      </c>
      <c r="AK50">
        <f t="shared" si="9"/>
        <v>0.87714391920764001</v>
      </c>
      <c r="AL50">
        <f t="shared" si="9"/>
        <v>0.92378448831994098</v>
      </c>
      <c r="AM50">
        <f t="shared" si="9"/>
        <v>0.91526559623588033</v>
      </c>
      <c r="AN50">
        <f t="shared" si="9"/>
        <v>0.91759089318488563</v>
      </c>
      <c r="AO50">
        <f t="shared" si="9"/>
        <v>0.90660162734930627</v>
      </c>
      <c r="AP50">
        <f t="shared" si="9"/>
        <v>0.89660498500863139</v>
      </c>
      <c r="AQ50">
        <f t="shared" si="9"/>
        <v>0.90372787986265701</v>
      </c>
      <c r="AR50">
        <f t="shared" si="9"/>
        <v>0.97896183775220169</v>
      </c>
      <c r="AS50">
        <f t="shared" si="9"/>
        <v>0.90209869174557578</v>
      </c>
      <c r="AT50">
        <f t="shared" si="9"/>
        <v>0.87975774622329084</v>
      </c>
      <c r="AU50">
        <f t="shared" si="9"/>
        <v>0.91004889882870255</v>
      </c>
      <c r="AV50">
        <f t="shared" si="9"/>
        <v>0.91086537859879169</v>
      </c>
      <c r="AW50">
        <f t="shared" si="9"/>
        <v>0.84681002076706713</v>
      </c>
      <c r="AX50">
        <f t="shared" si="9"/>
        <v>0.88188780275200795</v>
      </c>
      <c r="AY50">
        <f t="shared" si="9"/>
        <v>0.92157839048982382</v>
      </c>
      <c r="AZ50">
        <f t="shared" si="9"/>
        <v>0.9503794411866161</v>
      </c>
      <c r="BA50">
        <f t="shared" si="9"/>
        <v>0.95436749277786226</v>
      </c>
      <c r="BB50">
        <f t="shared" si="9"/>
        <v>0.93418649104149076</v>
      </c>
      <c r="BC50">
        <f t="shared" si="9"/>
        <v>0.89523239359965168</v>
      </c>
      <c r="BD50">
        <f t="shared" si="9"/>
        <v>0.90479341273342162</v>
      </c>
    </row>
    <row r="51" spans="3:56" x14ac:dyDescent="0.2">
      <c r="C51" s="3">
        <v>4</v>
      </c>
      <c r="D51" s="3">
        <v>0</v>
      </c>
      <c r="E51">
        <f t="shared" si="10"/>
        <v>8.94015537342462E-2</v>
      </c>
      <c r="F51">
        <f t="shared" si="8"/>
        <v>0.13282969484266241</v>
      </c>
      <c r="G51">
        <f t="shared" si="8"/>
        <v>0.15936490850376753</v>
      </c>
      <c r="H51">
        <f t="shared" si="8"/>
        <v>0.11027360099209431</v>
      </c>
      <c r="I51">
        <f t="shared" si="8"/>
        <v>0.14073003553946692</v>
      </c>
      <c r="J51">
        <f t="shared" si="8"/>
        <v>8.082346280944587E-2</v>
      </c>
      <c r="K51">
        <f t="shared" si="8"/>
        <v>8.6194334910985965E-2</v>
      </c>
      <c r="L51">
        <f t="shared" si="8"/>
        <v>9.1407371435508922E-2</v>
      </c>
      <c r="M51">
        <f t="shared" si="8"/>
        <v>0.10372814658441101</v>
      </c>
      <c r="N51">
        <f t="shared" si="8"/>
        <v>0.12338350646597405</v>
      </c>
      <c r="O51">
        <f t="shared" si="8"/>
        <v>0.10419575142436713</v>
      </c>
      <c r="P51">
        <f t="shared" si="8"/>
        <v>4.0608545734122356E-2</v>
      </c>
      <c r="Q51">
        <f t="shared" si="8"/>
        <v>0.10806407381716715</v>
      </c>
      <c r="R51">
        <f t="shared" si="8"/>
        <v>0.12874835548700264</v>
      </c>
      <c r="S51">
        <f t="shared" si="8"/>
        <v>0.10348356771919184</v>
      </c>
      <c r="T51">
        <f t="shared" si="8"/>
        <v>9.2784687797654197E-2</v>
      </c>
      <c r="U51">
        <f t="shared" si="8"/>
        <v>0.17140716595252484</v>
      </c>
      <c r="V51">
        <f t="shared" si="8"/>
        <v>0.13075150986862591</v>
      </c>
      <c r="W51">
        <f t="shared" si="8"/>
        <v>8.3322960104562221E-2</v>
      </c>
      <c r="X51">
        <f t="shared" si="8"/>
        <v>5.3242497412900977E-2</v>
      </c>
      <c r="Y51">
        <f t="shared" si="8"/>
        <v>4.7295499467842429E-2</v>
      </c>
      <c r="Z51">
        <f t="shared" si="8"/>
        <v>7.3233295763301662E-2</v>
      </c>
      <c r="AA51">
        <f t="shared" si="8"/>
        <v>0.11772069228257317</v>
      </c>
      <c r="AB51">
        <f t="shared" si="11"/>
        <v>0.1106454933098073</v>
      </c>
      <c r="AE51" s="3">
        <v>0</v>
      </c>
      <c r="AF51">
        <v>9</v>
      </c>
      <c r="AG51">
        <f>1-E51</f>
        <v>0.91059844626575381</v>
      </c>
      <c r="AH51">
        <f t="shared" si="9"/>
        <v>0.86717030515733762</v>
      </c>
      <c r="AI51">
        <f t="shared" si="9"/>
        <v>0.8406350914962325</v>
      </c>
      <c r="AJ51">
        <f t="shared" si="9"/>
        <v>0.88972639900790573</v>
      </c>
      <c r="AK51">
        <f t="shared" si="9"/>
        <v>0.85926996446053305</v>
      </c>
      <c r="AL51">
        <f t="shared" si="9"/>
        <v>0.91917653719055414</v>
      </c>
      <c r="AM51">
        <f t="shared" si="9"/>
        <v>0.91380566508901406</v>
      </c>
      <c r="AN51">
        <f t="shared" si="9"/>
        <v>0.90859262856449108</v>
      </c>
      <c r="AO51">
        <f t="shared" si="9"/>
        <v>0.89627185341558901</v>
      </c>
      <c r="AP51">
        <f t="shared" si="9"/>
        <v>0.87661649353402593</v>
      </c>
      <c r="AQ51">
        <f t="shared" si="9"/>
        <v>0.8958042485756329</v>
      </c>
      <c r="AR51">
        <f t="shared" si="9"/>
        <v>0.95939145426587769</v>
      </c>
      <c r="AS51">
        <f t="shared" si="9"/>
        <v>0.89193592618283279</v>
      </c>
      <c r="AT51">
        <f t="shared" si="9"/>
        <v>0.87125164451299741</v>
      </c>
      <c r="AU51">
        <f t="shared" si="9"/>
        <v>0.89651643228080813</v>
      </c>
      <c r="AV51">
        <f t="shared" si="9"/>
        <v>0.90721531220234586</v>
      </c>
      <c r="AW51">
        <f t="shared" si="9"/>
        <v>0.82859283404747519</v>
      </c>
      <c r="AX51">
        <f t="shared" si="9"/>
        <v>0.86924849013137406</v>
      </c>
      <c r="AY51">
        <f t="shared" si="9"/>
        <v>0.91667703989543781</v>
      </c>
      <c r="AZ51">
        <f t="shared" si="9"/>
        <v>0.94675750258709901</v>
      </c>
      <c r="BA51">
        <f t="shared" si="9"/>
        <v>0.95270450053215761</v>
      </c>
      <c r="BB51">
        <f t="shared" si="9"/>
        <v>0.92676670423669838</v>
      </c>
      <c r="BC51">
        <f t="shared" si="9"/>
        <v>0.8822793077174268</v>
      </c>
      <c r="BD51">
        <f t="shared" si="9"/>
        <v>0.88935450669019267</v>
      </c>
    </row>
    <row r="52" spans="3:56" x14ac:dyDescent="0.2">
      <c r="C52" s="3">
        <v>5</v>
      </c>
      <c r="D52" s="3">
        <v>0</v>
      </c>
      <c r="E52">
        <f t="shared" si="10"/>
        <v>0.10474777114461413</v>
      </c>
      <c r="F52">
        <f t="shared" si="8"/>
        <v>0.14282315150794117</v>
      </c>
      <c r="G52">
        <f t="shared" si="8"/>
        <v>0.15936490850376753</v>
      </c>
      <c r="H52">
        <f t="shared" si="8"/>
        <v>0.11230816927608128</v>
      </c>
      <c r="I52">
        <f t="shared" si="8"/>
        <v>0.15495624441981742</v>
      </c>
      <c r="J52">
        <f t="shared" si="8"/>
        <v>9.8794472214054768E-2</v>
      </c>
      <c r="K52">
        <f t="shared" si="8"/>
        <v>8.6194334910985965E-2</v>
      </c>
      <c r="L52">
        <f t="shared" si="8"/>
        <v>9.8905925285837804E-2</v>
      </c>
      <c r="M52">
        <f t="shared" si="8"/>
        <v>0.10803221905679322</v>
      </c>
      <c r="N52">
        <f t="shared" si="8"/>
        <v>0.1256549259517247</v>
      </c>
      <c r="O52">
        <f t="shared" si="8"/>
        <v>0.11568501679055203</v>
      </c>
      <c r="P52">
        <f t="shared" si="8"/>
        <v>4.745817995433569E-2</v>
      </c>
      <c r="Q52">
        <f t="shared" si="8"/>
        <v>0.11788808052781866</v>
      </c>
      <c r="R52">
        <f t="shared" si="8"/>
        <v>0.13555323685523746</v>
      </c>
      <c r="S52">
        <f t="shared" si="8"/>
        <v>0.11343391076911415</v>
      </c>
      <c r="T52">
        <f t="shared" si="8"/>
        <v>9.606974755445552E-2</v>
      </c>
      <c r="U52">
        <f t="shared" si="8"/>
        <v>0.18341394810861963</v>
      </c>
      <c r="V52">
        <f t="shared" si="8"/>
        <v>0.14382666085548851</v>
      </c>
      <c r="W52">
        <f t="shared" si="8"/>
        <v>8.8224310698948233E-2</v>
      </c>
      <c r="X52">
        <f t="shared" si="8"/>
        <v>6.4108313211452203E-2</v>
      </c>
      <c r="Y52">
        <f t="shared" si="8"/>
        <v>6.1929831230043995E-2</v>
      </c>
      <c r="Z52">
        <f t="shared" si="8"/>
        <v>8.0282093227854567E-2</v>
      </c>
      <c r="AA52">
        <f t="shared" si="8"/>
        <v>0.13257864373571354</v>
      </c>
      <c r="AB52">
        <f t="shared" si="11"/>
        <v>0.13071607116600484</v>
      </c>
      <c r="AE52" s="3">
        <v>0</v>
      </c>
      <c r="AF52">
        <v>12</v>
      </c>
      <c r="AG52">
        <f t="shared" si="12"/>
        <v>0.89525222885538591</v>
      </c>
      <c r="AH52">
        <f t="shared" si="9"/>
        <v>0.85717684849205877</v>
      </c>
      <c r="AI52">
        <f t="shared" si="9"/>
        <v>0.8406350914962325</v>
      </c>
      <c r="AJ52">
        <f t="shared" si="9"/>
        <v>0.88769183072391877</v>
      </c>
      <c r="AK52">
        <f t="shared" si="9"/>
        <v>0.84504375558018263</v>
      </c>
      <c r="AL52">
        <f t="shared" si="9"/>
        <v>0.9012055277859452</v>
      </c>
      <c r="AM52">
        <f t="shared" si="9"/>
        <v>0.91380566508901406</v>
      </c>
      <c r="AN52">
        <f t="shared" si="9"/>
        <v>0.90109407471416225</v>
      </c>
      <c r="AO52">
        <f t="shared" si="9"/>
        <v>0.89196778094320672</v>
      </c>
      <c r="AP52">
        <f t="shared" si="9"/>
        <v>0.87434507404827533</v>
      </c>
      <c r="AQ52">
        <f t="shared" si="9"/>
        <v>0.88431498320944801</v>
      </c>
      <c r="AR52">
        <f t="shared" si="9"/>
        <v>0.95254182004566434</v>
      </c>
      <c r="AS52">
        <f t="shared" si="9"/>
        <v>0.88211191947218137</v>
      </c>
      <c r="AT52">
        <f t="shared" si="9"/>
        <v>0.86444676314476254</v>
      </c>
      <c r="AU52">
        <f t="shared" si="9"/>
        <v>0.88656608923088587</v>
      </c>
      <c r="AV52">
        <f t="shared" si="9"/>
        <v>0.90393025244554448</v>
      </c>
      <c r="AW52">
        <f t="shared" si="9"/>
        <v>0.81658605189138034</v>
      </c>
      <c r="AX52">
        <f t="shared" si="9"/>
        <v>0.85617333914451144</v>
      </c>
      <c r="AY52">
        <f t="shared" si="9"/>
        <v>0.91177568930105179</v>
      </c>
      <c r="AZ52">
        <f t="shared" si="9"/>
        <v>0.93589168678854784</v>
      </c>
      <c r="BA52">
        <f t="shared" si="9"/>
        <v>0.93807016876995597</v>
      </c>
      <c r="BB52">
        <f t="shared" si="9"/>
        <v>0.91971790677214549</v>
      </c>
      <c r="BC52">
        <f t="shared" si="9"/>
        <v>0.86742135626428651</v>
      </c>
      <c r="BD52">
        <f t="shared" si="9"/>
        <v>0.86928392883399519</v>
      </c>
    </row>
    <row r="53" spans="3:56" x14ac:dyDescent="0.2">
      <c r="C53" s="3">
        <v>6</v>
      </c>
      <c r="D53" s="3">
        <v>0</v>
      </c>
      <c r="E53">
        <f t="shared" si="10"/>
        <v>0.10278030737405412</v>
      </c>
      <c r="F53">
        <f t="shared" si="8"/>
        <v>0.14282315150794117</v>
      </c>
      <c r="G53">
        <f t="shared" si="8"/>
        <v>0.16501614639397208</v>
      </c>
      <c r="H53">
        <f t="shared" si="8"/>
        <v>0.11027360099209431</v>
      </c>
      <c r="I53">
        <f t="shared" si="8"/>
        <v>0.16918245330016785</v>
      </c>
      <c r="J53">
        <f t="shared" si="8"/>
        <v>0.11676548161866354</v>
      </c>
      <c r="K53">
        <f t="shared" si="8"/>
        <v>8.8822210975345248E-2</v>
      </c>
      <c r="L53">
        <f t="shared" si="8"/>
        <v>9.7031286823255583E-2</v>
      </c>
      <c r="M53">
        <f t="shared" si="8"/>
        <v>0.11448832776536653</v>
      </c>
      <c r="N53">
        <f t="shared" si="8"/>
        <v>0.1256549259517247</v>
      </c>
      <c r="O53">
        <f t="shared" si="8"/>
        <v>0.11964683243406408</v>
      </c>
      <c r="P53">
        <f t="shared" si="8"/>
        <v>6.2135967569078722E-2</v>
      </c>
      <c r="Q53">
        <f t="shared" si="8"/>
        <v>0.12466325756964731</v>
      </c>
      <c r="R53">
        <f t="shared" si="8"/>
        <v>0.13555323685523746</v>
      </c>
      <c r="S53">
        <f t="shared" si="8"/>
        <v>0.11900610287707057</v>
      </c>
      <c r="T53">
        <f t="shared" si="8"/>
        <v>9.9719813950901404E-2</v>
      </c>
      <c r="U53">
        <f t="shared" si="8"/>
        <v>0.19376462238111511</v>
      </c>
      <c r="V53">
        <f t="shared" si="8"/>
        <v>0.15864516530726605</v>
      </c>
      <c r="W53">
        <f t="shared" si="8"/>
        <v>9.2798904587041792E-2</v>
      </c>
      <c r="X53">
        <f t="shared" si="8"/>
        <v>6.7368057951017621E-2</v>
      </c>
      <c r="Y53">
        <f t="shared" si="8"/>
        <v>6.9912194009426734E-2</v>
      </c>
      <c r="Z53">
        <f t="shared" si="8"/>
        <v>9.1411773435043281E-2</v>
      </c>
      <c r="AA53">
        <f t="shared" si="8"/>
        <v>0.1474365951888538</v>
      </c>
      <c r="AB53">
        <f t="shared" si="11"/>
        <v>0.14100867519482416</v>
      </c>
      <c r="AE53" s="3">
        <v>0</v>
      </c>
      <c r="AF53">
        <v>15</v>
      </c>
      <c r="AG53">
        <f>1-E53</f>
        <v>0.89721969262594592</v>
      </c>
      <c r="AH53">
        <f t="shared" si="9"/>
        <v>0.85717684849205877</v>
      </c>
      <c r="AI53">
        <f t="shared" si="9"/>
        <v>0.83498385360602789</v>
      </c>
      <c r="AJ53">
        <f t="shared" si="9"/>
        <v>0.88972639900790573</v>
      </c>
      <c r="AK53">
        <f t="shared" si="9"/>
        <v>0.83081754669983221</v>
      </c>
      <c r="AL53">
        <f t="shared" si="9"/>
        <v>0.88323451838133649</v>
      </c>
      <c r="AM53">
        <f t="shared" si="9"/>
        <v>0.91117778902465474</v>
      </c>
      <c r="AN53">
        <f t="shared" si="9"/>
        <v>0.90296871317674443</v>
      </c>
      <c r="AO53">
        <f t="shared" si="9"/>
        <v>0.88551167223463345</v>
      </c>
      <c r="AP53">
        <f t="shared" si="9"/>
        <v>0.87434507404827533</v>
      </c>
      <c r="AQ53">
        <f t="shared" si="9"/>
        <v>0.88035316756593596</v>
      </c>
      <c r="AR53">
        <f t="shared" si="9"/>
        <v>0.93786403243092131</v>
      </c>
      <c r="AS53">
        <f t="shared" si="9"/>
        <v>0.87533674243035264</v>
      </c>
      <c r="AT53">
        <f t="shared" si="9"/>
        <v>0.86444676314476254</v>
      </c>
      <c r="AU53">
        <f t="shared" si="9"/>
        <v>0.88099389712292941</v>
      </c>
      <c r="AV53">
        <f t="shared" si="9"/>
        <v>0.90028018604909854</v>
      </c>
      <c r="AW53">
        <f t="shared" si="9"/>
        <v>0.80623537761888486</v>
      </c>
      <c r="AX53">
        <f t="shared" si="9"/>
        <v>0.84135483469273398</v>
      </c>
      <c r="AY53">
        <f t="shared" si="9"/>
        <v>0.90720109541295824</v>
      </c>
      <c r="AZ53">
        <f t="shared" si="9"/>
        <v>0.93263194204898237</v>
      </c>
      <c r="BA53">
        <f t="shared" si="9"/>
        <v>0.93008780599057328</v>
      </c>
      <c r="BB53">
        <f t="shared" si="9"/>
        <v>0.90858822656495675</v>
      </c>
      <c r="BC53">
        <f t="shared" si="9"/>
        <v>0.85256340481114623</v>
      </c>
      <c r="BD53">
        <f t="shared" si="9"/>
        <v>0.85899132480517582</v>
      </c>
    </row>
    <row r="54" spans="3:56" x14ac:dyDescent="0.2">
      <c r="C54" s="3">
        <v>7</v>
      </c>
      <c r="D54" s="3">
        <v>0</v>
      </c>
      <c r="E54">
        <f t="shared" si="10"/>
        <v>0.10278030737405412</v>
      </c>
      <c r="F54">
        <f t="shared" si="8"/>
        <v>0.14698709178514061</v>
      </c>
      <c r="G54">
        <f t="shared" si="8"/>
        <v>0.1621905274488698</v>
      </c>
      <c r="H54">
        <f t="shared" si="8"/>
        <v>0.11027360099209431</v>
      </c>
      <c r="I54">
        <f t="shared" si="8"/>
        <v>0.16042786321995223</v>
      </c>
      <c r="J54">
        <f t="shared" si="8"/>
        <v>0.13704046658796587</v>
      </c>
      <c r="K54">
        <f t="shared" si="8"/>
        <v>9.4661935562810426E-2</v>
      </c>
      <c r="L54">
        <f t="shared" si="8"/>
        <v>0.10640447913616667</v>
      </c>
      <c r="M54">
        <f t="shared" si="8"/>
        <v>0.12266606546289265</v>
      </c>
      <c r="N54">
        <f t="shared" si="8"/>
        <v>0.13655773948332775</v>
      </c>
      <c r="O54">
        <f t="shared" si="8"/>
        <v>0.12757046372108821</v>
      </c>
      <c r="P54">
        <f t="shared" si="8"/>
        <v>6.8985601789292181E-2</v>
      </c>
      <c r="Q54">
        <f t="shared" si="8"/>
        <v>0.12771208723847025</v>
      </c>
      <c r="R54">
        <f t="shared" si="8"/>
        <v>0.14201787415506056</v>
      </c>
      <c r="S54">
        <f t="shared" si="8"/>
        <v>0.13651870664493387</v>
      </c>
      <c r="T54">
        <f t="shared" si="8"/>
        <v>0.1088449799420161</v>
      </c>
      <c r="U54">
        <f t="shared" si="8"/>
        <v>0.20577140453720977</v>
      </c>
      <c r="V54">
        <f t="shared" si="8"/>
        <v>0.18000124525247502</v>
      </c>
      <c r="W54">
        <f t="shared" si="8"/>
        <v>9.4432688118503805E-2</v>
      </c>
      <c r="X54">
        <f t="shared" si="8"/>
        <v>7.0989996550534701E-2</v>
      </c>
      <c r="Y54">
        <f t="shared" si="8"/>
        <v>7.3238178500836193E-2</v>
      </c>
      <c r="Z54">
        <f t="shared" si="8"/>
        <v>9.1411773435043281E-2</v>
      </c>
      <c r="AA54">
        <f t="shared" si="8"/>
        <v>0.15315119190160006</v>
      </c>
      <c r="AB54">
        <f t="shared" si="11"/>
        <v>0.15335980002940736</v>
      </c>
      <c r="AE54" s="3">
        <v>0</v>
      </c>
      <c r="AF54">
        <v>18</v>
      </c>
      <c r="AG54">
        <f t="shared" si="12"/>
        <v>0.89721969262594592</v>
      </c>
      <c r="AH54">
        <f t="shared" si="9"/>
        <v>0.85301290821485942</v>
      </c>
      <c r="AI54">
        <f t="shared" si="9"/>
        <v>0.83780947255113025</v>
      </c>
      <c r="AJ54">
        <f t="shared" si="9"/>
        <v>0.88972639900790573</v>
      </c>
      <c r="AK54">
        <f t="shared" si="9"/>
        <v>0.83957213678004772</v>
      </c>
      <c r="AL54">
        <f t="shared" si="9"/>
        <v>0.86295953341203413</v>
      </c>
      <c r="AM54">
        <f t="shared" si="9"/>
        <v>0.90533806443718956</v>
      </c>
      <c r="AN54">
        <f t="shared" si="9"/>
        <v>0.89359552086383331</v>
      </c>
      <c r="AO54">
        <f t="shared" si="9"/>
        <v>0.8773339345371074</v>
      </c>
      <c r="AP54">
        <f t="shared" si="9"/>
        <v>0.86344226051667228</v>
      </c>
      <c r="AQ54">
        <f t="shared" si="9"/>
        <v>0.87242953627891184</v>
      </c>
      <c r="AR54">
        <f t="shared" si="9"/>
        <v>0.93101439821070786</v>
      </c>
      <c r="AS54">
        <f t="shared" si="9"/>
        <v>0.87228791276152973</v>
      </c>
      <c r="AT54">
        <f t="shared" si="9"/>
        <v>0.85798212584493938</v>
      </c>
      <c r="AU54">
        <f t="shared" si="9"/>
        <v>0.86348129335506618</v>
      </c>
      <c r="AV54">
        <f t="shared" si="9"/>
        <v>0.89115502005798386</v>
      </c>
      <c r="AW54">
        <f t="shared" si="9"/>
        <v>0.79422859546279023</v>
      </c>
      <c r="AX54">
        <f t="shared" si="9"/>
        <v>0.81999875474752493</v>
      </c>
      <c r="AY54">
        <f t="shared" si="9"/>
        <v>0.9055673118814962</v>
      </c>
      <c r="AZ54">
        <f t="shared" si="9"/>
        <v>0.92901000344946527</v>
      </c>
      <c r="BA54">
        <f t="shared" si="9"/>
        <v>0.92676182149916375</v>
      </c>
      <c r="BB54">
        <f t="shared" si="9"/>
        <v>0.90858822656495675</v>
      </c>
      <c r="BC54">
        <f t="shared" si="9"/>
        <v>0.84684880809839991</v>
      </c>
      <c r="BD54">
        <f t="shared" si="9"/>
        <v>0.84664019997059259</v>
      </c>
    </row>
    <row r="55" spans="3:56" x14ac:dyDescent="0.2">
      <c r="C55" s="3">
        <v>8</v>
      </c>
      <c r="D55" s="3">
        <v>0</v>
      </c>
      <c r="E55">
        <f t="shared" si="10"/>
        <v>0.11065016245629412</v>
      </c>
      <c r="F55">
        <f t="shared" si="8"/>
        <v>0.15739694247813926</v>
      </c>
      <c r="G55">
        <f t="shared" si="8"/>
        <v>0.17914424111948338</v>
      </c>
      <c r="H55">
        <f t="shared" si="8"/>
        <v>0.1204464424120292</v>
      </c>
      <c r="I55">
        <f t="shared" si="8"/>
        <v>0.20857810866113838</v>
      </c>
      <c r="J55">
        <f t="shared" si="8"/>
        <v>0.16192340268665498</v>
      </c>
      <c r="K55">
        <f t="shared" si="8"/>
        <v>9.612186670967672E-2</v>
      </c>
      <c r="L55">
        <f t="shared" si="8"/>
        <v>0.11165346683139693</v>
      </c>
      <c r="M55">
        <f t="shared" si="8"/>
        <v>0.12266606546289265</v>
      </c>
      <c r="N55">
        <f t="shared" si="8"/>
        <v>0.1479148369120809</v>
      </c>
      <c r="O55">
        <f t="shared" si="8"/>
        <v>0.13905972908727321</v>
      </c>
      <c r="P55">
        <f t="shared" si="8"/>
        <v>8.1217091468244712E-2</v>
      </c>
      <c r="Q55">
        <f t="shared" si="8"/>
        <v>0.13109967575938458</v>
      </c>
      <c r="R55">
        <f t="shared" si="8"/>
        <v>0.14712153518123669</v>
      </c>
      <c r="S55">
        <f t="shared" si="8"/>
        <v>0.13651870664493387</v>
      </c>
      <c r="T55">
        <f t="shared" si="8"/>
        <v>0.10519491354557023</v>
      </c>
      <c r="U55">
        <f>U32/U$46</f>
        <v>0.20991167424620796</v>
      </c>
      <c r="V55">
        <f t="shared" si="8"/>
        <v>0.18871801257705009</v>
      </c>
      <c r="W55">
        <f t="shared" si="8"/>
        <v>9.6066471649965804E-2</v>
      </c>
      <c r="X55">
        <f t="shared" si="8"/>
        <v>7.823387374956875E-2</v>
      </c>
      <c r="Y55">
        <f t="shared" si="8"/>
        <v>7.6564162992245666E-2</v>
      </c>
      <c r="Z55">
        <f t="shared" si="8"/>
        <v>0.10217046430199232</v>
      </c>
      <c r="AA55">
        <f t="shared" si="8"/>
        <v>0.1641994122129096</v>
      </c>
      <c r="AB55">
        <f t="shared" si="11"/>
        <v>0.15078664902220254</v>
      </c>
      <c r="AE55" s="3">
        <v>0</v>
      </c>
      <c r="AF55">
        <v>21</v>
      </c>
      <c r="AG55">
        <f t="shared" si="12"/>
        <v>0.88934983754370589</v>
      </c>
      <c r="AH55">
        <f t="shared" si="9"/>
        <v>0.84260305752186071</v>
      </c>
      <c r="AI55">
        <f t="shared" si="9"/>
        <v>0.82085575888051665</v>
      </c>
      <c r="AJ55">
        <f t="shared" si="9"/>
        <v>0.87955355758797082</v>
      </c>
      <c r="AK55">
        <f t="shared" si="9"/>
        <v>0.79142189133886165</v>
      </c>
      <c r="AL55">
        <f t="shared" si="9"/>
        <v>0.83807659731334505</v>
      </c>
      <c r="AM55">
        <f t="shared" si="9"/>
        <v>0.90387813329032329</v>
      </c>
      <c r="AN55">
        <f t="shared" si="9"/>
        <v>0.88834653316860313</v>
      </c>
      <c r="AO55">
        <f t="shared" si="9"/>
        <v>0.8773339345371074</v>
      </c>
      <c r="AP55">
        <f t="shared" si="9"/>
        <v>0.85208516308791915</v>
      </c>
      <c r="AQ55">
        <f t="shared" si="9"/>
        <v>0.86094027091272674</v>
      </c>
      <c r="AR55">
        <f t="shared" si="9"/>
        <v>0.91878290853175526</v>
      </c>
      <c r="AS55">
        <f t="shared" si="9"/>
        <v>0.86890032424061547</v>
      </c>
      <c r="AT55">
        <f t="shared" si="9"/>
        <v>0.85287846481876328</v>
      </c>
      <c r="AU55">
        <f t="shared" si="9"/>
        <v>0.86348129335506618</v>
      </c>
      <c r="AV55">
        <f t="shared" si="9"/>
        <v>0.8948050864544298</v>
      </c>
      <c r="AW55">
        <f t="shared" si="9"/>
        <v>0.79008832575379206</v>
      </c>
      <c r="AX55">
        <f t="shared" si="9"/>
        <v>0.81128198742294988</v>
      </c>
      <c r="AY55">
        <f t="shared" si="9"/>
        <v>0.90393352835003415</v>
      </c>
      <c r="AZ55">
        <f t="shared" si="9"/>
        <v>0.92176612625043131</v>
      </c>
      <c r="BA55">
        <f t="shared" si="9"/>
        <v>0.92343583700775433</v>
      </c>
      <c r="BB55">
        <f t="shared" si="9"/>
        <v>0.89782953569800772</v>
      </c>
      <c r="BC55">
        <f t="shared" si="9"/>
        <v>0.83580058778709043</v>
      </c>
      <c r="BD55">
        <f t="shared" si="9"/>
        <v>0.84921335097779749</v>
      </c>
    </row>
    <row r="56" spans="3:56" x14ac:dyDescent="0.2">
      <c r="C56" s="3">
        <v>9</v>
      </c>
      <c r="D56" s="3">
        <v>0</v>
      </c>
      <c r="E56">
        <f t="shared" si="10"/>
        <v>0.10671523491517412</v>
      </c>
      <c r="F56">
        <f t="shared" si="8"/>
        <v>0.16114448872761869</v>
      </c>
      <c r="G56">
        <f t="shared" si="8"/>
        <v>0.18988159311087188</v>
      </c>
      <c r="H56">
        <f t="shared" si="8"/>
        <v>0.12614323360719268</v>
      </c>
      <c r="I56">
        <f t="shared" si="8"/>
        <v>0.18888028098065318</v>
      </c>
      <c r="J56">
        <f t="shared" si="8"/>
        <v>0.16883532938073531</v>
      </c>
      <c r="K56">
        <f t="shared" si="8"/>
        <v>0.10050166015027559</v>
      </c>
      <c r="L56">
        <f t="shared" si="8"/>
        <v>0.11352810529397915</v>
      </c>
      <c r="M56">
        <f t="shared" si="8"/>
        <v>0.13127421040765705</v>
      </c>
      <c r="N56">
        <f t="shared" si="8"/>
        <v>0.1610890699294345</v>
      </c>
      <c r="O56">
        <f t="shared" si="8"/>
        <v>0.15649171791872621</v>
      </c>
      <c r="P56">
        <f t="shared" si="8"/>
        <v>0.11008340711057259</v>
      </c>
      <c r="Q56">
        <f t="shared" si="8"/>
        <v>0.14295623558258463</v>
      </c>
      <c r="R56">
        <f t="shared" si="8"/>
        <v>0.15222519620741279</v>
      </c>
      <c r="S56">
        <f t="shared" si="8"/>
        <v>0.14845911830484063</v>
      </c>
      <c r="T56">
        <f t="shared" si="8"/>
        <v>0.11395507289704028</v>
      </c>
      <c r="U56">
        <f t="shared" si="8"/>
        <v>0.21612207880970524</v>
      </c>
      <c r="V56">
        <f t="shared" si="8"/>
        <v>0.21399663781831776</v>
      </c>
      <c r="W56">
        <f t="shared" si="8"/>
        <v>0.10717619966390747</v>
      </c>
      <c r="X56">
        <f t="shared" si="8"/>
        <v>8.3666781648844377E-2</v>
      </c>
      <c r="Y56">
        <f t="shared" si="8"/>
        <v>8.1553139729359847E-2</v>
      </c>
      <c r="Z56">
        <f t="shared" si="8"/>
        <v>0.10773530440558669</v>
      </c>
      <c r="AA56">
        <f t="shared" si="8"/>
        <v>0.18134320235114842</v>
      </c>
      <c r="AB56">
        <f t="shared" si="11"/>
        <v>0.17857667990001455</v>
      </c>
      <c r="AE56" s="3">
        <v>0</v>
      </c>
      <c r="AF56">
        <v>24</v>
      </c>
      <c r="AG56">
        <f t="shared" si="12"/>
        <v>0.8932847650848259</v>
      </c>
      <c r="AH56">
        <f t="shared" ref="AH56:AH67" si="13">1-F56</f>
        <v>0.83885551127238134</v>
      </c>
      <c r="AI56">
        <f t="shared" ref="AI56:AI67" si="14">1-G56</f>
        <v>0.81011840688912806</v>
      </c>
      <c r="AJ56">
        <f t="shared" ref="AJ56:AJ67" si="15">1-H56</f>
        <v>0.87385676639280729</v>
      </c>
      <c r="AK56">
        <f t="shared" ref="AK56:AK67" si="16">1-I56</f>
        <v>0.81111971901934687</v>
      </c>
      <c r="AL56">
        <f t="shared" ref="AL56:AL67" si="17">1-J56</f>
        <v>0.83116467061926469</v>
      </c>
      <c r="AM56">
        <f t="shared" ref="AM56:AM67" si="18">1-K56</f>
        <v>0.89949833984972438</v>
      </c>
      <c r="AN56">
        <f t="shared" ref="AN56:AN67" si="19">1-L56</f>
        <v>0.88647189470602084</v>
      </c>
      <c r="AO56">
        <f t="shared" ref="AO56:AO67" si="20">1-M56</f>
        <v>0.86872578959234292</v>
      </c>
      <c r="AP56">
        <f t="shared" ref="AP56:AP67" si="21">1-N56</f>
        <v>0.8389109300705655</v>
      </c>
      <c r="AQ56">
        <f t="shared" ref="AQ56:AQ67" si="22">1-O56</f>
        <v>0.84350828208127382</v>
      </c>
      <c r="AR56">
        <f t="shared" ref="AR56:AR67" si="23">1-P56</f>
        <v>0.88991659288942737</v>
      </c>
      <c r="AS56">
        <f t="shared" ref="AS56:AS67" si="24">1-Q56</f>
        <v>0.85704376441741537</v>
      </c>
      <c r="AT56">
        <f t="shared" ref="AT56:AT67" si="25">1-R56</f>
        <v>0.84777480379258718</v>
      </c>
      <c r="AU56">
        <f t="shared" ref="AU56:AU67" si="26">1-S56</f>
        <v>0.8515408816951594</v>
      </c>
      <c r="AV56">
        <f t="shared" ref="AV56:AV67" si="27">1-T56</f>
        <v>0.88604492710295968</v>
      </c>
      <c r="AW56">
        <f t="shared" ref="AW56:AW67" si="28">1-U56</f>
        <v>0.78387792119029476</v>
      </c>
      <c r="AX56">
        <f t="shared" ref="AX56:AX67" si="29">1-V56</f>
        <v>0.78600336218168221</v>
      </c>
      <c r="AY56">
        <f t="shared" ref="AY56:AY67" si="30">1-W56</f>
        <v>0.89282380033609254</v>
      </c>
      <c r="AZ56">
        <f t="shared" ref="AZ56:AZ67" si="31">1-X56</f>
        <v>0.91633321835115567</v>
      </c>
      <c r="BA56">
        <f t="shared" ref="BA56:BA67" si="32">1-Y56</f>
        <v>0.91844686027064015</v>
      </c>
      <c r="BB56">
        <f t="shared" ref="BB56:BB67" si="33">1-Z56</f>
        <v>0.89226469559441335</v>
      </c>
      <c r="BC56">
        <f t="shared" ref="BC56:BC67" si="34">1-AA56</f>
        <v>0.81865679764885158</v>
      </c>
      <c r="BD56">
        <f t="shared" ref="BD56:BD67" si="35">1-AB56</f>
        <v>0.82142332009998542</v>
      </c>
    </row>
    <row r="57" spans="3:56" x14ac:dyDescent="0.2">
      <c r="C57" s="3">
        <v>10</v>
      </c>
      <c r="D57" s="3">
        <v>0</v>
      </c>
      <c r="E57">
        <f t="shared" si="10"/>
        <v>0.11458508999741411</v>
      </c>
      <c r="F57">
        <f t="shared" si="8"/>
        <v>0.16530842900481815</v>
      </c>
      <c r="G57">
        <f t="shared" si="8"/>
        <v>0.21757265877287413</v>
      </c>
      <c r="H57">
        <f t="shared" si="8"/>
        <v>0.14445434816307551</v>
      </c>
      <c r="I57">
        <f t="shared" si="8"/>
        <v>0.19435189978078796</v>
      </c>
      <c r="J57">
        <f t="shared" si="8"/>
        <v>0.17805123163950906</v>
      </c>
      <c r="K57">
        <f t="shared" si="8"/>
        <v>0.10458946736150125</v>
      </c>
      <c r="L57">
        <f t="shared" si="8"/>
        <v>0.1191520206817258</v>
      </c>
      <c r="M57">
        <f t="shared" si="8"/>
        <v>0.14203439158861259</v>
      </c>
      <c r="N57">
        <f t="shared" si="8"/>
        <v>0.170174747872437</v>
      </c>
      <c r="O57">
        <f t="shared" si="8"/>
        <v>0.16243444138399429</v>
      </c>
      <c r="P57">
        <f t="shared" si="8"/>
        <v>0.12671823307394808</v>
      </c>
      <c r="Q57">
        <f t="shared" si="8"/>
        <v>0.1443112709909504</v>
      </c>
      <c r="R57">
        <f t="shared" si="8"/>
        <v>0.16209227419135322</v>
      </c>
      <c r="S57">
        <f t="shared" si="8"/>
        <v>0.15403131041279705</v>
      </c>
      <c r="T57">
        <f t="shared" si="8"/>
        <v>0.11760513929348616</v>
      </c>
      <c r="U57">
        <f t="shared" si="8"/>
        <v>0.22812886096580004</v>
      </c>
      <c r="V57">
        <f t="shared" si="8"/>
        <v>0.2248925969740366</v>
      </c>
      <c r="W57">
        <f t="shared" si="8"/>
        <v>0.10554241613244547</v>
      </c>
      <c r="X57">
        <f t="shared" si="8"/>
        <v>8.8737495688168327E-2</v>
      </c>
      <c r="Y57">
        <f t="shared" si="8"/>
        <v>8.4879124220769306E-2</v>
      </c>
      <c r="Z57">
        <f t="shared" si="8"/>
        <v>0.11663904857133771</v>
      </c>
      <c r="AA57">
        <f t="shared" si="8"/>
        <v>0.19429628823337325</v>
      </c>
      <c r="AB57">
        <f t="shared" si="11"/>
        <v>0.19144243493603869</v>
      </c>
      <c r="AE57" s="3">
        <v>0</v>
      </c>
      <c r="AF57">
        <v>27</v>
      </c>
      <c r="AG57">
        <f t="shared" si="12"/>
        <v>0.88541491000258588</v>
      </c>
      <c r="AH57">
        <f t="shared" si="13"/>
        <v>0.83469157099518188</v>
      </c>
      <c r="AI57">
        <f t="shared" si="14"/>
        <v>0.78242734122712587</v>
      </c>
      <c r="AJ57">
        <f t="shared" si="15"/>
        <v>0.85554565183692444</v>
      </c>
      <c r="AK57">
        <f t="shared" si="16"/>
        <v>0.80564810021921207</v>
      </c>
      <c r="AL57">
        <f t="shared" si="17"/>
        <v>0.82194876836049091</v>
      </c>
      <c r="AM57">
        <f t="shared" si="18"/>
        <v>0.89541053263849879</v>
      </c>
      <c r="AN57">
        <f t="shared" si="19"/>
        <v>0.88084797931827419</v>
      </c>
      <c r="AO57">
        <f t="shared" si="20"/>
        <v>0.85796560841138736</v>
      </c>
      <c r="AP57">
        <f t="shared" si="21"/>
        <v>0.82982525212756297</v>
      </c>
      <c r="AQ57">
        <f t="shared" si="22"/>
        <v>0.83756555861600568</v>
      </c>
      <c r="AR57">
        <f t="shared" si="23"/>
        <v>0.87328176692605197</v>
      </c>
      <c r="AS57">
        <f t="shared" si="24"/>
        <v>0.85568872900904958</v>
      </c>
      <c r="AT57">
        <f t="shared" si="25"/>
        <v>0.83790772580864681</v>
      </c>
      <c r="AU57">
        <f t="shared" si="26"/>
        <v>0.84596868958720295</v>
      </c>
      <c r="AV57">
        <f t="shared" si="27"/>
        <v>0.88239486070651385</v>
      </c>
      <c r="AW57">
        <f t="shared" si="28"/>
        <v>0.7718711390341999</v>
      </c>
      <c r="AX57">
        <f t="shared" si="29"/>
        <v>0.77510740302596337</v>
      </c>
      <c r="AY57">
        <f t="shared" si="30"/>
        <v>0.89445758386755458</v>
      </c>
      <c r="AZ57">
        <f t="shared" si="31"/>
        <v>0.91126250431183164</v>
      </c>
      <c r="BA57">
        <f t="shared" si="32"/>
        <v>0.91512087577923074</v>
      </c>
      <c r="BB57">
        <f t="shared" si="33"/>
        <v>0.88336095142866233</v>
      </c>
      <c r="BC57">
        <f t="shared" si="34"/>
        <v>0.80570371176662681</v>
      </c>
      <c r="BD57">
        <f t="shared" si="35"/>
        <v>0.80855756506396137</v>
      </c>
    </row>
    <row r="58" spans="3:56" x14ac:dyDescent="0.2">
      <c r="C58" s="3">
        <v>11</v>
      </c>
      <c r="D58" s="3">
        <v>0</v>
      </c>
      <c r="E58">
        <f t="shared" si="10"/>
        <v>0.11852001753853411</v>
      </c>
      <c r="F58">
        <f t="shared" si="8"/>
        <v>0.17780024983641651</v>
      </c>
      <c r="G58">
        <f t="shared" si="8"/>
        <v>0.22887513455328304</v>
      </c>
      <c r="H58">
        <f t="shared" si="8"/>
        <v>0.14811657107425213</v>
      </c>
      <c r="I58">
        <f t="shared" si="8"/>
        <v>0.23703052642183933</v>
      </c>
      <c r="J58">
        <f t="shared" si="8"/>
        <v>0.19141428991473108</v>
      </c>
      <c r="K58">
        <f t="shared" si="8"/>
        <v>0.11480898538956531</v>
      </c>
      <c r="L58">
        <f t="shared" si="8"/>
        <v>0.12665057453205467</v>
      </c>
      <c r="M58">
        <f t="shared" si="8"/>
        <v>0.15021212928613881</v>
      </c>
      <c r="N58">
        <f t="shared" si="8"/>
        <v>0.17880614191828945</v>
      </c>
      <c r="O58">
        <f t="shared" si="8"/>
        <v>0.17590461457193535</v>
      </c>
      <c r="P58">
        <f t="shared" si="8"/>
        <v>0.1389497227529006</v>
      </c>
      <c r="Q58">
        <f t="shared" si="8"/>
        <v>0.15278024229323622</v>
      </c>
      <c r="R58">
        <f t="shared" si="8"/>
        <v>0.16719593521752935</v>
      </c>
      <c r="S58">
        <f t="shared" si="8"/>
        <v>0.16398165346271937</v>
      </c>
      <c r="T58">
        <f t="shared" si="8"/>
        <v>0.12490527208637792</v>
      </c>
      <c r="U58">
        <f t="shared" si="8"/>
        <v>0.23640940038379643</v>
      </c>
      <c r="V58">
        <f t="shared" si="8"/>
        <v>0.23753190959467038</v>
      </c>
      <c r="W58">
        <f t="shared" si="8"/>
        <v>0.10880998319536947</v>
      </c>
      <c r="X58">
        <f t="shared" si="8"/>
        <v>9.054846498792686E-2</v>
      </c>
      <c r="Y58">
        <f t="shared" si="8"/>
        <v>9.1198494754447232E-2</v>
      </c>
      <c r="Z58">
        <f t="shared" si="8"/>
        <v>0.12405883537613019</v>
      </c>
      <c r="AA58">
        <f t="shared" si="8"/>
        <v>0.20724937411559821</v>
      </c>
      <c r="AB58">
        <f t="shared" si="11"/>
        <v>0.20379355977062188</v>
      </c>
      <c r="AE58" s="3">
        <v>0</v>
      </c>
      <c r="AF58">
        <v>30</v>
      </c>
      <c r="AG58">
        <f>1-E58</f>
        <v>0.88147998246146586</v>
      </c>
      <c r="AH58">
        <f t="shared" si="13"/>
        <v>0.82219975016358349</v>
      </c>
      <c r="AI58">
        <f t="shared" si="14"/>
        <v>0.77112486544671699</v>
      </c>
      <c r="AJ58">
        <f t="shared" si="15"/>
        <v>0.85188342892574787</v>
      </c>
      <c r="AK58">
        <f t="shared" si="16"/>
        <v>0.7629694735781607</v>
      </c>
      <c r="AL58">
        <f t="shared" si="17"/>
        <v>0.80858571008526892</v>
      </c>
      <c r="AM58">
        <f t="shared" si="18"/>
        <v>0.8851910146104347</v>
      </c>
      <c r="AN58">
        <f t="shared" si="19"/>
        <v>0.87334942546794536</v>
      </c>
      <c r="AO58">
        <f t="shared" si="20"/>
        <v>0.84978787071386119</v>
      </c>
      <c r="AP58">
        <f t="shared" si="21"/>
        <v>0.82119385808171053</v>
      </c>
      <c r="AQ58">
        <f t="shared" si="22"/>
        <v>0.8240953854280646</v>
      </c>
      <c r="AR58">
        <f t="shared" si="23"/>
        <v>0.86105027724709937</v>
      </c>
      <c r="AS58">
        <f t="shared" si="24"/>
        <v>0.84721975770676372</v>
      </c>
      <c r="AT58">
        <f t="shared" si="25"/>
        <v>0.8328040647824706</v>
      </c>
      <c r="AU58">
        <f t="shared" si="26"/>
        <v>0.83601834653728058</v>
      </c>
      <c r="AV58">
        <f t="shared" si="27"/>
        <v>0.87509472791362208</v>
      </c>
      <c r="AW58">
        <f t="shared" si="28"/>
        <v>0.76359059961620357</v>
      </c>
      <c r="AX58">
        <f t="shared" si="29"/>
        <v>0.76246809040532959</v>
      </c>
      <c r="AY58">
        <f t="shared" si="30"/>
        <v>0.8911900168046305</v>
      </c>
      <c r="AZ58">
        <f t="shared" si="31"/>
        <v>0.9094515350120731</v>
      </c>
      <c r="BA58">
        <f t="shared" si="32"/>
        <v>0.90880150524555281</v>
      </c>
      <c r="BB58">
        <f t="shared" si="33"/>
        <v>0.87594116462386984</v>
      </c>
      <c r="BC58">
        <f t="shared" si="34"/>
        <v>0.79275062588440182</v>
      </c>
      <c r="BD58">
        <f t="shared" si="35"/>
        <v>0.79620644022937814</v>
      </c>
    </row>
    <row r="59" spans="3:56" x14ac:dyDescent="0.2">
      <c r="C59" s="3">
        <v>12</v>
      </c>
      <c r="D59" s="3">
        <v>280</v>
      </c>
      <c r="E59">
        <f t="shared" si="10"/>
        <v>0.15314737990039007</v>
      </c>
      <c r="F59">
        <f t="shared" si="8"/>
        <v>0.23068229135684948</v>
      </c>
      <c r="G59">
        <f t="shared" si="8"/>
        <v>0.29838536060279869</v>
      </c>
      <c r="H59">
        <f t="shared" si="8"/>
        <v>0.19409781429235787</v>
      </c>
      <c r="I59">
        <f t="shared" si="8"/>
        <v>0.26584771876921587</v>
      </c>
      <c r="J59">
        <f t="shared" si="8"/>
        <v>0.22090517714280708</v>
      </c>
      <c r="K59">
        <f t="shared" si="8"/>
        <v>0.15043130537310281</v>
      </c>
      <c r="L59">
        <f t="shared" si="8"/>
        <v>0.19263784841494871</v>
      </c>
      <c r="M59">
        <f t="shared" si="8"/>
        <v>0.21778606710253937</v>
      </c>
      <c r="N59">
        <f t="shared" si="8"/>
        <v>0.25921439171386151</v>
      </c>
      <c r="O59">
        <f t="shared" si="8"/>
        <v>0.23810512017507446</v>
      </c>
      <c r="P59">
        <f t="shared" si="8"/>
        <v>0.22750570802851683</v>
      </c>
      <c r="Q59">
        <f t="shared" si="8"/>
        <v>0.20427158781113397</v>
      </c>
      <c r="R59">
        <f t="shared" si="8"/>
        <v>0.22878011160005443</v>
      </c>
      <c r="S59">
        <f t="shared" si="8"/>
        <v>0.22248967059626254</v>
      </c>
      <c r="T59">
        <f t="shared" si="8"/>
        <v>0.15885088957332458</v>
      </c>
      <c r="U59">
        <f t="shared" si="8"/>
        <v>0.29313109539707149</v>
      </c>
      <c r="V59">
        <f t="shared" si="8"/>
        <v>0.31249610858601584</v>
      </c>
      <c r="W59">
        <f t="shared" si="8"/>
        <v>0.15357565195742831</v>
      </c>
      <c r="X59">
        <f t="shared" si="8"/>
        <v>0.15791652293894448</v>
      </c>
      <c r="Y59">
        <f t="shared" si="8"/>
        <v>0.12711912726166938</v>
      </c>
      <c r="Z59">
        <f t="shared" si="8"/>
        <v>0.16041579071961334</v>
      </c>
      <c r="AA59">
        <f t="shared" si="8"/>
        <v>0.25944269075868082</v>
      </c>
      <c r="AB59">
        <f t="shared" si="11"/>
        <v>0.26709307454786052</v>
      </c>
      <c r="AE59" s="3">
        <v>280</v>
      </c>
      <c r="AF59">
        <v>33</v>
      </c>
      <c r="AG59">
        <f t="shared" si="12"/>
        <v>0.84685262009960993</v>
      </c>
      <c r="AH59">
        <f t="shared" si="13"/>
        <v>0.76931770864315052</v>
      </c>
      <c r="AI59">
        <f t="shared" si="14"/>
        <v>0.70161463939720137</v>
      </c>
      <c r="AJ59">
        <f t="shared" si="15"/>
        <v>0.80590218570764216</v>
      </c>
      <c r="AK59">
        <f t="shared" si="16"/>
        <v>0.73415228123078413</v>
      </c>
      <c r="AL59">
        <f t="shared" si="17"/>
        <v>0.77909482285719289</v>
      </c>
      <c r="AM59">
        <f t="shared" si="18"/>
        <v>0.84956869462689721</v>
      </c>
      <c r="AN59">
        <f t="shared" si="19"/>
        <v>0.80736215158505131</v>
      </c>
      <c r="AO59">
        <f t="shared" si="20"/>
        <v>0.78221393289746066</v>
      </c>
      <c r="AP59">
        <f t="shared" si="21"/>
        <v>0.74078560828613849</v>
      </c>
      <c r="AQ59">
        <f t="shared" si="22"/>
        <v>0.76189487982492554</v>
      </c>
      <c r="AR59">
        <f t="shared" si="23"/>
        <v>0.77249429197148323</v>
      </c>
      <c r="AS59">
        <f t="shared" si="24"/>
        <v>0.79572841218886603</v>
      </c>
      <c r="AT59">
        <f t="shared" si="25"/>
        <v>0.7712198883999456</v>
      </c>
      <c r="AU59">
        <f t="shared" si="26"/>
        <v>0.77751032940373743</v>
      </c>
      <c r="AV59">
        <f t="shared" si="27"/>
        <v>0.84114911042667539</v>
      </c>
      <c r="AW59">
        <f t="shared" si="28"/>
        <v>0.70686890460292851</v>
      </c>
      <c r="AX59">
        <f t="shared" si="29"/>
        <v>0.68750389141398416</v>
      </c>
      <c r="AY59">
        <f t="shared" si="30"/>
        <v>0.84642434804257172</v>
      </c>
      <c r="AZ59">
        <f t="shared" si="31"/>
        <v>0.84208347706105546</v>
      </c>
      <c r="BA59">
        <f t="shared" si="32"/>
        <v>0.87288087273833059</v>
      </c>
      <c r="BB59">
        <f t="shared" si="33"/>
        <v>0.83958420928038668</v>
      </c>
      <c r="BC59">
        <f t="shared" si="34"/>
        <v>0.74055730924131913</v>
      </c>
      <c r="BD59">
        <f t="shared" si="35"/>
        <v>0.73290692545213942</v>
      </c>
    </row>
    <row r="60" spans="3:56" x14ac:dyDescent="0.2">
      <c r="C60" s="3">
        <v>13</v>
      </c>
      <c r="D60" s="3">
        <v>280</v>
      </c>
      <c r="E60">
        <f t="shared" si="10"/>
        <v>0.12993130740778214</v>
      </c>
      <c r="F60">
        <f t="shared" si="8"/>
        <v>0.20611504372137276</v>
      </c>
      <c r="G60">
        <f t="shared" si="8"/>
        <v>0.24300322927879436</v>
      </c>
      <c r="H60">
        <f t="shared" si="8"/>
        <v>0.15015113935823909</v>
      </c>
      <c r="I60">
        <f t="shared" si="8"/>
        <v>0.19435189978078796</v>
      </c>
      <c r="J60">
        <f t="shared" si="8"/>
        <v>0.18680633878534419</v>
      </c>
      <c r="K60">
        <f t="shared" si="8"/>
        <v>0.1332041178400806</v>
      </c>
      <c r="L60">
        <f t="shared" si="8"/>
        <v>0.15589493454833725</v>
      </c>
      <c r="M60">
        <f t="shared" ref="F60:AB67" si="36">M37/M$46</f>
        <v>0.17345412063700266</v>
      </c>
      <c r="N60">
        <f t="shared" si="36"/>
        <v>0.22786880281050303</v>
      </c>
      <c r="O60">
        <f t="shared" si="36"/>
        <v>0.22463494698713365</v>
      </c>
      <c r="P60">
        <f t="shared" si="36"/>
        <v>0.20108569032197932</v>
      </c>
      <c r="Q60">
        <f t="shared" si="36"/>
        <v>0.18428481553773948</v>
      </c>
      <c r="R60">
        <f t="shared" si="36"/>
        <v>0.20224107426393864</v>
      </c>
      <c r="S60">
        <f t="shared" si="36"/>
        <v>0.19144460028050486</v>
      </c>
      <c r="T60">
        <f t="shared" si="36"/>
        <v>0.13184039823962512</v>
      </c>
      <c r="U60">
        <f t="shared" si="36"/>
        <v>0.26870350411398214</v>
      </c>
      <c r="V60">
        <f t="shared" si="36"/>
        <v>0.30813772492372832</v>
      </c>
      <c r="W60">
        <f t="shared" si="36"/>
        <v>0.14573349100641067</v>
      </c>
      <c r="X60">
        <f t="shared" si="36"/>
        <v>0.11916177992411173</v>
      </c>
      <c r="Y60">
        <f t="shared" si="36"/>
        <v>9.6187471491561427E-2</v>
      </c>
      <c r="Z60">
        <f t="shared" si="36"/>
        <v>0.12405883537613019</v>
      </c>
      <c r="AA60">
        <f t="shared" si="36"/>
        <v>0.2483944704473714</v>
      </c>
      <c r="AB60">
        <f t="shared" si="11"/>
        <v>0.23415674165563874</v>
      </c>
      <c r="AE60" s="3">
        <v>280</v>
      </c>
      <c r="AF60">
        <v>36</v>
      </c>
      <c r="AG60">
        <f t="shared" si="12"/>
        <v>0.87006869259221786</v>
      </c>
      <c r="AH60">
        <f t="shared" si="13"/>
        <v>0.79388495627862721</v>
      </c>
      <c r="AI60">
        <f t="shared" si="14"/>
        <v>0.75699677072120564</v>
      </c>
      <c r="AJ60">
        <f t="shared" si="15"/>
        <v>0.84984886064176091</v>
      </c>
      <c r="AK60">
        <f t="shared" si="16"/>
        <v>0.80564810021921207</v>
      </c>
      <c r="AL60">
        <f t="shared" si="17"/>
        <v>0.81319366121465575</v>
      </c>
      <c r="AM60">
        <f t="shared" si="18"/>
        <v>0.86679588215991943</v>
      </c>
      <c r="AN60">
        <f t="shared" si="19"/>
        <v>0.84410506545166275</v>
      </c>
      <c r="AO60">
        <f t="shared" si="20"/>
        <v>0.82654587936299739</v>
      </c>
      <c r="AP60">
        <f t="shared" si="21"/>
        <v>0.77213119718949697</v>
      </c>
      <c r="AQ60">
        <f t="shared" si="22"/>
        <v>0.7753650530128664</v>
      </c>
      <c r="AR60">
        <f t="shared" si="23"/>
        <v>0.79891430967802068</v>
      </c>
      <c r="AS60">
        <f t="shared" si="24"/>
        <v>0.81571518446226055</v>
      </c>
      <c r="AT60">
        <f t="shared" si="25"/>
        <v>0.79775892573606133</v>
      </c>
      <c r="AU60">
        <f t="shared" si="26"/>
        <v>0.80855539971949519</v>
      </c>
      <c r="AV60">
        <f t="shared" si="27"/>
        <v>0.86815960176037488</v>
      </c>
      <c r="AW60">
        <f t="shared" si="28"/>
        <v>0.73129649588601786</v>
      </c>
      <c r="AX60">
        <f t="shared" si="29"/>
        <v>0.69186227507627174</v>
      </c>
      <c r="AY60">
        <f t="shared" si="30"/>
        <v>0.85426650899358936</v>
      </c>
      <c r="AZ60">
        <f t="shared" si="31"/>
        <v>0.8808382200758883</v>
      </c>
      <c r="BA60">
        <f t="shared" si="32"/>
        <v>0.90381252850843863</v>
      </c>
      <c r="BB60">
        <f t="shared" si="33"/>
        <v>0.87594116462386984</v>
      </c>
      <c r="BC60">
        <f t="shared" si="34"/>
        <v>0.7516055295526286</v>
      </c>
      <c r="BD60">
        <f t="shared" si="35"/>
        <v>0.76584325834436129</v>
      </c>
    </row>
    <row r="61" spans="3:56" x14ac:dyDescent="0.2">
      <c r="C61" s="3">
        <v>14</v>
      </c>
      <c r="D61" s="3">
        <v>280</v>
      </c>
      <c r="E61">
        <f t="shared" si="10"/>
        <v>0.12402891609610214</v>
      </c>
      <c r="F61">
        <f t="shared" si="36"/>
        <v>0.19612158705609403</v>
      </c>
      <c r="G61">
        <f t="shared" si="36"/>
        <v>0.22887513455328304</v>
      </c>
      <c r="H61">
        <f t="shared" si="36"/>
        <v>0.13021237017516665</v>
      </c>
      <c r="I61">
        <f t="shared" si="36"/>
        <v>0.13161067087257558</v>
      </c>
      <c r="J61">
        <f t="shared" si="36"/>
        <v>0.16653135381604187</v>
      </c>
      <c r="K61">
        <f t="shared" si="36"/>
        <v>0.1177288476832979</v>
      </c>
      <c r="L61">
        <f t="shared" si="36"/>
        <v>0.12102665914430802</v>
      </c>
      <c r="M61">
        <f t="shared" si="36"/>
        <v>0.15451620175852102</v>
      </c>
      <c r="N61">
        <f t="shared" si="36"/>
        <v>0.21469456979314933</v>
      </c>
      <c r="O61">
        <f t="shared" si="36"/>
        <v>0.2341433045315624</v>
      </c>
      <c r="P61">
        <f t="shared" si="36"/>
        <v>0.1888542006430268</v>
      </c>
      <c r="Q61">
        <f t="shared" si="36"/>
        <v>0.16937942604571637</v>
      </c>
      <c r="R61">
        <f t="shared" si="36"/>
        <v>0.18216667422764599</v>
      </c>
      <c r="S61">
        <f t="shared" si="36"/>
        <v>0.16398165346271937</v>
      </c>
      <c r="T61">
        <f t="shared" si="36"/>
        <v>0.10701994674379317</v>
      </c>
      <c r="U61">
        <f t="shared" si="36"/>
        <v>0.24261980494729371</v>
      </c>
      <c r="V61">
        <f t="shared" si="36"/>
        <v>0.28678164497851938</v>
      </c>
      <c r="W61">
        <f t="shared" si="36"/>
        <v>0.13298997946100707</v>
      </c>
      <c r="X61">
        <f t="shared" si="36"/>
        <v>0.1014142807864781</v>
      </c>
      <c r="Y61">
        <f t="shared" si="36"/>
        <v>7.8227155237950388E-2</v>
      </c>
      <c r="Z61">
        <f t="shared" si="36"/>
        <v>0.10402541100319045</v>
      </c>
      <c r="AA61">
        <f t="shared" si="36"/>
        <v>0.24458473930554053</v>
      </c>
      <c r="AB61">
        <f t="shared" si="11"/>
        <v>0.21408616379944118</v>
      </c>
      <c r="AE61" s="3">
        <v>280</v>
      </c>
      <c r="AF61">
        <v>39</v>
      </c>
      <c r="AG61">
        <f t="shared" si="12"/>
        <v>0.87597108390389788</v>
      </c>
      <c r="AH61">
        <f t="shared" si="13"/>
        <v>0.80387841294390594</v>
      </c>
      <c r="AI61">
        <f t="shared" si="14"/>
        <v>0.77112486544671699</v>
      </c>
      <c r="AJ61">
        <f t="shared" si="15"/>
        <v>0.86978762982483337</v>
      </c>
      <c r="AK61">
        <f t="shared" si="16"/>
        <v>0.86838932912742439</v>
      </c>
      <c r="AL61">
        <f t="shared" si="17"/>
        <v>0.83346864618395811</v>
      </c>
      <c r="AM61">
        <f t="shared" si="18"/>
        <v>0.88227115231670206</v>
      </c>
      <c r="AN61">
        <f t="shared" si="19"/>
        <v>0.87897334085569201</v>
      </c>
      <c r="AO61">
        <f t="shared" si="20"/>
        <v>0.84548379824147901</v>
      </c>
      <c r="AP61">
        <f t="shared" si="21"/>
        <v>0.78530543020685073</v>
      </c>
      <c r="AQ61">
        <f t="shared" si="22"/>
        <v>0.7658566954684376</v>
      </c>
      <c r="AR61">
        <f t="shared" si="23"/>
        <v>0.81114579935697317</v>
      </c>
      <c r="AS61">
        <f t="shared" si="24"/>
        <v>0.83062057395428357</v>
      </c>
      <c r="AT61">
        <f t="shared" si="25"/>
        <v>0.81783332577235401</v>
      </c>
      <c r="AU61">
        <f t="shared" si="26"/>
        <v>0.83601834653728058</v>
      </c>
      <c r="AV61">
        <f t="shared" si="27"/>
        <v>0.89298005325620688</v>
      </c>
      <c r="AW61">
        <f t="shared" si="28"/>
        <v>0.75738019505270626</v>
      </c>
      <c r="AX61">
        <f t="shared" si="29"/>
        <v>0.71321835502148057</v>
      </c>
      <c r="AY61">
        <f t="shared" si="30"/>
        <v>0.8670100205389929</v>
      </c>
      <c r="AZ61">
        <f t="shared" si="31"/>
        <v>0.89858571921352193</v>
      </c>
      <c r="BA61">
        <f t="shared" si="32"/>
        <v>0.92177284476204957</v>
      </c>
      <c r="BB61">
        <f t="shared" si="33"/>
        <v>0.8959745889968096</v>
      </c>
      <c r="BC61">
        <f t="shared" si="34"/>
        <v>0.75541526069445952</v>
      </c>
      <c r="BD61">
        <f t="shared" si="35"/>
        <v>0.78591383620055888</v>
      </c>
    </row>
    <row r="62" spans="3:56" x14ac:dyDescent="0.2">
      <c r="C62" s="3">
        <v>15</v>
      </c>
      <c r="D62" s="3">
        <v>280</v>
      </c>
      <c r="E62">
        <f t="shared" si="10"/>
        <v>0.10278030737405412</v>
      </c>
      <c r="F62">
        <f t="shared" si="36"/>
        <v>0.17571827969781678</v>
      </c>
      <c r="G62">
        <f t="shared" si="36"/>
        <v>0.20118406889128096</v>
      </c>
      <c r="H62">
        <f t="shared" si="36"/>
        <v>0.11841187412804223</v>
      </c>
      <c r="I62">
        <f t="shared" si="36"/>
        <v>0.12285608079235996</v>
      </c>
      <c r="J62">
        <f t="shared" si="36"/>
        <v>0.15777624667020687</v>
      </c>
      <c r="K62">
        <f t="shared" si="36"/>
        <v>0.10312953621463496</v>
      </c>
      <c r="L62">
        <f t="shared" si="36"/>
        <v>0.10640447913616667</v>
      </c>
      <c r="M62">
        <f t="shared" si="36"/>
        <v>0.13342624664384817</v>
      </c>
      <c r="N62">
        <f t="shared" si="36"/>
        <v>0.20788031133589743</v>
      </c>
      <c r="O62">
        <f t="shared" si="36"/>
        <v>0.22661585480888968</v>
      </c>
      <c r="P62">
        <f t="shared" si="36"/>
        <v>0.17466567261544194</v>
      </c>
      <c r="Q62">
        <f t="shared" si="36"/>
        <v>0.1443112709909504</v>
      </c>
      <c r="R62">
        <f t="shared" si="36"/>
        <v>0.17195935217529376</v>
      </c>
      <c r="S62">
        <f t="shared" si="36"/>
        <v>0.15044918691482509</v>
      </c>
      <c r="T62">
        <f t="shared" si="36"/>
        <v>9.9719813950901404E-2</v>
      </c>
      <c r="U62">
        <f t="shared" si="36"/>
        <v>0.22812886096580004</v>
      </c>
      <c r="V62">
        <f t="shared" si="36"/>
        <v>0.211817445987174</v>
      </c>
      <c r="W62">
        <f t="shared" si="36"/>
        <v>0.11861268438414141</v>
      </c>
      <c r="X62">
        <f t="shared" si="36"/>
        <v>8.185581234908583E-2</v>
      </c>
      <c r="Y62">
        <f t="shared" si="36"/>
        <v>6.6918807967158184E-2</v>
      </c>
      <c r="Z62">
        <f t="shared" si="36"/>
        <v>9.8460570899596089E-2</v>
      </c>
      <c r="AA62">
        <f t="shared" si="36"/>
        <v>0.22210732556873847</v>
      </c>
      <c r="AB62">
        <f t="shared" si="11"/>
        <v>0.18886928392883384</v>
      </c>
      <c r="AE62" s="3">
        <v>280</v>
      </c>
      <c r="AF62">
        <v>42</v>
      </c>
      <c r="AG62">
        <f t="shared" si="12"/>
        <v>0.89721969262594592</v>
      </c>
      <c r="AH62">
        <f t="shared" si="13"/>
        <v>0.82428172030218327</v>
      </c>
      <c r="AI62">
        <f t="shared" si="14"/>
        <v>0.79881593110871907</v>
      </c>
      <c r="AJ62">
        <f t="shared" si="15"/>
        <v>0.88158812587195778</v>
      </c>
      <c r="AK62">
        <f t="shared" si="16"/>
        <v>0.87714391920764001</v>
      </c>
      <c r="AL62">
        <f t="shared" si="17"/>
        <v>0.84222375332979316</v>
      </c>
      <c r="AM62">
        <f t="shared" si="18"/>
        <v>0.89687046378536506</v>
      </c>
      <c r="AN62">
        <f t="shared" si="19"/>
        <v>0.89359552086383331</v>
      </c>
      <c r="AO62">
        <f t="shared" si="20"/>
        <v>0.86657375335615183</v>
      </c>
      <c r="AP62">
        <f t="shared" si="21"/>
        <v>0.79211968866410254</v>
      </c>
      <c r="AQ62">
        <f t="shared" si="22"/>
        <v>0.77338414519111032</v>
      </c>
      <c r="AR62">
        <f t="shared" si="23"/>
        <v>0.82533432738455803</v>
      </c>
      <c r="AS62">
        <f t="shared" si="24"/>
        <v>0.85568872900904958</v>
      </c>
      <c r="AT62">
        <f t="shared" si="25"/>
        <v>0.82804064782470621</v>
      </c>
      <c r="AU62">
        <f t="shared" si="26"/>
        <v>0.84955081308517488</v>
      </c>
      <c r="AV62">
        <f t="shared" si="27"/>
        <v>0.90028018604909854</v>
      </c>
      <c r="AW62">
        <f t="shared" si="28"/>
        <v>0.7718711390341999</v>
      </c>
      <c r="AX62">
        <f t="shared" si="29"/>
        <v>0.788182554012826</v>
      </c>
      <c r="AY62">
        <f t="shared" si="30"/>
        <v>0.88138731561585859</v>
      </c>
      <c r="AZ62">
        <f t="shared" si="31"/>
        <v>0.91814418765091421</v>
      </c>
      <c r="BA62">
        <f t="shared" si="32"/>
        <v>0.93308119203284179</v>
      </c>
      <c r="BB62">
        <f t="shared" si="33"/>
        <v>0.90153942910040397</v>
      </c>
      <c r="BC62">
        <f t="shared" si="34"/>
        <v>0.77789267443126153</v>
      </c>
      <c r="BD62">
        <f t="shared" si="35"/>
        <v>0.81113071607116616</v>
      </c>
    </row>
    <row r="63" spans="3:56" x14ac:dyDescent="0.2">
      <c r="C63" s="3">
        <v>16</v>
      </c>
      <c r="D63" s="3">
        <v>280</v>
      </c>
      <c r="E63">
        <f t="shared" si="10"/>
        <v>8.94015537342462E-2</v>
      </c>
      <c r="F63">
        <f t="shared" si="36"/>
        <v>0.14906906192374034</v>
      </c>
      <c r="G63">
        <f t="shared" si="36"/>
        <v>0.17349300322927885</v>
      </c>
      <c r="H63">
        <f t="shared" si="36"/>
        <v>9.2369400093008938E-2</v>
      </c>
      <c r="I63">
        <f t="shared" si="36"/>
        <v>9.7686634311739851E-2</v>
      </c>
      <c r="J63">
        <f t="shared" si="36"/>
        <v>0.14164841771735276</v>
      </c>
      <c r="K63">
        <f t="shared" si="36"/>
        <v>9.3202004415944131E-2</v>
      </c>
      <c r="L63">
        <f t="shared" si="36"/>
        <v>9.3282009898091142E-2</v>
      </c>
      <c r="M63">
        <f t="shared" si="36"/>
        <v>0.12481810169908375</v>
      </c>
      <c r="N63">
        <f t="shared" si="36"/>
        <v>0.18562040037554134</v>
      </c>
      <c r="O63">
        <f t="shared" si="36"/>
        <v>0.18937478775987629</v>
      </c>
      <c r="P63">
        <f t="shared" si="36"/>
        <v>0.15313825078048546</v>
      </c>
      <c r="Q63">
        <f t="shared" si="36"/>
        <v>0.12635705183010448</v>
      </c>
      <c r="R63">
        <f t="shared" si="36"/>
        <v>0.15868983350723581</v>
      </c>
      <c r="S63">
        <f t="shared" si="36"/>
        <v>0.12895644592699287</v>
      </c>
      <c r="T63">
        <f t="shared" si="36"/>
        <v>9.7894780752678462E-2</v>
      </c>
      <c r="U63">
        <f t="shared" si="36"/>
        <v>0.20991167424620796</v>
      </c>
      <c r="V63">
        <f t="shared" si="36"/>
        <v>0.14164746902434475</v>
      </c>
      <c r="W63">
        <f t="shared" si="36"/>
        <v>9.9334038712889816E-2</v>
      </c>
      <c r="X63">
        <f t="shared" si="36"/>
        <v>7.0989996550534701E-2</v>
      </c>
      <c r="Y63">
        <f t="shared" si="36"/>
        <v>6.1929831230043995E-2</v>
      </c>
      <c r="Z63">
        <f t="shared" si="36"/>
        <v>9.3266720136241404E-2</v>
      </c>
      <c r="AA63">
        <f t="shared" si="36"/>
        <v>0.19810601937520411</v>
      </c>
      <c r="AB63">
        <f t="shared" si="11"/>
        <v>0.16365240405822665</v>
      </c>
      <c r="AE63" s="3">
        <v>280</v>
      </c>
      <c r="AF63">
        <v>45</v>
      </c>
      <c r="AG63">
        <f t="shared" si="12"/>
        <v>0.91059844626575381</v>
      </c>
      <c r="AH63">
        <f t="shared" si="13"/>
        <v>0.85093093807625964</v>
      </c>
      <c r="AI63">
        <f t="shared" si="14"/>
        <v>0.82650699677072115</v>
      </c>
      <c r="AJ63">
        <f t="shared" si="15"/>
        <v>0.90763059990699102</v>
      </c>
      <c r="AK63">
        <f t="shared" si="16"/>
        <v>0.90231336568826015</v>
      </c>
      <c r="AL63">
        <f t="shared" si="17"/>
        <v>0.8583515822826473</v>
      </c>
      <c r="AM63">
        <f t="shared" si="18"/>
        <v>0.90679799558405583</v>
      </c>
      <c r="AN63">
        <f t="shared" si="19"/>
        <v>0.9067179901019089</v>
      </c>
      <c r="AO63">
        <f t="shared" si="20"/>
        <v>0.87518189830091631</v>
      </c>
      <c r="AP63">
        <f t="shared" si="21"/>
        <v>0.81437959962445872</v>
      </c>
      <c r="AQ63">
        <f t="shared" si="22"/>
        <v>0.81062521224012374</v>
      </c>
      <c r="AR63">
        <f t="shared" si="23"/>
        <v>0.84686174921951451</v>
      </c>
      <c r="AS63">
        <f t="shared" si="24"/>
        <v>0.87364294816989552</v>
      </c>
      <c r="AT63">
        <f t="shared" si="25"/>
        <v>0.84131016649276424</v>
      </c>
      <c r="AU63">
        <f t="shared" si="26"/>
        <v>0.87104355407300715</v>
      </c>
      <c r="AV63">
        <f t="shared" si="27"/>
        <v>0.90210521924732157</v>
      </c>
      <c r="AW63">
        <f t="shared" si="28"/>
        <v>0.79008832575379206</v>
      </c>
      <c r="AX63">
        <f t="shared" si="29"/>
        <v>0.85835253097565523</v>
      </c>
      <c r="AY63">
        <f t="shared" si="30"/>
        <v>0.90066596128711018</v>
      </c>
      <c r="AZ63">
        <f t="shared" si="31"/>
        <v>0.92901000344946527</v>
      </c>
      <c r="BA63">
        <f t="shared" si="32"/>
        <v>0.93807016876995597</v>
      </c>
      <c r="BB63">
        <f t="shared" si="33"/>
        <v>0.90673327986375862</v>
      </c>
      <c r="BC63">
        <f t="shared" si="34"/>
        <v>0.80189398062479589</v>
      </c>
      <c r="BD63">
        <f t="shared" si="35"/>
        <v>0.83634759594177333</v>
      </c>
    </row>
    <row r="64" spans="3:56" x14ac:dyDescent="0.2">
      <c r="C64" s="3">
        <v>17</v>
      </c>
      <c r="D64" s="3">
        <v>280</v>
      </c>
      <c r="E64">
        <f t="shared" si="10"/>
        <v>8.3499162422566206E-2</v>
      </c>
      <c r="F64">
        <f t="shared" si="36"/>
        <v>0.14074118136934144</v>
      </c>
      <c r="G64">
        <f t="shared" si="36"/>
        <v>0.15936490850376753</v>
      </c>
      <c r="H64">
        <f t="shared" si="36"/>
        <v>8.2603472329871391E-2</v>
      </c>
      <c r="I64">
        <f t="shared" si="36"/>
        <v>0.10826509732533383</v>
      </c>
      <c r="J64">
        <f t="shared" si="36"/>
        <v>0.13058933500682418</v>
      </c>
      <c r="K64">
        <f t="shared" si="36"/>
        <v>7.5974816882921903E-2</v>
      </c>
      <c r="L64">
        <f t="shared" si="36"/>
        <v>9.1407371435508922E-2</v>
      </c>
      <c r="M64">
        <f t="shared" si="36"/>
        <v>0.12094443647393983</v>
      </c>
      <c r="N64">
        <f t="shared" si="36"/>
        <v>0.1610890699294345</v>
      </c>
      <c r="O64">
        <f t="shared" si="36"/>
        <v>0.13905972908727321</v>
      </c>
      <c r="P64">
        <f t="shared" si="36"/>
        <v>0.10519081123899159</v>
      </c>
      <c r="Q64">
        <f t="shared" si="36"/>
        <v>8.4689713022858243E-2</v>
      </c>
      <c r="R64">
        <f t="shared" si="36"/>
        <v>0.14542031483917797</v>
      </c>
      <c r="S64">
        <f t="shared" si="36"/>
        <v>0.10547363632917631</v>
      </c>
      <c r="T64">
        <f t="shared" si="36"/>
        <v>0.10154484714912435</v>
      </c>
      <c r="U64">
        <f t="shared" si="36"/>
        <v>0.18755421781761783</v>
      </c>
      <c r="V64">
        <f t="shared" si="36"/>
        <v>7.9758421019861733E-2</v>
      </c>
      <c r="W64">
        <f t="shared" si="36"/>
        <v>7.842160951017621E-2</v>
      </c>
      <c r="X64">
        <f t="shared" si="36"/>
        <v>6.229734391169367E-2</v>
      </c>
      <c r="Y64">
        <f t="shared" si="36"/>
        <v>6.5255815721453461E-2</v>
      </c>
      <c r="Z64">
        <f t="shared" si="36"/>
        <v>0.1003155176007942</v>
      </c>
      <c r="AA64">
        <f t="shared" si="36"/>
        <v>0.17562860563840216</v>
      </c>
      <c r="AB64">
        <f t="shared" si="11"/>
        <v>0.13071607116600484</v>
      </c>
      <c r="AE64" s="3">
        <v>280</v>
      </c>
      <c r="AF64">
        <v>48</v>
      </c>
      <c r="AG64">
        <f t="shared" si="12"/>
        <v>0.91650083757743384</v>
      </c>
      <c r="AH64">
        <f t="shared" si="13"/>
        <v>0.85925881863065856</v>
      </c>
      <c r="AI64">
        <f t="shared" si="14"/>
        <v>0.8406350914962325</v>
      </c>
      <c r="AJ64">
        <f t="shared" si="15"/>
        <v>0.91739652767012858</v>
      </c>
      <c r="AK64">
        <f t="shared" si="16"/>
        <v>0.89173490267466615</v>
      </c>
      <c r="AL64">
        <f t="shared" si="17"/>
        <v>0.86941066499317587</v>
      </c>
      <c r="AM64">
        <f t="shared" si="18"/>
        <v>0.92402518311707804</v>
      </c>
      <c r="AN64">
        <f t="shared" si="19"/>
        <v>0.90859262856449108</v>
      </c>
      <c r="AO64">
        <f t="shared" si="20"/>
        <v>0.87905556352606018</v>
      </c>
      <c r="AP64">
        <f t="shared" si="21"/>
        <v>0.8389109300705655</v>
      </c>
      <c r="AQ64">
        <f t="shared" si="22"/>
        <v>0.86094027091272674</v>
      </c>
      <c r="AR64">
        <f t="shared" si="23"/>
        <v>0.89480918876100846</v>
      </c>
      <c r="AS64">
        <f t="shared" si="24"/>
        <v>0.91531028697714178</v>
      </c>
      <c r="AT64">
        <f t="shared" si="25"/>
        <v>0.85457968516082206</v>
      </c>
      <c r="AU64">
        <f t="shared" si="26"/>
        <v>0.89452636367082372</v>
      </c>
      <c r="AV64">
        <f t="shared" si="27"/>
        <v>0.89845515285087563</v>
      </c>
      <c r="AW64">
        <f t="shared" si="28"/>
        <v>0.81244578218238217</v>
      </c>
      <c r="AX64">
        <f t="shared" si="29"/>
        <v>0.92024157898013825</v>
      </c>
      <c r="AY64">
        <f t="shared" si="30"/>
        <v>0.92157839048982382</v>
      </c>
      <c r="AZ64">
        <f t="shared" si="31"/>
        <v>0.93770265608830639</v>
      </c>
      <c r="BA64">
        <f t="shared" si="32"/>
        <v>0.93474418427854655</v>
      </c>
      <c r="BB64">
        <f t="shared" si="33"/>
        <v>0.89968448239920584</v>
      </c>
      <c r="BC64">
        <f t="shared" si="34"/>
        <v>0.82437139436159779</v>
      </c>
      <c r="BD64">
        <f t="shared" si="35"/>
        <v>0.86928392883399519</v>
      </c>
    </row>
    <row r="65" spans="3:56" x14ac:dyDescent="0.2">
      <c r="C65" s="3">
        <v>18</v>
      </c>
      <c r="D65" s="3">
        <v>280</v>
      </c>
      <c r="E65">
        <f>E42/E$46</f>
        <v>7.9957727635558168E-2</v>
      </c>
      <c r="F65">
        <f t="shared" si="36"/>
        <v>0.12450181428826351</v>
      </c>
      <c r="G65">
        <f t="shared" si="36"/>
        <v>0.13732508073196983</v>
      </c>
      <c r="H65">
        <f t="shared" si="36"/>
        <v>7.039606262594951E-2</v>
      </c>
      <c r="I65">
        <f t="shared" si="36"/>
        <v>8.8567269644848526E-2</v>
      </c>
      <c r="J65">
        <f t="shared" si="36"/>
        <v>0.11031435003752198</v>
      </c>
      <c r="K65">
        <f t="shared" si="36"/>
        <v>6.1667491643632194E-2</v>
      </c>
      <c r="L65">
        <f t="shared" si="36"/>
        <v>7.8659829889949906E-2</v>
      </c>
      <c r="M65">
        <f t="shared" si="36"/>
        <v>0.10157611034821991</v>
      </c>
      <c r="N65">
        <f t="shared" si="36"/>
        <v>0.12792634543747533</v>
      </c>
      <c r="O65">
        <f t="shared" si="36"/>
        <v>0.10419575142436713</v>
      </c>
      <c r="P65">
        <f t="shared" si="36"/>
        <v>4.9904477890126191E-2</v>
      </c>
      <c r="Q65">
        <f t="shared" si="36"/>
        <v>4.81037569969835E-2</v>
      </c>
      <c r="R65">
        <f t="shared" si="36"/>
        <v>0.13555323685523746</v>
      </c>
      <c r="S65">
        <f t="shared" si="36"/>
        <v>6.8458360183465364E-2</v>
      </c>
      <c r="T65">
        <f t="shared" si="36"/>
        <v>9.4609720995877125E-2</v>
      </c>
      <c r="U65">
        <f t="shared" si="36"/>
        <v>0.15733024894193107</v>
      </c>
      <c r="V65">
        <f t="shared" si="36"/>
        <v>3.7046261129444043E-2</v>
      </c>
      <c r="W65">
        <f t="shared" si="36"/>
        <v>6.5678097964772544E-2</v>
      </c>
      <c r="X65">
        <f t="shared" si="36"/>
        <v>5.1431528113142437E-2</v>
      </c>
      <c r="Y65">
        <f t="shared" si="36"/>
        <v>6.3592823475748725E-2</v>
      </c>
      <c r="Z65">
        <f t="shared" si="36"/>
        <v>8.9556826733845171E-2</v>
      </c>
      <c r="AA65">
        <f t="shared" si="36"/>
        <v>0.15315119190160006</v>
      </c>
      <c r="AB65">
        <f>AB42/AB$46</f>
        <v>5.5065431554183128E-2</v>
      </c>
      <c r="AE65" s="3">
        <v>280</v>
      </c>
      <c r="AF65">
        <v>51</v>
      </c>
      <c r="AG65">
        <f>1-E65</f>
        <v>0.9200422723644418</v>
      </c>
      <c r="AH65">
        <f t="shared" si="13"/>
        <v>0.87549818571173654</v>
      </c>
      <c r="AI65">
        <f t="shared" si="14"/>
        <v>0.86267491926803019</v>
      </c>
      <c r="AJ65">
        <f t="shared" si="15"/>
        <v>0.92960393737405045</v>
      </c>
      <c r="AK65">
        <f t="shared" si="16"/>
        <v>0.91143273035515149</v>
      </c>
      <c r="AL65">
        <f t="shared" si="17"/>
        <v>0.88968564996247801</v>
      </c>
      <c r="AM65">
        <f t="shared" si="18"/>
        <v>0.93833250835636783</v>
      </c>
      <c r="AN65">
        <f t="shared" si="19"/>
        <v>0.92134017011005009</v>
      </c>
      <c r="AO65">
        <f t="shared" si="20"/>
        <v>0.89842388965178011</v>
      </c>
      <c r="AP65">
        <f t="shared" si="21"/>
        <v>0.87207365456252472</v>
      </c>
      <c r="AQ65">
        <f t="shared" si="22"/>
        <v>0.8958042485756329</v>
      </c>
      <c r="AR65">
        <f t="shared" si="23"/>
        <v>0.9500955221098738</v>
      </c>
      <c r="AS65">
        <f t="shared" si="24"/>
        <v>0.95189624300301645</v>
      </c>
      <c r="AT65">
        <f t="shared" si="25"/>
        <v>0.86444676314476254</v>
      </c>
      <c r="AU65">
        <f t="shared" si="26"/>
        <v>0.93154163981653459</v>
      </c>
      <c r="AV65">
        <f t="shared" si="27"/>
        <v>0.90539027900412283</v>
      </c>
      <c r="AW65">
        <f t="shared" si="28"/>
        <v>0.84266975105806896</v>
      </c>
      <c r="AX65">
        <f t="shared" si="29"/>
        <v>0.96295373887055591</v>
      </c>
      <c r="AY65">
        <f t="shared" si="30"/>
        <v>0.93432190203522747</v>
      </c>
      <c r="AZ65">
        <f t="shared" si="31"/>
        <v>0.94856847188685756</v>
      </c>
      <c r="BA65">
        <f t="shared" si="32"/>
        <v>0.93640717652425132</v>
      </c>
      <c r="BB65">
        <f t="shared" si="33"/>
        <v>0.91044317326615487</v>
      </c>
      <c r="BC65">
        <f t="shared" si="34"/>
        <v>0.84684880809839991</v>
      </c>
      <c r="BD65">
        <f t="shared" si="35"/>
        <v>0.94493456844581691</v>
      </c>
    </row>
    <row r="66" spans="3:56" x14ac:dyDescent="0.2">
      <c r="C66" s="3">
        <v>19</v>
      </c>
      <c r="D66" s="3">
        <v>280</v>
      </c>
      <c r="E66">
        <f t="shared" ref="E66" si="37">E43/E$46</f>
        <v>7.2087872553318277E-2</v>
      </c>
      <c r="F66">
        <f t="shared" si="36"/>
        <v>0.1161739337338646</v>
      </c>
      <c r="G66">
        <f t="shared" si="36"/>
        <v>0.11811087190527453</v>
      </c>
      <c r="H66">
        <f t="shared" si="36"/>
        <v>5.6560998294838107E-2</v>
      </c>
      <c r="I66">
        <f t="shared" si="36"/>
        <v>5.4643233084012886E-2</v>
      </c>
      <c r="J66">
        <f t="shared" si="36"/>
        <v>9.6490496649361324E-2</v>
      </c>
      <c r="K66">
        <f t="shared" si="36"/>
        <v>4.5900235257476274E-2</v>
      </c>
      <c r="L66">
        <f t="shared" si="36"/>
        <v>6.0288372956644125E-2</v>
      </c>
      <c r="M66">
        <f t="shared" si="36"/>
        <v>7.2308417536020922E-2</v>
      </c>
      <c r="N66">
        <f t="shared" si="36"/>
        <v>0.10112359550561796</v>
      </c>
      <c r="O66">
        <f t="shared" si="36"/>
        <v>6.3389050296192948E-2</v>
      </c>
      <c r="P66">
        <f t="shared" si="36"/>
        <v>-7.3388938073715151E-3</v>
      </c>
      <c r="Q66">
        <f t="shared" si="36"/>
        <v>6.7751770418287534E-3</v>
      </c>
      <c r="R66">
        <f t="shared" si="36"/>
        <v>0.11718005716100349</v>
      </c>
      <c r="S66">
        <f t="shared" si="36"/>
        <v>3.5025207535726487E-2</v>
      </c>
      <c r="T66">
        <f t="shared" si="36"/>
        <v>8.9134621401208314E-2</v>
      </c>
      <c r="U66">
        <f t="shared" si="36"/>
        <v>0.11675560579374883</v>
      </c>
      <c r="V66">
        <f t="shared" si="36"/>
        <v>-1.2203474254405072E-2</v>
      </c>
      <c r="W66">
        <f t="shared" si="36"/>
        <v>4.8033235824982951E-2</v>
      </c>
      <c r="X66">
        <f t="shared" si="36"/>
        <v>3.368402897550881E-2</v>
      </c>
      <c r="Y66">
        <f t="shared" si="36"/>
        <v>5.8603846738634627E-2</v>
      </c>
      <c r="Z66">
        <f t="shared" si="36"/>
        <v>8.9556826733845171E-2</v>
      </c>
      <c r="AA66">
        <f t="shared" si="36"/>
        <v>0.13067377816479811</v>
      </c>
      <c r="AB66">
        <f t="shared" si="36"/>
        <v>7.2048228201734227E-3</v>
      </c>
      <c r="AE66" s="3">
        <v>280</v>
      </c>
      <c r="AF66">
        <v>54</v>
      </c>
      <c r="AG66">
        <f t="shared" si="12"/>
        <v>0.92791212744668172</v>
      </c>
      <c r="AH66">
        <f t="shared" si="13"/>
        <v>0.88382606626613536</v>
      </c>
      <c r="AI66">
        <f t="shared" si="14"/>
        <v>0.88188912809472542</v>
      </c>
      <c r="AJ66">
        <f t="shared" si="15"/>
        <v>0.94343900170516193</v>
      </c>
      <c r="AK66">
        <f t="shared" si="16"/>
        <v>0.94535676691598713</v>
      </c>
      <c r="AL66">
        <f t="shared" si="17"/>
        <v>0.90350950335063862</v>
      </c>
      <c r="AM66">
        <f t="shared" si="18"/>
        <v>0.95409976474252378</v>
      </c>
      <c r="AN66">
        <f t="shared" si="19"/>
        <v>0.93971162704335587</v>
      </c>
      <c r="AO66">
        <f t="shared" si="20"/>
        <v>0.92769158246397909</v>
      </c>
      <c r="AP66">
        <f t="shared" si="21"/>
        <v>0.898876404494382</v>
      </c>
      <c r="AQ66">
        <f t="shared" si="22"/>
        <v>0.93661094970380709</v>
      </c>
      <c r="AR66">
        <f t="shared" si="23"/>
        <v>1.0073388938073715</v>
      </c>
      <c r="AS66">
        <f t="shared" si="24"/>
        <v>0.99322482295817127</v>
      </c>
      <c r="AT66">
        <f t="shared" si="25"/>
        <v>0.88281994283899645</v>
      </c>
      <c r="AU66">
        <f t="shared" si="26"/>
        <v>0.96497479246427353</v>
      </c>
      <c r="AV66">
        <f t="shared" si="27"/>
        <v>0.91086537859879169</v>
      </c>
      <c r="AW66">
        <f t="shared" si="28"/>
        <v>0.88324439420625112</v>
      </c>
      <c r="AX66">
        <f t="shared" si="29"/>
        <v>1.012203474254405</v>
      </c>
      <c r="AY66">
        <f t="shared" si="30"/>
        <v>0.95196676417501702</v>
      </c>
      <c r="AZ66">
        <f t="shared" si="31"/>
        <v>0.96631597102449118</v>
      </c>
      <c r="BA66">
        <f t="shared" si="32"/>
        <v>0.94139615326136539</v>
      </c>
      <c r="BB66">
        <f t="shared" si="33"/>
        <v>0.91044317326615487</v>
      </c>
      <c r="BC66">
        <f t="shared" si="34"/>
        <v>0.86932622183520192</v>
      </c>
      <c r="BD66">
        <f t="shared" si="35"/>
        <v>0.99279517717982657</v>
      </c>
    </row>
    <row r="67" spans="3:56" x14ac:dyDescent="0.2">
      <c r="C67" s="3">
        <v>20</v>
      </c>
      <c r="D67" s="3">
        <v>280</v>
      </c>
      <c r="E67">
        <f>E44/E$46</f>
        <v>7.2087872553318277E-2</v>
      </c>
      <c r="F67">
        <f t="shared" si="36"/>
        <v>0.11034441734578543</v>
      </c>
      <c r="G67">
        <f t="shared" si="36"/>
        <v>9.6071044133476807E-2</v>
      </c>
      <c r="H67">
        <f t="shared" si="36"/>
        <v>5.0457293442877166E-2</v>
      </c>
      <c r="I67">
        <f t="shared" si="36"/>
        <v>4.0417024203662368E-2</v>
      </c>
      <c r="J67">
        <f t="shared" si="36"/>
        <v>6.9303584985978661E-2</v>
      </c>
      <c r="K67">
        <f t="shared" si="36"/>
        <v>2.8965033953827279E-2</v>
      </c>
      <c r="L67">
        <f t="shared" si="36"/>
        <v>5.6539096031479795E-2</v>
      </c>
      <c r="M67">
        <f t="shared" si="36"/>
        <v>4.9066426185156962E-2</v>
      </c>
      <c r="N67">
        <f t="shared" si="36"/>
        <v>6.9778006602259218E-2</v>
      </c>
      <c r="O67">
        <f t="shared" si="36"/>
        <v>3.2090706712447743E-2</v>
      </c>
      <c r="P67">
        <f t="shared" si="36"/>
        <v>-6.2625227156236904E-2</v>
      </c>
      <c r="Q67">
        <f t="shared" si="36"/>
        <v>-2.5068155054765888E-2</v>
      </c>
      <c r="R67">
        <f t="shared" si="36"/>
        <v>9.3703216440593332E-2</v>
      </c>
      <c r="S67">
        <f t="shared" si="36"/>
        <v>3.9801372199689215E-3</v>
      </c>
      <c r="T67">
        <f t="shared" si="36"/>
        <v>8.1834488608316644E-2</v>
      </c>
      <c r="U67">
        <f t="shared" si="36"/>
        <v>8.6117609947162194E-2</v>
      </c>
      <c r="V67">
        <f t="shared" si="36"/>
        <v>-4.2276321524189107E-2</v>
      </c>
      <c r="W67">
        <f t="shared" si="36"/>
        <v>3.8557291342503283E-2</v>
      </c>
      <c r="X67">
        <f t="shared" si="36"/>
        <v>2.680234563642632E-2</v>
      </c>
      <c r="Y67">
        <f t="shared" si="36"/>
        <v>5.6940854492929897E-2</v>
      </c>
      <c r="Z67">
        <f t="shared" si="36"/>
        <v>8.2137039929052677E-2</v>
      </c>
      <c r="AA67">
        <f t="shared" si="36"/>
        <v>0.10476760640034834</v>
      </c>
      <c r="AB67">
        <f>AB44/AB$46</f>
        <v>-3.087781208645789E-2</v>
      </c>
      <c r="AE67" s="3">
        <v>280</v>
      </c>
      <c r="AF67">
        <v>57</v>
      </c>
      <c r="AG67">
        <f>1-E67</f>
        <v>0.92791212744668172</v>
      </c>
      <c r="AH67">
        <f t="shared" si="13"/>
        <v>0.88965558265421452</v>
      </c>
      <c r="AI67">
        <f t="shared" si="14"/>
        <v>0.90392895586652322</v>
      </c>
      <c r="AJ67">
        <f t="shared" si="15"/>
        <v>0.94954270655712281</v>
      </c>
      <c r="AK67">
        <f t="shared" si="16"/>
        <v>0.95958297579633767</v>
      </c>
      <c r="AL67">
        <f t="shared" si="17"/>
        <v>0.93069641501402134</v>
      </c>
      <c r="AM67">
        <f t="shared" si="18"/>
        <v>0.97103496604617268</v>
      </c>
      <c r="AN67">
        <f t="shared" si="19"/>
        <v>0.94346090396852023</v>
      </c>
      <c r="AO67">
        <f t="shared" si="20"/>
        <v>0.950933573814843</v>
      </c>
      <c r="AP67">
        <f t="shared" si="21"/>
        <v>0.93022199339774081</v>
      </c>
      <c r="AQ67">
        <f t="shared" si="22"/>
        <v>0.96790929328755226</v>
      </c>
      <c r="AR67">
        <f t="shared" si="23"/>
        <v>1.0626252271562369</v>
      </c>
      <c r="AS67">
        <f t="shared" si="24"/>
        <v>1.0250681550547658</v>
      </c>
      <c r="AT67">
        <f t="shared" si="25"/>
        <v>0.90629678355940668</v>
      </c>
      <c r="AU67">
        <f t="shared" si="26"/>
        <v>0.99601986278003107</v>
      </c>
      <c r="AV67">
        <f t="shared" si="27"/>
        <v>0.91816551139168334</v>
      </c>
      <c r="AW67">
        <f t="shared" si="28"/>
        <v>0.91388239005283778</v>
      </c>
      <c r="AX67">
        <f t="shared" si="29"/>
        <v>1.042276321524189</v>
      </c>
      <c r="AY67">
        <f t="shared" si="30"/>
        <v>0.9614427086574967</v>
      </c>
      <c r="AZ67">
        <f t="shared" si="31"/>
        <v>0.97319765436357364</v>
      </c>
      <c r="BA67">
        <f t="shared" si="32"/>
        <v>0.94305914550707015</v>
      </c>
      <c r="BB67">
        <f t="shared" si="33"/>
        <v>0.91786296007094736</v>
      </c>
      <c r="BC67">
        <f t="shared" si="34"/>
        <v>0.89523239359965168</v>
      </c>
      <c r="BD67">
        <f t="shared" si="35"/>
        <v>1.0308778120864579</v>
      </c>
    </row>
    <row r="68" spans="3:56" x14ac:dyDescent="0.2">
      <c r="C68" s="3"/>
    </row>
    <row r="70" spans="3:56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G70" s="5" t="s">
        <v>204</v>
      </c>
      <c r="AH70" s="5" t="s">
        <v>204</v>
      </c>
    </row>
    <row r="71" spans="3:56" x14ac:dyDescent="0.2">
      <c r="E71" s="3">
        <v>1</v>
      </c>
      <c r="F71" s="3">
        <v>1</v>
      </c>
      <c r="G71" s="3">
        <v>2</v>
      </c>
      <c r="H71" s="3">
        <v>2</v>
      </c>
      <c r="I71" s="3">
        <v>3</v>
      </c>
      <c r="J71" s="3">
        <v>3</v>
      </c>
      <c r="K71" s="3">
        <v>1</v>
      </c>
      <c r="L71" s="3">
        <v>1</v>
      </c>
      <c r="M71" s="3">
        <v>2</v>
      </c>
      <c r="N71" s="3">
        <v>2</v>
      </c>
      <c r="O71" s="3">
        <v>3</v>
      </c>
      <c r="P71" s="3">
        <v>3</v>
      </c>
      <c r="Q71" s="3">
        <v>1</v>
      </c>
      <c r="R71" s="3">
        <v>1</v>
      </c>
      <c r="S71" s="3">
        <v>2</v>
      </c>
      <c r="T71" s="3">
        <v>2</v>
      </c>
      <c r="U71" s="3">
        <v>3</v>
      </c>
      <c r="V71" s="3">
        <v>3</v>
      </c>
      <c r="W71" s="3">
        <v>1</v>
      </c>
      <c r="X71" s="3">
        <v>1</v>
      </c>
      <c r="Y71" s="3">
        <v>2</v>
      </c>
      <c r="Z71" s="3">
        <v>2</v>
      </c>
      <c r="AA71" s="3">
        <v>3</v>
      </c>
      <c r="AB71" s="3">
        <v>3</v>
      </c>
    </row>
    <row r="72" spans="3:56" x14ac:dyDescent="0.2">
      <c r="D72" t="s">
        <v>199</v>
      </c>
      <c r="E72">
        <f>E58-E48</f>
        <v>2.9118463804287911E-2</v>
      </c>
      <c r="F72">
        <f t="shared" ref="F72:AB72" si="38">F58-F48</f>
        <v>5.1216465409553269E-2</v>
      </c>
      <c r="G72">
        <f t="shared" si="38"/>
        <v>7.7421959095801907E-2</v>
      </c>
      <c r="H72">
        <f t="shared" si="38"/>
        <v>6.3478530460393756E-2</v>
      </c>
      <c r="I72">
        <f>I58-I48</f>
        <v>0.13934389211009948</v>
      </c>
      <c r="J72">
        <f t="shared" si="38"/>
        <v>0.1400817143333612</v>
      </c>
      <c r="K72">
        <f t="shared" si="38"/>
        <v>3.7374237359777115E-2</v>
      </c>
      <c r="L72">
        <f t="shared" si="38"/>
        <v>6.0738286187663887E-2</v>
      </c>
      <c r="M72">
        <f t="shared" si="38"/>
        <v>7.3599639277735676E-2</v>
      </c>
      <c r="N72">
        <f>N58-N48</f>
        <v>0.10902813531603023</v>
      </c>
      <c r="O72">
        <f t="shared" si="38"/>
        <v>0.10300720673131353</v>
      </c>
      <c r="P72">
        <f t="shared" si="38"/>
        <v>0.12965379059689677</v>
      </c>
      <c r="Q72">
        <f>Q58-Q48</f>
        <v>6.9784323530835149E-2</v>
      </c>
      <c r="R72">
        <f t="shared" si="38"/>
        <v>5.682075942476067E-2</v>
      </c>
      <c r="S72">
        <f t="shared" si="38"/>
        <v>9.7513361889238467E-2</v>
      </c>
      <c r="T72">
        <f t="shared" si="38"/>
        <v>5.7306042424200246E-2</v>
      </c>
      <c r="U72">
        <f t="shared" si="38"/>
        <v>0.13621487342604036</v>
      </c>
      <c r="V72">
        <f t="shared" si="38"/>
        <v>0.17302783139281491</v>
      </c>
      <c r="W72">
        <f t="shared" si="38"/>
        <v>3.692350781104127E-2</v>
      </c>
      <c r="X72">
        <f t="shared" si="38"/>
        <v>5.505346671265951E-2</v>
      </c>
      <c r="Y72">
        <f t="shared" si="38"/>
        <v>5.6874334803101646E-2</v>
      </c>
      <c r="Z72">
        <f t="shared" si="38"/>
        <v>7.0858963985768159E-2</v>
      </c>
      <c r="AA72">
        <f t="shared" si="38"/>
        <v>0.14019810601937527</v>
      </c>
      <c r="AB72">
        <f t="shared" si="38"/>
        <v>0.14872812821643877</v>
      </c>
      <c r="AE72" s="3">
        <v>0</v>
      </c>
      <c r="AF72">
        <v>0</v>
      </c>
      <c r="AG72">
        <f>(8.13)*AG48</f>
        <v>7.4031653681405789</v>
      </c>
      <c r="AH72">
        <f t="shared" ref="AH72:BD83" si="39">(8.13)*AH48</f>
        <v>7.1008738326096026</v>
      </c>
      <c r="AI72">
        <f t="shared" si="39"/>
        <v>6.8986856835306787</v>
      </c>
      <c r="AJ72">
        <f t="shared" si="39"/>
        <v>7.4418927298093323</v>
      </c>
      <c r="AK72">
        <f t="shared" si="39"/>
        <v>7.3358076630455553</v>
      </c>
      <c r="AL72">
        <f t="shared" si="39"/>
        <v>7.7126661605234634</v>
      </c>
      <c r="AM72">
        <f t="shared" si="39"/>
        <v>7.5004554985178222</v>
      </c>
      <c r="AN72">
        <f t="shared" si="39"/>
        <v>7.5941330957601041</v>
      </c>
      <c r="AO72">
        <f t="shared" si="39"/>
        <v>7.5071404562316832</v>
      </c>
      <c r="AP72">
        <f t="shared" si="39"/>
        <v>7.5627048063236337</v>
      </c>
      <c r="AQ72">
        <f t="shared" si="39"/>
        <v>7.5373440742557456</v>
      </c>
      <c r="AR72">
        <f t="shared" si="39"/>
        <v>8.0544240715716899</v>
      </c>
      <c r="AS72">
        <f t="shared" si="39"/>
        <v>7.4552431804616797</v>
      </c>
      <c r="AT72">
        <f t="shared" si="39"/>
        <v>7.2326498208047916</v>
      </c>
      <c r="AU72">
        <f t="shared" si="39"/>
        <v>7.5896127895076013</v>
      </c>
      <c r="AV72">
        <f t="shared" si="39"/>
        <v>7.5804182628464964</v>
      </c>
      <c r="AW72">
        <f t="shared" si="39"/>
        <v>7.3154184958334438</v>
      </c>
      <c r="AX72">
        <f t="shared" si="39"/>
        <v>7.605581844218916</v>
      </c>
      <c r="AY72">
        <f t="shared" si="39"/>
        <v>7.545562955125412</v>
      </c>
      <c r="AZ72">
        <f t="shared" si="39"/>
        <v>7.8414256640220774</v>
      </c>
      <c r="BA72">
        <f t="shared" si="39"/>
        <v>7.850944579595561</v>
      </c>
      <c r="BB72">
        <f t="shared" si="39"/>
        <v>7.6974850455963582</v>
      </c>
      <c r="BC72">
        <f t="shared" si="39"/>
        <v>7.5848731903777082</v>
      </c>
      <c r="BD72">
        <f t="shared" si="39"/>
        <v>7.6823180414644918</v>
      </c>
    </row>
    <row r="73" spans="3:56" x14ac:dyDescent="0.2">
      <c r="AE73" s="3">
        <v>0</v>
      </c>
      <c r="AF73">
        <v>3</v>
      </c>
      <c r="AG73">
        <f t="shared" ref="AG73:AV91" si="40">(8.13)*AG49</f>
        <v>7.4031653681405789</v>
      </c>
      <c r="AH73">
        <f t="shared" si="40"/>
        <v>7.0839474153827862</v>
      </c>
      <c r="AI73">
        <f t="shared" si="40"/>
        <v>6.8757134015069976</v>
      </c>
      <c r="AJ73">
        <f t="shared" si="40"/>
        <v>7.362495737095025</v>
      </c>
      <c r="AK73">
        <f t="shared" si="40"/>
        <v>7.0155209849608653</v>
      </c>
      <c r="AL73">
        <f t="shared" si="40"/>
        <v>7.6564721965005909</v>
      </c>
      <c r="AM73">
        <f t="shared" si="40"/>
        <v>7.4648477778457538</v>
      </c>
      <c r="AN73">
        <f t="shared" si="40"/>
        <v>7.5362180150970879</v>
      </c>
      <c r="AO73">
        <f t="shared" si="40"/>
        <v>7.3356791211493935</v>
      </c>
      <c r="AP73">
        <f t="shared" si="40"/>
        <v>7.4186650110542427</v>
      </c>
      <c r="AQ73">
        <f t="shared" si="40"/>
        <v>7.4246106101196094</v>
      </c>
      <c r="AR73">
        <f t="shared" si="40"/>
        <v>8.0146472671357358</v>
      </c>
      <c r="AS73">
        <f t="shared" si="40"/>
        <v>7.4001609911116129</v>
      </c>
      <c r="AT73">
        <f t="shared" si="40"/>
        <v>7.2049879780429169</v>
      </c>
      <c r="AU73">
        <f t="shared" si="40"/>
        <v>7.4634145786740476</v>
      </c>
      <c r="AV73">
        <f t="shared" si="40"/>
        <v>7.5062306633387337</v>
      </c>
      <c r="AW73">
        <f t="shared" si="39"/>
        <v>7.1336523750690057</v>
      </c>
      <c r="AX73">
        <f t="shared" si="39"/>
        <v>7.3256559367411747</v>
      </c>
      <c r="AY73">
        <f t="shared" si="39"/>
        <v>7.5561890832140417</v>
      </c>
      <c r="AZ73">
        <f t="shared" si="39"/>
        <v>7.8267024836150405</v>
      </c>
      <c r="BA73">
        <f t="shared" si="39"/>
        <v>7.8374244526379817</v>
      </c>
      <c r="BB73">
        <f t="shared" si="39"/>
        <v>7.6824043289156174</v>
      </c>
      <c r="BC73">
        <f t="shared" si="39"/>
        <v>7.4454941765538258</v>
      </c>
      <c r="BD73">
        <f t="shared" si="39"/>
        <v>7.4773048081164548</v>
      </c>
    </row>
    <row r="74" spans="3:56" x14ac:dyDescent="0.2">
      <c r="D74" t="s">
        <v>198</v>
      </c>
      <c r="E74">
        <f>E58-E67</f>
        <v>4.6432144985215834E-2</v>
      </c>
      <c r="F74">
        <f t="shared" ref="F74:AB74" si="41">F58-F67</f>
        <v>6.7455832490631085E-2</v>
      </c>
      <c r="G74">
        <f t="shared" si="41"/>
        <v>0.13280409041980623</v>
      </c>
      <c r="H74">
        <f t="shared" si="41"/>
        <v>9.7659277631374969E-2</v>
      </c>
      <c r="I74">
        <f t="shared" si="41"/>
        <v>0.19661350221817697</v>
      </c>
      <c r="J74">
        <f t="shared" si="41"/>
        <v>0.12211070492875242</v>
      </c>
      <c r="K74">
        <f t="shared" si="41"/>
        <v>8.5843951435738031E-2</v>
      </c>
      <c r="L74">
        <f t="shared" si="41"/>
        <v>7.0111478500574864E-2</v>
      </c>
      <c r="M74">
        <f t="shared" si="41"/>
        <v>0.10114570310098184</v>
      </c>
      <c r="N74">
        <f>N58-N67</f>
        <v>0.10902813531603023</v>
      </c>
      <c r="O74">
        <f t="shared" si="41"/>
        <v>0.14381390785948761</v>
      </c>
      <c r="P74">
        <f t="shared" si="41"/>
        <v>0.20157494990913749</v>
      </c>
      <c r="Q74">
        <f t="shared" si="41"/>
        <v>0.17784839734800212</v>
      </c>
      <c r="R74">
        <f t="shared" si="41"/>
        <v>7.3492718776936014E-2</v>
      </c>
      <c r="S74">
        <f t="shared" si="41"/>
        <v>0.16000151624275044</v>
      </c>
      <c r="T74">
        <f t="shared" si="41"/>
        <v>4.3070783478061272E-2</v>
      </c>
      <c r="U74">
        <f t="shared" si="41"/>
        <v>0.15029179043663424</v>
      </c>
      <c r="V74">
        <f t="shared" si="41"/>
        <v>0.2798082311188595</v>
      </c>
      <c r="W74">
        <f t="shared" si="41"/>
        <v>7.0252691852866186E-2</v>
      </c>
      <c r="X74">
        <f t="shared" si="41"/>
        <v>6.3746119351500541E-2</v>
      </c>
      <c r="Y74">
        <f t="shared" si="41"/>
        <v>3.4257640261517334E-2</v>
      </c>
      <c r="Z74">
        <f t="shared" si="41"/>
        <v>4.1921795447077512E-2</v>
      </c>
      <c r="AA74">
        <f t="shared" si="41"/>
        <v>0.10248176771524987</v>
      </c>
      <c r="AB74">
        <f t="shared" si="41"/>
        <v>0.23467137185707979</v>
      </c>
      <c r="AE74" s="3">
        <v>0</v>
      </c>
      <c r="AF74">
        <v>6</v>
      </c>
      <c r="AG74">
        <f t="shared" si="40"/>
        <v>7.4031653681405789</v>
      </c>
      <c r="AH74">
        <f t="shared" si="39"/>
        <v>7.0500945809291551</v>
      </c>
      <c r="AI74">
        <f t="shared" si="39"/>
        <v>6.8757134015069976</v>
      </c>
      <c r="AJ74">
        <f t="shared" si="39"/>
        <v>7.2797905363509541</v>
      </c>
      <c r="AK74">
        <f t="shared" si="39"/>
        <v>7.1311800631581139</v>
      </c>
      <c r="AL74">
        <f t="shared" si="39"/>
        <v>7.5103678900411213</v>
      </c>
      <c r="AM74">
        <f t="shared" si="39"/>
        <v>7.4411092973977082</v>
      </c>
      <c r="AN74">
        <f t="shared" si="39"/>
        <v>7.4600139615931207</v>
      </c>
      <c r="AO74">
        <f t="shared" si="39"/>
        <v>7.3706712303498607</v>
      </c>
      <c r="AP74">
        <f t="shared" si="39"/>
        <v>7.2893985281201736</v>
      </c>
      <c r="AQ74">
        <f t="shared" si="39"/>
        <v>7.3473076632834022</v>
      </c>
      <c r="AR74">
        <f t="shared" si="39"/>
        <v>7.9589597409254003</v>
      </c>
      <c r="AS74">
        <f t="shared" si="39"/>
        <v>7.3340623638915314</v>
      </c>
      <c r="AT74">
        <f t="shared" si="39"/>
        <v>7.152430476795355</v>
      </c>
      <c r="AU74">
        <f t="shared" si="39"/>
        <v>7.3986975474773526</v>
      </c>
      <c r="AV74">
        <f t="shared" si="39"/>
        <v>7.4053355280081767</v>
      </c>
      <c r="AW74">
        <f t="shared" si="39"/>
        <v>6.8845654688362563</v>
      </c>
      <c r="AX74">
        <f t="shared" si="39"/>
        <v>7.1697478363738254</v>
      </c>
      <c r="AY74">
        <f t="shared" si="39"/>
        <v>7.4924323146822687</v>
      </c>
      <c r="AZ74">
        <f t="shared" si="39"/>
        <v>7.7265848568471895</v>
      </c>
      <c r="BA74">
        <f t="shared" si="39"/>
        <v>7.759007716284021</v>
      </c>
      <c r="BB74">
        <f t="shared" si="39"/>
        <v>7.594936172167321</v>
      </c>
      <c r="BC74">
        <f t="shared" si="39"/>
        <v>7.2782393599651689</v>
      </c>
      <c r="BD74">
        <f t="shared" si="39"/>
        <v>7.3559704455227184</v>
      </c>
    </row>
    <row r="75" spans="3:56" x14ac:dyDescent="0.2">
      <c r="E75" s="3">
        <v>1</v>
      </c>
      <c r="F75" s="3">
        <v>1</v>
      </c>
      <c r="G75" s="3">
        <v>2</v>
      </c>
      <c r="H75" s="3">
        <v>2</v>
      </c>
      <c r="I75" s="3">
        <v>3</v>
      </c>
      <c r="J75" s="3">
        <v>3</v>
      </c>
      <c r="K75" s="3">
        <v>1</v>
      </c>
      <c r="L75" s="3">
        <v>1</v>
      </c>
      <c r="M75" s="3">
        <v>2</v>
      </c>
      <c r="N75" s="3">
        <v>2</v>
      </c>
      <c r="O75" s="3">
        <v>3</v>
      </c>
      <c r="P75" s="3">
        <v>3</v>
      </c>
      <c r="Q75" s="3">
        <v>1</v>
      </c>
      <c r="R75" s="3">
        <v>1</v>
      </c>
      <c r="S75" s="3">
        <v>2</v>
      </c>
      <c r="T75" s="3">
        <v>2</v>
      </c>
      <c r="U75" s="3">
        <v>3</v>
      </c>
      <c r="V75" s="3">
        <v>3</v>
      </c>
      <c r="W75" s="3">
        <v>1</v>
      </c>
      <c r="X75" s="3">
        <v>1</v>
      </c>
      <c r="Y75" s="3">
        <v>2</v>
      </c>
      <c r="Z75" s="3">
        <v>2</v>
      </c>
      <c r="AA75" s="3">
        <v>3</v>
      </c>
      <c r="AB75" s="3">
        <v>3</v>
      </c>
      <c r="AE75" s="3">
        <v>0</v>
      </c>
      <c r="AF75">
        <v>9</v>
      </c>
      <c r="AG75">
        <f t="shared" si="40"/>
        <v>7.4031653681405789</v>
      </c>
      <c r="AH75">
        <f t="shared" si="39"/>
        <v>7.0500945809291551</v>
      </c>
      <c r="AI75">
        <f t="shared" si="39"/>
        <v>6.8343632938643708</v>
      </c>
      <c r="AJ75">
        <f t="shared" si="39"/>
        <v>7.2334756239342743</v>
      </c>
      <c r="AK75">
        <f t="shared" si="39"/>
        <v>6.9858648110641344</v>
      </c>
      <c r="AL75">
        <f t="shared" si="39"/>
        <v>7.4729052473592059</v>
      </c>
      <c r="AM75">
        <f t="shared" si="39"/>
        <v>7.4292400571736854</v>
      </c>
      <c r="AN75">
        <f t="shared" si="39"/>
        <v>7.3868580702293132</v>
      </c>
      <c r="AO75">
        <f t="shared" si="39"/>
        <v>7.2866901682687395</v>
      </c>
      <c r="AP75">
        <f t="shared" si="39"/>
        <v>7.1268920924316319</v>
      </c>
      <c r="AQ75">
        <f t="shared" si="39"/>
        <v>7.2828885409198962</v>
      </c>
      <c r="AR75">
        <f t="shared" si="39"/>
        <v>7.7998525231815865</v>
      </c>
      <c r="AS75">
        <f t="shared" si="39"/>
        <v>7.2514390798664312</v>
      </c>
      <c r="AT75">
        <f t="shared" si="39"/>
        <v>7.0832758698906693</v>
      </c>
      <c r="AU75">
        <f t="shared" si="39"/>
        <v>7.2886785944429704</v>
      </c>
      <c r="AV75">
        <f t="shared" si="39"/>
        <v>7.3756604882050727</v>
      </c>
      <c r="AW75">
        <f t="shared" si="39"/>
        <v>6.7364597408059739</v>
      </c>
      <c r="AX75">
        <f t="shared" si="39"/>
        <v>7.0669902247680714</v>
      </c>
      <c r="AY75">
        <f t="shared" si="39"/>
        <v>7.4525843343499103</v>
      </c>
      <c r="AZ75">
        <f t="shared" si="39"/>
        <v>7.6971384960331157</v>
      </c>
      <c r="BA75">
        <f t="shared" si="39"/>
        <v>7.7454875893264417</v>
      </c>
      <c r="BB75">
        <f t="shared" si="39"/>
        <v>7.5346133054443589</v>
      </c>
      <c r="BC75">
        <f t="shared" si="39"/>
        <v>7.1729307717426805</v>
      </c>
      <c r="BD75">
        <f t="shared" si="39"/>
        <v>7.2304521393912671</v>
      </c>
    </row>
    <row r="76" spans="3:56" x14ac:dyDescent="0.2">
      <c r="D76" t="s">
        <v>205</v>
      </c>
      <c r="E76">
        <f>E74/E72</f>
        <v>1.5945945945945939</v>
      </c>
      <c r="F76">
        <f t="shared" ref="F76:AB76" si="42">F74/F72</f>
        <v>1.3170731707317063</v>
      </c>
      <c r="G76">
        <f t="shared" si="42"/>
        <v>1.7153284671532851</v>
      </c>
      <c r="H76">
        <f t="shared" si="42"/>
        <v>1.5384615384615379</v>
      </c>
      <c r="I76">
        <f>I74/I72</f>
        <v>1.4109947643979055</v>
      </c>
      <c r="J76">
        <f t="shared" si="42"/>
        <v>0.87171052631578994</v>
      </c>
      <c r="K76">
        <f t="shared" si="42"/>
        <v>2.2968749999999991</v>
      </c>
      <c r="L76">
        <f t="shared" si="42"/>
        <v>1.154320987654319</v>
      </c>
      <c r="M76">
        <f t="shared" si="42"/>
        <v>1.3742690058479541</v>
      </c>
      <c r="N76">
        <f t="shared" si="42"/>
        <v>1</v>
      </c>
      <c r="O76">
        <f t="shared" si="42"/>
        <v>1.396153846153845</v>
      </c>
      <c r="P76">
        <f t="shared" si="42"/>
        <v>1.5547169811320745</v>
      </c>
      <c r="Q76">
        <f t="shared" si="42"/>
        <v>2.548543689320387</v>
      </c>
      <c r="R76">
        <f t="shared" si="42"/>
        <v>1.2934131736526957</v>
      </c>
      <c r="S76">
        <f t="shared" si="42"/>
        <v>1.6408163265306119</v>
      </c>
      <c r="T76">
        <f t="shared" si="42"/>
        <v>0.75159235668789703</v>
      </c>
      <c r="U76">
        <f t="shared" si="42"/>
        <v>1.1033434650455931</v>
      </c>
      <c r="V76">
        <f t="shared" si="42"/>
        <v>1.6171284634760712</v>
      </c>
      <c r="W76">
        <f t="shared" si="42"/>
        <v>1.9026548672566386</v>
      </c>
      <c r="X76">
        <f t="shared" si="42"/>
        <v>1.1578947368421062</v>
      </c>
      <c r="Y76">
        <f t="shared" si="42"/>
        <v>0.60233918128654917</v>
      </c>
      <c r="Z76">
        <f t="shared" si="42"/>
        <v>0.5916230366492149</v>
      </c>
      <c r="AA76">
        <f t="shared" si="42"/>
        <v>0.7309782608695653</v>
      </c>
      <c r="AB76">
        <f t="shared" si="42"/>
        <v>1.5778546712802763</v>
      </c>
      <c r="AE76" s="3">
        <v>0</v>
      </c>
      <c r="AF76">
        <v>12</v>
      </c>
      <c r="AG76">
        <f t="shared" si="40"/>
        <v>7.2784006205942884</v>
      </c>
      <c r="AH76">
        <f t="shared" si="39"/>
        <v>6.9688477782404386</v>
      </c>
      <c r="AI76">
        <f t="shared" si="39"/>
        <v>6.8343632938643708</v>
      </c>
      <c r="AJ76">
        <f t="shared" si="39"/>
        <v>7.2169345837854602</v>
      </c>
      <c r="AK76">
        <f t="shared" si="39"/>
        <v>6.8702057328668857</v>
      </c>
      <c r="AL76">
        <f t="shared" si="39"/>
        <v>7.3268009408997354</v>
      </c>
      <c r="AM76">
        <f t="shared" si="39"/>
        <v>7.4292400571736854</v>
      </c>
      <c r="AN76">
        <f t="shared" si="39"/>
        <v>7.32589482742614</v>
      </c>
      <c r="AO76">
        <f t="shared" si="39"/>
        <v>7.2516980590682714</v>
      </c>
      <c r="AP76">
        <f t="shared" si="39"/>
        <v>7.1084254520124794</v>
      </c>
      <c r="AQ76">
        <f t="shared" si="39"/>
        <v>7.1894808134928132</v>
      </c>
      <c r="AR76">
        <f t="shared" si="39"/>
        <v>7.7441649969712518</v>
      </c>
      <c r="AS76">
        <f t="shared" si="39"/>
        <v>7.1715699053088349</v>
      </c>
      <c r="AT76">
        <f t="shared" si="39"/>
        <v>7.0279521843669199</v>
      </c>
      <c r="AU76">
        <f t="shared" si="39"/>
        <v>7.2077823054471031</v>
      </c>
      <c r="AV76">
        <f t="shared" si="39"/>
        <v>7.3489529523822776</v>
      </c>
      <c r="AW76">
        <f t="shared" si="39"/>
        <v>6.6388446018769232</v>
      </c>
      <c r="AX76">
        <f t="shared" si="39"/>
        <v>6.9606892472448783</v>
      </c>
      <c r="AY76">
        <f t="shared" si="39"/>
        <v>7.4127363540175519</v>
      </c>
      <c r="AZ76">
        <f t="shared" si="39"/>
        <v>7.6087994135908943</v>
      </c>
      <c r="BA76">
        <f t="shared" si="39"/>
        <v>7.626510472099743</v>
      </c>
      <c r="BB76">
        <f t="shared" si="39"/>
        <v>7.4773065820575439</v>
      </c>
      <c r="BC76">
        <f t="shared" si="39"/>
        <v>7.0521356264286501</v>
      </c>
      <c r="BD76">
        <f t="shared" si="39"/>
        <v>7.0672783414203817</v>
      </c>
    </row>
    <row r="77" spans="3:56" x14ac:dyDescent="0.2">
      <c r="AE77" s="3">
        <v>0</v>
      </c>
      <c r="AF77">
        <v>15</v>
      </c>
      <c r="AG77">
        <f t="shared" si="40"/>
        <v>7.2943961010489407</v>
      </c>
      <c r="AH77">
        <f t="shared" si="39"/>
        <v>6.9688477782404386</v>
      </c>
      <c r="AI77">
        <f t="shared" si="39"/>
        <v>6.7884187298170078</v>
      </c>
      <c r="AJ77">
        <f t="shared" si="39"/>
        <v>7.2334756239342743</v>
      </c>
      <c r="AK77">
        <f t="shared" si="39"/>
        <v>6.7545466546696362</v>
      </c>
      <c r="AL77">
        <f t="shared" si="39"/>
        <v>7.1806966344402667</v>
      </c>
      <c r="AM77">
        <f t="shared" si="39"/>
        <v>7.4078754247704435</v>
      </c>
      <c r="AN77">
        <f t="shared" si="39"/>
        <v>7.341135638126933</v>
      </c>
      <c r="AO77">
        <f t="shared" si="39"/>
        <v>7.1992098952675709</v>
      </c>
      <c r="AP77">
        <f t="shared" si="39"/>
        <v>7.1084254520124794</v>
      </c>
      <c r="AQ77">
        <f t="shared" si="39"/>
        <v>7.1572712523110598</v>
      </c>
      <c r="AR77">
        <f t="shared" si="39"/>
        <v>7.6248345836633913</v>
      </c>
      <c r="AS77">
        <f t="shared" si="39"/>
        <v>7.1164877159587681</v>
      </c>
      <c r="AT77">
        <f t="shared" si="39"/>
        <v>7.0279521843669199</v>
      </c>
      <c r="AU77">
        <f t="shared" si="39"/>
        <v>7.1624803836094166</v>
      </c>
      <c r="AV77">
        <f t="shared" si="39"/>
        <v>7.3192779125791718</v>
      </c>
      <c r="AW77">
        <f t="shared" si="39"/>
        <v>6.5546936200415349</v>
      </c>
      <c r="AX77">
        <f t="shared" si="39"/>
        <v>6.8402148060519279</v>
      </c>
      <c r="AY77">
        <f t="shared" si="39"/>
        <v>7.3755449057073514</v>
      </c>
      <c r="AZ77">
        <f t="shared" si="39"/>
        <v>7.582297688858227</v>
      </c>
      <c r="BA77">
        <f t="shared" si="39"/>
        <v>7.5616138627033616</v>
      </c>
      <c r="BB77">
        <f t="shared" si="39"/>
        <v>7.3868222819730986</v>
      </c>
      <c r="BC77">
        <f t="shared" si="39"/>
        <v>6.9313404811146198</v>
      </c>
      <c r="BD77">
        <f t="shared" si="39"/>
        <v>6.9835994706660802</v>
      </c>
    </row>
    <row r="78" spans="3:56" x14ac:dyDescent="0.2">
      <c r="E78" s="3">
        <v>1</v>
      </c>
      <c r="F78" s="3">
        <v>1</v>
      </c>
      <c r="G78" s="3">
        <v>2</v>
      </c>
      <c r="H78" s="3">
        <v>2</v>
      </c>
      <c r="I78" s="3">
        <v>3</v>
      </c>
      <c r="J78" s="3">
        <v>3</v>
      </c>
      <c r="L78" s="3"/>
      <c r="M78" s="3"/>
      <c r="N78" s="3"/>
      <c r="O78" s="3"/>
      <c r="P78" s="3"/>
      <c r="Q78" s="3"/>
      <c r="R78" s="3"/>
      <c r="U78" s="3"/>
      <c r="V78" s="3"/>
      <c r="W78" s="3"/>
      <c r="X78" s="3"/>
      <c r="Y78" s="3"/>
      <c r="Z78" s="3"/>
      <c r="AE78" s="3">
        <v>0</v>
      </c>
      <c r="AF78">
        <v>18</v>
      </c>
      <c r="AG78">
        <f t="shared" si="40"/>
        <v>7.2943961010489407</v>
      </c>
      <c r="AH78">
        <f t="shared" si="39"/>
        <v>6.9349949437868075</v>
      </c>
      <c r="AI78">
        <f t="shared" si="39"/>
        <v>6.8113910118406897</v>
      </c>
      <c r="AJ78">
        <f t="shared" si="39"/>
        <v>7.2334756239342743</v>
      </c>
      <c r="AK78">
        <f t="shared" si="39"/>
        <v>6.8257214720217885</v>
      </c>
      <c r="AL78">
        <f t="shared" si="39"/>
        <v>7.0158610066398381</v>
      </c>
      <c r="AM78">
        <f t="shared" si="39"/>
        <v>7.3603984638743523</v>
      </c>
      <c r="AN78">
        <f t="shared" si="39"/>
        <v>7.2649315846229658</v>
      </c>
      <c r="AO78">
        <f t="shared" si="39"/>
        <v>7.1327248877866838</v>
      </c>
      <c r="AP78">
        <f t="shared" si="39"/>
        <v>7.0197855780005467</v>
      </c>
      <c r="AQ78">
        <f t="shared" si="39"/>
        <v>7.0928521299475538</v>
      </c>
      <c r="AR78">
        <f t="shared" si="39"/>
        <v>7.5691470574530557</v>
      </c>
      <c r="AS78">
        <f t="shared" si="39"/>
        <v>7.0917007307512376</v>
      </c>
      <c r="AT78">
        <f t="shared" si="39"/>
        <v>6.9753946831193581</v>
      </c>
      <c r="AU78">
        <f t="shared" si="39"/>
        <v>7.0201029149766887</v>
      </c>
      <c r="AV78">
        <f t="shared" si="39"/>
        <v>7.245090313071409</v>
      </c>
      <c r="AW78">
        <f t="shared" si="39"/>
        <v>6.4570784811124851</v>
      </c>
      <c r="AX78">
        <f t="shared" si="39"/>
        <v>6.6665898760973787</v>
      </c>
      <c r="AY78">
        <f t="shared" si="39"/>
        <v>7.3622622455965647</v>
      </c>
      <c r="AZ78">
        <f t="shared" si="39"/>
        <v>7.5528513280441532</v>
      </c>
      <c r="BA78">
        <f t="shared" si="39"/>
        <v>7.534573608788202</v>
      </c>
      <c r="BB78">
        <f t="shared" si="39"/>
        <v>7.3868222819730986</v>
      </c>
      <c r="BC78">
        <f t="shared" si="39"/>
        <v>6.8848808098399923</v>
      </c>
      <c r="BD78">
        <f t="shared" si="39"/>
        <v>6.8831848257609183</v>
      </c>
    </row>
    <row r="79" spans="3:56" x14ac:dyDescent="0.2">
      <c r="E79" cm="1">
        <f t="array" ref="E79:F79">E76:F76</f>
        <v>1.5945945945945939</v>
      </c>
      <c r="F79">
        <v>1.3170731707317063</v>
      </c>
      <c r="G79" cm="1">
        <f t="array" ref="G79:H79">G76:H76</f>
        <v>1.7153284671532851</v>
      </c>
      <c r="H79">
        <v>1.5384615384615379</v>
      </c>
      <c r="I79" cm="1">
        <f t="array" ref="I79:J79">I76:J76</f>
        <v>1.4109947643979055</v>
      </c>
      <c r="J79">
        <v>0.87171052631578994</v>
      </c>
      <c r="AE79" s="3">
        <v>0</v>
      </c>
      <c r="AF79">
        <v>21</v>
      </c>
      <c r="AG79">
        <f t="shared" si="40"/>
        <v>7.2304141792303298</v>
      </c>
      <c r="AH79">
        <f t="shared" si="39"/>
        <v>6.850362857652728</v>
      </c>
      <c r="AI79">
        <f t="shared" si="39"/>
        <v>6.6735573196986007</v>
      </c>
      <c r="AJ79">
        <f t="shared" si="39"/>
        <v>7.1507704231902034</v>
      </c>
      <c r="AK79">
        <f t="shared" si="39"/>
        <v>6.4342599765849462</v>
      </c>
      <c r="AL79">
        <f t="shared" si="39"/>
        <v>6.813562736157496</v>
      </c>
      <c r="AM79">
        <f t="shared" si="39"/>
        <v>7.3485292236503295</v>
      </c>
      <c r="AN79">
        <f t="shared" si="39"/>
        <v>7.2222573146607445</v>
      </c>
      <c r="AO79">
        <f t="shared" si="39"/>
        <v>7.1327248877866838</v>
      </c>
      <c r="AP79">
        <f t="shared" si="39"/>
        <v>6.9274523759047835</v>
      </c>
      <c r="AQ79">
        <f t="shared" si="39"/>
        <v>6.999444402520469</v>
      </c>
      <c r="AR79">
        <f t="shared" si="39"/>
        <v>7.4697050463631713</v>
      </c>
      <c r="AS79">
        <f t="shared" si="39"/>
        <v>7.0641596360762042</v>
      </c>
      <c r="AT79">
        <f t="shared" si="39"/>
        <v>6.9339019189765461</v>
      </c>
      <c r="AU79">
        <f t="shared" si="39"/>
        <v>7.0201029149766887</v>
      </c>
      <c r="AV79">
        <f t="shared" si="39"/>
        <v>7.2747653528745149</v>
      </c>
      <c r="AW79">
        <f t="shared" si="39"/>
        <v>6.4234180883783303</v>
      </c>
      <c r="AX79">
        <f t="shared" si="39"/>
        <v>6.5957225577485827</v>
      </c>
      <c r="AY79">
        <f t="shared" si="39"/>
        <v>7.348979585485778</v>
      </c>
      <c r="AZ79">
        <f t="shared" si="39"/>
        <v>7.4939586064160073</v>
      </c>
      <c r="BA79">
        <f t="shared" si="39"/>
        <v>7.5075333548730434</v>
      </c>
      <c r="BB79">
        <f t="shared" si="39"/>
        <v>7.2993541252248031</v>
      </c>
      <c r="BC79">
        <f t="shared" si="39"/>
        <v>6.7950587787090457</v>
      </c>
      <c r="BD79">
        <f t="shared" si="39"/>
        <v>6.9041045434494945</v>
      </c>
    </row>
    <row r="80" spans="3:56" x14ac:dyDescent="0.2">
      <c r="E80" cm="1">
        <f t="array" ref="E80:F80">K76:L76</f>
        <v>2.2968749999999991</v>
      </c>
      <c r="F80">
        <v>1.154320987654319</v>
      </c>
      <c r="G80" cm="1">
        <f t="array" ref="G80:H80">M76:N76</f>
        <v>1.3742690058479541</v>
      </c>
      <c r="H80">
        <v>1</v>
      </c>
      <c r="I80" cm="1">
        <f t="array" ref="I80:J80">O76:P76</f>
        <v>1.396153846153845</v>
      </c>
      <c r="J80">
        <v>1.5547169811320745</v>
      </c>
      <c r="AE80" s="3">
        <v>0</v>
      </c>
      <c r="AF80">
        <v>24</v>
      </c>
      <c r="AG80">
        <f t="shared" si="40"/>
        <v>7.2624051401396352</v>
      </c>
      <c r="AH80">
        <f t="shared" si="39"/>
        <v>6.8198953066444608</v>
      </c>
      <c r="AI80">
        <f t="shared" si="39"/>
        <v>6.5862626480086117</v>
      </c>
      <c r="AJ80">
        <f t="shared" si="39"/>
        <v>7.1044555107735237</v>
      </c>
      <c r="AK80">
        <f t="shared" si="39"/>
        <v>6.5944033156272903</v>
      </c>
      <c r="AL80">
        <f t="shared" si="39"/>
        <v>6.7573687721346225</v>
      </c>
      <c r="AM80">
        <f t="shared" si="39"/>
        <v>7.3129215029782602</v>
      </c>
      <c r="AN80">
        <f t="shared" si="39"/>
        <v>7.2070165039599505</v>
      </c>
      <c r="AO80">
        <f t="shared" si="39"/>
        <v>7.0627406693857484</v>
      </c>
      <c r="AP80">
        <f t="shared" si="39"/>
        <v>6.8203458614736983</v>
      </c>
      <c r="AQ80">
        <f t="shared" si="39"/>
        <v>6.8577223333207566</v>
      </c>
      <c r="AR80">
        <f t="shared" si="39"/>
        <v>7.235021900191045</v>
      </c>
      <c r="AS80">
        <f t="shared" si="39"/>
        <v>6.9677658047135873</v>
      </c>
      <c r="AT80">
        <f t="shared" si="39"/>
        <v>6.8924091548337341</v>
      </c>
      <c r="AU80">
        <f t="shared" si="39"/>
        <v>6.9230273681816463</v>
      </c>
      <c r="AV80">
        <f t="shared" si="39"/>
        <v>7.2035452573470629</v>
      </c>
      <c r="AW80">
        <f t="shared" si="39"/>
        <v>6.3729274992770968</v>
      </c>
      <c r="AX80">
        <f t="shared" si="39"/>
        <v>6.3902073345370773</v>
      </c>
      <c r="AY80">
        <f t="shared" si="39"/>
        <v>7.2586574967324333</v>
      </c>
      <c r="AZ80">
        <f t="shared" si="39"/>
        <v>7.4497890651948966</v>
      </c>
      <c r="BA80">
        <f t="shared" si="39"/>
        <v>7.4669729740003055</v>
      </c>
      <c r="BB80">
        <f t="shared" si="39"/>
        <v>7.2541119751825809</v>
      </c>
      <c r="BC80">
        <f t="shared" si="39"/>
        <v>6.6556797648851642</v>
      </c>
      <c r="BD80">
        <f t="shared" si="39"/>
        <v>6.6781715924128822</v>
      </c>
    </row>
    <row r="81" spans="5:56" x14ac:dyDescent="0.2">
      <c r="E81" cm="1">
        <f t="array" ref="E81:F81">Q76:R76</f>
        <v>2.548543689320387</v>
      </c>
      <c r="F81">
        <v>1.2934131736526957</v>
      </c>
      <c r="G81" cm="1">
        <f t="array" ref="G81:H81">S76:T76</f>
        <v>1.6408163265306119</v>
      </c>
      <c r="H81">
        <v>0.75159235668789703</v>
      </c>
      <c r="I81" cm="1">
        <f t="array" ref="I81:J81">U76:V76</f>
        <v>1.1033434650455931</v>
      </c>
      <c r="J81">
        <v>1.6171284634760712</v>
      </c>
      <c r="AE81" s="3">
        <v>0</v>
      </c>
      <c r="AF81">
        <v>27</v>
      </c>
      <c r="AG81">
        <f t="shared" si="40"/>
        <v>7.1984232183210235</v>
      </c>
      <c r="AH81">
        <f t="shared" si="39"/>
        <v>6.7860424721908297</v>
      </c>
      <c r="AI81">
        <f t="shared" si="39"/>
        <v>6.3611342841765337</v>
      </c>
      <c r="AJ81">
        <f t="shared" si="39"/>
        <v>6.955586149434196</v>
      </c>
      <c r="AK81">
        <f t="shared" si="39"/>
        <v>6.5499190547821948</v>
      </c>
      <c r="AL81">
        <f t="shared" si="39"/>
        <v>6.6824434867707918</v>
      </c>
      <c r="AM81">
        <f t="shared" si="39"/>
        <v>7.2796876303509963</v>
      </c>
      <c r="AN81">
        <f t="shared" si="39"/>
        <v>7.1612940718575695</v>
      </c>
      <c r="AO81">
        <f t="shared" si="39"/>
        <v>6.9752603963845798</v>
      </c>
      <c r="AP81">
        <f t="shared" si="39"/>
        <v>6.7464792997970875</v>
      </c>
      <c r="AQ81">
        <f t="shared" si="39"/>
        <v>6.8094079915481265</v>
      </c>
      <c r="AR81">
        <f t="shared" si="39"/>
        <v>7.099780765108803</v>
      </c>
      <c r="AS81">
        <f t="shared" si="39"/>
        <v>6.9567493668435736</v>
      </c>
      <c r="AT81">
        <f t="shared" si="39"/>
        <v>6.8121898108242993</v>
      </c>
      <c r="AU81">
        <f t="shared" si="39"/>
        <v>6.8777254463439608</v>
      </c>
      <c r="AV81">
        <f t="shared" si="39"/>
        <v>7.1738702175439579</v>
      </c>
      <c r="AW81">
        <f t="shared" si="39"/>
        <v>6.2753123603480461</v>
      </c>
      <c r="AX81">
        <f t="shared" si="39"/>
        <v>6.3016231866010832</v>
      </c>
      <c r="AY81">
        <f t="shared" si="39"/>
        <v>7.2719401568432191</v>
      </c>
      <c r="AZ81">
        <f t="shared" si="39"/>
        <v>7.4085641600551924</v>
      </c>
      <c r="BA81">
        <f t="shared" si="39"/>
        <v>7.4399327200851468</v>
      </c>
      <c r="BB81">
        <f t="shared" si="39"/>
        <v>7.1817245351150252</v>
      </c>
      <c r="BC81">
        <f t="shared" si="39"/>
        <v>6.5503711766626767</v>
      </c>
      <c r="BD81">
        <f t="shared" si="39"/>
        <v>6.5735730039700062</v>
      </c>
    </row>
    <row r="82" spans="5:56" x14ac:dyDescent="0.2">
      <c r="E82" cm="1">
        <f t="array" ref="E82:F82">W76:X76</f>
        <v>1.9026548672566386</v>
      </c>
      <c r="F82">
        <v>1.1578947368421062</v>
      </c>
      <c r="G82" cm="1">
        <f t="array" ref="G82:H82">Y76:Z76</f>
        <v>0.60233918128654917</v>
      </c>
      <c r="H82">
        <v>0.5916230366492149</v>
      </c>
      <c r="I82" cm="1">
        <f t="array" ref="I82:J82">AA76:AB76</f>
        <v>0.7309782608695653</v>
      </c>
      <c r="J82">
        <v>1.5778546712802763</v>
      </c>
      <c r="AE82" s="3">
        <v>0</v>
      </c>
      <c r="AF82">
        <v>30</v>
      </c>
      <c r="AG82">
        <f t="shared" si="40"/>
        <v>7.1664322574117181</v>
      </c>
      <c r="AH82">
        <f t="shared" si="39"/>
        <v>6.6844839688299347</v>
      </c>
      <c r="AI82">
        <f t="shared" si="39"/>
        <v>6.2692451560818094</v>
      </c>
      <c r="AJ82">
        <f t="shared" si="39"/>
        <v>6.9258122771663304</v>
      </c>
      <c r="AK82">
        <f t="shared" si="39"/>
        <v>6.2029418201904472</v>
      </c>
      <c r="AL82">
        <f t="shared" si="39"/>
        <v>6.5738018229932367</v>
      </c>
      <c r="AM82">
        <f t="shared" si="39"/>
        <v>7.1966029487828349</v>
      </c>
      <c r="AN82">
        <f t="shared" si="39"/>
        <v>7.1003308290543963</v>
      </c>
      <c r="AO82">
        <f t="shared" si="39"/>
        <v>6.9087753889036918</v>
      </c>
      <c r="AP82">
        <f t="shared" si="39"/>
        <v>6.6763060662043072</v>
      </c>
      <c r="AQ82">
        <f t="shared" si="39"/>
        <v>6.6998954835301658</v>
      </c>
      <c r="AR82">
        <f t="shared" si="39"/>
        <v>7.0003387540189186</v>
      </c>
      <c r="AS82">
        <f t="shared" si="39"/>
        <v>6.8878966301559901</v>
      </c>
      <c r="AT82">
        <f t="shared" si="39"/>
        <v>6.7706970466814864</v>
      </c>
      <c r="AU82">
        <f t="shared" si="39"/>
        <v>6.7968291573480917</v>
      </c>
      <c r="AV82">
        <f t="shared" si="39"/>
        <v>7.1145201379377481</v>
      </c>
      <c r="AW82">
        <f t="shared" si="39"/>
        <v>6.2079915748797356</v>
      </c>
      <c r="AX82">
        <f t="shared" si="39"/>
        <v>6.1988655749953301</v>
      </c>
      <c r="AY82">
        <f t="shared" si="39"/>
        <v>7.2453748366216466</v>
      </c>
      <c r="AZ82">
        <f t="shared" si="39"/>
        <v>7.3938409796481546</v>
      </c>
      <c r="BA82">
        <f t="shared" si="39"/>
        <v>7.3885562376463447</v>
      </c>
      <c r="BB82">
        <f t="shared" si="39"/>
        <v>7.1214016683920622</v>
      </c>
      <c r="BC82">
        <f t="shared" si="39"/>
        <v>6.4450625884401873</v>
      </c>
      <c r="BD82">
        <f t="shared" si="39"/>
        <v>6.4731583590648452</v>
      </c>
    </row>
    <row r="83" spans="5:56" x14ac:dyDescent="0.2">
      <c r="AE83" s="3">
        <v>280</v>
      </c>
      <c r="AF83">
        <v>33</v>
      </c>
      <c r="AG83">
        <f t="shared" si="40"/>
        <v>6.8849118014098298</v>
      </c>
      <c r="AH83">
        <f t="shared" si="39"/>
        <v>6.2545529712688142</v>
      </c>
      <c r="AI83">
        <f t="shared" si="39"/>
        <v>5.7041270182992481</v>
      </c>
      <c r="AJ83">
        <f t="shared" si="39"/>
        <v>6.5519847698031315</v>
      </c>
      <c r="AK83">
        <f t="shared" si="39"/>
        <v>5.9686580464062757</v>
      </c>
      <c r="AL83">
        <f t="shared" si="39"/>
        <v>6.3340409098289792</v>
      </c>
      <c r="AM83">
        <f t="shared" si="39"/>
        <v>6.906993487316675</v>
      </c>
      <c r="AN83">
        <f t="shared" si="39"/>
        <v>6.563854292386468</v>
      </c>
      <c r="AO83">
        <f t="shared" si="39"/>
        <v>6.3593992744563561</v>
      </c>
      <c r="AP83">
        <f t="shared" si="39"/>
        <v>6.0225869953663063</v>
      </c>
      <c r="AQ83">
        <f t="shared" si="39"/>
        <v>6.1942053729766453</v>
      </c>
      <c r="AR83">
        <f t="shared" si="39"/>
        <v>6.2803785937281589</v>
      </c>
      <c r="AS83">
        <f t="shared" si="39"/>
        <v>6.4692719910954812</v>
      </c>
      <c r="AT83">
        <f t="shared" si="39"/>
        <v>6.2700176926915585</v>
      </c>
      <c r="AU83">
        <f t="shared" si="39"/>
        <v>6.3211589780523862</v>
      </c>
      <c r="AV83">
        <f t="shared" si="39"/>
        <v>6.8385422677688714</v>
      </c>
      <c r="AW83">
        <f t="shared" si="39"/>
        <v>5.7468441944218096</v>
      </c>
      <c r="AX83">
        <f t="shared" si="39"/>
        <v>5.5894066371956921</v>
      </c>
      <c r="AY83">
        <f t="shared" ref="AH83:BD91" si="43">(8.13)*AY59</f>
        <v>6.8814299495861091</v>
      </c>
      <c r="AZ83">
        <f t="shared" si="43"/>
        <v>6.8461386685063816</v>
      </c>
      <c r="BA83">
        <f t="shared" si="43"/>
        <v>7.0965214953626283</v>
      </c>
      <c r="BB83">
        <f t="shared" si="43"/>
        <v>6.8258196214495443</v>
      </c>
      <c r="BC83">
        <f t="shared" si="43"/>
        <v>6.0207309241319251</v>
      </c>
      <c r="BD83">
        <f t="shared" si="43"/>
        <v>5.9585333039258943</v>
      </c>
    </row>
    <row r="84" spans="5:56" x14ac:dyDescent="0.2">
      <c r="AE84" s="3">
        <v>280</v>
      </c>
      <c r="AF84">
        <v>36</v>
      </c>
      <c r="AG84">
        <f t="shared" si="40"/>
        <v>7.0736584707747321</v>
      </c>
      <c r="AH84">
        <f t="shared" si="43"/>
        <v>6.4542846945452395</v>
      </c>
      <c r="AI84">
        <f t="shared" si="43"/>
        <v>6.1543837459634023</v>
      </c>
      <c r="AJ84">
        <f t="shared" si="43"/>
        <v>6.9092712370175171</v>
      </c>
      <c r="AK84">
        <f t="shared" si="43"/>
        <v>6.5499190547821948</v>
      </c>
      <c r="AL84">
        <f t="shared" si="43"/>
        <v>6.611264465675152</v>
      </c>
      <c r="AM84">
        <f t="shared" si="43"/>
        <v>7.0470505219601458</v>
      </c>
      <c r="AN84">
        <f t="shared" si="43"/>
        <v>6.8625741821220192</v>
      </c>
      <c r="AO84">
        <f t="shared" si="43"/>
        <v>6.7198179992211697</v>
      </c>
      <c r="AP84">
        <f t="shared" si="43"/>
        <v>6.2774266331506112</v>
      </c>
      <c r="AQ84">
        <f t="shared" si="43"/>
        <v>6.3037178809946042</v>
      </c>
      <c r="AR84">
        <f t="shared" si="43"/>
        <v>6.4951733376823091</v>
      </c>
      <c r="AS84">
        <f t="shared" si="43"/>
        <v>6.6317644496781787</v>
      </c>
      <c r="AT84">
        <f t="shared" si="43"/>
        <v>6.4857800662341791</v>
      </c>
      <c r="AU84">
        <f t="shared" si="43"/>
        <v>6.5735553997194964</v>
      </c>
      <c r="AV84">
        <f t="shared" si="43"/>
        <v>7.0581375623118481</v>
      </c>
      <c r="AW84">
        <f t="shared" si="43"/>
        <v>5.9454405115533255</v>
      </c>
      <c r="AX84">
        <f t="shared" si="43"/>
        <v>5.6248402963700901</v>
      </c>
      <c r="AY84">
        <f t="shared" si="43"/>
        <v>6.9451867181178821</v>
      </c>
      <c r="AZ84">
        <f t="shared" si="43"/>
        <v>7.1612147292169723</v>
      </c>
      <c r="BA84">
        <f t="shared" si="43"/>
        <v>7.3479958567736068</v>
      </c>
      <c r="BB84">
        <f t="shared" si="43"/>
        <v>7.1214016683920622</v>
      </c>
      <c r="BC84">
        <f t="shared" si="43"/>
        <v>6.1105529552628708</v>
      </c>
      <c r="BD84">
        <f t="shared" si="43"/>
        <v>6.2263056903396583</v>
      </c>
    </row>
    <row r="85" spans="5:56" x14ac:dyDescent="0.2">
      <c r="E85">
        <v>1</v>
      </c>
      <c r="F85">
        <v>2</v>
      </c>
      <c r="G85">
        <v>3</v>
      </c>
      <c r="AE85" s="3">
        <v>280</v>
      </c>
      <c r="AF85">
        <v>39</v>
      </c>
      <c r="AG85">
        <f t="shared" si="40"/>
        <v>7.1216449121386907</v>
      </c>
      <c r="AH85">
        <f t="shared" si="43"/>
        <v>6.535531497233956</v>
      </c>
      <c r="AI85">
        <f t="shared" si="43"/>
        <v>6.2692451560818094</v>
      </c>
      <c r="AJ85">
        <f t="shared" si="43"/>
        <v>7.0713734304758962</v>
      </c>
      <c r="AK85">
        <f t="shared" si="43"/>
        <v>7.0600052458059608</v>
      </c>
      <c r="AL85">
        <f t="shared" si="43"/>
        <v>6.7761000934755797</v>
      </c>
      <c r="AM85">
        <f t="shared" si="43"/>
        <v>7.1728644683347884</v>
      </c>
      <c r="AN85">
        <f t="shared" si="43"/>
        <v>7.1460532611567764</v>
      </c>
      <c r="AO85">
        <f t="shared" si="43"/>
        <v>6.8737832797032254</v>
      </c>
      <c r="AP85">
        <f t="shared" si="43"/>
        <v>6.3845331475816973</v>
      </c>
      <c r="AQ85">
        <f t="shared" si="43"/>
        <v>6.2264149341583979</v>
      </c>
      <c r="AR85">
        <f t="shared" si="43"/>
        <v>6.5946153487721926</v>
      </c>
      <c r="AS85">
        <f t="shared" si="43"/>
        <v>6.752945266248326</v>
      </c>
      <c r="AT85">
        <f t="shared" si="43"/>
        <v>6.6489849385292388</v>
      </c>
      <c r="AU85">
        <f t="shared" si="43"/>
        <v>6.7968291573480917</v>
      </c>
      <c r="AV85">
        <f t="shared" si="43"/>
        <v>7.2599278329729628</v>
      </c>
      <c r="AW85">
        <f t="shared" si="43"/>
        <v>6.1575009857785021</v>
      </c>
      <c r="AX85">
        <f t="shared" si="43"/>
        <v>5.7984652263246375</v>
      </c>
      <c r="AY85">
        <f t="shared" si="43"/>
        <v>7.0487914669820126</v>
      </c>
      <c r="AZ85">
        <f t="shared" si="43"/>
        <v>7.305501897205934</v>
      </c>
      <c r="BA85">
        <f t="shared" si="43"/>
        <v>7.4940132279154641</v>
      </c>
      <c r="BB85">
        <f t="shared" si="43"/>
        <v>7.2842734085440624</v>
      </c>
      <c r="BC85">
        <f t="shared" si="43"/>
        <v>6.1415260694459564</v>
      </c>
      <c r="BD85">
        <f t="shared" si="43"/>
        <v>6.3894794883105446</v>
      </c>
    </row>
    <row r="86" spans="5:56" x14ac:dyDescent="0.2">
      <c r="E86" cm="1">
        <f t="array" ref="E86:E89">E79:E82</f>
        <v>1.5945945945945939</v>
      </c>
      <c r="F86" cm="1">
        <f t="array" ref="F86:F89">G79:G82</f>
        <v>1.7153284671532851</v>
      </c>
      <c r="G86" cm="1">
        <f t="array" ref="G86:G89">I79:I82</f>
        <v>1.4109947643979055</v>
      </c>
      <c r="AE86" s="3">
        <v>280</v>
      </c>
      <c r="AF86">
        <v>42</v>
      </c>
      <c r="AG86">
        <f t="shared" si="40"/>
        <v>7.2943961010489407</v>
      </c>
      <c r="AH86">
        <f t="shared" si="43"/>
        <v>6.7014103860567511</v>
      </c>
      <c r="AI86">
        <f t="shared" si="43"/>
        <v>6.4943735199138866</v>
      </c>
      <c r="AJ86">
        <f t="shared" si="43"/>
        <v>7.1673114633390176</v>
      </c>
      <c r="AK86">
        <f t="shared" si="43"/>
        <v>7.1311800631581139</v>
      </c>
      <c r="AL86">
        <f t="shared" si="43"/>
        <v>6.8472791145712186</v>
      </c>
      <c r="AM86">
        <f t="shared" si="43"/>
        <v>7.2915568705750182</v>
      </c>
      <c r="AN86">
        <f t="shared" si="43"/>
        <v>7.2649315846229658</v>
      </c>
      <c r="AO86">
        <f t="shared" si="43"/>
        <v>7.0452446147855152</v>
      </c>
      <c r="AP86">
        <f t="shared" si="43"/>
        <v>6.4399330688391538</v>
      </c>
      <c r="AQ86">
        <f t="shared" si="43"/>
        <v>6.2876131004037275</v>
      </c>
      <c r="AR86">
        <f t="shared" si="43"/>
        <v>6.7099680816364575</v>
      </c>
      <c r="AS86">
        <f t="shared" si="43"/>
        <v>6.9567493668435736</v>
      </c>
      <c r="AT86">
        <f t="shared" si="43"/>
        <v>6.7319704668148619</v>
      </c>
      <c r="AU86">
        <f t="shared" si="43"/>
        <v>6.9068481103824722</v>
      </c>
      <c r="AV86">
        <f t="shared" si="43"/>
        <v>7.3192779125791718</v>
      </c>
      <c r="AW86">
        <f t="shared" si="43"/>
        <v>6.2753123603480461</v>
      </c>
      <c r="AX86">
        <f t="shared" si="43"/>
        <v>6.4079241641242763</v>
      </c>
      <c r="AY86">
        <f t="shared" si="43"/>
        <v>7.1656788759569308</v>
      </c>
      <c r="AZ86">
        <f t="shared" si="43"/>
        <v>7.4645122456019335</v>
      </c>
      <c r="BA86">
        <f t="shared" si="43"/>
        <v>7.5859500912270041</v>
      </c>
      <c r="BB86">
        <f t="shared" si="43"/>
        <v>7.3295155585862846</v>
      </c>
      <c r="BC86">
        <f t="shared" si="43"/>
        <v>6.324267443126157</v>
      </c>
      <c r="BD86">
        <f t="shared" si="43"/>
        <v>6.5944927216585816</v>
      </c>
    </row>
    <row r="87" spans="5:56" x14ac:dyDescent="0.2">
      <c r="E87">
        <v>2.2968749999999991</v>
      </c>
      <c r="F87">
        <v>1.3742690058479541</v>
      </c>
      <c r="G87">
        <v>1.396153846153845</v>
      </c>
      <c r="AE87" s="3">
        <v>280</v>
      </c>
      <c r="AF87">
        <v>45</v>
      </c>
      <c r="AG87">
        <f t="shared" si="40"/>
        <v>7.4031653681405789</v>
      </c>
      <c r="AH87">
        <f t="shared" si="43"/>
        <v>6.9180685265599919</v>
      </c>
      <c r="AI87">
        <f t="shared" si="43"/>
        <v>6.7195018837459637</v>
      </c>
      <c r="AJ87">
        <f t="shared" si="43"/>
        <v>7.3790367772438374</v>
      </c>
      <c r="AK87">
        <f t="shared" si="43"/>
        <v>7.3358076630455553</v>
      </c>
      <c r="AL87">
        <f t="shared" si="43"/>
        <v>6.9783983639579228</v>
      </c>
      <c r="AM87">
        <f t="shared" si="43"/>
        <v>7.3722677040983742</v>
      </c>
      <c r="AN87">
        <f t="shared" si="43"/>
        <v>7.3716172595285201</v>
      </c>
      <c r="AO87">
        <f t="shared" si="43"/>
        <v>7.1152288331864506</v>
      </c>
      <c r="AP87">
        <f t="shared" si="43"/>
        <v>6.6209061449468498</v>
      </c>
      <c r="AQ87">
        <f t="shared" si="43"/>
        <v>6.590382975512207</v>
      </c>
      <c r="AR87">
        <f t="shared" si="43"/>
        <v>6.8849860211546536</v>
      </c>
      <c r="AS87">
        <f t="shared" si="43"/>
        <v>7.1027171686212514</v>
      </c>
      <c r="AT87">
        <f t="shared" si="43"/>
        <v>6.839851653586174</v>
      </c>
      <c r="AU87">
        <f t="shared" si="43"/>
        <v>7.0815840946135484</v>
      </c>
      <c r="AV87">
        <f t="shared" si="43"/>
        <v>7.3341154324807247</v>
      </c>
      <c r="AW87">
        <f t="shared" si="43"/>
        <v>6.4234180883783303</v>
      </c>
      <c r="AX87">
        <f t="shared" si="43"/>
        <v>6.9784060768320773</v>
      </c>
      <c r="AY87">
        <f t="shared" si="43"/>
        <v>7.3224142652642064</v>
      </c>
      <c r="AZ87">
        <f t="shared" si="43"/>
        <v>7.5528513280441532</v>
      </c>
      <c r="BA87">
        <f t="shared" si="43"/>
        <v>7.626510472099743</v>
      </c>
      <c r="BB87">
        <f t="shared" si="43"/>
        <v>7.3717415652923579</v>
      </c>
      <c r="BC87">
        <f t="shared" si="43"/>
        <v>6.5193980624795911</v>
      </c>
      <c r="BD87">
        <f t="shared" si="43"/>
        <v>6.7995059550066177</v>
      </c>
    </row>
    <row r="88" spans="5:56" x14ac:dyDescent="0.2">
      <c r="E88">
        <v>2.548543689320387</v>
      </c>
      <c r="F88">
        <v>1.6408163265306119</v>
      </c>
      <c r="G88">
        <v>1.1033434650455931</v>
      </c>
      <c r="AE88" s="3">
        <v>280</v>
      </c>
      <c r="AF88">
        <v>48</v>
      </c>
      <c r="AG88">
        <f t="shared" si="40"/>
        <v>7.4511518095045375</v>
      </c>
      <c r="AH88">
        <f t="shared" si="43"/>
        <v>6.985774195467255</v>
      </c>
      <c r="AI88">
        <f t="shared" si="43"/>
        <v>6.8343632938643708</v>
      </c>
      <c r="AJ88">
        <f t="shared" si="43"/>
        <v>7.4584337699581464</v>
      </c>
      <c r="AK88">
        <f t="shared" si="43"/>
        <v>7.2498047587450367</v>
      </c>
      <c r="AL88">
        <f t="shared" si="43"/>
        <v>7.0683087063945207</v>
      </c>
      <c r="AM88">
        <f t="shared" si="43"/>
        <v>7.512324738741845</v>
      </c>
      <c r="AN88">
        <f t="shared" si="43"/>
        <v>7.3868580702293132</v>
      </c>
      <c r="AO88">
        <f t="shared" si="43"/>
        <v>7.1467217314668696</v>
      </c>
      <c r="AP88">
        <f t="shared" si="43"/>
        <v>6.8203458614736983</v>
      </c>
      <c r="AQ88">
        <f t="shared" si="43"/>
        <v>6.999444402520469</v>
      </c>
      <c r="AR88">
        <f t="shared" si="43"/>
        <v>7.2747987046269991</v>
      </c>
      <c r="AS88">
        <f t="shared" si="43"/>
        <v>7.4414726331241638</v>
      </c>
      <c r="AT88">
        <f t="shared" si="43"/>
        <v>6.9477328403574843</v>
      </c>
      <c r="AU88">
        <f t="shared" si="43"/>
        <v>7.2724993366437971</v>
      </c>
      <c r="AV88">
        <f t="shared" si="43"/>
        <v>7.3044403926776198</v>
      </c>
      <c r="AW88">
        <f t="shared" si="43"/>
        <v>6.6051842091427675</v>
      </c>
      <c r="AX88">
        <f t="shared" si="43"/>
        <v>7.4815640371085248</v>
      </c>
      <c r="AY88">
        <f t="shared" si="43"/>
        <v>7.4924323146822687</v>
      </c>
      <c r="AZ88">
        <f t="shared" si="43"/>
        <v>7.6235225939979321</v>
      </c>
      <c r="BA88">
        <f t="shared" si="43"/>
        <v>7.5994702181845843</v>
      </c>
      <c r="BB88">
        <f t="shared" si="43"/>
        <v>7.3144348419055438</v>
      </c>
      <c r="BC88">
        <f t="shared" si="43"/>
        <v>6.7021394361597908</v>
      </c>
      <c r="BD88">
        <f t="shared" si="43"/>
        <v>7.0672783414203817</v>
      </c>
    </row>
    <row r="89" spans="5:56" x14ac:dyDescent="0.2">
      <c r="E89">
        <v>1.9026548672566386</v>
      </c>
      <c r="F89">
        <v>0.60233918128654917</v>
      </c>
      <c r="G89">
        <v>0.7309782608695653</v>
      </c>
      <c r="AE89" s="3">
        <v>280</v>
      </c>
      <c r="AF89">
        <v>51</v>
      </c>
      <c r="AG89">
        <f t="shared" si="40"/>
        <v>7.4799436743229126</v>
      </c>
      <c r="AH89">
        <f t="shared" si="43"/>
        <v>7.117800249836419</v>
      </c>
      <c r="AI89">
        <f t="shared" si="43"/>
        <v>7.0135470936490858</v>
      </c>
      <c r="AJ89">
        <f t="shared" si="43"/>
        <v>7.5576800108510307</v>
      </c>
      <c r="AK89">
        <f t="shared" si="43"/>
        <v>7.4099480977873826</v>
      </c>
      <c r="AL89">
        <f t="shared" si="43"/>
        <v>7.2331443341949466</v>
      </c>
      <c r="AM89">
        <f t="shared" si="43"/>
        <v>7.6286432929372712</v>
      </c>
      <c r="AN89">
        <f t="shared" si="43"/>
        <v>7.4904955829947077</v>
      </c>
      <c r="AO89">
        <f t="shared" si="43"/>
        <v>7.3041862228689727</v>
      </c>
      <c r="AP89">
        <f t="shared" si="43"/>
        <v>7.089958811593327</v>
      </c>
      <c r="AQ89">
        <f t="shared" si="43"/>
        <v>7.2828885409198962</v>
      </c>
      <c r="AR89">
        <f t="shared" si="43"/>
        <v>7.7242765947532748</v>
      </c>
      <c r="AS89">
        <f t="shared" si="43"/>
        <v>7.7389164556145245</v>
      </c>
      <c r="AT89">
        <f t="shared" si="43"/>
        <v>7.0279521843669199</v>
      </c>
      <c r="AU89">
        <f t="shared" si="43"/>
        <v>7.5734335317084271</v>
      </c>
      <c r="AV89">
        <f t="shared" si="43"/>
        <v>7.3608229683035189</v>
      </c>
      <c r="AW89">
        <f t="shared" si="43"/>
        <v>6.8509050761021015</v>
      </c>
      <c r="AX89">
        <f t="shared" si="43"/>
        <v>7.8288138970176204</v>
      </c>
      <c r="AY89">
        <f t="shared" si="43"/>
        <v>7.5960370635464001</v>
      </c>
      <c r="AZ89">
        <f t="shared" si="43"/>
        <v>7.7118616764401526</v>
      </c>
      <c r="BA89">
        <f t="shared" si="43"/>
        <v>7.6129903451421637</v>
      </c>
      <c r="BB89">
        <f t="shared" si="43"/>
        <v>7.4019029986538394</v>
      </c>
      <c r="BC89">
        <f t="shared" si="43"/>
        <v>6.8848808098399923</v>
      </c>
      <c r="BD89">
        <f t="shared" si="43"/>
        <v>7.6823180414644918</v>
      </c>
    </row>
    <row r="90" spans="5:56" x14ac:dyDescent="0.2">
      <c r="E90" cm="1">
        <f t="array" ref="E90:E93">F79:F82</f>
        <v>1.3170731707317063</v>
      </c>
      <c r="F90" cm="1">
        <f t="array" ref="F90:F93">H79:H82</f>
        <v>1.5384615384615379</v>
      </c>
      <c r="G90" cm="1">
        <f t="array" ref="G90:G93">J79:J82</f>
        <v>0.87171052631578994</v>
      </c>
      <c r="AE90" s="3">
        <v>280</v>
      </c>
      <c r="AF90">
        <v>54</v>
      </c>
      <c r="AG90">
        <f t="shared" si="40"/>
        <v>7.5439255961415235</v>
      </c>
      <c r="AH90">
        <f t="shared" si="43"/>
        <v>7.1855059187436812</v>
      </c>
      <c r="AI90">
        <f t="shared" si="43"/>
        <v>7.1697586114101179</v>
      </c>
      <c r="AJ90">
        <f t="shared" si="43"/>
        <v>7.6701590838629672</v>
      </c>
      <c r="AK90">
        <f t="shared" si="43"/>
        <v>7.6857505150269763</v>
      </c>
      <c r="AL90">
        <f t="shared" si="43"/>
        <v>7.3455322622406927</v>
      </c>
      <c r="AM90">
        <f t="shared" si="43"/>
        <v>7.7568310873567192</v>
      </c>
      <c r="AN90">
        <f t="shared" si="43"/>
        <v>7.6398555278624842</v>
      </c>
      <c r="AO90">
        <f t="shared" si="43"/>
        <v>7.5421325654321505</v>
      </c>
      <c r="AP90">
        <f t="shared" si="43"/>
        <v>7.3078651685393261</v>
      </c>
      <c r="AQ90">
        <f t="shared" si="43"/>
        <v>7.6146470210919528</v>
      </c>
      <c r="AR90">
        <f t="shared" si="43"/>
        <v>8.1896652066539311</v>
      </c>
      <c r="AS90">
        <f t="shared" si="43"/>
        <v>8.074917810649934</v>
      </c>
      <c r="AT90">
        <f t="shared" si="43"/>
        <v>7.1773261352810422</v>
      </c>
      <c r="AU90">
        <f t="shared" si="43"/>
        <v>7.8452450627345449</v>
      </c>
      <c r="AV90">
        <f t="shared" si="43"/>
        <v>7.4053355280081767</v>
      </c>
      <c r="AW90">
        <f t="shared" si="43"/>
        <v>7.1807769248968221</v>
      </c>
      <c r="AX90">
        <f t="shared" si="43"/>
        <v>8.2292142456883131</v>
      </c>
      <c r="AY90">
        <f t="shared" si="43"/>
        <v>7.739489792742889</v>
      </c>
      <c r="AZ90">
        <f t="shared" si="43"/>
        <v>7.8561488444291143</v>
      </c>
      <c r="BA90">
        <f t="shared" si="43"/>
        <v>7.6535507260149016</v>
      </c>
      <c r="BB90">
        <f t="shared" si="43"/>
        <v>7.4019029986538394</v>
      </c>
      <c r="BC90">
        <f t="shared" si="43"/>
        <v>7.067622183520192</v>
      </c>
      <c r="BD90">
        <f t="shared" si="43"/>
        <v>8.0714247904719905</v>
      </c>
    </row>
    <row r="91" spans="5:56" x14ac:dyDescent="0.2">
      <c r="E91">
        <v>1.154320987654319</v>
      </c>
      <c r="F91">
        <v>1</v>
      </c>
      <c r="G91">
        <v>1.5547169811320745</v>
      </c>
      <c r="AE91" s="3">
        <v>280</v>
      </c>
      <c r="AF91">
        <v>57</v>
      </c>
      <c r="AG91">
        <f t="shared" si="40"/>
        <v>7.5439255961415235</v>
      </c>
      <c r="AH91">
        <f t="shared" si="43"/>
        <v>7.2328998869787648</v>
      </c>
      <c r="AI91">
        <f t="shared" si="43"/>
        <v>7.3489424111948347</v>
      </c>
      <c r="AJ91">
        <f t="shared" si="43"/>
        <v>7.7197822043094089</v>
      </c>
      <c r="AK91">
        <f t="shared" si="43"/>
        <v>7.8014095932242258</v>
      </c>
      <c r="AL91">
        <f t="shared" si="43"/>
        <v>7.5665618540639938</v>
      </c>
      <c r="AM91">
        <f t="shared" si="43"/>
        <v>7.8945142739553846</v>
      </c>
      <c r="AN91">
        <f t="shared" si="43"/>
        <v>7.6703371492640704</v>
      </c>
      <c r="AO91">
        <f t="shared" si="43"/>
        <v>7.7310899551146743</v>
      </c>
      <c r="AP91">
        <f t="shared" si="43"/>
        <v>7.5627048063236337</v>
      </c>
      <c r="AQ91">
        <f t="shared" si="43"/>
        <v>7.8691025544278004</v>
      </c>
      <c r="AR91">
        <f t="shared" si="43"/>
        <v>8.6391430967802059</v>
      </c>
      <c r="AS91">
        <f t="shared" si="43"/>
        <v>8.3338041005952466</v>
      </c>
      <c r="AT91">
        <f t="shared" si="43"/>
        <v>7.3681928503379774</v>
      </c>
      <c r="AU91">
        <f t="shared" si="43"/>
        <v>8.0976414844016542</v>
      </c>
      <c r="AV91">
        <f t="shared" si="43"/>
        <v>7.4646856076143866</v>
      </c>
      <c r="AW91">
        <f t="shared" si="43"/>
        <v>7.4298638311295715</v>
      </c>
      <c r="AX91">
        <f t="shared" si="43"/>
        <v>8.4737064939916582</v>
      </c>
      <c r="AY91">
        <f t="shared" si="43"/>
        <v>7.8165292213854487</v>
      </c>
      <c r="AZ91">
        <f t="shared" si="43"/>
        <v>7.9120969299758546</v>
      </c>
      <c r="BA91">
        <f t="shared" si="43"/>
        <v>7.6670708529724809</v>
      </c>
      <c r="BB91">
        <f t="shared" si="43"/>
        <v>7.4622258653768032</v>
      </c>
      <c r="BC91">
        <f t="shared" si="43"/>
        <v>7.2782393599651689</v>
      </c>
      <c r="BD91">
        <f t="shared" si="43"/>
        <v>8.3810366122629034</v>
      </c>
    </row>
    <row r="92" spans="5:56" x14ac:dyDescent="0.2">
      <c r="E92">
        <v>1.2934131736526957</v>
      </c>
      <c r="F92">
        <v>0.75159235668789703</v>
      </c>
      <c r="G92">
        <v>1.6171284634760712</v>
      </c>
    </row>
    <row r="93" spans="5:56" x14ac:dyDescent="0.2">
      <c r="E93">
        <v>1.1578947368421062</v>
      </c>
      <c r="F93">
        <v>0.5916230366492149</v>
      </c>
      <c r="G93">
        <v>1.5778546712802763</v>
      </c>
    </row>
    <row r="96" spans="5:56" x14ac:dyDescent="0.2">
      <c r="AG96" s="3">
        <v>1</v>
      </c>
      <c r="AH96" s="3">
        <v>1</v>
      </c>
      <c r="AI96" s="3">
        <v>2</v>
      </c>
      <c r="AJ96" s="3">
        <v>2</v>
      </c>
      <c r="AK96" s="3">
        <v>3</v>
      </c>
      <c r="AL96" s="3">
        <v>3</v>
      </c>
      <c r="AM96" s="3">
        <v>1</v>
      </c>
      <c r="AN96" s="3">
        <v>1</v>
      </c>
      <c r="AO96" s="3">
        <v>2</v>
      </c>
      <c r="AP96" s="3">
        <v>2</v>
      </c>
      <c r="AQ96" s="3">
        <v>3</v>
      </c>
      <c r="AR96" s="3">
        <v>3</v>
      </c>
      <c r="AS96" s="3">
        <v>1</v>
      </c>
      <c r="AT96" s="3">
        <v>1</v>
      </c>
      <c r="AU96" s="3">
        <v>2</v>
      </c>
      <c r="AV96" s="3">
        <v>2</v>
      </c>
      <c r="AW96" s="3">
        <v>3</v>
      </c>
      <c r="AX96" s="3">
        <v>3</v>
      </c>
      <c r="AY96" s="3">
        <v>1</v>
      </c>
      <c r="AZ96" s="3">
        <v>1</v>
      </c>
      <c r="BA96" s="3">
        <v>2</v>
      </c>
      <c r="BB96" s="3">
        <v>2</v>
      </c>
      <c r="BC96" s="3">
        <v>3</v>
      </c>
      <c r="BD96" s="3">
        <v>3</v>
      </c>
    </row>
    <row r="97" spans="4:56" x14ac:dyDescent="0.2">
      <c r="E97">
        <f>E72+E74</f>
        <v>7.5550608789503745E-2</v>
      </c>
      <c r="F97">
        <f>F72+F74</f>
        <v>0.11867229790018435</v>
      </c>
      <c r="G97">
        <f t="shared" ref="G97:AB97" si="44">G72+G74</f>
        <v>0.21022604951560814</v>
      </c>
      <c r="H97">
        <f t="shared" si="44"/>
        <v>0.16113780809176872</v>
      </c>
      <c r="I97">
        <f t="shared" si="44"/>
        <v>0.33595739432827643</v>
      </c>
      <c r="J97">
        <f t="shared" si="44"/>
        <v>0.26219241926211362</v>
      </c>
      <c r="K97">
        <f t="shared" si="44"/>
        <v>0.12321818879551515</v>
      </c>
      <c r="L97">
        <f t="shared" si="44"/>
        <v>0.13084976468823875</v>
      </c>
      <c r="M97">
        <f t="shared" si="44"/>
        <v>0.17474534237871753</v>
      </c>
      <c r="N97">
        <f t="shared" si="44"/>
        <v>0.21805627063206046</v>
      </c>
      <c r="O97">
        <f t="shared" si="44"/>
        <v>0.24682111459080114</v>
      </c>
      <c r="P97">
        <f t="shared" si="44"/>
        <v>0.33122874050603424</v>
      </c>
      <c r="Q97">
        <f t="shared" si="44"/>
        <v>0.24763272087883725</v>
      </c>
      <c r="R97">
        <f t="shared" si="44"/>
        <v>0.1303134782016967</v>
      </c>
      <c r="S97">
        <f t="shared" si="44"/>
        <v>0.25751487813198892</v>
      </c>
      <c r="T97">
        <f t="shared" si="44"/>
        <v>0.10037682590226152</v>
      </c>
      <c r="U97">
        <f t="shared" si="44"/>
        <v>0.28650666386267459</v>
      </c>
      <c r="V97">
        <f t="shared" si="44"/>
        <v>0.45283606251167441</v>
      </c>
      <c r="W97">
        <f t="shared" si="44"/>
        <v>0.10717619966390746</v>
      </c>
      <c r="X97">
        <f t="shared" si="44"/>
        <v>0.11879958606416005</v>
      </c>
      <c r="Y97">
        <f t="shared" si="44"/>
        <v>9.1131975064618981E-2</v>
      </c>
      <c r="Z97">
        <f t="shared" si="44"/>
        <v>0.11278075943284567</v>
      </c>
      <c r="AA97">
        <f t="shared" si="44"/>
        <v>0.24267987373462513</v>
      </c>
      <c r="AB97">
        <f t="shared" si="44"/>
        <v>0.38339950007351853</v>
      </c>
      <c r="AG97">
        <f>AG72-AG82</f>
        <v>0.23673311072886083</v>
      </c>
      <c r="AH97">
        <f t="shared" ref="AH97:BD97" si="45">AH72-AH82</f>
        <v>0.41638986377966791</v>
      </c>
      <c r="AI97">
        <f t="shared" si="45"/>
        <v>0.62944052744886925</v>
      </c>
      <c r="AJ97">
        <f t="shared" si="45"/>
        <v>0.51608045264300184</v>
      </c>
      <c r="AK97">
        <f t="shared" si="45"/>
        <v>1.1328658428551082</v>
      </c>
      <c r="AL97">
        <f t="shared" si="45"/>
        <v>1.1388643375302268</v>
      </c>
      <c r="AM97">
        <f t="shared" si="45"/>
        <v>0.30385254973498732</v>
      </c>
      <c r="AN97">
        <f t="shared" si="45"/>
        <v>0.49380226670570782</v>
      </c>
      <c r="AO97">
        <f t="shared" si="45"/>
        <v>0.59836506732799144</v>
      </c>
      <c r="AP97">
        <f t="shared" si="45"/>
        <v>0.88639874011932651</v>
      </c>
      <c r="AQ97">
        <f t="shared" si="45"/>
        <v>0.83744859072557976</v>
      </c>
      <c r="AR97">
        <f t="shared" si="45"/>
        <v>1.0540853175527714</v>
      </c>
      <c r="AS97">
        <f t="shared" si="45"/>
        <v>0.56734655030568959</v>
      </c>
      <c r="AT97">
        <f t="shared" si="45"/>
        <v>0.46195277412330515</v>
      </c>
      <c r="AU97">
        <f t="shared" si="45"/>
        <v>0.79278363215950964</v>
      </c>
      <c r="AV97">
        <f t="shared" si="45"/>
        <v>0.46589812490874838</v>
      </c>
      <c r="AW97">
        <f t="shared" si="45"/>
        <v>1.1074269209537082</v>
      </c>
      <c r="AX97">
        <f t="shared" si="45"/>
        <v>1.4067162692235859</v>
      </c>
      <c r="AY97">
        <f t="shared" si="45"/>
        <v>0.30018811850376537</v>
      </c>
      <c r="AZ97">
        <f t="shared" si="45"/>
        <v>0.44758468437392285</v>
      </c>
      <c r="BA97">
        <f t="shared" si="45"/>
        <v>0.4623883419492163</v>
      </c>
      <c r="BB97">
        <f t="shared" si="45"/>
        <v>0.57608337720429592</v>
      </c>
      <c r="BC97">
        <f t="shared" si="45"/>
        <v>1.1398106019375209</v>
      </c>
      <c r="BD97">
        <f t="shared" si="45"/>
        <v>1.2091596823996467</v>
      </c>
    </row>
    <row r="98" spans="4:56" x14ac:dyDescent="0.2">
      <c r="D98" t="s">
        <v>215</v>
      </c>
      <c r="E98">
        <f>E97/E72</f>
        <v>2.5945945945945939</v>
      </c>
      <c r="F98">
        <f t="shared" ref="F98:AB98" si="46">F97/F72</f>
        <v>2.3170731707317063</v>
      </c>
      <c r="G98">
        <f t="shared" si="46"/>
        <v>2.7153284671532854</v>
      </c>
      <c r="H98">
        <f t="shared" si="46"/>
        <v>2.5384615384615379</v>
      </c>
      <c r="I98">
        <f t="shared" si="46"/>
        <v>2.4109947643979051</v>
      </c>
      <c r="J98">
        <f t="shared" si="46"/>
        <v>1.8717105263157898</v>
      </c>
      <c r="K98">
        <f t="shared" si="46"/>
        <v>3.2968749999999991</v>
      </c>
      <c r="L98">
        <f t="shared" si="46"/>
        <v>2.154320987654319</v>
      </c>
      <c r="M98">
        <f t="shared" si="46"/>
        <v>2.3742690058479541</v>
      </c>
      <c r="N98">
        <f t="shared" si="46"/>
        <v>2</v>
      </c>
      <c r="O98">
        <f t="shared" si="46"/>
        <v>2.3961538461538452</v>
      </c>
      <c r="P98">
        <f t="shared" si="46"/>
        <v>2.5547169811320742</v>
      </c>
      <c r="Q98">
        <f t="shared" si="46"/>
        <v>3.548543689320387</v>
      </c>
      <c r="R98">
        <f t="shared" si="46"/>
        <v>2.2934131736526959</v>
      </c>
      <c r="S98">
        <f t="shared" si="46"/>
        <v>2.6408163265306119</v>
      </c>
      <c r="T98">
        <f t="shared" si="46"/>
        <v>1.751592356687897</v>
      </c>
      <c r="U98">
        <f t="shared" si="46"/>
        <v>2.1033434650455929</v>
      </c>
      <c r="V98">
        <f t="shared" si="46"/>
        <v>2.6171284634760714</v>
      </c>
      <c r="W98">
        <f t="shared" si="46"/>
        <v>2.9026548672566386</v>
      </c>
      <c r="X98">
        <f t="shared" si="46"/>
        <v>2.1578947368421062</v>
      </c>
      <c r="Y98">
        <f t="shared" si="46"/>
        <v>1.6023391812865491</v>
      </c>
      <c r="Z98">
        <f t="shared" si="46"/>
        <v>1.5916230366492148</v>
      </c>
      <c r="AA98">
        <f t="shared" si="46"/>
        <v>1.7309782608695652</v>
      </c>
      <c r="AB98">
        <f t="shared" si="46"/>
        <v>2.5778546712802761</v>
      </c>
      <c r="AG98">
        <v>38.432000000000002</v>
      </c>
      <c r="AH98">
        <v>58.081000000000003</v>
      </c>
      <c r="AI98">
        <v>27.741</v>
      </c>
      <c r="AJ98">
        <v>47.664999999999999</v>
      </c>
      <c r="AK98">
        <v>33.328000000000003</v>
      </c>
      <c r="AL98">
        <v>50.392000000000003</v>
      </c>
      <c r="AM98">
        <v>65.363</v>
      </c>
      <c r="AN98">
        <v>64.902000000000001</v>
      </c>
      <c r="AO98">
        <v>43.981000000000002</v>
      </c>
      <c r="AP98">
        <v>45.066000000000003</v>
      </c>
      <c r="AQ98">
        <v>37.473999999999997</v>
      </c>
      <c r="AR98">
        <v>46.999000000000002</v>
      </c>
      <c r="AS98">
        <v>77.84</v>
      </c>
      <c r="AT98">
        <v>73.481999999999999</v>
      </c>
      <c r="AU98">
        <v>51.176000000000002</v>
      </c>
      <c r="AV98">
        <v>44.627000000000002</v>
      </c>
      <c r="AW98">
        <v>48.061</v>
      </c>
      <c r="AX98">
        <v>64.650999999999996</v>
      </c>
      <c r="AY98">
        <v>67.900999999999996</v>
      </c>
      <c r="AZ98">
        <v>68.677999999999997</v>
      </c>
      <c r="BA98">
        <v>41.878</v>
      </c>
      <c r="BB98">
        <v>37.264000000000003</v>
      </c>
      <c r="BC98">
        <v>67.793999999999997</v>
      </c>
      <c r="BD98">
        <v>52.579000000000001</v>
      </c>
    </row>
    <row r="99" spans="4:56" x14ac:dyDescent="0.2">
      <c r="AG99" s="3"/>
      <c r="AO99" s="5"/>
    </row>
    <row r="100" spans="4:56" x14ac:dyDescent="0.2">
      <c r="E100" s="3">
        <v>1</v>
      </c>
      <c r="F100" s="3">
        <v>1</v>
      </c>
      <c r="G100" s="3">
        <v>2</v>
      </c>
      <c r="H100" s="3">
        <v>2</v>
      </c>
      <c r="I100" s="3">
        <v>3</v>
      </c>
      <c r="J100" s="3">
        <v>3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:56" x14ac:dyDescent="0.2">
      <c r="E101" cm="1">
        <f t="array" ref="E101:F101">E98:F98</f>
        <v>2.5945945945945939</v>
      </c>
      <c r="F101">
        <v>2.3170731707317063</v>
      </c>
      <c r="G101" cm="1">
        <f t="array" ref="G101:H101">G98:H98</f>
        <v>2.7153284671532854</v>
      </c>
      <c r="H101">
        <v>2.5384615384615379</v>
      </c>
      <c r="I101" cm="1">
        <f t="array" ref="I101:J101">I98:J98</f>
        <v>2.4109947643979051</v>
      </c>
      <c r="J101">
        <v>1.8717105263157898</v>
      </c>
      <c r="AE101" s="3"/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4:56" x14ac:dyDescent="0.2">
      <c r="E102" cm="1">
        <f t="array" ref="E102:F102">K98:L98</f>
        <v>3.2968749999999991</v>
      </c>
      <c r="F102">
        <v>2.154320987654319</v>
      </c>
      <c r="G102" cm="1">
        <f t="array" ref="G102:H102">M98:N98</f>
        <v>2.3742690058479541</v>
      </c>
      <c r="H102">
        <v>2</v>
      </c>
      <c r="I102" cm="1">
        <f t="array" ref="I102:J102">O98:P98</f>
        <v>2.3961538461538452</v>
      </c>
      <c r="J102">
        <v>2.5547169811320742</v>
      </c>
      <c r="AE102" s="3"/>
      <c r="AG102">
        <v>0.23673311072886083</v>
      </c>
      <c r="AH102">
        <v>0.41638986377966791</v>
      </c>
      <c r="AI102">
        <v>0.30385254973498732</v>
      </c>
      <c r="AJ102">
        <v>0.49380226670570782</v>
      </c>
      <c r="AK102">
        <v>0.56734655030568959</v>
      </c>
      <c r="AL102">
        <v>0.46195277412330515</v>
      </c>
      <c r="AM102">
        <v>0.30018811850376537</v>
      </c>
      <c r="AN102">
        <v>0.44758468437392285</v>
      </c>
      <c r="AO102" s="5"/>
      <c r="AP102" s="3"/>
      <c r="AQ102" s="3"/>
      <c r="AR102" s="3"/>
      <c r="AS102" s="3"/>
      <c r="AT102" s="3"/>
      <c r="AU102" s="3"/>
      <c r="AV102" s="3"/>
      <c r="AW102" s="3"/>
      <c r="AX102" s="5"/>
      <c r="AY102" s="5"/>
      <c r="AZ102" s="5"/>
      <c r="BA102" s="5"/>
      <c r="BB102" s="5"/>
      <c r="BC102" s="5"/>
      <c r="BD102" s="5"/>
    </row>
    <row r="103" spans="4:56" x14ac:dyDescent="0.2">
      <c r="E103" cm="1">
        <f t="array" ref="E103:F103">Q98:R98</f>
        <v>3.548543689320387</v>
      </c>
      <c r="F103">
        <v>2.2934131736526959</v>
      </c>
      <c r="G103" cm="1">
        <f t="array" ref="G103:H103">S98:T98</f>
        <v>2.6408163265306119</v>
      </c>
      <c r="H103">
        <v>1.751592356687897</v>
      </c>
      <c r="I103" cm="1">
        <f t="array" ref="I103:J103">U98:V98</f>
        <v>2.1033434650455929</v>
      </c>
      <c r="J103">
        <v>2.6171284634760714</v>
      </c>
      <c r="AE103" s="3"/>
      <c r="AG103">
        <v>38.432000000000002</v>
      </c>
      <c r="AH103">
        <v>58.081000000000003</v>
      </c>
      <c r="AI103">
        <v>65.363</v>
      </c>
      <c r="AJ103">
        <v>64.902000000000001</v>
      </c>
      <c r="AK103">
        <v>77.84</v>
      </c>
      <c r="AL103">
        <v>73.481999999999999</v>
      </c>
      <c r="AM103">
        <v>67.900999999999996</v>
      </c>
      <c r="AN103">
        <v>68.677999999999997</v>
      </c>
      <c r="AO103" s="5"/>
      <c r="AX103" s="5"/>
      <c r="AY103" s="5"/>
      <c r="AZ103" s="5"/>
      <c r="BA103" s="5"/>
      <c r="BB103" s="5"/>
      <c r="BC103" s="5"/>
      <c r="BD103" s="5"/>
    </row>
    <row r="104" spans="4:56" x14ac:dyDescent="0.2">
      <c r="E104" cm="1">
        <f t="array" ref="E104:F104">W98:X98</f>
        <v>2.9026548672566386</v>
      </c>
      <c r="F104">
        <v>2.1578947368421062</v>
      </c>
      <c r="G104" cm="1">
        <f t="array" ref="G104:H104">Y98:Z98</f>
        <v>1.6023391812865491</v>
      </c>
      <c r="H104">
        <v>1.5916230366492148</v>
      </c>
      <c r="I104" cm="1">
        <f t="array" ref="I104:J104">AA98:AB98</f>
        <v>1.7309782608695652</v>
      </c>
      <c r="J104">
        <v>2.5778546712802761</v>
      </c>
      <c r="AE104" s="3"/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 s="5"/>
      <c r="AR104" s="5"/>
      <c r="AX104" s="5"/>
      <c r="AY104" s="5"/>
      <c r="AZ104" s="5"/>
      <c r="BA104" s="5"/>
      <c r="BB104" s="5"/>
      <c r="BC104" s="5"/>
      <c r="BD104" s="5"/>
    </row>
    <row r="105" spans="4:56" x14ac:dyDescent="0.2">
      <c r="AE105" s="3"/>
      <c r="AG105" s="5">
        <v>0.62944052744886925</v>
      </c>
      <c r="AH105" s="5">
        <v>0.51608045264300184</v>
      </c>
      <c r="AI105" s="5">
        <v>0.59836506732799144</v>
      </c>
      <c r="AJ105" s="5">
        <v>0.88639874011932651</v>
      </c>
      <c r="AK105" s="5">
        <v>0.79278363215950964</v>
      </c>
      <c r="AL105" s="5">
        <v>0.46589812490874838</v>
      </c>
      <c r="AM105" s="5">
        <v>0.4623883419492163</v>
      </c>
      <c r="AN105" s="5">
        <v>0.57608337720429592</v>
      </c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4:56" x14ac:dyDescent="0.2">
      <c r="AE106" s="3"/>
      <c r="AG106" s="5">
        <v>27.741</v>
      </c>
      <c r="AH106" s="5">
        <v>47.664999999999999</v>
      </c>
      <c r="AI106" s="5">
        <v>43.981000000000002</v>
      </c>
      <c r="AJ106" s="5">
        <v>45.066000000000003</v>
      </c>
      <c r="AK106" s="5">
        <v>51.176000000000002</v>
      </c>
      <c r="AL106" s="5">
        <v>44.627000000000002</v>
      </c>
      <c r="AM106" s="5">
        <v>41.878</v>
      </c>
      <c r="AN106" s="5">
        <v>37.264000000000003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4:56" x14ac:dyDescent="0.2">
      <c r="E107">
        <v>1</v>
      </c>
      <c r="F107">
        <v>2</v>
      </c>
      <c r="G107">
        <v>3</v>
      </c>
      <c r="AE107" s="3"/>
    </row>
    <row r="108" spans="4:56" x14ac:dyDescent="0.2">
      <c r="E108" cm="1">
        <f t="array" ref="E108:E111">E101:E104</f>
        <v>2.5945945945945939</v>
      </c>
      <c r="F108" cm="1">
        <f t="array" ref="F108:F111">G101:G104</f>
        <v>2.7153284671532854</v>
      </c>
      <c r="G108" cm="1">
        <f t="array" ref="G108:G111">I101:I104</f>
        <v>2.4109947643979051</v>
      </c>
      <c r="AE108" s="3"/>
    </row>
    <row r="109" spans="4:56" x14ac:dyDescent="0.2">
      <c r="E109">
        <v>3.2968749999999991</v>
      </c>
      <c r="F109">
        <v>2.3742690058479541</v>
      </c>
      <c r="G109">
        <v>2.3961538461538452</v>
      </c>
      <c r="AE109" s="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4:56" x14ac:dyDescent="0.2">
      <c r="E110">
        <v>3.548543689320387</v>
      </c>
      <c r="F110">
        <v>2.6408163265306119</v>
      </c>
      <c r="G110">
        <v>2.1033434650455929</v>
      </c>
      <c r="AE110" s="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4:56" x14ac:dyDescent="0.2">
      <c r="E111">
        <v>2.9026548672566386</v>
      </c>
      <c r="F111">
        <v>1.6023391812865491</v>
      </c>
      <c r="G111">
        <v>1.7309782608695652</v>
      </c>
      <c r="AE111" s="3"/>
      <c r="AG111" s="3">
        <v>1</v>
      </c>
      <c r="AH111" s="3">
        <v>1</v>
      </c>
      <c r="AI111" s="3">
        <v>2</v>
      </c>
      <c r="AJ111" s="3">
        <v>2</v>
      </c>
      <c r="AK111" s="3">
        <v>3</v>
      </c>
      <c r="AL111" s="3">
        <v>3</v>
      </c>
      <c r="AM111" s="3">
        <v>1</v>
      </c>
      <c r="AN111" s="3">
        <v>1</v>
      </c>
      <c r="AO111" s="3">
        <v>2</v>
      </c>
      <c r="AP111" s="3">
        <v>2</v>
      </c>
      <c r="AQ111" s="3">
        <v>3</v>
      </c>
      <c r="AR111" s="3">
        <v>3</v>
      </c>
      <c r="AS111" s="3">
        <v>1</v>
      </c>
      <c r="AT111" s="3">
        <v>1</v>
      </c>
      <c r="AU111" s="3">
        <v>2</v>
      </c>
      <c r="AV111" s="3">
        <v>2</v>
      </c>
      <c r="AW111" s="3">
        <v>3</v>
      </c>
      <c r="AX111" s="3">
        <v>3</v>
      </c>
      <c r="AY111" s="3">
        <v>1</v>
      </c>
      <c r="AZ111" s="3">
        <v>1</v>
      </c>
      <c r="BA111" s="3">
        <v>2</v>
      </c>
      <c r="BB111" s="3">
        <v>2</v>
      </c>
      <c r="BC111" s="3">
        <v>3</v>
      </c>
      <c r="BD111" s="3">
        <v>3</v>
      </c>
    </row>
    <row r="112" spans="4:56" x14ac:dyDescent="0.2">
      <c r="E112" cm="1">
        <f t="array" ref="E112:E115">F101:F104</f>
        <v>2.3170731707317063</v>
      </c>
      <c r="F112" cm="1">
        <f t="array" ref="F112:F115">H101:H104</f>
        <v>2.5384615384615379</v>
      </c>
      <c r="G112" cm="1">
        <f t="array" ref="G112:G115">J101:J104</f>
        <v>1.8717105263157898</v>
      </c>
      <c r="AE112" s="3"/>
      <c r="AF112" t="s">
        <v>200</v>
      </c>
      <c r="AG112">
        <v>38.432000000000002</v>
      </c>
      <c r="AH112">
        <v>58.081000000000003</v>
      </c>
      <c r="AI112">
        <v>27.741</v>
      </c>
      <c r="AJ112">
        <v>47.664999999999999</v>
      </c>
      <c r="AK112">
        <v>33.328000000000003</v>
      </c>
      <c r="AL112">
        <v>50.392000000000003</v>
      </c>
      <c r="AM112">
        <v>65.363</v>
      </c>
      <c r="AN112">
        <v>64.902000000000001</v>
      </c>
      <c r="AO112">
        <v>43.981000000000002</v>
      </c>
      <c r="AP112">
        <v>45.066000000000003</v>
      </c>
      <c r="AQ112">
        <v>37.473999999999997</v>
      </c>
      <c r="AR112">
        <v>46.999000000000002</v>
      </c>
      <c r="AS112">
        <v>77.84</v>
      </c>
      <c r="AT112">
        <v>73.481999999999999</v>
      </c>
      <c r="AU112">
        <v>51.176000000000002</v>
      </c>
      <c r="AV112">
        <v>44.627000000000002</v>
      </c>
      <c r="AW112">
        <v>48.061</v>
      </c>
      <c r="AX112">
        <v>64.650999999999996</v>
      </c>
      <c r="AY112">
        <v>67.900999999999996</v>
      </c>
      <c r="AZ112">
        <v>68.677999999999997</v>
      </c>
      <c r="BA112">
        <v>41.878</v>
      </c>
      <c r="BB112">
        <v>37.264000000000003</v>
      </c>
      <c r="BC112">
        <v>67.793999999999997</v>
      </c>
      <c r="BD112">
        <v>52.579000000000001</v>
      </c>
    </row>
    <row r="113" spans="5:56" x14ac:dyDescent="0.2">
      <c r="E113">
        <v>2.154320987654319</v>
      </c>
      <c r="F113">
        <v>2</v>
      </c>
      <c r="G113">
        <v>2.5547169811320742</v>
      </c>
      <c r="AE113" s="3"/>
      <c r="AF113" t="s">
        <v>206</v>
      </c>
      <c r="AG113" s="5">
        <f>AG112/100</f>
        <v>0.38431999999999999</v>
      </c>
      <c r="AH113" s="5">
        <f t="shared" ref="AH113:BD113" si="47">AH112/100</f>
        <v>0.58081000000000005</v>
      </c>
      <c r="AI113" s="5">
        <f t="shared" si="47"/>
        <v>0.27740999999999999</v>
      </c>
      <c r="AJ113" s="5">
        <f t="shared" si="47"/>
        <v>0.47665000000000002</v>
      </c>
      <c r="AK113" s="5">
        <f t="shared" si="47"/>
        <v>0.33328000000000002</v>
      </c>
      <c r="AL113" s="5">
        <f t="shared" si="47"/>
        <v>0.50392000000000003</v>
      </c>
      <c r="AM113" s="5">
        <f t="shared" si="47"/>
        <v>0.65363000000000004</v>
      </c>
      <c r="AN113" s="5">
        <f t="shared" si="47"/>
        <v>0.64902000000000004</v>
      </c>
      <c r="AO113" s="5">
        <f t="shared" si="47"/>
        <v>0.43981000000000003</v>
      </c>
      <c r="AP113" s="5">
        <f t="shared" si="47"/>
        <v>0.45066000000000001</v>
      </c>
      <c r="AQ113" s="5">
        <f t="shared" si="47"/>
        <v>0.37473999999999996</v>
      </c>
      <c r="AR113" s="5">
        <f t="shared" si="47"/>
        <v>0.46999000000000002</v>
      </c>
      <c r="AS113" s="5">
        <f t="shared" si="47"/>
        <v>0.77839999999999998</v>
      </c>
      <c r="AT113" s="5">
        <f t="shared" si="47"/>
        <v>0.73482000000000003</v>
      </c>
      <c r="AU113" s="5">
        <f t="shared" si="47"/>
        <v>0.51175999999999999</v>
      </c>
      <c r="AV113" s="5">
        <f t="shared" si="47"/>
        <v>0.44627</v>
      </c>
      <c r="AW113" s="5">
        <f t="shared" si="47"/>
        <v>0.48060999999999998</v>
      </c>
      <c r="AX113" s="5">
        <f t="shared" si="47"/>
        <v>0.64650999999999992</v>
      </c>
      <c r="AY113" s="5">
        <f t="shared" si="47"/>
        <v>0.67901</v>
      </c>
      <c r="AZ113" s="5">
        <f t="shared" si="47"/>
        <v>0.68677999999999995</v>
      </c>
      <c r="BA113" s="5">
        <f t="shared" si="47"/>
        <v>0.41877999999999999</v>
      </c>
      <c r="BB113" s="5">
        <f t="shared" si="47"/>
        <v>0.37264000000000003</v>
      </c>
      <c r="BC113" s="5">
        <f t="shared" si="47"/>
        <v>0.67793999999999999</v>
      </c>
      <c r="BD113" s="5">
        <f t="shared" si="47"/>
        <v>0.52578999999999998</v>
      </c>
    </row>
    <row r="114" spans="5:56" x14ac:dyDescent="0.2">
      <c r="E114">
        <v>2.2934131736526959</v>
      </c>
      <c r="F114">
        <v>1.751592356687897</v>
      </c>
      <c r="G114">
        <v>2.6171284634760714</v>
      </c>
      <c r="AE114" s="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5:56" x14ac:dyDescent="0.2">
      <c r="E115">
        <v>2.1578947368421062</v>
      </c>
      <c r="F115">
        <v>1.5916230366492148</v>
      </c>
      <c r="G115">
        <v>2.5778546712802761</v>
      </c>
      <c r="AE115" s="3"/>
      <c r="AF115" t="s">
        <v>207</v>
      </c>
      <c r="AG115">
        <f>((((AG72-AG82)*2.5)/(0.5*AG113))/1000)*1000</f>
        <v>3.0798957994491678</v>
      </c>
      <c r="AH115">
        <f t="shared" ref="AH115:BD115" si="48">((((AH72-AH82)*2.5)/(0.5*AH113))/1000)*1000</f>
        <v>3.584561765290438</v>
      </c>
      <c r="AI115">
        <f t="shared" si="48"/>
        <v>11.344950208155245</v>
      </c>
      <c r="AJ115">
        <f t="shared" si="48"/>
        <v>5.4136206088639653</v>
      </c>
      <c r="AK115">
        <f>((((AK72-AK82)*2.5)/(0.5*AK113))/1000)*1000</f>
        <v>16.995706955939571</v>
      </c>
      <c r="AL115">
        <f t="shared" si="48"/>
        <v>11.300050975653146</v>
      </c>
      <c r="AM115">
        <f t="shared" si="48"/>
        <v>2.3243467231842732</v>
      </c>
      <c r="AN115">
        <f t="shared" si="48"/>
        <v>3.8042145596877428</v>
      </c>
      <c r="AO115">
        <f t="shared" si="48"/>
        <v>6.8025404984878852</v>
      </c>
      <c r="AP115">
        <f t="shared" si="48"/>
        <v>9.8344510287059705</v>
      </c>
      <c r="AQ115">
        <f t="shared" si="48"/>
        <v>11.173728327981799</v>
      </c>
      <c r="AR115">
        <f t="shared" si="48"/>
        <v>11.213912184863203</v>
      </c>
      <c r="AS115">
        <f t="shared" si="48"/>
        <v>3.6443123734949228</v>
      </c>
      <c r="AT115">
        <f t="shared" si="48"/>
        <v>3.1433056675329003</v>
      </c>
      <c r="AU115">
        <f t="shared" si="48"/>
        <v>7.7456584351992115</v>
      </c>
      <c r="AV115">
        <f t="shared" si="48"/>
        <v>5.219913112115405</v>
      </c>
      <c r="AW115">
        <f t="shared" si="48"/>
        <v>11.521055751583491</v>
      </c>
      <c r="AX115">
        <f t="shared" si="48"/>
        <v>10.879307893331783</v>
      </c>
      <c r="AY115">
        <f t="shared" si="48"/>
        <v>2.2104837815626084</v>
      </c>
      <c r="AZ115">
        <f t="shared" si="48"/>
        <v>3.2585739565357383</v>
      </c>
      <c r="BA115">
        <f t="shared" si="48"/>
        <v>5.5206593193229896</v>
      </c>
      <c r="BB115">
        <f t="shared" si="48"/>
        <v>7.7297576374556662</v>
      </c>
      <c r="BC115">
        <f t="shared" si="48"/>
        <v>8.4064268367224315</v>
      </c>
      <c r="BD115">
        <f t="shared" si="48"/>
        <v>11.498503988280936</v>
      </c>
    </row>
    <row r="116" spans="5:56" x14ac:dyDescent="0.2">
      <c r="AE116" s="3"/>
      <c r="AF116" t="s">
        <v>209</v>
      </c>
      <c r="AG116">
        <f>((((AG91-AG82)*2.5)/(0.5*AG113))/1000)*1000</f>
        <v>4.9111851937162445</v>
      </c>
      <c r="AH116">
        <f t="shared" ref="AH116:BD116" si="49">((((AH91-AH82)*2.5)/(0.5*AH113))/1000)*1000</f>
        <v>4.7211301298947168</v>
      </c>
      <c r="AI116">
        <f t="shared" si="49"/>
        <v>19.460316050485297</v>
      </c>
      <c r="AJ116">
        <f t="shared" si="49"/>
        <v>8.328647090559933</v>
      </c>
      <c r="AK116">
        <f t="shared" si="49"/>
        <v>23.980853532071809</v>
      </c>
      <c r="AL116">
        <f t="shared" si="49"/>
        <v>9.8503733833818572</v>
      </c>
      <c r="AM116">
        <f t="shared" si="49"/>
        <v>5.3387338798138835</v>
      </c>
      <c r="AN116">
        <f t="shared" si="49"/>
        <v>4.3912847077876958</v>
      </c>
      <c r="AO116">
        <f t="shared" si="49"/>
        <v>9.3485205680973884</v>
      </c>
      <c r="AP116">
        <f t="shared" si="49"/>
        <v>9.8344510287059705</v>
      </c>
      <c r="AQ116">
        <f t="shared" si="49"/>
        <v>15.600243780989949</v>
      </c>
      <c r="AR116">
        <f t="shared" si="49"/>
        <v>17.434459698730688</v>
      </c>
      <c r="AS116">
        <f t="shared" si="49"/>
        <v>9.2876893013826862</v>
      </c>
      <c r="AT116">
        <f t="shared" si="49"/>
        <v>4.0655929592042339</v>
      </c>
      <c r="AU116">
        <f t="shared" si="49"/>
        <v>12.709202820204418</v>
      </c>
      <c r="AV116">
        <f t="shared" si="49"/>
        <v>3.9232467976408736</v>
      </c>
      <c r="AW116">
        <f t="shared" si="49"/>
        <v>12.71168157393558</v>
      </c>
      <c r="AX116">
        <f t="shared" si="49"/>
        <v>17.593238457226715</v>
      </c>
      <c r="AY116">
        <f t="shared" si="49"/>
        <v>4.2057877259819598</v>
      </c>
      <c r="AZ116">
        <f t="shared" si="49"/>
        <v>3.7730856338834857</v>
      </c>
      <c r="BA116">
        <f t="shared" si="49"/>
        <v>3.3253094145629709</v>
      </c>
      <c r="BB116">
        <f t="shared" si="49"/>
        <v>4.5731026860339865</v>
      </c>
      <c r="BC116">
        <f t="shared" si="49"/>
        <v>6.1449152692346045</v>
      </c>
      <c r="BD116">
        <f t="shared" si="49"/>
        <v>18.142968230643966</v>
      </c>
    </row>
    <row r="117" spans="5:56" x14ac:dyDescent="0.2">
      <c r="AE117" s="3"/>
      <c r="AG117" s="3">
        <v>1</v>
      </c>
      <c r="AH117" s="3">
        <v>1</v>
      </c>
      <c r="AI117" s="3">
        <v>2</v>
      </c>
      <c r="AJ117" s="3">
        <v>2</v>
      </c>
      <c r="AK117" s="3">
        <v>3</v>
      </c>
      <c r="AL117" s="3">
        <v>3</v>
      </c>
      <c r="AM117" s="3">
        <v>1</v>
      </c>
      <c r="AN117" s="3">
        <v>1</v>
      </c>
      <c r="AO117" s="3">
        <v>2</v>
      </c>
      <c r="AP117" s="3">
        <v>2</v>
      </c>
      <c r="AQ117" s="3">
        <v>3</v>
      </c>
      <c r="AR117" s="3">
        <v>3</v>
      </c>
      <c r="AS117" s="3">
        <v>1</v>
      </c>
      <c r="AT117" s="3">
        <v>1</v>
      </c>
      <c r="AU117" s="3">
        <v>2</v>
      </c>
      <c r="AV117" s="3">
        <v>2</v>
      </c>
      <c r="AW117" s="3">
        <v>3</v>
      </c>
      <c r="AX117" s="3">
        <v>3</v>
      </c>
      <c r="AY117" s="3">
        <v>1</v>
      </c>
      <c r="AZ117" s="3">
        <v>1</v>
      </c>
      <c r="BA117" s="3">
        <v>2</v>
      </c>
      <c r="BB117" s="3">
        <v>2</v>
      </c>
      <c r="BC117" s="3">
        <v>3</v>
      </c>
      <c r="BD117" s="3">
        <v>3</v>
      </c>
    </row>
    <row r="118" spans="5:56" x14ac:dyDescent="0.2">
      <c r="AE118" s="3"/>
      <c r="AF118" t="s">
        <v>210</v>
      </c>
      <c r="AG118" s="5">
        <f>AG115+AG116</f>
        <v>7.9910809931654123</v>
      </c>
      <c r="AH118" s="5">
        <f t="shared" ref="AH118:BD118" si="50">AH115+AH116</f>
        <v>8.3056918951851557</v>
      </c>
      <c r="AI118" s="5">
        <f t="shared" si="50"/>
        <v>30.805266258640543</v>
      </c>
      <c r="AJ118" s="5">
        <f t="shared" si="50"/>
        <v>13.742267699423898</v>
      </c>
      <c r="AK118" s="5">
        <f t="shared" si="50"/>
        <v>40.97656048801138</v>
      </c>
      <c r="AL118" s="5">
        <f t="shared" si="50"/>
        <v>21.150424359035004</v>
      </c>
      <c r="AM118" s="5">
        <f t="shared" si="50"/>
        <v>7.6630806029981571</v>
      </c>
      <c r="AN118" s="5">
        <f t="shared" si="50"/>
        <v>8.195499267475439</v>
      </c>
      <c r="AO118" s="5">
        <f t="shared" si="50"/>
        <v>16.151061066585275</v>
      </c>
      <c r="AP118" s="5">
        <f t="shared" si="50"/>
        <v>19.668902057411941</v>
      </c>
      <c r="AQ118" s="5">
        <f t="shared" si="50"/>
        <v>26.773972108971748</v>
      </c>
      <c r="AR118" s="5">
        <f t="shared" si="50"/>
        <v>28.648371883593889</v>
      </c>
      <c r="AS118" s="5">
        <f t="shared" si="50"/>
        <v>12.932001674877609</v>
      </c>
      <c r="AT118" s="5">
        <f t="shared" si="50"/>
        <v>7.2088986267371347</v>
      </c>
      <c r="AU118" s="5">
        <f t="shared" si="50"/>
        <v>20.454861255403628</v>
      </c>
      <c r="AV118" s="5">
        <f t="shared" si="50"/>
        <v>9.1431599097562781</v>
      </c>
      <c r="AW118" s="5">
        <f t="shared" si="50"/>
        <v>24.232737325519071</v>
      </c>
      <c r="AX118" s="5">
        <f t="shared" si="50"/>
        <v>28.472546350558495</v>
      </c>
      <c r="AY118" s="5">
        <f t="shared" si="50"/>
        <v>6.4162715075445682</v>
      </c>
      <c r="AZ118" s="5">
        <f t="shared" si="50"/>
        <v>7.0316595904192241</v>
      </c>
      <c r="BA118" s="5">
        <f t="shared" si="50"/>
        <v>8.8459687338859609</v>
      </c>
      <c r="BB118" s="5">
        <f t="shared" si="50"/>
        <v>12.302860323489654</v>
      </c>
      <c r="BC118" s="5">
        <f t="shared" si="50"/>
        <v>14.551342105957037</v>
      </c>
      <c r="BD118" s="5">
        <f t="shared" si="50"/>
        <v>29.641472218924903</v>
      </c>
    </row>
    <row r="119" spans="5:56" x14ac:dyDescent="0.2">
      <c r="E119" s="3"/>
      <c r="F119" s="3"/>
      <c r="G119" s="3"/>
      <c r="H119" s="3"/>
      <c r="I119" s="3"/>
      <c r="J119" s="3"/>
      <c r="K119" s="3"/>
      <c r="L119" s="3"/>
      <c r="AE119" s="3"/>
      <c r="AF119" s="10" t="s">
        <v>213</v>
      </c>
      <c r="AG119" s="10"/>
      <c r="AH119" s="10"/>
      <c r="AI119" s="10"/>
      <c r="AJ119" s="10"/>
      <c r="AK119" s="10"/>
      <c r="AL119" s="10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5:56" x14ac:dyDescent="0.2">
      <c r="AE120" s="3"/>
      <c r="AF120" s="10"/>
      <c r="AG120" s="10"/>
      <c r="AH120" s="10"/>
      <c r="AI120" s="10"/>
      <c r="AJ120" s="10"/>
      <c r="AK120" s="10"/>
      <c r="AL120" s="10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5:56" x14ac:dyDescent="0.2">
      <c r="AF121" s="10"/>
      <c r="AG121" s="10"/>
      <c r="AH121" s="10"/>
      <c r="AI121" s="10"/>
      <c r="AJ121" s="10"/>
      <c r="AK121" s="10"/>
      <c r="AL121" s="10"/>
    </row>
    <row r="122" spans="5:56" x14ac:dyDescent="0.2">
      <c r="AF122" s="10"/>
      <c r="AG122" s="10"/>
      <c r="AH122" s="10"/>
      <c r="AI122" s="10"/>
      <c r="AJ122" s="10"/>
      <c r="AK122" s="10"/>
      <c r="AL122" s="10"/>
    </row>
    <row r="123" spans="5:56" x14ac:dyDescent="0.2">
      <c r="AG123" s="7"/>
    </row>
    <row r="124" spans="5:56" x14ac:dyDescent="0.2">
      <c r="AJ124" s="8"/>
      <c r="AK124" s="5"/>
    </row>
    <row r="125" spans="5:56" x14ac:dyDescent="0.2">
      <c r="AE125" s="3"/>
    </row>
    <row r="126" spans="5:56" x14ac:dyDescent="0.2">
      <c r="E126" s="3"/>
      <c r="F126" s="3"/>
      <c r="G126" s="3"/>
      <c r="H126" s="3"/>
      <c r="I126" s="3"/>
      <c r="J126" s="3"/>
      <c r="K126" s="3"/>
      <c r="L126" s="3"/>
      <c r="AE126" s="3"/>
      <c r="AG126" s="10" t="s">
        <v>211</v>
      </c>
      <c r="AH126" s="10"/>
      <c r="AI126" s="10"/>
      <c r="AJ126" s="10"/>
      <c r="AK126" s="10"/>
      <c r="AL126" s="10"/>
      <c r="AR126" s="10" t="s">
        <v>209</v>
      </c>
      <c r="AS126" s="10"/>
      <c r="AT126" s="10"/>
      <c r="AU126" s="10"/>
      <c r="AV126" s="10"/>
      <c r="AW126" s="10"/>
    </row>
    <row r="127" spans="5:56" x14ac:dyDescent="0.2">
      <c r="AE127" s="3"/>
      <c r="AG127" s="3">
        <v>1</v>
      </c>
      <c r="AH127" s="3">
        <v>1</v>
      </c>
      <c r="AI127" s="3">
        <v>2</v>
      </c>
      <c r="AJ127" s="3">
        <v>2</v>
      </c>
      <c r="AK127" s="3">
        <v>3</v>
      </c>
      <c r="AL127" s="3">
        <v>3</v>
      </c>
      <c r="AR127" s="3">
        <v>1</v>
      </c>
      <c r="AS127" s="3">
        <v>1</v>
      </c>
      <c r="AT127" s="3">
        <v>2</v>
      </c>
      <c r="AU127" s="3">
        <v>2</v>
      </c>
      <c r="AV127" s="3">
        <v>3</v>
      </c>
      <c r="AW127" s="3">
        <v>3</v>
      </c>
    </row>
    <row r="128" spans="5:56" x14ac:dyDescent="0.2">
      <c r="AE128" s="3"/>
      <c r="AG128" cm="1">
        <f t="array" ref="AG128:AH128">AG115:AH115</f>
        <v>3.0798957994491678</v>
      </c>
      <c r="AH128">
        <v>3.584561765290438</v>
      </c>
      <c r="AI128" cm="1">
        <f t="array" ref="AI128:AJ128">AI115:AJ115</f>
        <v>11.344950208155245</v>
      </c>
      <c r="AJ128">
        <v>5.4136206088639653</v>
      </c>
      <c r="AK128" s="3" cm="1">
        <f t="array" ref="AK128:AL128">AK115:AL115</f>
        <v>16.995706955939571</v>
      </c>
      <c r="AL128" s="3">
        <v>11.300050975653146</v>
      </c>
      <c r="AM128" s="3"/>
      <c r="AN128" s="3"/>
      <c r="AO128" s="3"/>
      <c r="AP128" s="3"/>
      <c r="AR128" cm="1">
        <f t="array" ref="AR128:AS128">AG116:AH116</f>
        <v>4.9111851937162445</v>
      </c>
      <c r="AS128">
        <v>4.7211301298947168</v>
      </c>
      <c r="AT128" cm="1">
        <f t="array" ref="AT128:AU128">AI116:AJ116</f>
        <v>19.460316050485297</v>
      </c>
      <c r="AU128">
        <v>8.328647090559933</v>
      </c>
      <c r="AV128" s="3" cm="1">
        <f t="array" ref="AV128:AW128">AK116:AL116</f>
        <v>23.980853532071809</v>
      </c>
      <c r="AW128" s="3">
        <v>9.8503733833818572</v>
      </c>
      <c r="AX128" s="3"/>
    </row>
    <row r="129" spans="5:49" x14ac:dyDescent="0.2">
      <c r="AE129" s="3"/>
      <c r="AG129" cm="1">
        <f t="array" ref="AG129:AH129">AM115:AN115</f>
        <v>2.3243467231842732</v>
      </c>
      <c r="AH129">
        <v>3.8042145596877428</v>
      </c>
      <c r="AI129" cm="1">
        <f t="array" ref="AI129:AJ129">AO115:AP115</f>
        <v>6.8025404984878852</v>
      </c>
      <c r="AJ129">
        <v>9.8344510287059705</v>
      </c>
      <c r="AK129" cm="1">
        <f t="array" ref="AK129:AL129">AQ115:AR115</f>
        <v>11.173728327981799</v>
      </c>
      <c r="AL129">
        <v>11.213912184863203</v>
      </c>
      <c r="AR129" cm="1">
        <f t="array" ref="AR129:AS129">AM116:AN116</f>
        <v>5.3387338798138835</v>
      </c>
      <c r="AS129">
        <v>4.3912847077876958</v>
      </c>
      <c r="AT129" cm="1">
        <f t="array" ref="AT129:AU129">AO116:AP116</f>
        <v>9.3485205680973884</v>
      </c>
      <c r="AU129">
        <v>9.8344510287059705</v>
      </c>
      <c r="AV129" cm="1">
        <f t="array" ref="AV129:AW129">AQ116:AR116</f>
        <v>15.600243780989949</v>
      </c>
      <c r="AW129">
        <v>17.434459698730688</v>
      </c>
    </row>
    <row r="130" spans="5:49" x14ac:dyDescent="0.2">
      <c r="AE130" s="3"/>
      <c r="AG130" cm="1">
        <f t="array" ref="AG130:AH130">AS115:AT115</f>
        <v>3.6443123734949228</v>
      </c>
      <c r="AH130">
        <v>3.1433056675329003</v>
      </c>
      <c r="AI130" cm="1">
        <f t="array" ref="AI130:AJ130">AU115:AV115</f>
        <v>7.7456584351992115</v>
      </c>
      <c r="AJ130">
        <v>5.219913112115405</v>
      </c>
      <c r="AK130" cm="1">
        <f t="array" ref="AK130:AL130">AW115:AX115</f>
        <v>11.521055751583491</v>
      </c>
      <c r="AL130">
        <v>10.879307893331783</v>
      </c>
      <c r="AR130" cm="1">
        <f t="array" ref="AR130:AS130">AS116:AT116</f>
        <v>9.2876893013826862</v>
      </c>
      <c r="AS130">
        <v>4.0655929592042339</v>
      </c>
      <c r="AT130" cm="1">
        <f t="array" ref="AT130:AU130">AU116:AV116</f>
        <v>12.709202820204418</v>
      </c>
      <c r="AU130">
        <v>3.9232467976408736</v>
      </c>
      <c r="AV130" cm="1">
        <f t="array" ref="AV130:AW130">AW116:AX116</f>
        <v>12.71168157393558</v>
      </c>
      <c r="AW130">
        <v>17.593238457226715</v>
      </c>
    </row>
    <row r="131" spans="5:49" x14ac:dyDescent="0.2">
      <c r="AE131" s="3"/>
      <c r="AG131" cm="1">
        <f t="array" ref="AG131:AH131">AY115:AZ115</f>
        <v>2.2104837815626084</v>
      </c>
      <c r="AH131">
        <v>3.2585739565357383</v>
      </c>
      <c r="AI131" cm="1">
        <f t="array" ref="AI131:AJ131">BA115:BB115</f>
        <v>5.5206593193229896</v>
      </c>
      <c r="AJ131">
        <v>7.7297576374556662</v>
      </c>
      <c r="AK131" cm="1">
        <f t="array" ref="AK131:AL131">BC115:BD115</f>
        <v>8.4064268367224315</v>
      </c>
      <c r="AL131">
        <v>11.498503988280936</v>
      </c>
      <c r="AR131" cm="1">
        <f t="array" ref="AR131:AS131">AY116:AZ116</f>
        <v>4.2057877259819598</v>
      </c>
      <c r="AS131">
        <v>3.7730856338834857</v>
      </c>
      <c r="AT131" cm="1">
        <f t="array" ref="AT131:AU131">BA116:BB116</f>
        <v>3.3253094145629709</v>
      </c>
      <c r="AU131">
        <v>4.5731026860339865</v>
      </c>
      <c r="AV131" cm="1">
        <f t="array" ref="AV131:AW131">BC116:BD116</f>
        <v>6.1449152692346045</v>
      </c>
      <c r="AW131">
        <v>18.142968230643966</v>
      </c>
    </row>
    <row r="132" spans="5:49" x14ac:dyDescent="0.2">
      <c r="AE132" s="3"/>
    </row>
    <row r="133" spans="5:49" x14ac:dyDescent="0.2">
      <c r="AE133" s="3"/>
      <c r="AG133" t="s">
        <v>208</v>
      </c>
      <c r="AR133" t="s">
        <v>208</v>
      </c>
    </row>
    <row r="134" spans="5:49" x14ac:dyDescent="0.2">
      <c r="AE134" s="3"/>
      <c r="AG134">
        <v>1</v>
      </c>
      <c r="AH134">
        <v>2</v>
      </c>
      <c r="AI134">
        <v>3</v>
      </c>
      <c r="AR134">
        <v>1</v>
      </c>
      <c r="AS134">
        <v>2</v>
      </c>
      <c r="AT134">
        <v>3</v>
      </c>
    </row>
    <row r="135" spans="5:49" x14ac:dyDescent="0.2">
      <c r="E135" s="3"/>
      <c r="F135" s="3"/>
      <c r="G135" s="3"/>
      <c r="H135" s="3"/>
      <c r="I135" s="3"/>
      <c r="J135" s="3"/>
      <c r="K135" s="3"/>
      <c r="L135" s="3"/>
      <c r="AE135" s="3"/>
      <c r="AG135" cm="1">
        <f t="array" ref="AG135:AG138">AG128:AG131</f>
        <v>3.0798957994491678</v>
      </c>
      <c r="AH135" cm="1">
        <f t="array" ref="AH135:AH138">AI128:AI131</f>
        <v>11.344950208155245</v>
      </c>
      <c r="AI135" cm="1">
        <f t="array" ref="AI135:AI138">AK128:AK131</f>
        <v>16.995706955939571</v>
      </c>
      <c r="AR135" cm="1">
        <f t="array" ref="AR135:AR138">AR128:AR131</f>
        <v>4.9111851937162445</v>
      </c>
      <c r="AS135" cm="1">
        <f t="array" ref="AS135:AS138">AT128:AT131</f>
        <v>19.460316050485297</v>
      </c>
      <c r="AT135" cm="1">
        <f t="array" ref="AT135:AT138">AV128:AV131</f>
        <v>23.980853532071809</v>
      </c>
    </row>
    <row r="136" spans="5:49" x14ac:dyDescent="0.2">
      <c r="AE136" s="3"/>
      <c r="AG136">
        <v>2.3243467231842732</v>
      </c>
      <c r="AH136">
        <v>6.8025404984878852</v>
      </c>
      <c r="AI136">
        <v>11.173728327981799</v>
      </c>
      <c r="AR136">
        <v>5.3387338798138835</v>
      </c>
      <c r="AS136">
        <v>9.3485205680973884</v>
      </c>
      <c r="AT136">
        <v>15.600243780989949</v>
      </c>
    </row>
    <row r="137" spans="5:49" x14ac:dyDescent="0.2">
      <c r="AE137" s="3"/>
      <c r="AG137">
        <v>3.6443123734949228</v>
      </c>
      <c r="AH137">
        <v>7.7456584351992115</v>
      </c>
      <c r="AI137">
        <v>11.521055751583491</v>
      </c>
      <c r="AR137">
        <v>9.2876893013826862</v>
      </c>
      <c r="AS137">
        <v>12.709202820204418</v>
      </c>
      <c r="AT137">
        <v>12.71168157393558</v>
      </c>
    </row>
    <row r="138" spans="5:49" x14ac:dyDescent="0.2">
      <c r="AE138" s="3"/>
      <c r="AG138">
        <v>2.2104837815626084</v>
      </c>
      <c r="AH138">
        <v>5.5206593193229896</v>
      </c>
      <c r="AI138">
        <v>8.4064268367224315</v>
      </c>
      <c r="AR138">
        <v>4.2057877259819598</v>
      </c>
      <c r="AS138">
        <v>3.3253094145629709</v>
      </c>
      <c r="AT138">
        <v>6.1449152692346045</v>
      </c>
    </row>
    <row r="139" spans="5:49" x14ac:dyDescent="0.2">
      <c r="AE139" s="3"/>
      <c r="AG139" cm="1">
        <f t="array" ref="AG139:AG142">AH128:AH131</f>
        <v>3.584561765290438</v>
      </c>
      <c r="AH139" cm="1">
        <f t="array" ref="AH139:AH142">AJ128:AJ131</f>
        <v>5.4136206088639653</v>
      </c>
      <c r="AI139" cm="1">
        <f t="array" ref="AI139:AI142">AL128:AL131</f>
        <v>11.300050975653146</v>
      </c>
      <c r="AR139" cm="1">
        <f t="array" ref="AR139:AR142">AS128:AS131</f>
        <v>4.7211301298947168</v>
      </c>
      <c r="AS139" cm="1">
        <f t="array" ref="AS139:AS142">AU128:AU131</f>
        <v>8.328647090559933</v>
      </c>
      <c r="AT139" cm="1">
        <f t="array" ref="AT139:AT142">AW128:AW131</f>
        <v>9.8503733833818572</v>
      </c>
    </row>
    <row r="140" spans="5:49" x14ac:dyDescent="0.2">
      <c r="AE140" s="3"/>
      <c r="AG140">
        <v>3.8042145596877428</v>
      </c>
      <c r="AH140">
        <v>9.8344510287059705</v>
      </c>
      <c r="AI140">
        <v>11.213912184863203</v>
      </c>
      <c r="AR140">
        <v>4.3912847077876958</v>
      </c>
      <c r="AS140">
        <v>9.8344510287059705</v>
      </c>
      <c r="AT140">
        <v>17.434459698730688</v>
      </c>
    </row>
    <row r="141" spans="5:49" x14ac:dyDescent="0.2">
      <c r="AE141" s="3"/>
      <c r="AG141">
        <v>3.1433056675329003</v>
      </c>
      <c r="AH141">
        <v>5.219913112115405</v>
      </c>
      <c r="AI141">
        <v>10.879307893331783</v>
      </c>
      <c r="AR141">
        <v>4.0655929592042339</v>
      </c>
      <c r="AS141">
        <v>3.9232467976408736</v>
      </c>
      <c r="AT141">
        <v>17.593238457226715</v>
      </c>
    </row>
    <row r="142" spans="5:49" x14ac:dyDescent="0.2">
      <c r="AE142" s="3"/>
      <c r="AG142">
        <v>3.2585739565357383</v>
      </c>
      <c r="AH142">
        <v>7.7297576374556662</v>
      </c>
      <c r="AI142">
        <v>11.498503988280936</v>
      </c>
      <c r="AR142">
        <v>3.7730856338834857</v>
      </c>
      <c r="AS142">
        <v>4.5731026860339865</v>
      </c>
      <c r="AT142">
        <v>18.142968230643966</v>
      </c>
    </row>
    <row r="143" spans="5:49" x14ac:dyDescent="0.2">
      <c r="AE143" s="3"/>
    </row>
    <row r="144" spans="5:49" x14ac:dyDescent="0.2">
      <c r="AE144" s="3"/>
    </row>
    <row r="152" spans="31:57" x14ac:dyDescent="0.2">
      <c r="AG152" s="10" t="s">
        <v>210</v>
      </c>
      <c r="AH152" s="10"/>
      <c r="AI152" s="10"/>
      <c r="AJ152" s="10"/>
      <c r="AK152" s="10"/>
      <c r="AL152" s="10"/>
    </row>
    <row r="153" spans="31:57" x14ac:dyDescent="0.2">
      <c r="AG153" s="3">
        <v>1</v>
      </c>
      <c r="AH153" s="3">
        <v>1</v>
      </c>
      <c r="AI153" s="3">
        <v>2</v>
      </c>
      <c r="AJ153" s="3">
        <v>2</v>
      </c>
      <c r="AK153" s="3">
        <v>3</v>
      </c>
      <c r="AL153" s="3">
        <v>3</v>
      </c>
    </row>
    <row r="154" spans="31:57" x14ac:dyDescent="0.2">
      <c r="AG154" cm="1">
        <f t="array" ref="AG154:AH154">AG118:AH118</f>
        <v>7.9910809931654123</v>
      </c>
      <c r="AH154">
        <v>8.3056918951851557</v>
      </c>
      <c r="AI154" cm="1">
        <f t="array" ref="AI154:AJ154">AI118:AJ118</f>
        <v>30.805266258640543</v>
      </c>
      <c r="AJ154">
        <v>13.742267699423898</v>
      </c>
      <c r="AK154" cm="1">
        <f t="array" ref="AK154:AL154">AK118:AL118</f>
        <v>40.97656048801138</v>
      </c>
      <c r="AL154">
        <v>21.150424359035004</v>
      </c>
    </row>
    <row r="155" spans="31:57" x14ac:dyDescent="0.2">
      <c r="AG155" cm="1">
        <f t="array" ref="AG155:AH155">AM118:AN118</f>
        <v>7.6630806029981571</v>
      </c>
      <c r="AH155">
        <v>8.195499267475439</v>
      </c>
      <c r="AI155" cm="1">
        <f t="array" ref="AI155:AJ155">AO118:AP118</f>
        <v>16.151061066585275</v>
      </c>
      <c r="AJ155">
        <v>19.668902057411941</v>
      </c>
      <c r="AK155" cm="1">
        <f t="array" ref="AK155:AL155">AQ118:AR118</f>
        <v>26.773972108971748</v>
      </c>
      <c r="AL155">
        <v>28.648371883593889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31:57" x14ac:dyDescent="0.2">
      <c r="AG156" cm="1">
        <f t="array" ref="AG156:AH156">AS118:AT118</f>
        <v>12.932001674877609</v>
      </c>
      <c r="AH156">
        <v>7.2088986267371347</v>
      </c>
      <c r="AI156" cm="1">
        <f t="array" ref="AI156:AJ156">AU118:AV118</f>
        <v>20.454861255403628</v>
      </c>
      <c r="AJ156">
        <v>9.1431599097562781</v>
      </c>
      <c r="AK156" cm="1">
        <f t="array" ref="AK156:AL156">AW118:AX118</f>
        <v>24.232737325519071</v>
      </c>
      <c r="AL156">
        <v>28.472546350558495</v>
      </c>
    </row>
    <row r="157" spans="31:57" x14ac:dyDescent="0.2">
      <c r="AG157" cm="1">
        <f t="array" ref="AG157:AH157">AY118:AZ118</f>
        <v>6.4162715075445682</v>
      </c>
      <c r="AH157">
        <v>7.0316595904192241</v>
      </c>
      <c r="AI157" cm="1">
        <f t="array" ref="AI157:AJ157">BA118:BB118</f>
        <v>8.8459687338859609</v>
      </c>
      <c r="AJ157">
        <v>12.302860323489654</v>
      </c>
      <c r="AK157" cm="1">
        <f t="array" ref="AK157:AL157">BC118:BD118</f>
        <v>14.551342105957037</v>
      </c>
      <c r="AL157">
        <v>29.641472218924903</v>
      </c>
    </row>
    <row r="158" spans="31:57" x14ac:dyDescent="0.2">
      <c r="AE158" s="3"/>
    </row>
    <row r="159" spans="31:57" x14ac:dyDescent="0.2">
      <c r="AE159" s="3"/>
      <c r="AG159" t="s">
        <v>208</v>
      </c>
    </row>
    <row r="160" spans="31:57" x14ac:dyDescent="0.2">
      <c r="AE160" s="3"/>
      <c r="AG160">
        <v>1</v>
      </c>
      <c r="AH160">
        <v>2</v>
      </c>
      <c r="AI160">
        <v>3</v>
      </c>
    </row>
    <row r="161" spans="31:35" x14ac:dyDescent="0.2">
      <c r="AE161" s="3"/>
      <c r="AG161" cm="1">
        <f t="array" ref="AG161:AG164">AG154:AG157</f>
        <v>7.9910809931654123</v>
      </c>
      <c r="AH161" cm="1">
        <f t="array" ref="AH161:AH164">AI154:AI157</f>
        <v>30.805266258640543</v>
      </c>
      <c r="AI161" cm="1">
        <f t="array" ref="AI161:AI164">AK154:AK157</f>
        <v>40.97656048801138</v>
      </c>
    </row>
    <row r="162" spans="31:35" x14ac:dyDescent="0.2">
      <c r="AE162" s="3"/>
      <c r="AG162">
        <v>7.6630806029981571</v>
      </c>
      <c r="AH162">
        <v>16.151061066585275</v>
      </c>
      <c r="AI162">
        <v>26.773972108971748</v>
      </c>
    </row>
    <row r="163" spans="31:35" x14ac:dyDescent="0.2">
      <c r="AE163" s="3"/>
      <c r="AG163">
        <v>12.932001674877609</v>
      </c>
      <c r="AH163">
        <v>20.454861255403628</v>
      </c>
      <c r="AI163">
        <v>24.232737325519071</v>
      </c>
    </row>
    <row r="164" spans="31:35" x14ac:dyDescent="0.2">
      <c r="AE164" s="3"/>
      <c r="AG164">
        <v>6.4162715075445682</v>
      </c>
      <c r="AH164">
        <v>8.8459687338859609</v>
      </c>
      <c r="AI164">
        <v>14.551342105957037</v>
      </c>
    </row>
    <row r="165" spans="31:35" x14ac:dyDescent="0.2">
      <c r="AE165" s="3"/>
      <c r="AG165" cm="1">
        <f t="array" ref="AG165:AG168">AH154:AH157</f>
        <v>8.3056918951851557</v>
      </c>
      <c r="AH165" cm="1">
        <f t="array" ref="AH165:AH168">AJ154:AJ157</f>
        <v>13.742267699423898</v>
      </c>
      <c r="AI165" cm="1">
        <f t="array" ref="AI165:AI168">AL154:AL157</f>
        <v>21.150424359035004</v>
      </c>
    </row>
    <row r="166" spans="31:35" x14ac:dyDescent="0.2">
      <c r="AE166" s="3"/>
      <c r="AG166">
        <v>8.195499267475439</v>
      </c>
      <c r="AH166">
        <v>19.668902057411941</v>
      </c>
      <c r="AI166">
        <v>28.648371883593889</v>
      </c>
    </row>
    <row r="167" spans="31:35" x14ac:dyDescent="0.2">
      <c r="AE167" s="3"/>
      <c r="AG167">
        <v>7.2088986267371347</v>
      </c>
      <c r="AH167">
        <v>9.1431599097562781</v>
      </c>
      <c r="AI167">
        <v>28.472546350558495</v>
      </c>
    </row>
    <row r="168" spans="31:35" x14ac:dyDescent="0.2">
      <c r="AE168" s="3"/>
      <c r="AG168">
        <v>7.0316595904192241</v>
      </c>
      <c r="AH168">
        <v>12.302860323489654</v>
      </c>
      <c r="AI168">
        <v>29.641472218924903</v>
      </c>
    </row>
    <row r="169" spans="31:35" x14ac:dyDescent="0.2">
      <c r="AE169" s="3"/>
    </row>
    <row r="170" spans="31:35" x14ac:dyDescent="0.2">
      <c r="AE170" s="3"/>
    </row>
    <row r="171" spans="31:35" x14ac:dyDescent="0.2">
      <c r="AE171" s="3"/>
    </row>
    <row r="172" spans="31:35" x14ac:dyDescent="0.2">
      <c r="AE172" s="3"/>
    </row>
    <row r="173" spans="31:35" x14ac:dyDescent="0.2">
      <c r="AE173" s="3"/>
    </row>
    <row r="174" spans="31:35" x14ac:dyDescent="0.2">
      <c r="AE174" s="3"/>
    </row>
    <row r="175" spans="31:35" x14ac:dyDescent="0.2">
      <c r="AE175" s="3"/>
    </row>
    <row r="176" spans="31:35" x14ac:dyDescent="0.2">
      <c r="AE176" s="3"/>
    </row>
    <row r="177" spans="31:31" x14ac:dyDescent="0.2">
      <c r="AE177" s="3"/>
    </row>
  </sheetData>
  <mergeCells count="4">
    <mergeCell ref="AG126:AL126"/>
    <mergeCell ref="AR126:AW126"/>
    <mergeCell ref="AG152:AL152"/>
    <mergeCell ref="AF119:AL122"/>
  </mergeCells>
  <conditionalFormatting sqref="E2:E2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6:G9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8:G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:J8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:J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K67 E69:AB6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:AB67 E69:AB6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:AB6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:AB7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6:AB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AC7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:M6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:R8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48:AG6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61:AI1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8:AL13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54:AL1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8:BD6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2:BD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18:BD1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8:AH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8:AI6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8:AJ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8:AL6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58:BD1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8:BD1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35:AT1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28:AW1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104:BD104 AO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006-46B6-E742-8EE6-AA38302A8425}">
  <dimension ref="A1:GN168"/>
  <sheetViews>
    <sheetView topLeftCell="AA100" zoomScale="50" zoomScaleNormal="94" workbookViewId="0">
      <selection activeCell="AG115" sqref="AG115:BD115"/>
    </sheetView>
  </sheetViews>
  <sheetFormatPr baseColWidth="10" defaultRowHeight="16" x14ac:dyDescent="0.2"/>
  <sheetData>
    <row r="1" spans="1:1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">
      <c r="A2" s="1" t="s">
        <v>196</v>
      </c>
      <c r="B2" s="2">
        <v>0.68170138888888887</v>
      </c>
      <c r="C2" s="3">
        <v>1</v>
      </c>
      <c r="D2" s="3">
        <v>0</v>
      </c>
      <c r="E2" s="3">
        <v>0.17449999999999999</v>
      </c>
      <c r="F2" s="3">
        <v>0.18629999999999999</v>
      </c>
      <c r="G2" s="3">
        <v>0.20250000000000001</v>
      </c>
      <c r="H2" s="3">
        <v>0.2039</v>
      </c>
      <c r="I2" s="3">
        <v>0.20780000000000001</v>
      </c>
      <c r="J2" s="3">
        <v>0.19170000000000001</v>
      </c>
      <c r="K2" s="3">
        <v>0.17699999999999999</v>
      </c>
      <c r="L2" s="3">
        <v>0.2039</v>
      </c>
      <c r="M2" s="3">
        <v>0.21229999999999999</v>
      </c>
      <c r="N2" s="3">
        <v>0.21229999999999999</v>
      </c>
      <c r="O2" s="3">
        <v>0.223</v>
      </c>
      <c r="P2" s="3">
        <v>0.21129999999999999</v>
      </c>
      <c r="Q2" s="3">
        <v>0.18429999999999999</v>
      </c>
      <c r="R2" s="3">
        <v>0.19359999999999999</v>
      </c>
      <c r="S2" s="3">
        <v>0.23039999999999999</v>
      </c>
      <c r="T2" s="3">
        <v>0.2049</v>
      </c>
      <c r="U2" s="3">
        <v>0.2162</v>
      </c>
      <c r="V2" s="3">
        <v>0.2069</v>
      </c>
      <c r="W2" s="3">
        <v>0.18970000000000001</v>
      </c>
      <c r="X2" s="3">
        <v>0.19359999999999999</v>
      </c>
      <c r="Y2" s="3">
        <v>0.19020000000000001</v>
      </c>
      <c r="Z2" s="3">
        <v>0.20200000000000001</v>
      </c>
      <c r="AA2" s="3">
        <v>0.1799</v>
      </c>
      <c r="AB2" s="3">
        <v>0.21179999999999999</v>
      </c>
      <c r="AC2" s="3">
        <v>0.28870000000000001</v>
      </c>
      <c r="AD2" s="3">
        <v>0.35639999999999999</v>
      </c>
      <c r="AE2" s="3">
        <v>0.32840000000000003</v>
      </c>
      <c r="AF2" s="3">
        <v>0.30830000000000002</v>
      </c>
      <c r="AG2" s="3">
        <v>0.25879999999999997</v>
      </c>
      <c r="AH2" s="3">
        <v>0.2147</v>
      </c>
      <c r="AI2" s="3">
        <v>0.31469999999999998</v>
      </c>
      <c r="AJ2" s="3">
        <v>0.35099999999999998</v>
      </c>
      <c r="AK2" s="3">
        <v>0.28770000000000001</v>
      </c>
      <c r="AL2" s="3">
        <v>0.28239999999999998</v>
      </c>
      <c r="AM2" s="3">
        <v>0.29070000000000001</v>
      </c>
      <c r="AN2" s="3">
        <v>0.25829999999999997</v>
      </c>
      <c r="AO2" s="3">
        <v>0.33679999999999999</v>
      </c>
      <c r="AP2" s="3">
        <v>0.33189999999999997</v>
      </c>
      <c r="AQ2" s="3">
        <v>0.28039999999999998</v>
      </c>
      <c r="AR2" s="3">
        <v>0.3039</v>
      </c>
      <c r="AS2" s="3">
        <v>0.29070000000000001</v>
      </c>
      <c r="AT2" s="3">
        <v>0.26469999999999999</v>
      </c>
      <c r="AU2" s="3">
        <v>0.32650000000000001</v>
      </c>
      <c r="AV2" s="3">
        <v>0.3216</v>
      </c>
      <c r="AW2" s="3">
        <v>0.25740000000000002</v>
      </c>
      <c r="AX2" s="3">
        <v>0.28870000000000001</v>
      </c>
      <c r="AY2" s="3">
        <v>0.251</v>
      </c>
      <c r="AZ2" s="3">
        <v>0.22939999999999999</v>
      </c>
      <c r="BA2" s="3">
        <v>0.1966</v>
      </c>
      <c r="BB2" s="3">
        <v>0.2069</v>
      </c>
      <c r="BC2" s="3">
        <v>0.22839999999999999</v>
      </c>
      <c r="BD2" s="3">
        <v>0.22600000000000001</v>
      </c>
      <c r="BE2" s="3">
        <v>0.2392</v>
      </c>
      <c r="BF2" s="3">
        <v>0.2147</v>
      </c>
      <c r="BG2" s="3">
        <v>0.20150000000000001</v>
      </c>
      <c r="BH2" s="3">
        <v>0.23580000000000001</v>
      </c>
      <c r="BI2" s="3">
        <v>0.2397</v>
      </c>
      <c r="BJ2" s="3">
        <v>0.2402</v>
      </c>
      <c r="BK2" s="3">
        <v>0.25740000000000002</v>
      </c>
      <c r="BL2" s="3">
        <v>0.24709999999999999</v>
      </c>
      <c r="BM2" s="3">
        <v>0.2142</v>
      </c>
      <c r="BN2" s="3">
        <v>0.22989999999999999</v>
      </c>
      <c r="BO2" s="3">
        <v>0.26419999999999999</v>
      </c>
      <c r="BP2" s="3">
        <v>0.22939999999999999</v>
      </c>
      <c r="BQ2" s="3">
        <v>0.249</v>
      </c>
      <c r="BR2" s="3">
        <v>0.2422</v>
      </c>
      <c r="BS2" s="3">
        <v>0.22009999999999999</v>
      </c>
      <c r="BT2" s="3">
        <v>0.22989999999999999</v>
      </c>
      <c r="BU2" s="3">
        <v>0.2172</v>
      </c>
      <c r="BV2" s="3">
        <v>0.23330000000000001</v>
      </c>
      <c r="BW2" s="3">
        <v>0.20880000000000001</v>
      </c>
      <c r="BX2" s="3">
        <v>0.24510000000000001</v>
      </c>
      <c r="BY2" s="3">
        <v>0.76370000000000005</v>
      </c>
      <c r="BZ2" s="3">
        <v>0.86909999999999998</v>
      </c>
      <c r="CA2" s="3">
        <v>0.81520000000000004</v>
      </c>
      <c r="CB2" s="3">
        <v>0.75490000000000002</v>
      </c>
      <c r="CC2" s="3">
        <v>0.74950000000000006</v>
      </c>
      <c r="CD2" s="3">
        <v>0.60199999999999998</v>
      </c>
      <c r="CE2" s="3">
        <v>0.80930000000000002</v>
      </c>
      <c r="CF2" s="3">
        <v>0.85540000000000005</v>
      </c>
      <c r="CG2" s="3">
        <v>0.72160000000000002</v>
      </c>
      <c r="CH2" s="3">
        <v>0.70830000000000004</v>
      </c>
      <c r="CI2" s="3">
        <v>0.83089999999999997</v>
      </c>
      <c r="CJ2" s="3">
        <v>0.72250000000000003</v>
      </c>
      <c r="CK2" s="3">
        <v>0.80389999999999995</v>
      </c>
      <c r="CL2" s="3">
        <v>0.8387</v>
      </c>
      <c r="CM2" s="3">
        <v>0.6946</v>
      </c>
      <c r="CN2" s="3">
        <v>0.72599999999999998</v>
      </c>
      <c r="CO2" s="3">
        <v>0.77700000000000002</v>
      </c>
      <c r="CP2" s="3">
        <v>0.70489999999999997</v>
      </c>
      <c r="CQ2" s="3">
        <v>0.81910000000000005</v>
      </c>
      <c r="CR2" s="3">
        <v>0.81859999999999999</v>
      </c>
      <c r="CS2" s="3">
        <v>0.59260000000000002</v>
      </c>
      <c r="CT2" s="3">
        <v>0.70740000000000003</v>
      </c>
      <c r="CU2" s="3">
        <v>0.71230000000000004</v>
      </c>
      <c r="CV2" s="3">
        <v>0.66859999999999997</v>
      </c>
      <c r="CW2" s="3">
        <v>0.112</v>
      </c>
      <c r="CX2" s="3">
        <v>0.1</v>
      </c>
      <c r="CY2" s="3">
        <v>0.114</v>
      </c>
      <c r="CZ2" s="3">
        <v>9.8000000000000004E-2</v>
      </c>
      <c r="DA2" s="3">
        <v>0.13100000000000001</v>
      </c>
      <c r="DB2" s="3">
        <v>0.107</v>
      </c>
      <c r="DC2" s="3">
        <v>0.122</v>
      </c>
      <c r="DD2" s="3">
        <v>0.13500000000000001</v>
      </c>
      <c r="DE2" s="3">
        <v>0.115</v>
      </c>
      <c r="DF2" s="3">
        <v>0.11600000000000001</v>
      </c>
      <c r="DG2" s="3">
        <v>0.13300000000000001</v>
      </c>
      <c r="DH2" s="3">
        <v>0.14499999999999999</v>
      </c>
      <c r="DI2" s="3">
        <v>0.14000000000000001</v>
      </c>
      <c r="DJ2" s="3">
        <v>0.158</v>
      </c>
      <c r="DK2" s="3">
        <v>0.128</v>
      </c>
      <c r="DL2" s="3">
        <v>0.107</v>
      </c>
      <c r="DM2" s="3">
        <v>0.13200000000000001</v>
      </c>
      <c r="DN2" s="3">
        <v>0.14599999999999999</v>
      </c>
      <c r="DO2" s="3">
        <v>0.13800000000000001</v>
      </c>
      <c r="DP2" s="3">
        <v>0.158</v>
      </c>
      <c r="DQ2" s="3">
        <v>0.124</v>
      </c>
      <c r="DR2" s="3">
        <v>0.13400000000000001</v>
      </c>
      <c r="DS2" s="3">
        <v>0.13800000000000001</v>
      </c>
      <c r="DT2" s="3">
        <v>0.13600000000000001</v>
      </c>
      <c r="DU2" s="3">
        <v>0.622</v>
      </c>
      <c r="DV2" s="3">
        <v>0.59</v>
      </c>
      <c r="DW2" s="3">
        <v>0.59699999999999998</v>
      </c>
      <c r="DX2" s="3">
        <v>0.59199999999999997</v>
      </c>
      <c r="DY2" s="3">
        <v>0.65500000000000003</v>
      </c>
      <c r="DZ2" s="3">
        <v>0.64300000000000002</v>
      </c>
      <c r="EA2" s="3">
        <v>0.61099999999999999</v>
      </c>
      <c r="EB2" s="3">
        <v>0.59</v>
      </c>
      <c r="EC2" s="3">
        <v>0.60099999999999998</v>
      </c>
      <c r="ED2" s="3">
        <v>0.60099999999999998</v>
      </c>
      <c r="EE2" s="3">
        <v>0.65</v>
      </c>
      <c r="EF2" s="3">
        <v>0.64200000000000002</v>
      </c>
      <c r="EG2" s="3">
        <v>0.58099999999999996</v>
      </c>
      <c r="EH2" s="3">
        <v>0.60399999999999998</v>
      </c>
      <c r="EI2" s="3">
        <v>0.59599999999999997</v>
      </c>
      <c r="EJ2" s="3">
        <v>0.58099999999999996</v>
      </c>
      <c r="EK2" s="3">
        <v>0.626</v>
      </c>
      <c r="EL2" s="3">
        <v>0.624</v>
      </c>
      <c r="EM2" s="3">
        <v>0.60099999999999998</v>
      </c>
      <c r="EN2" s="3">
        <v>0.60699999999999998</v>
      </c>
      <c r="EO2" s="3">
        <v>0.56599999999999995</v>
      </c>
      <c r="EP2" s="3">
        <v>0.59199999999999997</v>
      </c>
      <c r="EQ2" s="3">
        <v>0.64800000000000002</v>
      </c>
      <c r="ER2" s="3">
        <v>0.65700000000000003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</row>
    <row r="3" spans="1:196" x14ac:dyDescent="0.2">
      <c r="A3" s="1" t="s">
        <v>196</v>
      </c>
      <c r="B3" s="2">
        <v>0.68381944444444442</v>
      </c>
      <c r="C3" s="3">
        <v>2</v>
      </c>
      <c r="D3" s="3">
        <v>0</v>
      </c>
      <c r="E3" s="3">
        <v>0.1784</v>
      </c>
      <c r="F3" s="3">
        <v>0.18579999999999999</v>
      </c>
      <c r="G3" s="3">
        <v>0.20780000000000001</v>
      </c>
      <c r="H3" s="3">
        <v>0.2059</v>
      </c>
      <c r="I3" s="3">
        <v>0.2039</v>
      </c>
      <c r="J3" s="3">
        <v>0.1961</v>
      </c>
      <c r="K3" s="3">
        <v>0.1784</v>
      </c>
      <c r="L3" s="3">
        <v>0.2039</v>
      </c>
      <c r="M3" s="3">
        <v>0.21179999999999999</v>
      </c>
      <c r="N3" s="3">
        <v>0.2167</v>
      </c>
      <c r="O3" s="3">
        <v>0.22600000000000001</v>
      </c>
      <c r="P3" s="3">
        <v>0.2142</v>
      </c>
      <c r="Q3" s="3">
        <v>0.18729999999999999</v>
      </c>
      <c r="R3" s="3">
        <v>0.19359999999999999</v>
      </c>
      <c r="S3" s="3">
        <v>0.23480000000000001</v>
      </c>
      <c r="T3" s="3">
        <v>0.2034</v>
      </c>
      <c r="U3" s="3">
        <v>0.22059999999999999</v>
      </c>
      <c r="V3" s="3">
        <v>0.20930000000000001</v>
      </c>
      <c r="W3" s="3">
        <v>0.19170000000000001</v>
      </c>
      <c r="X3" s="3">
        <v>0.1956</v>
      </c>
      <c r="Y3" s="3">
        <v>0.19309999999999999</v>
      </c>
      <c r="Z3" s="3">
        <v>0.20250000000000001</v>
      </c>
      <c r="AA3" s="3">
        <v>0.18379999999999999</v>
      </c>
      <c r="AB3" s="3">
        <v>0.2162</v>
      </c>
      <c r="AC3" s="3">
        <v>0.29120000000000001</v>
      </c>
      <c r="AD3" s="3">
        <v>0.36320000000000002</v>
      </c>
      <c r="AE3" s="3">
        <v>0.32990000000000003</v>
      </c>
      <c r="AF3" s="3">
        <v>0.30590000000000001</v>
      </c>
      <c r="AG3" s="3">
        <v>0.26229999999999998</v>
      </c>
      <c r="AH3" s="3">
        <v>0.21809999999999999</v>
      </c>
      <c r="AI3" s="3">
        <v>0.31909999999999999</v>
      </c>
      <c r="AJ3" s="3">
        <v>0.35639999999999999</v>
      </c>
      <c r="AK3" s="3">
        <v>0.2873</v>
      </c>
      <c r="AL3" s="3">
        <v>0.2828</v>
      </c>
      <c r="AM3" s="3">
        <v>0.3</v>
      </c>
      <c r="AN3" s="3">
        <v>0.26269999999999999</v>
      </c>
      <c r="AO3" s="3">
        <v>0.3412</v>
      </c>
      <c r="AP3" s="3">
        <v>0.3382</v>
      </c>
      <c r="AQ3" s="3">
        <v>0.2838</v>
      </c>
      <c r="AR3" s="3">
        <v>0.30590000000000001</v>
      </c>
      <c r="AS3" s="3">
        <v>0.29459999999999997</v>
      </c>
      <c r="AT3" s="3">
        <v>0.27110000000000001</v>
      </c>
      <c r="AU3" s="3">
        <v>0.33090000000000003</v>
      </c>
      <c r="AV3" s="3">
        <v>0.32550000000000001</v>
      </c>
      <c r="AW3" s="3">
        <v>0.25979999999999998</v>
      </c>
      <c r="AX3" s="3">
        <v>0.28870000000000001</v>
      </c>
      <c r="AY3" s="3">
        <v>0.25440000000000002</v>
      </c>
      <c r="AZ3" s="3">
        <v>0.23430000000000001</v>
      </c>
      <c r="BA3" s="3">
        <v>0.19800000000000001</v>
      </c>
      <c r="BB3" s="3">
        <v>0.2069</v>
      </c>
      <c r="BC3" s="3">
        <v>0.23480000000000001</v>
      </c>
      <c r="BD3" s="3">
        <v>0.22939999999999999</v>
      </c>
      <c r="BE3" s="3">
        <v>0.24310000000000001</v>
      </c>
      <c r="BF3" s="3">
        <v>0.21909999999999999</v>
      </c>
      <c r="BG3" s="3">
        <v>0.2</v>
      </c>
      <c r="BH3" s="3">
        <v>0.23580000000000001</v>
      </c>
      <c r="BI3" s="3">
        <v>0.2407</v>
      </c>
      <c r="BJ3" s="3">
        <v>0.24410000000000001</v>
      </c>
      <c r="BK3" s="3">
        <v>0.26179999999999998</v>
      </c>
      <c r="BL3" s="3">
        <v>0.25290000000000001</v>
      </c>
      <c r="BM3" s="3">
        <v>0.21859999999999999</v>
      </c>
      <c r="BN3" s="3">
        <v>0.23139999999999999</v>
      </c>
      <c r="BO3" s="3">
        <v>0.26569999999999999</v>
      </c>
      <c r="BP3" s="3">
        <v>0.23139999999999999</v>
      </c>
      <c r="BQ3" s="3">
        <v>0.25490000000000002</v>
      </c>
      <c r="BR3" s="3">
        <v>0.24709999999999999</v>
      </c>
      <c r="BS3" s="3">
        <v>0.22209999999999999</v>
      </c>
      <c r="BT3" s="3">
        <v>0.23139999999999999</v>
      </c>
      <c r="BU3" s="3">
        <v>0.21859999999999999</v>
      </c>
      <c r="BV3" s="3">
        <v>0.2319</v>
      </c>
      <c r="BW3" s="3">
        <v>0.21029999999999999</v>
      </c>
      <c r="BX3" s="3">
        <v>0.2495</v>
      </c>
      <c r="BY3" s="3">
        <v>0.76319999999999999</v>
      </c>
      <c r="BZ3" s="3">
        <v>0.876</v>
      </c>
      <c r="CA3" s="3">
        <v>0.80979999999999996</v>
      </c>
      <c r="CB3" s="3">
        <v>0.74460000000000004</v>
      </c>
      <c r="CC3" s="3">
        <v>0.74460000000000004</v>
      </c>
      <c r="CD3" s="3">
        <v>0.60150000000000003</v>
      </c>
      <c r="CE3" s="3">
        <v>0.81030000000000002</v>
      </c>
      <c r="CF3" s="3">
        <v>0.85640000000000005</v>
      </c>
      <c r="CG3" s="3">
        <v>0.72009999999999996</v>
      </c>
      <c r="CH3" s="3">
        <v>0.70289999999999997</v>
      </c>
      <c r="CI3" s="3">
        <v>0.81910000000000005</v>
      </c>
      <c r="CJ3" s="3">
        <v>0.72599999999999998</v>
      </c>
      <c r="CK3" s="3">
        <v>0.80830000000000002</v>
      </c>
      <c r="CL3" s="3">
        <v>0.84019999999999995</v>
      </c>
      <c r="CM3" s="3">
        <v>0.6946</v>
      </c>
      <c r="CN3" s="3">
        <v>0.72599999999999998</v>
      </c>
      <c r="CO3" s="3">
        <v>0.78090000000000004</v>
      </c>
      <c r="CP3" s="3">
        <v>0.71760000000000002</v>
      </c>
      <c r="CQ3" s="3">
        <v>0.81859999999999999</v>
      </c>
      <c r="CR3" s="3">
        <v>0.81910000000000005</v>
      </c>
      <c r="CS3" s="3">
        <v>0.59019999999999995</v>
      </c>
      <c r="CT3" s="3">
        <v>0.70589999999999997</v>
      </c>
      <c r="CU3" s="3">
        <v>0.71030000000000004</v>
      </c>
      <c r="CV3" s="3">
        <v>0.67300000000000004</v>
      </c>
      <c r="CW3" s="3">
        <v>9.9000000000000005E-2</v>
      </c>
      <c r="CX3" s="3">
        <v>0.10199999999999999</v>
      </c>
      <c r="CY3" s="3">
        <v>0.115</v>
      </c>
      <c r="CZ3" s="3">
        <v>0.10299999999999999</v>
      </c>
      <c r="DA3" s="3">
        <v>0.161</v>
      </c>
      <c r="DB3" s="3">
        <v>0.105</v>
      </c>
      <c r="DC3" s="3">
        <v>0.108</v>
      </c>
      <c r="DD3" s="3">
        <v>0.13500000000000001</v>
      </c>
      <c r="DE3" s="3">
        <v>0.12</v>
      </c>
      <c r="DF3" s="3">
        <v>0.112</v>
      </c>
      <c r="DG3" s="3">
        <v>0.13700000000000001</v>
      </c>
      <c r="DH3" s="3">
        <v>0.153</v>
      </c>
      <c r="DI3" s="3">
        <v>0.14299999999999999</v>
      </c>
      <c r="DJ3" s="3">
        <v>0.16300000000000001</v>
      </c>
      <c r="DK3" s="3">
        <v>0.11600000000000001</v>
      </c>
      <c r="DL3" s="3">
        <v>0.121</v>
      </c>
      <c r="DM3" s="3">
        <v>0.13500000000000001</v>
      </c>
      <c r="DN3" s="3">
        <v>0.153</v>
      </c>
      <c r="DO3" s="3">
        <v>0.13700000000000001</v>
      </c>
      <c r="DP3" s="3">
        <v>0.155</v>
      </c>
      <c r="DQ3" s="3">
        <v>0.11700000000000001</v>
      </c>
      <c r="DR3" s="3">
        <v>0.127</v>
      </c>
      <c r="DS3" s="3">
        <v>0.126</v>
      </c>
      <c r="DT3" s="3">
        <v>0.13400000000000001</v>
      </c>
      <c r="DU3" s="3">
        <v>0.61799999999999999</v>
      </c>
      <c r="DV3" s="3">
        <v>0.58499999999999996</v>
      </c>
      <c r="DW3" s="3">
        <v>0.59299999999999997</v>
      </c>
      <c r="DX3" s="3">
        <v>0.58899999999999997</v>
      </c>
      <c r="DY3" s="3">
        <v>0.64800000000000002</v>
      </c>
      <c r="DZ3" s="3">
        <v>0.63700000000000001</v>
      </c>
      <c r="EA3" s="3">
        <v>0.60599999999999998</v>
      </c>
      <c r="EB3" s="3">
        <v>0.58399999999999996</v>
      </c>
      <c r="EC3" s="3">
        <v>0.60099999999999998</v>
      </c>
      <c r="ED3" s="3">
        <v>0.59799999999999998</v>
      </c>
      <c r="EE3" s="3">
        <v>0.63400000000000001</v>
      </c>
      <c r="EF3" s="3">
        <v>0.63800000000000001</v>
      </c>
      <c r="EG3" s="3">
        <v>0.57799999999999996</v>
      </c>
      <c r="EH3" s="3">
        <v>0.59699999999999998</v>
      </c>
      <c r="EI3" s="3">
        <v>0.59099999999999997</v>
      </c>
      <c r="EJ3" s="3">
        <v>0.57899999999999996</v>
      </c>
      <c r="EK3" s="3">
        <v>0.623</v>
      </c>
      <c r="EL3" s="3">
        <v>0.622</v>
      </c>
      <c r="EM3" s="3">
        <v>0.59599999999999997</v>
      </c>
      <c r="EN3" s="3">
        <v>0.60299999999999998</v>
      </c>
      <c r="EO3" s="3">
        <v>0.56000000000000005</v>
      </c>
      <c r="EP3" s="3">
        <v>0.59099999999999997</v>
      </c>
      <c r="EQ3" s="3">
        <v>0.64200000000000002</v>
      </c>
      <c r="ER3" s="3">
        <v>0.65200000000000002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</row>
    <row r="4" spans="1:196" x14ac:dyDescent="0.2">
      <c r="A4" s="1" t="s">
        <v>196</v>
      </c>
      <c r="B4" s="2">
        <v>0.68593749999999998</v>
      </c>
      <c r="C4" s="3">
        <v>3</v>
      </c>
      <c r="D4" s="3">
        <v>0</v>
      </c>
      <c r="E4" s="3">
        <v>0.18279999999999999</v>
      </c>
      <c r="F4" s="3">
        <v>0.18579999999999999</v>
      </c>
      <c r="G4" s="3">
        <v>0.2069</v>
      </c>
      <c r="H4" s="3">
        <v>0.2059</v>
      </c>
      <c r="I4" s="3">
        <v>0.2137</v>
      </c>
      <c r="J4" s="3">
        <v>0.19800000000000001</v>
      </c>
      <c r="K4" s="3">
        <v>0.1784</v>
      </c>
      <c r="L4" s="3">
        <v>0.2034</v>
      </c>
      <c r="M4" s="3">
        <v>0.20930000000000001</v>
      </c>
      <c r="N4" s="3">
        <v>0.21809999999999999</v>
      </c>
      <c r="O4" s="3">
        <v>0.22839999999999999</v>
      </c>
      <c r="P4" s="3">
        <v>0.21809999999999999</v>
      </c>
      <c r="Q4" s="3">
        <v>0.19020000000000001</v>
      </c>
      <c r="R4" s="3">
        <v>0.19409999999999999</v>
      </c>
      <c r="S4" s="3">
        <v>0.2382</v>
      </c>
      <c r="T4" s="3">
        <v>0.2039</v>
      </c>
      <c r="U4" s="3">
        <v>0.22939999999999999</v>
      </c>
      <c r="V4" s="3">
        <v>0.20979999999999999</v>
      </c>
      <c r="W4" s="3">
        <v>0.19020000000000001</v>
      </c>
      <c r="X4" s="3">
        <v>0.19800000000000001</v>
      </c>
      <c r="Y4" s="3">
        <v>0.1951</v>
      </c>
      <c r="Z4" s="3">
        <v>0.2039</v>
      </c>
      <c r="AA4" s="3">
        <v>0.18429999999999999</v>
      </c>
      <c r="AB4" s="3">
        <v>0.2157</v>
      </c>
      <c r="AC4" s="3">
        <v>0.29509999999999997</v>
      </c>
      <c r="AD4" s="3">
        <v>0.3735</v>
      </c>
      <c r="AE4" s="3">
        <v>0.33329999999999999</v>
      </c>
      <c r="AF4" s="3">
        <v>0.30690000000000001</v>
      </c>
      <c r="AG4" s="3">
        <v>0.26229999999999998</v>
      </c>
      <c r="AH4" s="3">
        <v>0.22159999999999999</v>
      </c>
      <c r="AI4" s="3">
        <v>0.32500000000000001</v>
      </c>
      <c r="AJ4" s="3">
        <v>0.36180000000000001</v>
      </c>
      <c r="AK4" s="3">
        <v>0.28870000000000001</v>
      </c>
      <c r="AL4" s="3">
        <v>0.2833</v>
      </c>
      <c r="AM4" s="3">
        <v>0.3034</v>
      </c>
      <c r="AN4" s="3">
        <v>0.26519999999999999</v>
      </c>
      <c r="AO4" s="3">
        <v>0.34610000000000002</v>
      </c>
      <c r="AP4" s="3">
        <v>0.34360000000000002</v>
      </c>
      <c r="AQ4" s="3">
        <v>0.2843</v>
      </c>
      <c r="AR4" s="3">
        <v>0.30640000000000001</v>
      </c>
      <c r="AS4" s="3">
        <v>0.29709999999999998</v>
      </c>
      <c r="AT4" s="3">
        <v>0.27160000000000001</v>
      </c>
      <c r="AU4" s="3">
        <v>0.33429999999999999</v>
      </c>
      <c r="AV4" s="3">
        <v>0.32840000000000003</v>
      </c>
      <c r="AW4" s="3">
        <v>0.25929999999999997</v>
      </c>
      <c r="AX4" s="3">
        <v>0.28870000000000001</v>
      </c>
      <c r="AY4" s="3">
        <v>0.25779999999999997</v>
      </c>
      <c r="AZ4" s="3">
        <v>0.2382</v>
      </c>
      <c r="BA4" s="3">
        <v>0.2059</v>
      </c>
      <c r="BB4" s="3">
        <v>0.2069</v>
      </c>
      <c r="BC4" s="3">
        <v>0.23430000000000001</v>
      </c>
      <c r="BD4" s="3">
        <v>0.23039999999999999</v>
      </c>
      <c r="BE4" s="3">
        <v>0.251</v>
      </c>
      <c r="BF4" s="3">
        <v>0.22450000000000001</v>
      </c>
      <c r="BG4" s="3">
        <v>0.2044</v>
      </c>
      <c r="BH4" s="3">
        <v>0.23430000000000001</v>
      </c>
      <c r="BI4" s="3">
        <v>0.24260000000000001</v>
      </c>
      <c r="BJ4" s="3">
        <v>0.2475</v>
      </c>
      <c r="BK4" s="3">
        <v>0.26669999999999999</v>
      </c>
      <c r="BL4" s="3">
        <v>0.25929999999999997</v>
      </c>
      <c r="BM4" s="3">
        <v>0.22159999999999999</v>
      </c>
      <c r="BN4" s="3">
        <v>0.2324</v>
      </c>
      <c r="BO4" s="3">
        <v>0.26910000000000001</v>
      </c>
      <c r="BP4" s="3">
        <v>0.23089999999999999</v>
      </c>
      <c r="BQ4" s="3">
        <v>0.26469999999999999</v>
      </c>
      <c r="BR4" s="3">
        <v>0.251</v>
      </c>
      <c r="BS4" s="3">
        <v>0.22159999999999999</v>
      </c>
      <c r="BT4" s="3">
        <v>0.23280000000000001</v>
      </c>
      <c r="BU4" s="3">
        <v>0.223</v>
      </c>
      <c r="BV4" s="3">
        <v>0.23730000000000001</v>
      </c>
      <c r="BW4" s="3">
        <v>0.2152</v>
      </c>
      <c r="BX4" s="3">
        <v>0.251</v>
      </c>
      <c r="BY4" s="3">
        <v>0.75880000000000003</v>
      </c>
      <c r="BZ4" s="3">
        <v>0.86470000000000002</v>
      </c>
      <c r="CA4" s="3">
        <v>0.8044</v>
      </c>
      <c r="CB4" s="3">
        <v>0.73919999999999997</v>
      </c>
      <c r="CC4" s="3">
        <v>0.73680000000000001</v>
      </c>
      <c r="CD4" s="3">
        <v>0.59950000000000003</v>
      </c>
      <c r="CE4" s="3">
        <v>0.8044</v>
      </c>
      <c r="CF4" s="3">
        <v>0.85540000000000005</v>
      </c>
      <c r="CG4" s="3">
        <v>0.7147</v>
      </c>
      <c r="CH4" s="3">
        <v>0.6956</v>
      </c>
      <c r="CI4" s="3">
        <v>0.80830000000000002</v>
      </c>
      <c r="CJ4" s="3">
        <v>0.72299999999999998</v>
      </c>
      <c r="CK4" s="3">
        <v>0.8387</v>
      </c>
      <c r="CL4" s="3">
        <v>0.8407</v>
      </c>
      <c r="CM4" s="3">
        <v>0.69120000000000004</v>
      </c>
      <c r="CN4" s="3">
        <v>0.72009999999999996</v>
      </c>
      <c r="CO4" s="3">
        <v>0.77349999999999997</v>
      </c>
      <c r="CP4" s="3">
        <v>0.70589999999999997</v>
      </c>
      <c r="CQ4" s="3">
        <v>0.81320000000000003</v>
      </c>
      <c r="CR4" s="3">
        <v>0.81320000000000003</v>
      </c>
      <c r="CS4" s="3">
        <v>0.58479999999999999</v>
      </c>
      <c r="CT4" s="3">
        <v>0.69899999999999995</v>
      </c>
      <c r="CU4" s="3">
        <v>0.70540000000000003</v>
      </c>
      <c r="CV4" s="3">
        <v>0.67210000000000003</v>
      </c>
      <c r="CW4" s="3">
        <v>0.112</v>
      </c>
      <c r="CX4" s="3">
        <v>0.10199999999999999</v>
      </c>
      <c r="CY4" s="3">
        <v>0.11700000000000001</v>
      </c>
      <c r="CZ4" s="3">
        <v>0.106</v>
      </c>
      <c r="DA4" s="3">
        <v>0.14799999999999999</v>
      </c>
      <c r="DB4" s="3">
        <v>0.11799999999999999</v>
      </c>
      <c r="DC4" s="3">
        <v>0.127</v>
      </c>
      <c r="DD4" s="3">
        <v>0.13200000000000001</v>
      </c>
      <c r="DE4" s="3">
        <v>0.13700000000000001</v>
      </c>
      <c r="DF4" s="3">
        <v>0.11899999999999999</v>
      </c>
      <c r="DG4" s="3">
        <v>0.14299999999999999</v>
      </c>
      <c r="DH4" s="3">
        <v>0.159</v>
      </c>
      <c r="DI4" s="3">
        <v>0.14199999999999999</v>
      </c>
      <c r="DJ4" s="3">
        <v>0.16500000000000001</v>
      </c>
      <c r="DK4" s="3">
        <v>0.115</v>
      </c>
      <c r="DL4" s="3">
        <v>0.11700000000000001</v>
      </c>
      <c r="DM4" s="3">
        <v>0.13300000000000001</v>
      </c>
      <c r="DN4" s="3">
        <v>0.16400000000000001</v>
      </c>
      <c r="DO4" s="3">
        <v>0.14199999999999999</v>
      </c>
      <c r="DP4" s="3">
        <v>0.14899999999999999</v>
      </c>
      <c r="DQ4" s="3">
        <v>0.125</v>
      </c>
      <c r="DR4" s="3">
        <v>0.14000000000000001</v>
      </c>
      <c r="DS4" s="3">
        <v>0.14399999999999999</v>
      </c>
      <c r="DT4" s="3">
        <v>0.14099999999999999</v>
      </c>
      <c r="DU4" s="3">
        <v>0.61099999999999999</v>
      </c>
      <c r="DV4" s="3">
        <v>0.56799999999999995</v>
      </c>
      <c r="DW4" s="3">
        <v>0.58599999999999997</v>
      </c>
      <c r="DX4" s="3">
        <v>0.58499999999999996</v>
      </c>
      <c r="DY4" s="3">
        <v>0.64400000000000002</v>
      </c>
      <c r="DZ4" s="3">
        <v>0.63</v>
      </c>
      <c r="EA4" s="3">
        <v>0.59599999999999997</v>
      </c>
      <c r="EB4" s="3">
        <v>0.57699999999999996</v>
      </c>
      <c r="EC4" s="3">
        <v>0.59599999999999997</v>
      </c>
      <c r="ED4" s="3">
        <v>0.59299999999999997</v>
      </c>
      <c r="EE4" s="3">
        <v>0.625</v>
      </c>
      <c r="EF4" s="3">
        <v>0.63300000000000001</v>
      </c>
      <c r="EG4" s="3">
        <v>0.58699999999999997</v>
      </c>
      <c r="EH4" s="3">
        <v>0.59099999999999997</v>
      </c>
      <c r="EI4" s="3">
        <v>0.58899999999999997</v>
      </c>
      <c r="EJ4" s="3">
        <v>0.57499999999999996</v>
      </c>
      <c r="EK4" s="3">
        <v>0.61599999999999999</v>
      </c>
      <c r="EL4" s="3">
        <v>0.61499999999999999</v>
      </c>
      <c r="EM4" s="3">
        <v>0.58899999999999997</v>
      </c>
      <c r="EN4" s="3">
        <v>0.59599999999999997</v>
      </c>
      <c r="EO4" s="3">
        <v>0.55700000000000005</v>
      </c>
      <c r="EP4" s="3">
        <v>0.58699999999999997</v>
      </c>
      <c r="EQ4" s="3">
        <v>0.63400000000000001</v>
      </c>
      <c r="ER4" s="3">
        <v>0.64600000000000002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</row>
    <row r="5" spans="1:196" x14ac:dyDescent="0.2">
      <c r="A5" s="1" t="s">
        <v>196</v>
      </c>
      <c r="B5" s="2">
        <v>0.68804398148148149</v>
      </c>
      <c r="C5" s="3">
        <v>4</v>
      </c>
      <c r="D5" s="3">
        <v>0</v>
      </c>
      <c r="E5" s="3">
        <v>0.18529999999999999</v>
      </c>
      <c r="F5" s="3">
        <v>0.18479999999999999</v>
      </c>
      <c r="G5" s="3">
        <v>0.2054</v>
      </c>
      <c r="H5" s="3">
        <v>0.20979999999999999</v>
      </c>
      <c r="I5" s="3">
        <v>0.22550000000000001</v>
      </c>
      <c r="J5" s="3">
        <v>0.20050000000000001</v>
      </c>
      <c r="K5" s="3">
        <v>0.18190000000000001</v>
      </c>
      <c r="L5" s="3">
        <v>0.2049</v>
      </c>
      <c r="M5" s="3">
        <v>0.21229999999999999</v>
      </c>
      <c r="N5" s="3">
        <v>0.22059999999999999</v>
      </c>
      <c r="O5" s="3">
        <v>0.2319</v>
      </c>
      <c r="P5" s="3">
        <v>0.22450000000000001</v>
      </c>
      <c r="Q5" s="3">
        <v>0.19359999999999999</v>
      </c>
      <c r="R5" s="3">
        <v>0.1966</v>
      </c>
      <c r="S5" s="3">
        <v>0.24510000000000001</v>
      </c>
      <c r="T5" s="3">
        <v>0.2059</v>
      </c>
      <c r="U5" s="3">
        <v>0.23580000000000001</v>
      </c>
      <c r="V5" s="3">
        <v>0.2132</v>
      </c>
      <c r="W5" s="3">
        <v>0.1946</v>
      </c>
      <c r="X5" s="3">
        <v>0.2029</v>
      </c>
      <c r="Y5" s="3">
        <v>0.19900000000000001</v>
      </c>
      <c r="Z5" s="3">
        <v>0.21079999999999999</v>
      </c>
      <c r="AA5" s="3">
        <v>0.18820000000000001</v>
      </c>
      <c r="AB5" s="3">
        <v>0.2142</v>
      </c>
      <c r="AC5" s="3">
        <v>0.29799999999999999</v>
      </c>
      <c r="AD5" s="3">
        <v>0.37990000000000002</v>
      </c>
      <c r="AE5" s="3">
        <v>0.33379999999999999</v>
      </c>
      <c r="AF5" s="3">
        <v>0.30690000000000001</v>
      </c>
      <c r="AG5" s="3">
        <v>0.26519999999999999</v>
      </c>
      <c r="AH5" s="3">
        <v>0.2235</v>
      </c>
      <c r="AI5" s="3">
        <v>0.32890000000000003</v>
      </c>
      <c r="AJ5" s="3">
        <v>0.36720000000000003</v>
      </c>
      <c r="AK5" s="3">
        <v>0.28920000000000001</v>
      </c>
      <c r="AL5" s="3">
        <v>0.2828</v>
      </c>
      <c r="AM5" s="3">
        <v>0.3049</v>
      </c>
      <c r="AN5" s="3">
        <v>0.2681</v>
      </c>
      <c r="AO5" s="3">
        <v>0.35149999999999998</v>
      </c>
      <c r="AP5" s="3">
        <v>0.35</v>
      </c>
      <c r="AQ5" s="3">
        <v>0.2848</v>
      </c>
      <c r="AR5" s="3">
        <v>0.30690000000000001</v>
      </c>
      <c r="AS5" s="3">
        <v>0.3</v>
      </c>
      <c r="AT5" s="3">
        <v>0.27600000000000002</v>
      </c>
      <c r="AU5" s="3">
        <v>0.3377</v>
      </c>
      <c r="AV5" s="3">
        <v>0.33479999999999999</v>
      </c>
      <c r="AW5" s="3">
        <v>0.25979999999999998</v>
      </c>
      <c r="AX5" s="3">
        <v>0.29070000000000001</v>
      </c>
      <c r="AY5" s="3">
        <v>0.25979999999999998</v>
      </c>
      <c r="AZ5" s="3">
        <v>0.2397</v>
      </c>
      <c r="BA5" s="3">
        <v>0.20780000000000001</v>
      </c>
      <c r="BB5" s="3">
        <v>0.2069</v>
      </c>
      <c r="BC5" s="3">
        <v>0.23380000000000001</v>
      </c>
      <c r="BD5" s="3">
        <v>0.23580000000000001</v>
      </c>
      <c r="BE5" s="3">
        <v>0.26669999999999999</v>
      </c>
      <c r="BF5" s="3">
        <v>0.22700000000000001</v>
      </c>
      <c r="BG5" s="3">
        <v>0.2074</v>
      </c>
      <c r="BH5" s="3">
        <v>0.23630000000000001</v>
      </c>
      <c r="BI5" s="3">
        <v>0.2407</v>
      </c>
      <c r="BJ5" s="3">
        <v>0.248</v>
      </c>
      <c r="BK5" s="3">
        <v>0.26860000000000001</v>
      </c>
      <c r="BL5" s="3">
        <v>0.26519999999999999</v>
      </c>
      <c r="BM5" s="3">
        <v>0.22550000000000001</v>
      </c>
      <c r="BN5" s="3">
        <v>0.23580000000000001</v>
      </c>
      <c r="BO5" s="3">
        <v>0.27750000000000002</v>
      </c>
      <c r="BP5" s="3">
        <v>0.23430000000000001</v>
      </c>
      <c r="BQ5" s="3">
        <v>0.27400000000000002</v>
      </c>
      <c r="BR5" s="3">
        <v>0.252</v>
      </c>
      <c r="BS5" s="3">
        <v>0.223</v>
      </c>
      <c r="BT5" s="3">
        <v>0.23680000000000001</v>
      </c>
      <c r="BU5" s="3">
        <v>0.22500000000000001</v>
      </c>
      <c r="BV5" s="3">
        <v>0.2417</v>
      </c>
      <c r="BW5" s="3">
        <v>0.21759999999999999</v>
      </c>
      <c r="BX5" s="3">
        <v>0.25290000000000001</v>
      </c>
      <c r="BY5" s="3">
        <v>0.75739999999999996</v>
      </c>
      <c r="BZ5" s="3">
        <v>0.86319999999999997</v>
      </c>
      <c r="CA5" s="3">
        <v>0.80830000000000002</v>
      </c>
      <c r="CB5" s="3">
        <v>0.74709999999999999</v>
      </c>
      <c r="CC5" s="3">
        <v>0.751</v>
      </c>
      <c r="CD5" s="3">
        <v>0.60980000000000001</v>
      </c>
      <c r="CE5" s="3">
        <v>0.80930000000000002</v>
      </c>
      <c r="CF5" s="3">
        <v>0.85199999999999998</v>
      </c>
      <c r="CG5" s="3">
        <v>0.7157</v>
      </c>
      <c r="CH5" s="3">
        <v>0.69899999999999995</v>
      </c>
      <c r="CI5" s="3">
        <v>0.81859999999999999</v>
      </c>
      <c r="CJ5" s="3">
        <v>0.73380000000000001</v>
      </c>
      <c r="CK5" s="3">
        <v>0.79610000000000003</v>
      </c>
      <c r="CL5" s="3">
        <v>0.83919999999999995</v>
      </c>
      <c r="CM5" s="3">
        <v>0.6966</v>
      </c>
      <c r="CN5" s="3">
        <v>0.72299999999999998</v>
      </c>
      <c r="CO5" s="3">
        <v>0.78280000000000005</v>
      </c>
      <c r="CP5" s="3">
        <v>0.72299999999999998</v>
      </c>
      <c r="CQ5" s="3">
        <v>0.82499999999999996</v>
      </c>
      <c r="CR5" s="3">
        <v>0.82550000000000001</v>
      </c>
      <c r="CS5" s="3">
        <v>0.5877</v>
      </c>
      <c r="CT5" s="3">
        <v>0.70150000000000001</v>
      </c>
      <c r="CU5" s="3">
        <v>0.70689999999999997</v>
      </c>
      <c r="CV5" s="3">
        <v>0.67400000000000004</v>
      </c>
      <c r="CW5" s="3">
        <v>0.108</v>
      </c>
      <c r="CX5" s="3">
        <v>0.107</v>
      </c>
      <c r="CY5" s="3">
        <v>0.122</v>
      </c>
      <c r="CZ5" s="3">
        <v>0.11</v>
      </c>
      <c r="DA5" s="3">
        <v>0.154</v>
      </c>
      <c r="DB5" s="3">
        <v>0.11700000000000001</v>
      </c>
      <c r="DC5" s="3">
        <v>0.123</v>
      </c>
      <c r="DD5" s="3">
        <v>0.13300000000000001</v>
      </c>
      <c r="DE5" s="3">
        <v>0.11799999999999999</v>
      </c>
      <c r="DF5" s="3">
        <v>0.111</v>
      </c>
      <c r="DG5" s="3">
        <v>0.13700000000000001</v>
      </c>
      <c r="DH5" s="3">
        <v>0.153</v>
      </c>
      <c r="DI5" s="3">
        <v>0.14099999999999999</v>
      </c>
      <c r="DJ5" s="3">
        <v>0.16600000000000001</v>
      </c>
      <c r="DK5" s="3">
        <v>0.11700000000000001</v>
      </c>
      <c r="DL5" s="3">
        <v>0.121</v>
      </c>
      <c r="DM5" s="3">
        <v>0.14000000000000001</v>
      </c>
      <c r="DN5" s="3">
        <v>0.154</v>
      </c>
      <c r="DO5" s="3">
        <v>0.127</v>
      </c>
      <c r="DP5" s="3">
        <v>0.14299999999999999</v>
      </c>
      <c r="DQ5" s="3">
        <v>0.115</v>
      </c>
      <c r="DR5" s="3">
        <v>0.128</v>
      </c>
      <c r="DS5" s="3">
        <v>0.13500000000000001</v>
      </c>
      <c r="DT5" s="3">
        <v>0.153</v>
      </c>
      <c r="DU5" s="3">
        <v>0.60599999999999998</v>
      </c>
      <c r="DV5" s="3">
        <v>0.56000000000000005</v>
      </c>
      <c r="DW5" s="3">
        <v>0.58699999999999997</v>
      </c>
      <c r="DX5" s="3">
        <v>0.58899999999999997</v>
      </c>
      <c r="DY5" s="3">
        <v>0.64700000000000002</v>
      </c>
      <c r="DZ5" s="3">
        <v>0.63300000000000001</v>
      </c>
      <c r="EA5" s="3">
        <v>0.59399999999999997</v>
      </c>
      <c r="EB5" s="3">
        <v>0.56899999999999995</v>
      </c>
      <c r="EC5" s="3">
        <v>0.59599999999999997</v>
      </c>
      <c r="ED5" s="3">
        <v>0.59499999999999997</v>
      </c>
      <c r="EE5" s="3">
        <v>0.628</v>
      </c>
      <c r="EF5" s="3">
        <v>0.63500000000000001</v>
      </c>
      <c r="EG5" s="3">
        <v>0.55800000000000005</v>
      </c>
      <c r="EH5" s="3">
        <v>0.58299999999999996</v>
      </c>
      <c r="EI5" s="3">
        <v>0.59099999999999997</v>
      </c>
      <c r="EJ5" s="3">
        <v>0.57599999999999996</v>
      </c>
      <c r="EK5" s="3">
        <v>0.61699999999999999</v>
      </c>
      <c r="EL5" s="3">
        <v>0.61799999999999999</v>
      </c>
      <c r="EM5" s="3">
        <v>0.59099999999999997</v>
      </c>
      <c r="EN5" s="3">
        <v>0.59399999999999997</v>
      </c>
      <c r="EO5" s="3">
        <v>0.55800000000000005</v>
      </c>
      <c r="EP5" s="3">
        <v>0.58599999999999997</v>
      </c>
      <c r="EQ5" s="3">
        <v>0.63200000000000001</v>
      </c>
      <c r="ER5" s="3">
        <v>0.64400000000000002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</row>
    <row r="6" spans="1:196" x14ac:dyDescent="0.2">
      <c r="A6" s="1" t="s">
        <v>196</v>
      </c>
      <c r="B6" s="2">
        <v>0.69016203703703705</v>
      </c>
      <c r="C6" s="3">
        <v>5</v>
      </c>
      <c r="D6" s="3">
        <v>0</v>
      </c>
      <c r="E6" s="3">
        <v>0.18729999999999999</v>
      </c>
      <c r="F6" s="3">
        <v>0.18679999999999999</v>
      </c>
      <c r="G6" s="3">
        <v>0.20830000000000001</v>
      </c>
      <c r="H6" s="3">
        <v>0.21029999999999999</v>
      </c>
      <c r="I6" s="3">
        <v>0.23730000000000001</v>
      </c>
      <c r="J6" s="3">
        <v>0.2034</v>
      </c>
      <c r="K6" s="3">
        <v>0.18629999999999999</v>
      </c>
      <c r="L6" s="3">
        <v>0.20880000000000001</v>
      </c>
      <c r="M6" s="3">
        <v>0.2142</v>
      </c>
      <c r="N6" s="3">
        <v>0.22009999999999999</v>
      </c>
      <c r="O6" s="3">
        <v>0.23480000000000001</v>
      </c>
      <c r="P6" s="3">
        <v>0.22789999999999999</v>
      </c>
      <c r="Q6" s="3">
        <v>0.1971</v>
      </c>
      <c r="R6" s="3">
        <v>0.19800000000000001</v>
      </c>
      <c r="S6" s="3">
        <v>0.2505</v>
      </c>
      <c r="T6" s="3">
        <v>0.2059</v>
      </c>
      <c r="U6" s="3">
        <v>0.24360000000000001</v>
      </c>
      <c r="V6" s="3">
        <v>0.2142</v>
      </c>
      <c r="W6" s="3">
        <v>0.1956</v>
      </c>
      <c r="X6" s="3">
        <v>0.21179999999999999</v>
      </c>
      <c r="Y6" s="3">
        <v>0.19900000000000001</v>
      </c>
      <c r="Z6" s="3">
        <v>0.2132</v>
      </c>
      <c r="AA6" s="3">
        <v>0.19070000000000001</v>
      </c>
      <c r="AB6" s="3">
        <v>0.21859999999999999</v>
      </c>
      <c r="AC6" s="3">
        <v>0.30149999999999999</v>
      </c>
      <c r="AD6" s="3">
        <v>0.38279999999999997</v>
      </c>
      <c r="AE6" s="3">
        <v>0.33529999999999999</v>
      </c>
      <c r="AF6" s="3">
        <v>0.30880000000000002</v>
      </c>
      <c r="AG6" s="3">
        <v>0.26519999999999999</v>
      </c>
      <c r="AH6" s="3">
        <v>0.2235</v>
      </c>
      <c r="AI6" s="3">
        <v>0.33529999999999999</v>
      </c>
      <c r="AJ6" s="3">
        <v>0.37059999999999998</v>
      </c>
      <c r="AK6" s="3">
        <v>0.28920000000000001</v>
      </c>
      <c r="AL6" s="3">
        <v>0.2848</v>
      </c>
      <c r="AM6" s="3">
        <v>0.30640000000000001</v>
      </c>
      <c r="AN6" s="3">
        <v>0.26860000000000001</v>
      </c>
      <c r="AO6" s="3">
        <v>0.35980000000000001</v>
      </c>
      <c r="AP6" s="3">
        <v>0.35539999999999999</v>
      </c>
      <c r="AQ6" s="3">
        <v>0.2863</v>
      </c>
      <c r="AR6" s="3">
        <v>0.31030000000000002</v>
      </c>
      <c r="AS6" s="3">
        <v>0.30249999999999999</v>
      </c>
      <c r="AT6" s="3">
        <v>0.27650000000000002</v>
      </c>
      <c r="AU6" s="3">
        <v>0.3417</v>
      </c>
      <c r="AV6" s="3">
        <v>0.3377</v>
      </c>
      <c r="AW6" s="3">
        <v>0.26129999999999998</v>
      </c>
      <c r="AX6" s="3">
        <v>0.29260000000000003</v>
      </c>
      <c r="AY6" s="3">
        <v>0.26079999999999998</v>
      </c>
      <c r="AZ6" s="3">
        <v>0.24360000000000001</v>
      </c>
      <c r="BA6" s="3">
        <v>0.20880000000000001</v>
      </c>
      <c r="BB6" s="3">
        <v>0.2074</v>
      </c>
      <c r="BC6" s="3">
        <v>0.23430000000000001</v>
      </c>
      <c r="BD6" s="3">
        <v>0.23330000000000001</v>
      </c>
      <c r="BE6" s="3">
        <v>0.26269999999999999</v>
      </c>
      <c r="BF6" s="3">
        <v>0.22839999999999999</v>
      </c>
      <c r="BG6" s="3">
        <v>0.21029999999999999</v>
      </c>
      <c r="BH6" s="3">
        <v>0.23769999999999999</v>
      </c>
      <c r="BI6" s="3">
        <v>0.2412</v>
      </c>
      <c r="BJ6" s="3">
        <v>0.2475</v>
      </c>
      <c r="BK6" s="3">
        <v>0.27110000000000001</v>
      </c>
      <c r="BL6" s="3">
        <v>0.2681</v>
      </c>
      <c r="BM6" s="3">
        <v>0.22650000000000001</v>
      </c>
      <c r="BN6" s="3">
        <v>0.23430000000000001</v>
      </c>
      <c r="BO6" s="3">
        <v>0.28139999999999998</v>
      </c>
      <c r="BP6" s="3">
        <v>0.23089999999999999</v>
      </c>
      <c r="BQ6" s="3">
        <v>0.27939999999999998</v>
      </c>
      <c r="BR6" s="3">
        <v>0.25540000000000002</v>
      </c>
      <c r="BS6" s="3">
        <v>0.22650000000000001</v>
      </c>
      <c r="BT6" s="3">
        <v>0.24660000000000001</v>
      </c>
      <c r="BU6" s="3">
        <v>0.224</v>
      </c>
      <c r="BV6" s="3">
        <v>0.24510000000000001</v>
      </c>
      <c r="BW6" s="3">
        <v>0.22059999999999999</v>
      </c>
      <c r="BX6" s="3">
        <v>0.2525</v>
      </c>
      <c r="BY6" s="3">
        <v>0.75639999999999996</v>
      </c>
      <c r="BZ6" s="3">
        <v>0.87649999999999995</v>
      </c>
      <c r="CA6" s="3">
        <v>0.79659999999999997</v>
      </c>
      <c r="CB6" s="3">
        <v>0.73240000000000005</v>
      </c>
      <c r="CC6" s="3">
        <v>0.73629999999999995</v>
      </c>
      <c r="CD6" s="3">
        <v>0.5907</v>
      </c>
      <c r="CE6" s="3">
        <v>0.80100000000000005</v>
      </c>
      <c r="CF6" s="3">
        <v>0.85250000000000004</v>
      </c>
      <c r="CG6" s="3">
        <v>0.70289999999999997</v>
      </c>
      <c r="CH6" s="3">
        <v>0.68769999999999998</v>
      </c>
      <c r="CI6" s="3">
        <v>0.81230000000000002</v>
      </c>
      <c r="CJ6" s="3">
        <v>0.71719999999999995</v>
      </c>
      <c r="CK6" s="3">
        <v>0.84360000000000002</v>
      </c>
      <c r="CL6" s="3">
        <v>0.83679999999999999</v>
      </c>
      <c r="CM6" s="3">
        <v>0.68379999999999996</v>
      </c>
      <c r="CN6" s="3">
        <v>0.71079999999999999</v>
      </c>
      <c r="CO6" s="3">
        <v>0.77649999999999997</v>
      </c>
      <c r="CP6" s="3">
        <v>0.70930000000000004</v>
      </c>
      <c r="CQ6" s="3">
        <v>0.81130000000000002</v>
      </c>
      <c r="CR6" s="3">
        <v>0.81230000000000002</v>
      </c>
      <c r="CS6" s="3">
        <v>0.57750000000000001</v>
      </c>
      <c r="CT6" s="3">
        <v>0.69069999999999998</v>
      </c>
      <c r="CU6" s="3">
        <v>0.70150000000000001</v>
      </c>
      <c r="CV6" s="3">
        <v>0.67349999999999999</v>
      </c>
      <c r="CW6" s="3">
        <v>0.10299999999999999</v>
      </c>
      <c r="CX6" s="3">
        <v>9.9000000000000005E-2</v>
      </c>
      <c r="CY6" s="3">
        <v>0.111</v>
      </c>
      <c r="CZ6" s="3">
        <v>9.9000000000000005E-2</v>
      </c>
      <c r="DA6" s="3">
        <v>9.7000000000000003E-2</v>
      </c>
      <c r="DB6" s="3">
        <v>0.109</v>
      </c>
      <c r="DC6" s="3">
        <v>0.114</v>
      </c>
      <c r="DD6" s="3">
        <v>0.122</v>
      </c>
      <c r="DE6" s="3">
        <v>0.112</v>
      </c>
      <c r="DF6" s="3">
        <v>0.111</v>
      </c>
      <c r="DG6" s="3">
        <v>0.13400000000000001</v>
      </c>
      <c r="DH6" s="3">
        <v>0.15</v>
      </c>
      <c r="DI6" s="3">
        <v>0.13</v>
      </c>
      <c r="DJ6" s="3">
        <v>0.155</v>
      </c>
      <c r="DK6" s="3">
        <v>0.11</v>
      </c>
      <c r="DL6" s="3">
        <v>0.108</v>
      </c>
      <c r="DM6" s="3">
        <v>0.128</v>
      </c>
      <c r="DN6" s="3">
        <v>0.161</v>
      </c>
      <c r="DO6" s="3">
        <v>0.13600000000000001</v>
      </c>
      <c r="DP6" s="3">
        <v>0.14099999999999999</v>
      </c>
      <c r="DQ6" s="3">
        <v>0.112</v>
      </c>
      <c r="DR6" s="3">
        <v>0.13</v>
      </c>
      <c r="DS6" s="3">
        <v>0.13600000000000001</v>
      </c>
      <c r="DT6" s="3">
        <v>0.13400000000000001</v>
      </c>
      <c r="DU6" s="3">
        <v>0.60099999999999998</v>
      </c>
      <c r="DV6" s="3">
        <v>0.56299999999999994</v>
      </c>
      <c r="DW6" s="3">
        <v>0.57899999999999996</v>
      </c>
      <c r="DX6" s="3">
        <v>0.57799999999999996</v>
      </c>
      <c r="DY6" s="3">
        <v>0.64</v>
      </c>
      <c r="DZ6" s="3">
        <v>0.622</v>
      </c>
      <c r="EA6" s="3">
        <v>0.58099999999999996</v>
      </c>
      <c r="EB6" s="3">
        <v>0.56499999999999995</v>
      </c>
      <c r="EC6" s="3">
        <v>0.58899999999999997</v>
      </c>
      <c r="ED6" s="3">
        <v>0.58599999999999997</v>
      </c>
      <c r="EE6" s="3">
        <v>0.623</v>
      </c>
      <c r="EF6" s="3">
        <v>0.625</v>
      </c>
      <c r="EG6" s="3">
        <v>0.57399999999999995</v>
      </c>
      <c r="EH6" s="3">
        <v>0.57499999999999996</v>
      </c>
      <c r="EI6" s="3">
        <v>0.58099999999999996</v>
      </c>
      <c r="EJ6" s="3">
        <v>0.56299999999999994</v>
      </c>
      <c r="EK6" s="3">
        <v>0.61</v>
      </c>
      <c r="EL6" s="3">
        <v>0.61</v>
      </c>
      <c r="EM6" s="3">
        <v>0.57899999999999996</v>
      </c>
      <c r="EN6" s="3">
        <v>0.58399999999999996</v>
      </c>
      <c r="EO6" s="3">
        <v>0.54800000000000004</v>
      </c>
      <c r="EP6" s="3">
        <v>0.57599999999999996</v>
      </c>
      <c r="EQ6" s="3">
        <v>0.628</v>
      </c>
      <c r="ER6" s="3">
        <v>0.63800000000000001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</row>
    <row r="7" spans="1:196" x14ac:dyDescent="0.2">
      <c r="A7" s="1" t="s">
        <v>196</v>
      </c>
      <c r="B7" s="2">
        <v>0.69226851851851856</v>
      </c>
      <c r="C7" s="3">
        <v>6</v>
      </c>
      <c r="D7" s="3">
        <v>0</v>
      </c>
      <c r="E7" s="3">
        <v>0.19170000000000001</v>
      </c>
      <c r="F7" s="3">
        <v>0.18679999999999999</v>
      </c>
      <c r="G7" s="3">
        <v>0.2137</v>
      </c>
      <c r="H7" s="3">
        <v>0.21179999999999999</v>
      </c>
      <c r="I7" s="3">
        <v>0.2412</v>
      </c>
      <c r="J7" s="3">
        <v>0.21029999999999999</v>
      </c>
      <c r="K7" s="3">
        <v>0.18579999999999999</v>
      </c>
      <c r="L7" s="3">
        <v>0.20880000000000001</v>
      </c>
      <c r="M7" s="3">
        <v>0.2132</v>
      </c>
      <c r="N7" s="3">
        <v>0.21959999999999999</v>
      </c>
      <c r="O7" s="3">
        <v>0.2412</v>
      </c>
      <c r="P7" s="3">
        <v>0.23330000000000001</v>
      </c>
      <c r="Q7" s="3">
        <v>0.20250000000000001</v>
      </c>
      <c r="R7" s="3">
        <v>0.19900000000000001</v>
      </c>
      <c r="S7" s="3">
        <v>0.25590000000000002</v>
      </c>
      <c r="T7" s="3">
        <v>0.2064</v>
      </c>
      <c r="U7" s="3">
        <v>0.2485</v>
      </c>
      <c r="V7" s="3">
        <v>0.22059999999999999</v>
      </c>
      <c r="W7" s="3">
        <v>0.2029</v>
      </c>
      <c r="X7" s="3">
        <v>0.22059999999999999</v>
      </c>
      <c r="Y7" s="3">
        <v>0.20050000000000001</v>
      </c>
      <c r="Z7" s="3">
        <v>0.2167</v>
      </c>
      <c r="AA7" s="3">
        <v>0.19359999999999999</v>
      </c>
      <c r="AB7" s="3">
        <v>0.22109999999999999</v>
      </c>
      <c r="AC7" s="3">
        <v>0.3034</v>
      </c>
      <c r="AD7" s="3">
        <v>0.38679999999999998</v>
      </c>
      <c r="AE7" s="3">
        <v>0.33679999999999999</v>
      </c>
      <c r="AF7" s="3">
        <v>0.30880000000000002</v>
      </c>
      <c r="AG7" s="3">
        <v>0.26669999999999999</v>
      </c>
      <c r="AH7" s="3">
        <v>0.22700000000000001</v>
      </c>
      <c r="AI7" s="3">
        <v>0.3392</v>
      </c>
      <c r="AJ7" s="3">
        <v>0.37159999999999999</v>
      </c>
      <c r="AK7" s="3">
        <v>0.28870000000000001</v>
      </c>
      <c r="AL7" s="3">
        <v>0.2863</v>
      </c>
      <c r="AM7" s="3">
        <v>0.30880000000000002</v>
      </c>
      <c r="AN7" s="3">
        <v>0.27010000000000001</v>
      </c>
      <c r="AO7" s="3">
        <v>0.36180000000000001</v>
      </c>
      <c r="AP7" s="3">
        <v>0.36080000000000001</v>
      </c>
      <c r="AQ7" s="3">
        <v>0.2873</v>
      </c>
      <c r="AR7" s="3">
        <v>0.31030000000000002</v>
      </c>
      <c r="AS7" s="3">
        <v>0.30199999999999999</v>
      </c>
      <c r="AT7" s="3">
        <v>0.27600000000000002</v>
      </c>
      <c r="AU7" s="3">
        <v>0.34360000000000002</v>
      </c>
      <c r="AV7" s="3">
        <v>0.3397</v>
      </c>
      <c r="AW7" s="3">
        <v>0.26129999999999998</v>
      </c>
      <c r="AX7" s="3">
        <v>0.29310000000000003</v>
      </c>
      <c r="AY7" s="3">
        <v>0.26269999999999999</v>
      </c>
      <c r="AZ7" s="3">
        <v>0.24510000000000001</v>
      </c>
      <c r="BA7" s="3">
        <v>0.21129999999999999</v>
      </c>
      <c r="BB7" s="3">
        <v>0.2059</v>
      </c>
      <c r="BC7" s="3">
        <v>0.2392</v>
      </c>
      <c r="BD7" s="3">
        <v>0.23580000000000001</v>
      </c>
      <c r="BE7" s="3">
        <v>0.28039999999999998</v>
      </c>
      <c r="BF7" s="3">
        <v>0.23580000000000001</v>
      </c>
      <c r="BG7" s="3">
        <v>0.20930000000000001</v>
      </c>
      <c r="BH7" s="3">
        <v>0.2412</v>
      </c>
      <c r="BI7" s="3">
        <v>0.2407</v>
      </c>
      <c r="BJ7" s="3">
        <v>0.24709999999999999</v>
      </c>
      <c r="BK7" s="3">
        <v>0.27889999999999998</v>
      </c>
      <c r="BL7" s="3">
        <v>0.27110000000000001</v>
      </c>
      <c r="BM7" s="3">
        <v>0.23139999999999999</v>
      </c>
      <c r="BN7" s="3">
        <v>0.23580000000000001</v>
      </c>
      <c r="BO7" s="3">
        <v>0.2868</v>
      </c>
      <c r="BP7" s="3">
        <v>0.23330000000000001</v>
      </c>
      <c r="BQ7" s="3">
        <v>0.2828</v>
      </c>
      <c r="BR7" s="3">
        <v>0.25879999999999997</v>
      </c>
      <c r="BS7" s="3">
        <v>0.23089999999999999</v>
      </c>
      <c r="BT7" s="3">
        <v>0.25540000000000002</v>
      </c>
      <c r="BU7" s="3">
        <v>0.22500000000000001</v>
      </c>
      <c r="BV7" s="3">
        <v>0.24610000000000001</v>
      </c>
      <c r="BW7" s="3">
        <v>0.22109999999999999</v>
      </c>
      <c r="BX7" s="3">
        <v>0.25390000000000001</v>
      </c>
      <c r="BY7" s="3">
        <v>0.749</v>
      </c>
      <c r="BZ7" s="3">
        <v>0.87250000000000005</v>
      </c>
      <c r="CA7" s="3">
        <v>0.79169999999999996</v>
      </c>
      <c r="CB7" s="3">
        <v>0.72699999999999998</v>
      </c>
      <c r="CC7" s="3">
        <v>0.73680000000000001</v>
      </c>
      <c r="CD7" s="3">
        <v>0.59560000000000002</v>
      </c>
      <c r="CE7" s="3">
        <v>0.79459999999999997</v>
      </c>
      <c r="CF7" s="3">
        <v>0.84460000000000002</v>
      </c>
      <c r="CG7" s="3">
        <v>0.69710000000000005</v>
      </c>
      <c r="CH7" s="3">
        <v>0.68240000000000001</v>
      </c>
      <c r="CI7" s="3">
        <v>0.81079999999999997</v>
      </c>
      <c r="CJ7" s="3">
        <v>0.71619999999999995</v>
      </c>
      <c r="CK7" s="3">
        <v>0.83579999999999999</v>
      </c>
      <c r="CL7" s="3">
        <v>0.83189999999999997</v>
      </c>
      <c r="CM7" s="3">
        <v>0.67989999999999995</v>
      </c>
      <c r="CN7" s="3">
        <v>0.70879999999999999</v>
      </c>
      <c r="CO7" s="3">
        <v>0.77059999999999995</v>
      </c>
      <c r="CP7" s="3">
        <v>0.70150000000000001</v>
      </c>
      <c r="CQ7" s="3">
        <v>0.80389999999999995</v>
      </c>
      <c r="CR7" s="3">
        <v>0.80640000000000001</v>
      </c>
      <c r="CS7" s="3">
        <v>0.5716</v>
      </c>
      <c r="CT7" s="3">
        <v>0.68379999999999996</v>
      </c>
      <c r="CU7" s="3">
        <v>0.69510000000000005</v>
      </c>
      <c r="CV7" s="3">
        <v>0.66569999999999996</v>
      </c>
      <c r="CW7" s="3">
        <v>9.2999999999999999E-2</v>
      </c>
      <c r="CX7" s="3">
        <v>9.2999999999999999E-2</v>
      </c>
      <c r="CY7" s="3">
        <v>0.107</v>
      </c>
      <c r="CZ7" s="3">
        <v>0.10199999999999999</v>
      </c>
      <c r="DA7" s="3">
        <v>0.14000000000000001</v>
      </c>
      <c r="DB7" s="3">
        <v>0.108</v>
      </c>
      <c r="DC7" s="3">
        <v>0.112</v>
      </c>
      <c r="DD7" s="3">
        <v>0.13400000000000001</v>
      </c>
      <c r="DE7" s="3">
        <v>0.114</v>
      </c>
      <c r="DF7" s="3">
        <v>0.111</v>
      </c>
      <c r="DG7" s="3">
        <v>0.13500000000000001</v>
      </c>
      <c r="DH7" s="3">
        <v>0.13900000000000001</v>
      </c>
      <c r="DI7" s="3">
        <v>0.125</v>
      </c>
      <c r="DJ7" s="3">
        <v>0.156</v>
      </c>
      <c r="DK7" s="3">
        <v>0.108</v>
      </c>
      <c r="DL7" s="3">
        <v>0.11600000000000001</v>
      </c>
      <c r="DM7" s="3">
        <v>0.121</v>
      </c>
      <c r="DN7" s="3">
        <v>0.14799999999999999</v>
      </c>
      <c r="DO7" s="3">
        <v>0.121</v>
      </c>
      <c r="DP7" s="3">
        <v>0.13600000000000001</v>
      </c>
      <c r="DQ7" s="3">
        <v>0.109</v>
      </c>
      <c r="DR7" s="3">
        <v>0.12</v>
      </c>
      <c r="DS7" s="3">
        <v>0.124</v>
      </c>
      <c r="DT7" s="3">
        <v>0.129</v>
      </c>
      <c r="DU7" s="3">
        <v>0.59499999999999997</v>
      </c>
      <c r="DV7" s="3">
        <v>0.55700000000000005</v>
      </c>
      <c r="DW7" s="3">
        <v>0.57499999999999996</v>
      </c>
      <c r="DX7" s="3">
        <v>0.57499999999999996</v>
      </c>
      <c r="DY7" s="3">
        <v>0.63800000000000001</v>
      </c>
      <c r="DZ7" s="3">
        <v>0.61899999999999999</v>
      </c>
      <c r="EA7" s="3">
        <v>0.57299999999999995</v>
      </c>
      <c r="EB7" s="3">
        <v>0.56000000000000005</v>
      </c>
      <c r="EC7" s="3">
        <v>0.58599999999999997</v>
      </c>
      <c r="ED7" s="3">
        <v>0.57999999999999996</v>
      </c>
      <c r="EE7" s="3">
        <v>0.61899999999999999</v>
      </c>
      <c r="EF7" s="3">
        <v>0.623</v>
      </c>
      <c r="EG7" s="3">
        <v>0.56699999999999995</v>
      </c>
      <c r="EH7" s="3">
        <v>0.56599999999999995</v>
      </c>
      <c r="EI7" s="3">
        <v>0.57799999999999996</v>
      </c>
      <c r="EJ7" s="3">
        <v>0.56200000000000006</v>
      </c>
      <c r="EK7" s="3">
        <v>0.60799999999999998</v>
      </c>
      <c r="EL7" s="3">
        <v>0.60699999999999998</v>
      </c>
      <c r="EM7" s="3">
        <v>0.57299999999999995</v>
      </c>
      <c r="EN7" s="3">
        <v>0.57899999999999996</v>
      </c>
      <c r="EO7" s="3">
        <v>0.54300000000000004</v>
      </c>
      <c r="EP7" s="3">
        <v>0.57099999999999995</v>
      </c>
      <c r="EQ7" s="3">
        <v>0.622</v>
      </c>
      <c r="ER7" s="3">
        <v>0.63200000000000001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</row>
    <row r="8" spans="1:196" x14ac:dyDescent="0.2">
      <c r="A8" s="1" t="s">
        <v>196</v>
      </c>
      <c r="B8" s="2">
        <v>0.69438657407407411</v>
      </c>
      <c r="C8" s="3">
        <v>7</v>
      </c>
      <c r="D8" s="3">
        <v>0</v>
      </c>
      <c r="E8" s="3">
        <v>0.1961</v>
      </c>
      <c r="F8" s="3">
        <v>0.18770000000000001</v>
      </c>
      <c r="G8" s="3">
        <v>0.21859999999999999</v>
      </c>
      <c r="H8" s="3">
        <v>0.2147</v>
      </c>
      <c r="I8" s="3">
        <v>0.23530000000000001</v>
      </c>
      <c r="J8" s="3">
        <v>0.2162</v>
      </c>
      <c r="K8" s="3">
        <v>0.19020000000000001</v>
      </c>
      <c r="L8" s="3">
        <v>0.20979999999999999</v>
      </c>
      <c r="M8" s="3">
        <v>0.2147</v>
      </c>
      <c r="N8" s="3">
        <v>0.2225</v>
      </c>
      <c r="O8" s="3">
        <v>0.251</v>
      </c>
      <c r="P8" s="3">
        <v>0.24310000000000001</v>
      </c>
      <c r="Q8" s="3">
        <v>0.20880000000000001</v>
      </c>
      <c r="R8" s="3">
        <v>0.2034</v>
      </c>
      <c r="S8" s="3">
        <v>0.26269999999999999</v>
      </c>
      <c r="T8" s="3">
        <v>0.20979999999999999</v>
      </c>
      <c r="U8" s="3">
        <v>0.25540000000000002</v>
      </c>
      <c r="V8" s="3">
        <v>0.22789999999999999</v>
      </c>
      <c r="W8" s="3">
        <v>0.2049</v>
      </c>
      <c r="X8" s="3">
        <v>0.22839999999999999</v>
      </c>
      <c r="Y8" s="3">
        <v>0.2069</v>
      </c>
      <c r="Z8" s="3">
        <v>0.21859999999999999</v>
      </c>
      <c r="AA8" s="3">
        <v>0.19800000000000001</v>
      </c>
      <c r="AB8" s="3">
        <v>0.22700000000000001</v>
      </c>
      <c r="AC8" s="3">
        <v>0.3054</v>
      </c>
      <c r="AD8" s="3">
        <v>0.38629999999999998</v>
      </c>
      <c r="AE8" s="3">
        <v>0.3382</v>
      </c>
      <c r="AF8" s="3">
        <v>0.31080000000000002</v>
      </c>
      <c r="AG8" s="3">
        <v>0.2676</v>
      </c>
      <c r="AH8" s="3">
        <v>0.22600000000000001</v>
      </c>
      <c r="AI8" s="3">
        <v>0.3417</v>
      </c>
      <c r="AJ8" s="3">
        <v>0.37159999999999999</v>
      </c>
      <c r="AK8" s="3">
        <v>0.28970000000000001</v>
      </c>
      <c r="AL8" s="3">
        <v>0.2868</v>
      </c>
      <c r="AM8" s="3">
        <v>0.30880000000000002</v>
      </c>
      <c r="AN8" s="3">
        <v>0.27210000000000001</v>
      </c>
      <c r="AO8" s="3">
        <v>0.36620000000000003</v>
      </c>
      <c r="AP8" s="3">
        <v>0.36420000000000002</v>
      </c>
      <c r="AQ8" s="3">
        <v>0.28820000000000001</v>
      </c>
      <c r="AR8" s="3">
        <v>0.31130000000000002</v>
      </c>
      <c r="AS8" s="3">
        <v>0.3039</v>
      </c>
      <c r="AT8" s="3">
        <v>0.27839999999999998</v>
      </c>
      <c r="AU8" s="3">
        <v>0.34710000000000002</v>
      </c>
      <c r="AV8" s="3">
        <v>0.3417</v>
      </c>
      <c r="AW8" s="3">
        <v>0.26269999999999999</v>
      </c>
      <c r="AX8" s="3">
        <v>0.29310000000000003</v>
      </c>
      <c r="AY8" s="3">
        <v>0.26469999999999999</v>
      </c>
      <c r="AZ8" s="3">
        <v>0.24510000000000001</v>
      </c>
      <c r="BA8" s="3">
        <v>0.21809999999999999</v>
      </c>
      <c r="BB8" s="3">
        <v>0.20880000000000001</v>
      </c>
      <c r="BC8" s="3">
        <v>0.24410000000000001</v>
      </c>
      <c r="BD8" s="3">
        <v>0.23680000000000001</v>
      </c>
      <c r="BE8" s="3">
        <v>0.28039999999999998</v>
      </c>
      <c r="BF8" s="3">
        <v>0.24510000000000001</v>
      </c>
      <c r="BG8" s="3">
        <v>0.2127</v>
      </c>
      <c r="BH8" s="3">
        <v>0.2422</v>
      </c>
      <c r="BI8" s="3">
        <v>0.2422</v>
      </c>
      <c r="BJ8" s="3">
        <v>0.2495</v>
      </c>
      <c r="BK8" s="3">
        <v>0.2868</v>
      </c>
      <c r="BL8" s="3">
        <v>0.28039999999999998</v>
      </c>
      <c r="BM8" s="3">
        <v>0.2382</v>
      </c>
      <c r="BN8" s="3">
        <v>0.23730000000000001</v>
      </c>
      <c r="BO8" s="3">
        <v>0.29120000000000001</v>
      </c>
      <c r="BP8" s="3">
        <v>0.23330000000000001</v>
      </c>
      <c r="BQ8" s="3">
        <v>0.28870000000000001</v>
      </c>
      <c r="BR8" s="3">
        <v>0.26669999999999999</v>
      </c>
      <c r="BS8" s="3">
        <v>0.23480000000000001</v>
      </c>
      <c r="BT8" s="3">
        <v>0.26179999999999998</v>
      </c>
      <c r="BU8" s="3">
        <v>0.22700000000000001</v>
      </c>
      <c r="BV8" s="3">
        <v>0.2475</v>
      </c>
      <c r="BW8" s="3">
        <v>0.22550000000000001</v>
      </c>
      <c r="BX8" s="3">
        <v>0.26229999999999998</v>
      </c>
      <c r="BY8" s="3">
        <v>0.74609999999999999</v>
      </c>
      <c r="BZ8" s="3">
        <v>0.87109999999999999</v>
      </c>
      <c r="CA8" s="3">
        <v>0.79020000000000001</v>
      </c>
      <c r="CB8" s="3">
        <v>0.72650000000000003</v>
      </c>
      <c r="CC8" s="3">
        <v>0.73770000000000002</v>
      </c>
      <c r="CD8" s="3">
        <v>0.59309999999999996</v>
      </c>
      <c r="CE8" s="3">
        <v>0.79310000000000003</v>
      </c>
      <c r="CF8" s="3">
        <v>0.84119999999999995</v>
      </c>
      <c r="CG8" s="3">
        <v>0.69259999999999999</v>
      </c>
      <c r="CH8" s="3">
        <v>0.67889999999999995</v>
      </c>
      <c r="CI8" s="3">
        <v>0.80389999999999995</v>
      </c>
      <c r="CJ8" s="3">
        <v>0.71809999999999996</v>
      </c>
      <c r="CK8" s="3">
        <v>0.83279999999999998</v>
      </c>
      <c r="CL8" s="3">
        <v>0.83240000000000003</v>
      </c>
      <c r="CM8" s="3">
        <v>0.6794</v>
      </c>
      <c r="CN8" s="3">
        <v>0.70689999999999997</v>
      </c>
      <c r="CO8" s="3">
        <v>0.7681</v>
      </c>
      <c r="CP8" s="3">
        <v>0.70050000000000001</v>
      </c>
      <c r="CQ8" s="3">
        <v>0.80640000000000001</v>
      </c>
      <c r="CR8" s="3">
        <v>0.80830000000000002</v>
      </c>
      <c r="CS8" s="3">
        <v>0.57210000000000005</v>
      </c>
      <c r="CT8" s="3">
        <v>0.68679999999999997</v>
      </c>
      <c r="CU8" s="3">
        <v>0.69510000000000005</v>
      </c>
      <c r="CV8" s="3">
        <v>0.66620000000000001</v>
      </c>
      <c r="CW8" s="3">
        <v>0.10100000000000001</v>
      </c>
      <c r="CX8" s="3">
        <v>0.10100000000000001</v>
      </c>
      <c r="CY8" s="3">
        <v>0.104</v>
      </c>
      <c r="CZ8" s="3">
        <v>9.2999999999999999E-2</v>
      </c>
      <c r="DA8" s="3">
        <v>0.161</v>
      </c>
      <c r="DB8" s="3">
        <v>0.11799999999999999</v>
      </c>
      <c r="DC8" s="3">
        <v>0.106</v>
      </c>
      <c r="DD8" s="3">
        <v>0.13400000000000001</v>
      </c>
      <c r="DE8" s="3">
        <v>0.113</v>
      </c>
      <c r="DF8" s="3">
        <v>0.108</v>
      </c>
      <c r="DG8" s="3">
        <v>0.125</v>
      </c>
      <c r="DH8" s="3">
        <v>0.13300000000000001</v>
      </c>
      <c r="DI8" s="3">
        <v>0.123</v>
      </c>
      <c r="DJ8" s="3">
        <v>0.14299999999999999</v>
      </c>
      <c r="DK8" s="3">
        <v>9.8000000000000004E-2</v>
      </c>
      <c r="DL8" s="3">
        <v>0.10100000000000001</v>
      </c>
      <c r="DM8" s="3">
        <v>0.115</v>
      </c>
      <c r="DN8" s="3">
        <v>0.14499999999999999</v>
      </c>
      <c r="DO8" s="3">
        <v>0.127</v>
      </c>
      <c r="DP8" s="3">
        <v>0.127</v>
      </c>
      <c r="DQ8" s="3">
        <v>8.8999999999999996E-2</v>
      </c>
      <c r="DR8" s="3">
        <v>0.11700000000000001</v>
      </c>
      <c r="DS8" s="3">
        <v>0.122</v>
      </c>
      <c r="DT8" s="3">
        <v>0.13500000000000001</v>
      </c>
      <c r="DU8" s="3">
        <v>0.59099999999999997</v>
      </c>
      <c r="DV8" s="3">
        <v>0.55700000000000005</v>
      </c>
      <c r="DW8" s="3">
        <v>0.57199999999999995</v>
      </c>
      <c r="DX8" s="3">
        <v>0.57199999999999995</v>
      </c>
      <c r="DY8" s="3">
        <v>0.63700000000000001</v>
      </c>
      <c r="DZ8" s="3">
        <v>0.61899999999999999</v>
      </c>
      <c r="EA8" s="3">
        <v>0.56899999999999995</v>
      </c>
      <c r="EB8" s="3">
        <v>0.55800000000000005</v>
      </c>
      <c r="EC8" s="3">
        <v>0.58199999999999996</v>
      </c>
      <c r="ED8" s="3">
        <v>0.57799999999999996</v>
      </c>
      <c r="EE8" s="3">
        <v>0.61599999999999999</v>
      </c>
      <c r="EF8" s="3">
        <v>0.621</v>
      </c>
      <c r="EG8" s="3">
        <v>0.56000000000000005</v>
      </c>
      <c r="EH8" s="3">
        <v>0.56200000000000006</v>
      </c>
      <c r="EI8" s="3">
        <v>0.57599999999999996</v>
      </c>
      <c r="EJ8" s="3">
        <v>0.56000000000000005</v>
      </c>
      <c r="EK8" s="3">
        <v>0.60399999999999998</v>
      </c>
      <c r="EL8" s="3">
        <v>0.60299999999999998</v>
      </c>
      <c r="EM8" s="3">
        <v>0.56999999999999995</v>
      </c>
      <c r="EN8" s="3">
        <v>0.57699999999999996</v>
      </c>
      <c r="EO8" s="3">
        <v>0.54100000000000004</v>
      </c>
      <c r="EP8" s="3">
        <v>0.57299999999999995</v>
      </c>
      <c r="EQ8" s="3">
        <v>0.61899999999999999</v>
      </c>
      <c r="ER8" s="3">
        <v>0.63200000000000001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</row>
    <row r="9" spans="1:196" x14ac:dyDescent="0.2">
      <c r="A9" s="1" t="s">
        <v>196</v>
      </c>
      <c r="B9" s="2">
        <v>0.69649305555555552</v>
      </c>
      <c r="C9" s="3">
        <v>8</v>
      </c>
      <c r="D9" s="3">
        <v>0</v>
      </c>
      <c r="E9" s="3">
        <v>0.2</v>
      </c>
      <c r="F9" s="3">
        <v>0.18679999999999999</v>
      </c>
      <c r="G9" s="3">
        <v>0.22059999999999999</v>
      </c>
      <c r="H9" s="3">
        <v>0.21759999999999999</v>
      </c>
      <c r="I9" s="3">
        <v>0.25490000000000002</v>
      </c>
      <c r="J9" s="3">
        <v>0.21809999999999999</v>
      </c>
      <c r="K9" s="3">
        <v>0.1946</v>
      </c>
      <c r="L9" s="3">
        <v>0.2142</v>
      </c>
      <c r="M9" s="3">
        <v>0.2142</v>
      </c>
      <c r="N9" s="3">
        <v>0.22700000000000001</v>
      </c>
      <c r="O9" s="3">
        <v>0.26079999999999998</v>
      </c>
      <c r="P9" s="3">
        <v>0.252</v>
      </c>
      <c r="Q9" s="3">
        <v>0.2162</v>
      </c>
      <c r="R9" s="3">
        <v>0.2034</v>
      </c>
      <c r="S9" s="3">
        <v>0.26569999999999999</v>
      </c>
      <c r="T9" s="3">
        <v>0.20830000000000001</v>
      </c>
      <c r="U9" s="3">
        <v>0.25979999999999998</v>
      </c>
      <c r="V9" s="3">
        <v>0.23430000000000001</v>
      </c>
      <c r="W9" s="3">
        <v>0.2049</v>
      </c>
      <c r="X9" s="3">
        <v>0.2417</v>
      </c>
      <c r="Y9" s="3">
        <v>0.21079999999999999</v>
      </c>
      <c r="Z9" s="3">
        <v>0.21859999999999999</v>
      </c>
      <c r="AA9" s="3">
        <v>0.20100000000000001</v>
      </c>
      <c r="AB9" s="3">
        <v>0.23330000000000001</v>
      </c>
      <c r="AC9" s="3">
        <v>0.30690000000000001</v>
      </c>
      <c r="AD9" s="3">
        <v>0.38729999999999998</v>
      </c>
      <c r="AE9" s="3">
        <v>0.33729999999999999</v>
      </c>
      <c r="AF9" s="3">
        <v>0.30930000000000002</v>
      </c>
      <c r="AG9" s="3">
        <v>0.2681</v>
      </c>
      <c r="AH9" s="3">
        <v>0.22700000000000001</v>
      </c>
      <c r="AI9" s="3">
        <v>0.34610000000000002</v>
      </c>
      <c r="AJ9" s="3">
        <v>0.37159999999999999</v>
      </c>
      <c r="AK9" s="3">
        <v>0.28970000000000001</v>
      </c>
      <c r="AL9" s="3">
        <v>0.28770000000000001</v>
      </c>
      <c r="AM9" s="3">
        <v>0.30780000000000002</v>
      </c>
      <c r="AN9" s="3">
        <v>0.27110000000000001</v>
      </c>
      <c r="AO9" s="3">
        <v>0.37059999999999998</v>
      </c>
      <c r="AP9" s="3">
        <v>0.36859999999999998</v>
      </c>
      <c r="AQ9" s="3">
        <v>0.28820000000000001</v>
      </c>
      <c r="AR9" s="3">
        <v>0.31319999999999998</v>
      </c>
      <c r="AS9" s="3">
        <v>0.3044</v>
      </c>
      <c r="AT9" s="3">
        <v>0.27889999999999998</v>
      </c>
      <c r="AU9" s="3">
        <v>0.34849999999999998</v>
      </c>
      <c r="AV9" s="3">
        <v>0.34510000000000002</v>
      </c>
      <c r="AW9" s="3">
        <v>0.26229999999999998</v>
      </c>
      <c r="AX9" s="3">
        <v>0.29360000000000003</v>
      </c>
      <c r="AY9" s="3">
        <v>0.26569999999999999</v>
      </c>
      <c r="AZ9" s="3">
        <v>0.2475</v>
      </c>
      <c r="BA9" s="3">
        <v>0.22450000000000001</v>
      </c>
      <c r="BB9" s="3">
        <v>0.20830000000000001</v>
      </c>
      <c r="BC9" s="3">
        <v>0.2485</v>
      </c>
      <c r="BD9" s="3">
        <v>0.2422</v>
      </c>
      <c r="BE9" s="3">
        <v>0.28820000000000001</v>
      </c>
      <c r="BF9" s="3">
        <v>0.2485</v>
      </c>
      <c r="BG9" s="3">
        <v>0.22109999999999999</v>
      </c>
      <c r="BH9" s="3">
        <v>0.24560000000000001</v>
      </c>
      <c r="BI9" s="3">
        <v>0.24260000000000001</v>
      </c>
      <c r="BJ9" s="3">
        <v>0.25440000000000002</v>
      </c>
      <c r="BK9" s="3">
        <v>0.29609999999999997</v>
      </c>
      <c r="BL9" s="3">
        <v>0.29170000000000001</v>
      </c>
      <c r="BM9" s="3">
        <v>0.2505</v>
      </c>
      <c r="BN9" s="3">
        <v>0.24260000000000001</v>
      </c>
      <c r="BO9" s="3">
        <v>0.29849999999999999</v>
      </c>
      <c r="BP9" s="3">
        <v>0.23480000000000001</v>
      </c>
      <c r="BQ9" s="3">
        <v>0.29709999999999998</v>
      </c>
      <c r="BR9" s="3">
        <v>0.27400000000000002</v>
      </c>
      <c r="BS9" s="3">
        <v>0.23630000000000001</v>
      </c>
      <c r="BT9" s="3">
        <v>0.27939999999999998</v>
      </c>
      <c r="BU9" s="3">
        <v>0.23769999999999999</v>
      </c>
      <c r="BV9" s="3">
        <v>0.252</v>
      </c>
      <c r="BW9" s="3">
        <v>0.23280000000000001</v>
      </c>
      <c r="BX9" s="3">
        <v>0.27060000000000001</v>
      </c>
      <c r="BY9" s="3">
        <v>0.75249999999999995</v>
      </c>
      <c r="BZ9" s="3">
        <v>0.88039999999999996</v>
      </c>
      <c r="CA9" s="3">
        <v>0.7873</v>
      </c>
      <c r="CB9" s="3">
        <v>0.72009999999999996</v>
      </c>
      <c r="CC9" s="3">
        <v>0.72989999999999999</v>
      </c>
      <c r="CD9" s="3">
        <v>0.59609999999999996</v>
      </c>
      <c r="CE9" s="3">
        <v>0.79510000000000003</v>
      </c>
      <c r="CF9" s="3">
        <v>0.84509999999999996</v>
      </c>
      <c r="CG9" s="3">
        <v>0.68920000000000003</v>
      </c>
      <c r="CH9" s="3">
        <v>0.67600000000000005</v>
      </c>
      <c r="CI9" s="3">
        <v>0.80389999999999995</v>
      </c>
      <c r="CJ9" s="3">
        <v>0.70830000000000004</v>
      </c>
      <c r="CK9" s="3">
        <v>0.84309999999999996</v>
      </c>
      <c r="CL9" s="3">
        <v>0.83140000000000003</v>
      </c>
      <c r="CM9" s="3">
        <v>0.67449999999999999</v>
      </c>
      <c r="CN9" s="3">
        <v>0.70340000000000003</v>
      </c>
      <c r="CO9" s="3">
        <v>0.76759999999999995</v>
      </c>
      <c r="CP9" s="3">
        <v>0.70150000000000001</v>
      </c>
      <c r="CQ9" s="3">
        <v>0.80289999999999995</v>
      </c>
      <c r="CR9" s="3">
        <v>0.80489999999999995</v>
      </c>
      <c r="CS9" s="3">
        <v>0.56759999999999999</v>
      </c>
      <c r="CT9" s="3">
        <v>0.6804</v>
      </c>
      <c r="CU9" s="3">
        <v>0.6966</v>
      </c>
      <c r="CV9" s="3">
        <v>0.66469999999999996</v>
      </c>
      <c r="CW9" s="3">
        <v>0.109</v>
      </c>
      <c r="CX9" s="3">
        <v>0.104</v>
      </c>
      <c r="CY9" s="3">
        <v>0.112</v>
      </c>
      <c r="CZ9" s="3">
        <v>0.10100000000000001</v>
      </c>
      <c r="DA9" s="3">
        <v>0.11600000000000001</v>
      </c>
      <c r="DB9" s="3">
        <v>0.122</v>
      </c>
      <c r="DC9" s="3">
        <v>0.12</v>
      </c>
      <c r="DD9" s="3">
        <v>0.128</v>
      </c>
      <c r="DE9" s="3">
        <v>0.11700000000000001</v>
      </c>
      <c r="DF9" s="3">
        <v>0.108</v>
      </c>
      <c r="DG9" s="3">
        <v>0.11899999999999999</v>
      </c>
      <c r="DH9" s="3">
        <v>0.13600000000000001</v>
      </c>
      <c r="DI9" s="3">
        <v>0.13700000000000001</v>
      </c>
      <c r="DJ9" s="3">
        <v>0.16200000000000001</v>
      </c>
      <c r="DK9" s="3">
        <v>0.11</v>
      </c>
      <c r="DL9" s="3">
        <v>0.113</v>
      </c>
      <c r="DM9" s="3">
        <v>0.125</v>
      </c>
      <c r="DN9" s="3">
        <v>0.14499999999999999</v>
      </c>
      <c r="DO9" s="3">
        <v>0.13300000000000001</v>
      </c>
      <c r="DP9" s="3">
        <v>0.13500000000000001</v>
      </c>
      <c r="DQ9" s="3">
        <v>0.113</v>
      </c>
      <c r="DR9" s="3">
        <v>0.13200000000000001</v>
      </c>
      <c r="DS9" s="3">
        <v>0.13700000000000001</v>
      </c>
      <c r="DT9" s="3">
        <v>0.13800000000000001</v>
      </c>
      <c r="DU9" s="3">
        <v>0.59199999999999997</v>
      </c>
      <c r="DV9" s="3">
        <v>0.56000000000000005</v>
      </c>
      <c r="DW9" s="3">
        <v>0.57199999999999995</v>
      </c>
      <c r="DX9" s="3">
        <v>0.56999999999999995</v>
      </c>
      <c r="DY9" s="3">
        <v>0.63300000000000001</v>
      </c>
      <c r="DZ9" s="3">
        <v>0.61899999999999999</v>
      </c>
      <c r="EA9" s="3">
        <v>0.56499999999999995</v>
      </c>
      <c r="EB9" s="3">
        <v>0.56000000000000005</v>
      </c>
      <c r="EC9" s="3">
        <v>0.57999999999999996</v>
      </c>
      <c r="ED9" s="3">
        <v>0.57399999999999995</v>
      </c>
      <c r="EE9" s="3">
        <v>0.61699999999999999</v>
      </c>
      <c r="EF9" s="3">
        <v>0.61699999999999999</v>
      </c>
      <c r="EG9" s="3">
        <v>0.56000000000000005</v>
      </c>
      <c r="EH9" s="3">
        <v>0.55700000000000005</v>
      </c>
      <c r="EI9" s="3">
        <v>0.57299999999999995</v>
      </c>
      <c r="EJ9" s="3">
        <v>0.55500000000000005</v>
      </c>
      <c r="EK9" s="3">
        <v>0.60299999999999998</v>
      </c>
      <c r="EL9" s="3">
        <v>0.60199999999999998</v>
      </c>
      <c r="EM9" s="3">
        <v>0.56599999999999995</v>
      </c>
      <c r="EN9" s="3">
        <v>0.57099999999999995</v>
      </c>
      <c r="EO9" s="3">
        <v>0.53800000000000003</v>
      </c>
      <c r="EP9" s="3">
        <v>0.56799999999999995</v>
      </c>
      <c r="EQ9" s="3">
        <v>0.61899999999999999</v>
      </c>
      <c r="ER9" s="3">
        <v>0.628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</row>
    <row r="10" spans="1:196" x14ac:dyDescent="0.2">
      <c r="A10" s="1" t="s">
        <v>196</v>
      </c>
      <c r="B10" s="2">
        <v>0.69861111111111107</v>
      </c>
      <c r="C10" s="3">
        <v>9</v>
      </c>
      <c r="D10" s="3">
        <v>0</v>
      </c>
      <c r="E10" s="3">
        <v>0.20250000000000001</v>
      </c>
      <c r="F10" s="3">
        <v>0.18770000000000001</v>
      </c>
      <c r="G10" s="3">
        <v>0.22009999999999999</v>
      </c>
      <c r="H10" s="3">
        <v>0.2157</v>
      </c>
      <c r="I10" s="3">
        <v>0.26669999999999999</v>
      </c>
      <c r="J10" s="3">
        <v>0.22650000000000001</v>
      </c>
      <c r="K10" s="3">
        <v>0.19800000000000001</v>
      </c>
      <c r="L10" s="3">
        <v>0.21859999999999999</v>
      </c>
      <c r="M10" s="3">
        <v>0.2157</v>
      </c>
      <c r="N10" s="3">
        <v>0.2319</v>
      </c>
      <c r="O10" s="3">
        <v>0.26619999999999999</v>
      </c>
      <c r="P10" s="3">
        <v>0.26369999999999999</v>
      </c>
      <c r="Q10" s="3">
        <v>0.224</v>
      </c>
      <c r="R10" s="3">
        <v>0.2054</v>
      </c>
      <c r="S10" s="3">
        <v>0.27160000000000001</v>
      </c>
      <c r="T10" s="3">
        <v>0.20979999999999999</v>
      </c>
      <c r="U10" s="3">
        <v>0.26319999999999999</v>
      </c>
      <c r="V10" s="3">
        <v>0.2392</v>
      </c>
      <c r="W10" s="3">
        <v>0.20880000000000001</v>
      </c>
      <c r="X10" s="3">
        <v>0.2392</v>
      </c>
      <c r="Y10" s="3">
        <v>0.2132</v>
      </c>
      <c r="Z10" s="3">
        <v>0.22209999999999999</v>
      </c>
      <c r="AA10" s="3">
        <v>0.2059</v>
      </c>
      <c r="AB10" s="3">
        <v>0.2407</v>
      </c>
      <c r="AC10" s="3">
        <v>0.30880000000000002</v>
      </c>
      <c r="AD10" s="3">
        <v>0.38819999999999999</v>
      </c>
      <c r="AE10" s="3">
        <v>0.3377</v>
      </c>
      <c r="AF10" s="3">
        <v>0.31030000000000002</v>
      </c>
      <c r="AG10" s="3">
        <v>0.26669999999999999</v>
      </c>
      <c r="AH10" s="3">
        <v>0.22839999999999999</v>
      </c>
      <c r="AI10" s="3">
        <v>0.34849999999999998</v>
      </c>
      <c r="AJ10" s="3">
        <v>0.3725</v>
      </c>
      <c r="AK10" s="3">
        <v>0.29120000000000001</v>
      </c>
      <c r="AL10" s="3">
        <v>0.29020000000000001</v>
      </c>
      <c r="AM10" s="3">
        <v>0.30930000000000002</v>
      </c>
      <c r="AN10" s="3">
        <v>0.27500000000000002</v>
      </c>
      <c r="AO10" s="3">
        <v>0.374</v>
      </c>
      <c r="AP10" s="3">
        <v>0.37209999999999999</v>
      </c>
      <c r="AQ10" s="3">
        <v>0.28970000000000001</v>
      </c>
      <c r="AR10" s="3">
        <v>0.31269999999999998</v>
      </c>
      <c r="AS10" s="3">
        <v>0.30249999999999999</v>
      </c>
      <c r="AT10" s="3">
        <v>0.27839999999999998</v>
      </c>
      <c r="AU10" s="3">
        <v>0.35</v>
      </c>
      <c r="AV10" s="3">
        <v>0.35</v>
      </c>
      <c r="AW10" s="3">
        <v>0.26229999999999998</v>
      </c>
      <c r="AX10" s="3">
        <v>0.29459999999999997</v>
      </c>
      <c r="AY10" s="3">
        <v>0.26719999999999999</v>
      </c>
      <c r="AZ10" s="3">
        <v>0.249</v>
      </c>
      <c r="BA10" s="3">
        <v>0.22600000000000001</v>
      </c>
      <c r="BB10" s="3">
        <v>0.20979999999999999</v>
      </c>
      <c r="BC10" s="3">
        <v>0.2475</v>
      </c>
      <c r="BD10" s="3">
        <v>0.2412</v>
      </c>
      <c r="BE10" s="3">
        <v>0.30199999999999999</v>
      </c>
      <c r="BF10" s="3">
        <v>0.25540000000000002</v>
      </c>
      <c r="BG10" s="3">
        <v>0.21909999999999999</v>
      </c>
      <c r="BH10" s="3">
        <v>0.24610000000000001</v>
      </c>
      <c r="BI10" s="3">
        <v>0.24260000000000001</v>
      </c>
      <c r="BJ10" s="3">
        <v>0.25779999999999997</v>
      </c>
      <c r="BK10" s="3">
        <v>0.29899999999999999</v>
      </c>
      <c r="BL10" s="3">
        <v>0.29559999999999997</v>
      </c>
      <c r="BM10" s="3">
        <v>0.25740000000000002</v>
      </c>
      <c r="BN10" s="3">
        <v>0.24460000000000001</v>
      </c>
      <c r="BO10" s="3">
        <v>0.30149999999999999</v>
      </c>
      <c r="BP10" s="3">
        <v>0.23769999999999999</v>
      </c>
      <c r="BQ10" s="3">
        <v>0.29899999999999999</v>
      </c>
      <c r="BR10" s="3">
        <v>0.27889999999999998</v>
      </c>
      <c r="BS10" s="3">
        <v>0.23680000000000001</v>
      </c>
      <c r="BT10" s="3">
        <v>0.27350000000000002</v>
      </c>
      <c r="BU10" s="3">
        <v>0.2412</v>
      </c>
      <c r="BV10" s="3">
        <v>0.2525</v>
      </c>
      <c r="BW10" s="3">
        <v>0.23680000000000001</v>
      </c>
      <c r="BX10" s="3">
        <v>0.27350000000000002</v>
      </c>
      <c r="BY10" s="3">
        <v>0.74709999999999999</v>
      </c>
      <c r="BZ10" s="3">
        <v>0.87549999999999994</v>
      </c>
      <c r="CA10" s="3">
        <v>0.78480000000000005</v>
      </c>
      <c r="CB10" s="3">
        <v>0.71960000000000002</v>
      </c>
      <c r="CC10" s="3">
        <v>0.72250000000000003</v>
      </c>
      <c r="CD10" s="3">
        <v>0.58819999999999995</v>
      </c>
      <c r="CE10" s="3">
        <v>0.79310000000000003</v>
      </c>
      <c r="CF10" s="3">
        <v>0.8417</v>
      </c>
      <c r="CG10" s="3">
        <v>0.68579999999999997</v>
      </c>
      <c r="CH10" s="3">
        <v>0.67249999999999999</v>
      </c>
      <c r="CI10" s="3">
        <v>0.80200000000000005</v>
      </c>
      <c r="CJ10" s="3">
        <v>0.70930000000000004</v>
      </c>
      <c r="CK10" s="3">
        <v>0.8377</v>
      </c>
      <c r="CL10" s="3">
        <v>0.82889999999999997</v>
      </c>
      <c r="CM10" s="3">
        <v>0.67249999999999999</v>
      </c>
      <c r="CN10" s="3">
        <v>0.70150000000000001</v>
      </c>
      <c r="CO10" s="3">
        <v>0.76029999999999998</v>
      </c>
      <c r="CP10" s="3">
        <v>0.69610000000000005</v>
      </c>
      <c r="CQ10" s="3">
        <v>0.79900000000000004</v>
      </c>
      <c r="CR10" s="3">
        <v>0.80289999999999995</v>
      </c>
      <c r="CS10" s="3">
        <v>0.56669999999999998</v>
      </c>
      <c r="CT10" s="3">
        <v>0.67700000000000005</v>
      </c>
      <c r="CU10" s="3">
        <v>0.6946</v>
      </c>
      <c r="CV10" s="3">
        <v>0.6613</v>
      </c>
      <c r="CW10" s="3">
        <v>0.104</v>
      </c>
      <c r="CX10" s="3">
        <v>0.105</v>
      </c>
      <c r="CY10" s="3">
        <v>0.111</v>
      </c>
      <c r="CZ10" s="3">
        <v>0.106</v>
      </c>
      <c r="DA10" s="3">
        <v>0.11700000000000001</v>
      </c>
      <c r="DB10" s="3">
        <v>0.113</v>
      </c>
      <c r="DC10" s="3">
        <v>9.6000000000000002E-2</v>
      </c>
      <c r="DD10" s="3">
        <v>0.112</v>
      </c>
      <c r="DE10" s="3">
        <v>0.111</v>
      </c>
      <c r="DF10" s="3">
        <v>0.10100000000000001</v>
      </c>
      <c r="DG10" s="3">
        <v>0.11</v>
      </c>
      <c r="DH10" s="3">
        <v>0.108</v>
      </c>
      <c r="DI10" s="3">
        <v>0.13</v>
      </c>
      <c r="DJ10" s="3">
        <v>0.16</v>
      </c>
      <c r="DK10" s="3">
        <v>9.9000000000000005E-2</v>
      </c>
      <c r="DL10" s="3">
        <v>0.11799999999999999</v>
      </c>
      <c r="DM10" s="3">
        <v>0.12</v>
      </c>
      <c r="DN10" s="3">
        <v>0.14199999999999999</v>
      </c>
      <c r="DO10" s="3">
        <v>0.11799999999999999</v>
      </c>
      <c r="DP10" s="3">
        <v>0.125</v>
      </c>
      <c r="DQ10" s="3">
        <v>0.11600000000000001</v>
      </c>
      <c r="DR10" s="3">
        <v>0.12</v>
      </c>
      <c r="DS10" s="3">
        <v>0.13</v>
      </c>
      <c r="DT10" s="3">
        <v>0.12</v>
      </c>
      <c r="DU10" s="3">
        <v>0.58699999999999997</v>
      </c>
      <c r="DV10" s="3">
        <v>0.55700000000000005</v>
      </c>
      <c r="DW10" s="3">
        <v>0.56999999999999995</v>
      </c>
      <c r="DX10" s="3">
        <v>0.56899999999999995</v>
      </c>
      <c r="DY10" s="3">
        <v>0.63100000000000001</v>
      </c>
      <c r="DZ10" s="3">
        <v>0.61199999999999999</v>
      </c>
      <c r="EA10" s="3">
        <v>0.56100000000000005</v>
      </c>
      <c r="EB10" s="3">
        <v>0.55700000000000005</v>
      </c>
      <c r="EC10" s="3">
        <v>0.57499999999999996</v>
      </c>
      <c r="ED10" s="3">
        <v>0.56899999999999995</v>
      </c>
      <c r="EE10" s="3">
        <v>0.61399999999999999</v>
      </c>
      <c r="EF10" s="3">
        <v>0.61199999999999999</v>
      </c>
      <c r="EG10" s="3">
        <v>0.55400000000000005</v>
      </c>
      <c r="EH10" s="3">
        <v>0.55100000000000005</v>
      </c>
      <c r="EI10" s="3">
        <v>0.56899999999999995</v>
      </c>
      <c r="EJ10" s="3">
        <v>0.55400000000000005</v>
      </c>
      <c r="EK10" s="3">
        <v>0.60199999999999998</v>
      </c>
      <c r="EL10" s="3">
        <v>0.6</v>
      </c>
      <c r="EM10" s="3">
        <v>0.56200000000000006</v>
      </c>
      <c r="EN10" s="3">
        <v>0.56399999999999995</v>
      </c>
      <c r="EO10" s="3">
        <v>0.53700000000000003</v>
      </c>
      <c r="EP10" s="3">
        <v>0.56499999999999995</v>
      </c>
      <c r="EQ10" s="3">
        <v>0.61499999999999999</v>
      </c>
      <c r="ER10" s="3">
        <v>0.623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</row>
    <row r="11" spans="1:196" x14ac:dyDescent="0.2">
      <c r="A11" s="1" t="s">
        <v>196</v>
      </c>
      <c r="B11" s="2">
        <v>0.7007175925925927</v>
      </c>
      <c r="C11" s="3">
        <v>10</v>
      </c>
      <c r="D11" s="3">
        <v>0</v>
      </c>
      <c r="E11" s="3">
        <v>0.2039</v>
      </c>
      <c r="F11" s="3">
        <v>0.18920000000000001</v>
      </c>
      <c r="G11" s="3">
        <v>0.22700000000000001</v>
      </c>
      <c r="H11" s="3">
        <v>0.2172</v>
      </c>
      <c r="I11" s="3">
        <v>0.26469999999999999</v>
      </c>
      <c r="J11" s="3">
        <v>0.23530000000000001</v>
      </c>
      <c r="K11" s="3">
        <v>0.19750000000000001</v>
      </c>
      <c r="L11" s="3">
        <v>0.21909999999999999</v>
      </c>
      <c r="M11" s="3">
        <v>0.21759999999999999</v>
      </c>
      <c r="N11" s="3">
        <v>0.23480000000000001</v>
      </c>
      <c r="O11" s="3">
        <v>0.27210000000000001</v>
      </c>
      <c r="P11" s="3">
        <v>0.2681</v>
      </c>
      <c r="Q11" s="3">
        <v>0.23089999999999999</v>
      </c>
      <c r="R11" s="3">
        <v>0.20930000000000001</v>
      </c>
      <c r="S11" s="3">
        <v>0.27400000000000002</v>
      </c>
      <c r="T11" s="3">
        <v>0.2132</v>
      </c>
      <c r="U11" s="3">
        <v>0.27300000000000002</v>
      </c>
      <c r="V11" s="3">
        <v>0.24709999999999999</v>
      </c>
      <c r="W11" s="3">
        <v>0.21229999999999999</v>
      </c>
      <c r="X11" s="3">
        <v>0.2407</v>
      </c>
      <c r="Y11" s="3">
        <v>0.21759999999999999</v>
      </c>
      <c r="Z11" s="3">
        <v>0.22600000000000001</v>
      </c>
      <c r="AA11" s="3">
        <v>0.20930000000000001</v>
      </c>
      <c r="AB11" s="3">
        <v>0.24709999999999999</v>
      </c>
      <c r="AC11" s="3">
        <v>0.30980000000000002</v>
      </c>
      <c r="AD11" s="3">
        <v>0.38969999999999999</v>
      </c>
      <c r="AE11" s="3">
        <v>0.3387</v>
      </c>
      <c r="AF11" s="3">
        <v>0.31130000000000002</v>
      </c>
      <c r="AG11" s="3">
        <v>0.2681</v>
      </c>
      <c r="AH11" s="3">
        <v>0.23089999999999999</v>
      </c>
      <c r="AI11" s="3">
        <v>0.35</v>
      </c>
      <c r="AJ11" s="3">
        <v>0.373</v>
      </c>
      <c r="AK11" s="3">
        <v>0.28970000000000001</v>
      </c>
      <c r="AL11" s="3">
        <v>0.29070000000000001</v>
      </c>
      <c r="AM11" s="3">
        <v>0.31030000000000002</v>
      </c>
      <c r="AN11" s="3">
        <v>0.27210000000000001</v>
      </c>
      <c r="AO11" s="3">
        <v>0.38090000000000002</v>
      </c>
      <c r="AP11" s="3">
        <v>0.375</v>
      </c>
      <c r="AQ11" s="3">
        <v>0.28970000000000001</v>
      </c>
      <c r="AR11" s="3">
        <v>0.31569999999999998</v>
      </c>
      <c r="AS11" s="3">
        <v>0.3039</v>
      </c>
      <c r="AT11" s="3">
        <v>0.27750000000000002</v>
      </c>
      <c r="AU11" s="3">
        <v>0.35099999999999998</v>
      </c>
      <c r="AV11" s="3">
        <v>0.35199999999999998</v>
      </c>
      <c r="AW11" s="3">
        <v>0.26179999999999998</v>
      </c>
      <c r="AX11" s="3">
        <v>0.29409999999999997</v>
      </c>
      <c r="AY11" s="3">
        <v>0.26719999999999999</v>
      </c>
      <c r="AZ11" s="3">
        <v>0.24660000000000001</v>
      </c>
      <c r="BA11" s="3">
        <v>0.22159999999999999</v>
      </c>
      <c r="BB11" s="3">
        <v>0.20780000000000001</v>
      </c>
      <c r="BC11" s="3">
        <v>0.2495</v>
      </c>
      <c r="BD11" s="3">
        <v>0.2392</v>
      </c>
      <c r="BE11" s="3">
        <v>0.3039</v>
      </c>
      <c r="BF11" s="3">
        <v>0.26229999999999998</v>
      </c>
      <c r="BG11" s="3">
        <v>0.22209999999999999</v>
      </c>
      <c r="BH11" s="3">
        <v>0.2505</v>
      </c>
      <c r="BI11" s="3">
        <v>0.24510000000000001</v>
      </c>
      <c r="BJ11" s="3">
        <v>0.26179999999999998</v>
      </c>
      <c r="BK11" s="3">
        <v>0.30590000000000001</v>
      </c>
      <c r="BL11" s="3">
        <v>0.30199999999999999</v>
      </c>
      <c r="BM11" s="3">
        <v>0.25979999999999998</v>
      </c>
      <c r="BN11" s="3">
        <v>0.24510000000000001</v>
      </c>
      <c r="BO11" s="3">
        <v>0.3029</v>
      </c>
      <c r="BP11" s="3">
        <v>0.23730000000000001</v>
      </c>
      <c r="BQ11" s="3">
        <v>0.3044</v>
      </c>
      <c r="BR11" s="3">
        <v>0.27839999999999998</v>
      </c>
      <c r="BS11" s="3">
        <v>0.2412</v>
      </c>
      <c r="BT11" s="3">
        <v>0.27250000000000002</v>
      </c>
      <c r="BU11" s="3">
        <v>0.24260000000000001</v>
      </c>
      <c r="BV11" s="3">
        <v>0.2525</v>
      </c>
      <c r="BW11" s="3">
        <v>0.23480000000000001</v>
      </c>
      <c r="BX11" s="3">
        <v>0.27839999999999998</v>
      </c>
      <c r="BY11" s="3">
        <v>0.74119999999999997</v>
      </c>
      <c r="BZ11" s="3">
        <v>0.86960000000000004</v>
      </c>
      <c r="CA11" s="3">
        <v>0.77790000000000004</v>
      </c>
      <c r="CB11" s="3">
        <v>0.7127</v>
      </c>
      <c r="CC11" s="3">
        <v>0.71860000000000002</v>
      </c>
      <c r="CD11" s="3">
        <v>0.58479999999999999</v>
      </c>
      <c r="CE11" s="3">
        <v>0.7873</v>
      </c>
      <c r="CF11" s="3">
        <v>0.83530000000000004</v>
      </c>
      <c r="CG11" s="3">
        <v>0.6794</v>
      </c>
      <c r="CH11" s="3">
        <v>0.67110000000000003</v>
      </c>
      <c r="CI11" s="3">
        <v>0.79900000000000004</v>
      </c>
      <c r="CJ11" s="3">
        <v>0.69710000000000005</v>
      </c>
      <c r="CK11" s="3">
        <v>0.84019999999999995</v>
      </c>
      <c r="CL11" s="3">
        <v>0.82599999999999996</v>
      </c>
      <c r="CM11" s="3">
        <v>0.66620000000000001</v>
      </c>
      <c r="CN11" s="3">
        <v>0.69750000000000001</v>
      </c>
      <c r="CO11" s="3">
        <v>0.75249999999999995</v>
      </c>
      <c r="CP11" s="3">
        <v>0.68679999999999997</v>
      </c>
      <c r="CQ11" s="3">
        <v>0.79610000000000003</v>
      </c>
      <c r="CR11" s="3">
        <v>0.79949999999999999</v>
      </c>
      <c r="CS11" s="3">
        <v>0.56030000000000002</v>
      </c>
      <c r="CT11" s="3">
        <v>0.66959999999999997</v>
      </c>
      <c r="CU11" s="3">
        <v>0.68530000000000002</v>
      </c>
      <c r="CV11" s="3">
        <v>0.65</v>
      </c>
      <c r="CW11" s="3">
        <v>0.08</v>
      </c>
      <c r="CX11" s="3">
        <v>0.09</v>
      </c>
      <c r="CY11" s="3">
        <v>0.09</v>
      </c>
      <c r="CZ11" s="3">
        <v>9.1999999999999998E-2</v>
      </c>
      <c r="DA11" s="3">
        <v>0.129</v>
      </c>
      <c r="DB11" s="3">
        <v>0.10299999999999999</v>
      </c>
      <c r="DC11" s="3">
        <v>0.11</v>
      </c>
      <c r="DD11" s="3">
        <v>0.125</v>
      </c>
      <c r="DE11" s="3">
        <v>0.112</v>
      </c>
      <c r="DF11" s="3">
        <v>0.10299999999999999</v>
      </c>
      <c r="DG11" s="3">
        <v>0.111</v>
      </c>
      <c r="DH11" s="3">
        <v>0.112</v>
      </c>
      <c r="DI11" s="3">
        <v>0.111</v>
      </c>
      <c r="DJ11" s="3">
        <v>0.14599999999999999</v>
      </c>
      <c r="DK11" s="3">
        <v>9.5000000000000001E-2</v>
      </c>
      <c r="DL11" s="3">
        <v>0.10100000000000001</v>
      </c>
      <c r="DM11" s="3">
        <v>0.10299999999999999</v>
      </c>
      <c r="DN11" s="3">
        <v>0.113</v>
      </c>
      <c r="DO11" s="3">
        <v>0.12</v>
      </c>
      <c r="DP11" s="3">
        <v>0.11700000000000001</v>
      </c>
      <c r="DQ11" s="3">
        <v>0.10299999999999999</v>
      </c>
      <c r="DR11" s="3">
        <v>0.105</v>
      </c>
      <c r="DS11" s="3">
        <v>0.109</v>
      </c>
      <c r="DT11" s="3">
        <v>0.113</v>
      </c>
      <c r="DU11" s="3">
        <v>0.58199999999999996</v>
      </c>
      <c r="DV11" s="3">
        <v>0.55200000000000005</v>
      </c>
      <c r="DW11" s="3">
        <v>0.56499999999999995</v>
      </c>
      <c r="DX11" s="3">
        <v>0.56299999999999994</v>
      </c>
      <c r="DY11" s="3">
        <v>0.627</v>
      </c>
      <c r="DZ11" s="3">
        <v>0.60499999999999998</v>
      </c>
      <c r="EA11" s="3">
        <v>0.55500000000000005</v>
      </c>
      <c r="EB11" s="3">
        <v>0.55300000000000005</v>
      </c>
      <c r="EC11" s="3">
        <v>0.57399999999999995</v>
      </c>
      <c r="ED11" s="3">
        <v>0.56699999999999995</v>
      </c>
      <c r="EE11" s="3">
        <v>0.61199999999999999</v>
      </c>
      <c r="EF11" s="3">
        <v>0.61</v>
      </c>
      <c r="EG11" s="3">
        <v>0.54700000000000004</v>
      </c>
      <c r="EH11" s="3">
        <v>0.54600000000000004</v>
      </c>
      <c r="EI11" s="3">
        <v>0.56499999999999995</v>
      </c>
      <c r="EJ11" s="3">
        <v>0.54700000000000004</v>
      </c>
      <c r="EK11" s="3">
        <v>0.59599999999999997</v>
      </c>
      <c r="EL11" s="3">
        <v>0.59599999999999997</v>
      </c>
      <c r="EM11" s="3">
        <v>0.55900000000000005</v>
      </c>
      <c r="EN11" s="3">
        <v>0.56000000000000005</v>
      </c>
      <c r="EO11" s="3">
        <v>0.53300000000000003</v>
      </c>
      <c r="EP11" s="3">
        <v>0.56100000000000005</v>
      </c>
      <c r="EQ11" s="3">
        <v>0.61</v>
      </c>
      <c r="ER11" s="3">
        <v>0.621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</row>
    <row r="12" spans="1:196" x14ac:dyDescent="0.2">
      <c r="A12" s="1" t="s">
        <v>196</v>
      </c>
      <c r="B12" s="2">
        <v>0.70283564814814825</v>
      </c>
      <c r="C12" s="3">
        <v>11</v>
      </c>
      <c r="D12" s="3">
        <v>0</v>
      </c>
      <c r="E12" s="3">
        <v>0.2039</v>
      </c>
      <c r="F12" s="3">
        <v>0.18970000000000001</v>
      </c>
      <c r="G12" s="3">
        <v>0.22839999999999999</v>
      </c>
      <c r="H12" s="3">
        <v>0.2152</v>
      </c>
      <c r="I12" s="3">
        <v>0.27060000000000001</v>
      </c>
      <c r="J12" s="3">
        <v>0.2382</v>
      </c>
      <c r="K12" s="3">
        <v>0.19800000000000001</v>
      </c>
      <c r="L12" s="3">
        <v>0.22059999999999999</v>
      </c>
      <c r="M12" s="3">
        <v>0.21809999999999999</v>
      </c>
      <c r="N12" s="3">
        <v>0.23769999999999999</v>
      </c>
      <c r="O12" s="3">
        <v>0.27889999999999998</v>
      </c>
      <c r="P12" s="3">
        <v>0.27400000000000002</v>
      </c>
      <c r="Q12" s="3">
        <v>0.23430000000000001</v>
      </c>
      <c r="R12" s="3">
        <v>0.2127</v>
      </c>
      <c r="S12" s="3">
        <v>0.27650000000000002</v>
      </c>
      <c r="T12" s="3">
        <v>0.21129999999999999</v>
      </c>
      <c r="U12" s="3">
        <v>0.27839999999999998</v>
      </c>
      <c r="V12" s="3">
        <v>0.251</v>
      </c>
      <c r="W12" s="3">
        <v>0.22059999999999999</v>
      </c>
      <c r="X12" s="3">
        <v>0.2392</v>
      </c>
      <c r="Y12" s="3">
        <v>0.22059999999999999</v>
      </c>
      <c r="Z12" s="3">
        <v>0.22700000000000001</v>
      </c>
      <c r="AA12" s="3">
        <v>0.2152</v>
      </c>
      <c r="AB12" s="3">
        <v>0.25390000000000001</v>
      </c>
      <c r="AC12" s="3">
        <v>0.31130000000000002</v>
      </c>
      <c r="AD12" s="3">
        <v>0.39019999999999999</v>
      </c>
      <c r="AE12" s="3">
        <v>0.3392</v>
      </c>
      <c r="AF12" s="3">
        <v>0.31130000000000002</v>
      </c>
      <c r="AG12" s="3">
        <v>0.27010000000000001</v>
      </c>
      <c r="AH12" s="3">
        <v>0.23089999999999999</v>
      </c>
      <c r="AI12" s="3">
        <v>0.35199999999999998</v>
      </c>
      <c r="AJ12" s="3">
        <v>0.373</v>
      </c>
      <c r="AK12" s="3">
        <v>0.28970000000000001</v>
      </c>
      <c r="AL12" s="3">
        <v>0.29220000000000002</v>
      </c>
      <c r="AM12" s="3">
        <v>0.30980000000000002</v>
      </c>
      <c r="AN12" s="3">
        <v>0.27160000000000001</v>
      </c>
      <c r="AO12" s="3">
        <v>0.37940000000000002</v>
      </c>
      <c r="AP12" s="3">
        <v>0.37840000000000001</v>
      </c>
      <c r="AQ12" s="3">
        <v>0.28970000000000001</v>
      </c>
      <c r="AR12" s="3">
        <v>0.31569999999999998</v>
      </c>
      <c r="AS12" s="3">
        <v>0.3029</v>
      </c>
      <c r="AT12" s="3">
        <v>0.27750000000000002</v>
      </c>
      <c r="AU12" s="3">
        <v>0.35249999999999998</v>
      </c>
      <c r="AV12" s="3">
        <v>0.35339999999999999</v>
      </c>
      <c r="AW12" s="3">
        <v>0.26179999999999998</v>
      </c>
      <c r="AX12" s="3">
        <v>0.29509999999999997</v>
      </c>
      <c r="AY12" s="3">
        <v>0.26860000000000001</v>
      </c>
      <c r="AZ12" s="3">
        <v>0.24660000000000001</v>
      </c>
      <c r="BA12" s="3">
        <v>0.22889999999999999</v>
      </c>
      <c r="BB12" s="3">
        <v>0.21129999999999999</v>
      </c>
      <c r="BC12" s="3">
        <v>0.25740000000000002</v>
      </c>
      <c r="BD12" s="3">
        <v>0.2397</v>
      </c>
      <c r="BE12" s="3">
        <v>0.3196</v>
      </c>
      <c r="BF12" s="3">
        <v>0.26960000000000001</v>
      </c>
      <c r="BG12" s="3">
        <v>0.2235</v>
      </c>
      <c r="BH12" s="3">
        <v>0.25490000000000002</v>
      </c>
      <c r="BI12" s="3">
        <v>0.2475</v>
      </c>
      <c r="BJ12" s="3">
        <v>0.26669999999999999</v>
      </c>
      <c r="BK12" s="3">
        <v>0.31569999999999998</v>
      </c>
      <c r="BL12" s="3">
        <v>0.31569999999999998</v>
      </c>
      <c r="BM12" s="3">
        <v>0.26719999999999999</v>
      </c>
      <c r="BN12" s="3">
        <v>0.2505</v>
      </c>
      <c r="BO12" s="3">
        <v>0.31130000000000002</v>
      </c>
      <c r="BP12" s="3">
        <v>0.2397</v>
      </c>
      <c r="BQ12" s="3">
        <v>0.31569999999999998</v>
      </c>
      <c r="BR12" s="3">
        <v>0.29070000000000001</v>
      </c>
      <c r="BS12" s="3">
        <v>0.25290000000000001</v>
      </c>
      <c r="BT12" s="3">
        <v>0.27650000000000002</v>
      </c>
      <c r="BU12" s="3">
        <v>0.2505</v>
      </c>
      <c r="BV12" s="3">
        <v>0.25979999999999998</v>
      </c>
      <c r="BW12" s="3">
        <v>0.24660000000000001</v>
      </c>
      <c r="BX12" s="3">
        <v>0.28970000000000001</v>
      </c>
      <c r="BY12" s="3">
        <v>0.75339999999999996</v>
      </c>
      <c r="BZ12" s="3">
        <v>0.88529999999999998</v>
      </c>
      <c r="CA12" s="3">
        <v>0.79220000000000002</v>
      </c>
      <c r="CB12" s="3">
        <v>0.72789999999999999</v>
      </c>
      <c r="CC12" s="3">
        <v>0.73380000000000001</v>
      </c>
      <c r="CD12" s="3">
        <v>0.60389999999999999</v>
      </c>
      <c r="CE12" s="3">
        <v>0.80289999999999995</v>
      </c>
      <c r="CF12" s="3">
        <v>0.85440000000000005</v>
      </c>
      <c r="CG12" s="3">
        <v>0.69220000000000004</v>
      </c>
      <c r="CH12" s="3">
        <v>0.68189999999999995</v>
      </c>
      <c r="CI12" s="3">
        <v>0.81910000000000005</v>
      </c>
      <c r="CJ12" s="3">
        <v>0.71130000000000004</v>
      </c>
      <c r="CK12" s="3">
        <v>0.82499999999999996</v>
      </c>
      <c r="CL12" s="3">
        <v>0.84019999999999995</v>
      </c>
      <c r="CM12" s="3">
        <v>0.67989999999999995</v>
      </c>
      <c r="CN12" s="3">
        <v>0.71130000000000004</v>
      </c>
      <c r="CO12" s="3">
        <v>0.76519999999999999</v>
      </c>
      <c r="CP12" s="3">
        <v>0.6956</v>
      </c>
      <c r="CQ12" s="3">
        <v>0.81910000000000005</v>
      </c>
      <c r="CR12" s="3">
        <v>0.82010000000000005</v>
      </c>
      <c r="CS12" s="3">
        <v>0.57450000000000001</v>
      </c>
      <c r="CT12" s="3">
        <v>0.68089999999999995</v>
      </c>
      <c r="CU12" s="3">
        <v>0.69750000000000001</v>
      </c>
      <c r="CV12" s="3">
        <v>0.65439999999999998</v>
      </c>
      <c r="CW12" s="3">
        <v>0.109</v>
      </c>
      <c r="CX12" s="3">
        <v>0.10199999999999999</v>
      </c>
      <c r="CY12" s="3">
        <v>0.112</v>
      </c>
      <c r="CZ12" s="3">
        <v>0.10199999999999999</v>
      </c>
      <c r="DA12" s="3">
        <v>0.153</v>
      </c>
      <c r="DB12" s="3">
        <v>0.11600000000000001</v>
      </c>
      <c r="DC12" s="3">
        <v>0.114</v>
      </c>
      <c r="DD12" s="3">
        <v>0.13500000000000001</v>
      </c>
      <c r="DE12" s="3">
        <v>0.11899999999999999</v>
      </c>
      <c r="DF12" s="3">
        <v>0.108</v>
      </c>
      <c r="DG12" s="3">
        <v>0.11600000000000001</v>
      </c>
      <c r="DH12" s="3">
        <v>0.13200000000000001</v>
      </c>
      <c r="DI12" s="3">
        <v>0.123</v>
      </c>
      <c r="DJ12" s="3">
        <v>0.151</v>
      </c>
      <c r="DK12" s="3">
        <v>0.112</v>
      </c>
      <c r="DL12" s="3">
        <v>0.11899999999999999</v>
      </c>
      <c r="DM12" s="3">
        <v>0.11799999999999999</v>
      </c>
      <c r="DN12" s="3">
        <v>0.13700000000000001</v>
      </c>
      <c r="DO12" s="3">
        <v>0.128</v>
      </c>
      <c r="DP12" s="3">
        <v>0.13500000000000001</v>
      </c>
      <c r="DQ12" s="3">
        <v>0.11899999999999999</v>
      </c>
      <c r="DR12" s="3">
        <v>0.126</v>
      </c>
      <c r="DS12" s="3">
        <v>0.127</v>
      </c>
      <c r="DT12" s="3">
        <v>0.124</v>
      </c>
      <c r="DU12" s="3">
        <v>0.58699999999999997</v>
      </c>
      <c r="DV12" s="3">
        <v>0.55900000000000005</v>
      </c>
      <c r="DW12" s="3">
        <v>0.57199999999999995</v>
      </c>
      <c r="DX12" s="3">
        <v>0.57199999999999995</v>
      </c>
      <c r="DY12" s="3">
        <v>0.63200000000000001</v>
      </c>
      <c r="DZ12" s="3">
        <v>0.61799999999999999</v>
      </c>
      <c r="EA12" s="3">
        <v>0.56200000000000006</v>
      </c>
      <c r="EB12" s="3">
        <v>0.56299999999999994</v>
      </c>
      <c r="EC12" s="3">
        <v>0.58099999999999996</v>
      </c>
      <c r="ED12" s="3">
        <v>0.57199999999999995</v>
      </c>
      <c r="EE12" s="3">
        <v>0.622</v>
      </c>
      <c r="EF12" s="3">
        <v>0.61799999999999999</v>
      </c>
      <c r="EG12" s="3">
        <v>0.54</v>
      </c>
      <c r="EH12" s="3">
        <v>0.55000000000000004</v>
      </c>
      <c r="EI12" s="3">
        <v>0.57399999999999995</v>
      </c>
      <c r="EJ12" s="3">
        <v>0.55600000000000005</v>
      </c>
      <c r="EK12" s="3">
        <v>0.60399999999999998</v>
      </c>
      <c r="EL12" s="3">
        <v>0.60099999999999998</v>
      </c>
      <c r="EM12" s="3">
        <v>0.56999999999999995</v>
      </c>
      <c r="EN12" s="3">
        <v>0.56899999999999995</v>
      </c>
      <c r="EO12" s="3">
        <v>0.54400000000000004</v>
      </c>
      <c r="EP12" s="3">
        <v>0.56699999999999995</v>
      </c>
      <c r="EQ12" s="3">
        <v>0.61499999999999999</v>
      </c>
      <c r="ER12" s="3">
        <v>0.623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</row>
    <row r="13" spans="1:196" x14ac:dyDescent="0.2">
      <c r="A13" s="1" t="s">
        <v>196</v>
      </c>
      <c r="B13" s="2">
        <v>0.70494212962962965</v>
      </c>
      <c r="C13" s="3">
        <v>12</v>
      </c>
      <c r="D13" s="3">
        <v>280</v>
      </c>
      <c r="E13" s="3">
        <v>0.18770000000000001</v>
      </c>
      <c r="F13" s="3">
        <v>0.18920000000000001</v>
      </c>
      <c r="G13" s="3">
        <v>0.23430000000000001</v>
      </c>
      <c r="H13" s="3">
        <v>0.2172</v>
      </c>
      <c r="I13" s="3">
        <v>0.26860000000000001</v>
      </c>
      <c r="J13" s="3">
        <v>0.24709999999999999</v>
      </c>
      <c r="K13" s="3">
        <v>0.20880000000000001</v>
      </c>
      <c r="L13" s="3">
        <v>0.23039999999999999</v>
      </c>
      <c r="M13" s="3">
        <v>0.21909999999999999</v>
      </c>
      <c r="N13" s="3">
        <v>0.24260000000000001</v>
      </c>
      <c r="O13" s="3">
        <v>0.28870000000000001</v>
      </c>
      <c r="P13" s="3">
        <v>0.28039999999999998</v>
      </c>
      <c r="Q13" s="3">
        <v>0.23580000000000001</v>
      </c>
      <c r="R13" s="3">
        <v>0.2167</v>
      </c>
      <c r="S13" s="3">
        <v>0.2838</v>
      </c>
      <c r="T13" s="3">
        <v>0.21029999999999999</v>
      </c>
      <c r="U13" s="3">
        <v>0.26860000000000001</v>
      </c>
      <c r="V13" s="3">
        <v>0.25779999999999997</v>
      </c>
      <c r="W13" s="3">
        <v>0.22209999999999999</v>
      </c>
      <c r="X13" s="3">
        <v>0.24610000000000001</v>
      </c>
      <c r="Y13" s="3">
        <v>0.21859999999999999</v>
      </c>
      <c r="Z13" s="3">
        <v>0.22789999999999999</v>
      </c>
      <c r="AA13" s="3">
        <v>0.22109999999999999</v>
      </c>
      <c r="AB13" s="3">
        <v>0.25640000000000002</v>
      </c>
      <c r="AC13" s="3">
        <v>0.30780000000000002</v>
      </c>
      <c r="AD13" s="3">
        <v>0.36080000000000001</v>
      </c>
      <c r="AE13" s="3">
        <v>0.29170000000000001</v>
      </c>
      <c r="AF13" s="3">
        <v>0.25829999999999997</v>
      </c>
      <c r="AG13" s="3">
        <v>0.3049</v>
      </c>
      <c r="AH13" s="3">
        <v>0.27650000000000002</v>
      </c>
      <c r="AI13" s="3">
        <v>0.35339999999999999</v>
      </c>
      <c r="AJ13" s="3">
        <v>0.3196</v>
      </c>
      <c r="AK13" s="3">
        <v>0.29709999999999998</v>
      </c>
      <c r="AL13" s="3">
        <v>0.25979999999999998</v>
      </c>
      <c r="AM13" s="3">
        <v>0.35780000000000001</v>
      </c>
      <c r="AN13" s="3">
        <v>0.30149999999999999</v>
      </c>
      <c r="AO13" s="3">
        <v>0.42349999999999999</v>
      </c>
      <c r="AP13" s="3">
        <v>0.42009999999999997</v>
      </c>
      <c r="AQ13" s="3">
        <v>0.2681</v>
      </c>
      <c r="AR13" s="3">
        <v>0.25929999999999997</v>
      </c>
      <c r="AS13" s="3">
        <v>0.29709999999999998</v>
      </c>
      <c r="AT13" s="3">
        <v>0.26369999999999999</v>
      </c>
      <c r="AU13" s="3">
        <v>0.31759999999999999</v>
      </c>
      <c r="AV13" s="3">
        <v>0.35880000000000001</v>
      </c>
      <c r="AW13" s="3">
        <v>0.22209999999999999</v>
      </c>
      <c r="AX13" s="3">
        <v>0.25540000000000002</v>
      </c>
      <c r="AY13" s="3">
        <v>0.3044</v>
      </c>
      <c r="AZ13" s="3">
        <v>0.29310000000000003</v>
      </c>
      <c r="BA13" s="3">
        <v>0.19259999999999999</v>
      </c>
      <c r="BB13" s="3">
        <v>0.19170000000000001</v>
      </c>
      <c r="BC13" s="3">
        <v>0.2392</v>
      </c>
      <c r="BD13" s="3">
        <v>0.21859999999999999</v>
      </c>
      <c r="BE13" s="3">
        <v>0.29220000000000002</v>
      </c>
      <c r="BF13" s="3">
        <v>0.2485</v>
      </c>
      <c r="BG13" s="3">
        <v>0.2152</v>
      </c>
      <c r="BH13" s="3">
        <v>0.23769999999999999</v>
      </c>
      <c r="BI13" s="3">
        <v>0.2235</v>
      </c>
      <c r="BJ13" s="3">
        <v>0.24610000000000001</v>
      </c>
      <c r="BK13" s="3">
        <v>0.29659999999999997</v>
      </c>
      <c r="BL13" s="3">
        <v>0.28770000000000001</v>
      </c>
      <c r="BM13" s="3">
        <v>0.24410000000000001</v>
      </c>
      <c r="BN13" s="3">
        <v>0.22600000000000001</v>
      </c>
      <c r="BO13" s="3">
        <v>0.28970000000000001</v>
      </c>
      <c r="BP13" s="3">
        <v>0.2132</v>
      </c>
      <c r="BQ13" s="3">
        <v>0.27400000000000002</v>
      </c>
      <c r="BR13" s="3">
        <v>0.26619999999999999</v>
      </c>
      <c r="BS13" s="3">
        <v>0.22839999999999999</v>
      </c>
      <c r="BT13" s="3">
        <v>0.2515</v>
      </c>
      <c r="BU13" s="3">
        <v>0.22159999999999999</v>
      </c>
      <c r="BV13" s="3">
        <v>0.23280000000000001</v>
      </c>
      <c r="BW13" s="3">
        <v>0.22550000000000001</v>
      </c>
      <c r="BX13" s="3">
        <v>0.26319999999999999</v>
      </c>
      <c r="BY13" s="3">
        <v>0.37990000000000002</v>
      </c>
      <c r="BZ13" s="3">
        <v>0.44219999999999998</v>
      </c>
      <c r="CA13" s="3">
        <v>0.34610000000000002</v>
      </c>
      <c r="CB13" s="3">
        <v>0.3049</v>
      </c>
      <c r="CC13" s="3">
        <v>0.38279999999999997</v>
      </c>
      <c r="CD13" s="3">
        <v>0.32700000000000001</v>
      </c>
      <c r="CE13" s="3">
        <v>0.44800000000000001</v>
      </c>
      <c r="CF13" s="3">
        <v>0.39750000000000002</v>
      </c>
      <c r="CG13" s="3">
        <v>0.3407</v>
      </c>
      <c r="CH13" s="3">
        <v>0.3029</v>
      </c>
      <c r="CI13" s="3">
        <v>0.4466</v>
      </c>
      <c r="CJ13" s="3">
        <v>0.38679999999999998</v>
      </c>
      <c r="CK13" s="3">
        <v>0.51229999999999998</v>
      </c>
      <c r="CL13" s="3">
        <v>0.50929999999999997</v>
      </c>
      <c r="CM13" s="3">
        <v>0.32500000000000001</v>
      </c>
      <c r="CN13" s="3">
        <v>0.31180000000000002</v>
      </c>
      <c r="CO13" s="3">
        <v>0.38279999999999997</v>
      </c>
      <c r="CP13" s="3">
        <v>0.33729999999999999</v>
      </c>
      <c r="CQ13" s="3">
        <v>0.39119999999999999</v>
      </c>
      <c r="CR13" s="3">
        <v>0.44259999999999999</v>
      </c>
      <c r="CS13" s="3">
        <v>0.27450000000000002</v>
      </c>
      <c r="CT13" s="3">
        <v>0.3039</v>
      </c>
      <c r="CU13" s="3">
        <v>0.37109999999999999</v>
      </c>
      <c r="CV13" s="3">
        <v>0.36720000000000003</v>
      </c>
      <c r="CW13" s="3">
        <v>2.5000000000000001E-2</v>
      </c>
      <c r="CX13" s="3">
        <v>0</v>
      </c>
      <c r="CY13" s="3">
        <v>0.02</v>
      </c>
      <c r="CZ13" s="3">
        <v>0</v>
      </c>
      <c r="DA13" s="3">
        <v>8.1000000000000003E-2</v>
      </c>
      <c r="DB13" s="3">
        <v>0</v>
      </c>
      <c r="DC13" s="3">
        <v>0.03</v>
      </c>
      <c r="DD13" s="3">
        <v>3.1E-2</v>
      </c>
      <c r="DE13" s="3">
        <v>0.02</v>
      </c>
      <c r="DF13" s="3">
        <v>0</v>
      </c>
      <c r="DG13" s="3">
        <v>2.5999999999999999E-2</v>
      </c>
      <c r="DH13" s="3">
        <v>2.5999999999999999E-2</v>
      </c>
      <c r="DI13" s="3">
        <v>3.4000000000000002E-2</v>
      </c>
      <c r="DJ13" s="3">
        <v>4.1000000000000002E-2</v>
      </c>
      <c r="DK13" s="3">
        <v>0.02</v>
      </c>
      <c r="DL13" s="3">
        <v>0</v>
      </c>
      <c r="DM13" s="3">
        <v>0.02</v>
      </c>
      <c r="DN13" s="3">
        <v>3.1E-2</v>
      </c>
      <c r="DO13" s="3">
        <v>2.8000000000000001E-2</v>
      </c>
      <c r="DP13" s="3">
        <v>2.1000000000000001E-2</v>
      </c>
      <c r="DQ13" s="3">
        <v>0</v>
      </c>
      <c r="DR13" s="3">
        <v>2.1000000000000001E-2</v>
      </c>
      <c r="DS13" s="3">
        <v>0.02</v>
      </c>
      <c r="DT13" s="3">
        <v>2.5999999999999999E-2</v>
      </c>
      <c r="DU13" s="3">
        <v>0.19</v>
      </c>
      <c r="DV13" s="3">
        <v>0.184</v>
      </c>
      <c r="DW13" s="3">
        <v>0.157</v>
      </c>
      <c r="DX13" s="3">
        <v>0.153</v>
      </c>
      <c r="DY13" s="3">
        <v>0.20399999999999999</v>
      </c>
      <c r="DZ13" s="3">
        <v>0.154</v>
      </c>
      <c r="EA13" s="3">
        <v>0.21099999999999999</v>
      </c>
      <c r="EB13" s="3">
        <v>0.19600000000000001</v>
      </c>
      <c r="EC13" s="3">
        <v>0.128</v>
      </c>
      <c r="ED13" s="3">
        <v>0.14199999999999999</v>
      </c>
      <c r="EE13" s="3">
        <v>0.19900000000000001</v>
      </c>
      <c r="EF13" s="3">
        <v>0.221</v>
      </c>
      <c r="EG13" s="3">
        <v>0.17299999999999999</v>
      </c>
      <c r="EH13" s="3">
        <v>0.17499999999999999</v>
      </c>
      <c r="EI13" s="3">
        <v>0.17499999999999999</v>
      </c>
      <c r="EJ13" s="3">
        <v>0.16800000000000001</v>
      </c>
      <c r="EK13" s="3">
        <v>0.224</v>
      </c>
      <c r="EL13" s="3">
        <v>0.218</v>
      </c>
      <c r="EM13" s="3">
        <v>0.188</v>
      </c>
      <c r="EN13" s="3">
        <v>0.189</v>
      </c>
      <c r="EO13" s="3">
        <v>0.191</v>
      </c>
      <c r="EP13" s="3">
        <v>0.16</v>
      </c>
      <c r="EQ13" s="3">
        <v>0.18</v>
      </c>
      <c r="ER13" s="3">
        <v>0.20200000000000001</v>
      </c>
      <c r="ES13" s="3">
        <v>3</v>
      </c>
      <c r="ET13" s="3">
        <v>0</v>
      </c>
      <c r="EU13" s="3">
        <v>2.4</v>
      </c>
      <c r="EV13" s="3">
        <v>0</v>
      </c>
      <c r="EW13" s="3">
        <v>9.5</v>
      </c>
      <c r="EX13" s="3">
        <v>0</v>
      </c>
      <c r="EY13" s="3">
        <v>3.5</v>
      </c>
      <c r="EZ13" s="3">
        <v>3.6</v>
      </c>
      <c r="FA13" s="3">
        <v>2.2999999999999998</v>
      </c>
      <c r="FB13" s="3">
        <v>0</v>
      </c>
      <c r="FC13" s="3">
        <v>3.1</v>
      </c>
      <c r="FD13" s="3">
        <v>3</v>
      </c>
      <c r="FE13" s="3">
        <v>4</v>
      </c>
      <c r="FF13" s="3">
        <v>4.8</v>
      </c>
      <c r="FG13" s="3">
        <v>2.4</v>
      </c>
      <c r="FH13" s="3">
        <v>0</v>
      </c>
      <c r="FI13" s="3">
        <v>2.2999999999999998</v>
      </c>
      <c r="FJ13" s="3">
        <v>3.7</v>
      </c>
      <c r="FK13" s="3">
        <v>3.3</v>
      </c>
      <c r="FL13" s="3">
        <v>2.5</v>
      </c>
      <c r="FM13" s="3">
        <v>0</v>
      </c>
      <c r="FN13" s="3">
        <v>2.5</v>
      </c>
      <c r="FO13" s="3">
        <v>2.2999999999999998</v>
      </c>
      <c r="FP13" s="3">
        <v>3.1</v>
      </c>
      <c r="FQ13" s="3">
        <v>22.3</v>
      </c>
      <c r="FR13" s="3">
        <v>21.6</v>
      </c>
      <c r="FS13" s="3">
        <v>18.5</v>
      </c>
      <c r="FT13" s="3">
        <v>18</v>
      </c>
      <c r="FU13" s="3">
        <v>23.9</v>
      </c>
      <c r="FV13" s="3">
        <v>18.2</v>
      </c>
      <c r="FW13" s="3">
        <v>24.8</v>
      </c>
      <c r="FX13" s="3">
        <v>23.1</v>
      </c>
      <c r="FY13" s="3">
        <v>15.1</v>
      </c>
      <c r="FZ13" s="3">
        <v>16.7</v>
      </c>
      <c r="GA13" s="3">
        <v>23.4</v>
      </c>
      <c r="GB13" s="3">
        <v>25.9</v>
      </c>
      <c r="GC13" s="3">
        <v>20.399999999999999</v>
      </c>
      <c r="GD13" s="3">
        <v>20.6</v>
      </c>
      <c r="GE13" s="3">
        <v>20.6</v>
      </c>
      <c r="GF13" s="3">
        <v>19.8</v>
      </c>
      <c r="GG13" s="3">
        <v>26.4</v>
      </c>
      <c r="GH13" s="3">
        <v>25.6</v>
      </c>
      <c r="GI13" s="3">
        <v>22.1</v>
      </c>
      <c r="GJ13" s="3">
        <v>22.3</v>
      </c>
      <c r="GK13" s="3">
        <v>22.5</v>
      </c>
      <c r="GL13" s="3">
        <v>18.8</v>
      </c>
      <c r="GM13" s="3">
        <v>21.1</v>
      </c>
      <c r="GN13" s="3">
        <v>23.7</v>
      </c>
    </row>
    <row r="14" spans="1:196" x14ac:dyDescent="0.2">
      <c r="A14" s="1" t="s">
        <v>196</v>
      </c>
      <c r="B14" s="2">
        <v>0.70706018518518521</v>
      </c>
      <c r="C14" s="3">
        <v>13</v>
      </c>
      <c r="D14" s="3">
        <v>280</v>
      </c>
      <c r="E14" s="3">
        <v>0.1515</v>
      </c>
      <c r="F14" s="3">
        <v>0.18579999999999999</v>
      </c>
      <c r="G14" s="3">
        <v>0.21859999999999999</v>
      </c>
      <c r="H14" s="3">
        <v>0.2132</v>
      </c>
      <c r="I14" s="3">
        <v>0.25879999999999997</v>
      </c>
      <c r="J14" s="3">
        <v>0.2392</v>
      </c>
      <c r="K14" s="3">
        <v>0.18240000000000001</v>
      </c>
      <c r="L14" s="3">
        <v>0.20050000000000001</v>
      </c>
      <c r="M14" s="3">
        <v>0.223</v>
      </c>
      <c r="N14" s="3">
        <v>0.2235</v>
      </c>
      <c r="O14" s="3">
        <v>0.249</v>
      </c>
      <c r="P14" s="3">
        <v>0.26269999999999999</v>
      </c>
      <c r="Q14" s="3">
        <v>0.23280000000000001</v>
      </c>
      <c r="R14" s="3">
        <v>0.2172</v>
      </c>
      <c r="S14" s="3">
        <v>0.23630000000000001</v>
      </c>
      <c r="T14" s="3">
        <v>0.2054</v>
      </c>
      <c r="U14" s="3">
        <v>0.22450000000000001</v>
      </c>
      <c r="V14" s="3">
        <v>0.24360000000000001</v>
      </c>
      <c r="W14" s="3">
        <v>0.2152</v>
      </c>
      <c r="X14" s="3">
        <v>0.23430000000000001</v>
      </c>
      <c r="Y14" s="3">
        <v>0.20830000000000001</v>
      </c>
      <c r="Z14" s="3">
        <v>0.22059999999999999</v>
      </c>
      <c r="AA14" s="3">
        <v>0.2162</v>
      </c>
      <c r="AB14" s="3">
        <v>0.248</v>
      </c>
      <c r="AC14" s="3">
        <v>0.23630000000000001</v>
      </c>
      <c r="AD14" s="3">
        <v>0.27600000000000002</v>
      </c>
      <c r="AE14" s="3">
        <v>0.23630000000000001</v>
      </c>
      <c r="AF14" s="3">
        <v>0.2157</v>
      </c>
      <c r="AG14" s="3">
        <v>0.25979999999999998</v>
      </c>
      <c r="AH14" s="3">
        <v>0.22650000000000001</v>
      </c>
      <c r="AI14" s="3">
        <v>0.27210000000000001</v>
      </c>
      <c r="AJ14" s="3">
        <v>0.26029999999999998</v>
      </c>
      <c r="AK14" s="3">
        <v>0.23530000000000001</v>
      </c>
      <c r="AL14" s="3">
        <v>0.2059</v>
      </c>
      <c r="AM14" s="3">
        <v>0.30640000000000001</v>
      </c>
      <c r="AN14" s="3">
        <v>0.26469999999999999</v>
      </c>
      <c r="AO14" s="3">
        <v>0.3049</v>
      </c>
      <c r="AP14" s="3">
        <v>0.30149999999999999</v>
      </c>
      <c r="AQ14" s="3">
        <v>0.2162</v>
      </c>
      <c r="AR14" s="3">
        <v>0.2142</v>
      </c>
      <c r="AS14" s="3">
        <v>0.26619999999999999</v>
      </c>
      <c r="AT14" s="3">
        <v>0.2382</v>
      </c>
      <c r="AU14" s="3">
        <v>0.24709999999999999</v>
      </c>
      <c r="AV14" s="3">
        <v>0.27060000000000001</v>
      </c>
      <c r="AW14" s="3">
        <v>0.18379999999999999</v>
      </c>
      <c r="AX14" s="3">
        <v>0.20250000000000001</v>
      </c>
      <c r="AY14" s="3">
        <v>0.25979999999999998</v>
      </c>
      <c r="AZ14" s="3">
        <v>0.24660000000000001</v>
      </c>
      <c r="BA14" s="3">
        <v>0.15290000000000001</v>
      </c>
      <c r="BB14" s="3">
        <v>0.18970000000000001</v>
      </c>
      <c r="BC14" s="3">
        <v>0.2225</v>
      </c>
      <c r="BD14" s="3">
        <v>0.2172</v>
      </c>
      <c r="BE14" s="3">
        <v>0.26669999999999999</v>
      </c>
      <c r="BF14" s="3">
        <v>0.24360000000000001</v>
      </c>
      <c r="BG14" s="3">
        <v>0.18729999999999999</v>
      </c>
      <c r="BH14" s="3">
        <v>0.2074</v>
      </c>
      <c r="BI14" s="3">
        <v>0.22550000000000001</v>
      </c>
      <c r="BJ14" s="3">
        <v>0.22750000000000001</v>
      </c>
      <c r="BK14" s="3">
        <v>0.25490000000000002</v>
      </c>
      <c r="BL14" s="3">
        <v>0.2681</v>
      </c>
      <c r="BM14" s="3">
        <v>0.2382</v>
      </c>
      <c r="BN14" s="3">
        <v>0.22450000000000001</v>
      </c>
      <c r="BO14" s="3">
        <v>0.2397</v>
      </c>
      <c r="BP14" s="3">
        <v>0.20979999999999999</v>
      </c>
      <c r="BQ14" s="3">
        <v>0.2324</v>
      </c>
      <c r="BR14" s="3">
        <v>0.252</v>
      </c>
      <c r="BS14" s="3">
        <v>0.21859999999999999</v>
      </c>
      <c r="BT14" s="3">
        <v>0.2387</v>
      </c>
      <c r="BU14" s="3">
        <v>0.21179999999999999</v>
      </c>
      <c r="BV14" s="3">
        <v>0.22600000000000001</v>
      </c>
      <c r="BW14" s="3">
        <v>0.22109999999999999</v>
      </c>
      <c r="BX14" s="3">
        <v>0.25640000000000002</v>
      </c>
      <c r="BY14" s="3">
        <v>0.28239999999999998</v>
      </c>
      <c r="BZ14" s="3">
        <v>0.31859999999999999</v>
      </c>
      <c r="CA14" s="3">
        <v>0.27889999999999998</v>
      </c>
      <c r="CB14" s="3">
        <v>0.25290000000000001</v>
      </c>
      <c r="CC14" s="3">
        <v>0.33090000000000003</v>
      </c>
      <c r="CD14" s="3">
        <v>0.27550000000000002</v>
      </c>
      <c r="CE14" s="3">
        <v>0.33239999999999997</v>
      </c>
      <c r="CF14" s="3">
        <v>0.30640000000000001</v>
      </c>
      <c r="CG14" s="3">
        <v>0.27110000000000001</v>
      </c>
      <c r="CH14" s="3">
        <v>0.2402</v>
      </c>
      <c r="CI14" s="3">
        <v>0.39019999999999999</v>
      </c>
      <c r="CJ14" s="3">
        <v>0.34949999999999998</v>
      </c>
      <c r="CK14" s="3">
        <v>0.35880000000000001</v>
      </c>
      <c r="CL14" s="3">
        <v>0.34899999999999998</v>
      </c>
      <c r="CM14" s="3">
        <v>0.26079999999999998</v>
      </c>
      <c r="CN14" s="3">
        <v>0.25690000000000002</v>
      </c>
      <c r="CO14" s="3">
        <v>0.34510000000000002</v>
      </c>
      <c r="CP14" s="3">
        <v>0.31859999999999999</v>
      </c>
      <c r="CQ14" s="3">
        <v>0.29709999999999998</v>
      </c>
      <c r="CR14" s="3">
        <v>0.32250000000000001</v>
      </c>
      <c r="CS14" s="3">
        <v>0.2235</v>
      </c>
      <c r="CT14" s="3">
        <v>0.2402</v>
      </c>
      <c r="CU14" s="3">
        <v>0.31909999999999999</v>
      </c>
      <c r="CV14" s="3">
        <v>0.31569999999999998</v>
      </c>
      <c r="CW14" s="3">
        <v>0</v>
      </c>
      <c r="CX14" s="3">
        <v>0</v>
      </c>
      <c r="CY14" s="3">
        <v>0</v>
      </c>
      <c r="CZ14" s="3">
        <v>0</v>
      </c>
      <c r="DA14" s="3">
        <v>2.9000000000000001E-2</v>
      </c>
      <c r="DB14" s="3">
        <v>1.7999999999999999E-2</v>
      </c>
      <c r="DC14" s="3">
        <v>2.5999999999999999E-2</v>
      </c>
      <c r="DD14" s="3">
        <v>3.3000000000000002E-2</v>
      </c>
      <c r="DE14" s="3">
        <v>0</v>
      </c>
      <c r="DF14" s="3">
        <v>0</v>
      </c>
      <c r="DG14" s="3">
        <v>2.3E-2</v>
      </c>
      <c r="DH14" s="3">
        <v>0.02</v>
      </c>
      <c r="DI14" s="3">
        <v>2.3E-2</v>
      </c>
      <c r="DJ14" s="3">
        <v>3.3000000000000002E-2</v>
      </c>
      <c r="DK14" s="3">
        <v>0</v>
      </c>
      <c r="DL14" s="3">
        <v>2.1000000000000001E-2</v>
      </c>
      <c r="DM14" s="3">
        <v>3.4000000000000002E-2</v>
      </c>
      <c r="DN14" s="3">
        <v>3.3000000000000002E-2</v>
      </c>
      <c r="DO14" s="3">
        <v>0</v>
      </c>
      <c r="DP14" s="3">
        <v>1.7999999999999999E-2</v>
      </c>
      <c r="DQ14" s="3">
        <v>0</v>
      </c>
      <c r="DR14" s="3">
        <v>2.4E-2</v>
      </c>
      <c r="DS14" s="3">
        <v>2.1999999999999999E-2</v>
      </c>
      <c r="DT14" s="3">
        <v>3.3000000000000002E-2</v>
      </c>
      <c r="DU14" s="3">
        <v>0.16300000000000001</v>
      </c>
      <c r="DV14" s="3">
        <v>0.13400000000000001</v>
      </c>
      <c r="DW14" s="3">
        <v>0.153</v>
      </c>
      <c r="DX14" s="3">
        <v>0.14699999999999999</v>
      </c>
      <c r="DY14" s="3">
        <v>0.215</v>
      </c>
      <c r="DZ14" s="3">
        <v>0.17799999999999999</v>
      </c>
      <c r="EA14" s="3">
        <v>0.18099999999999999</v>
      </c>
      <c r="EB14" s="3">
        <v>0.15</v>
      </c>
      <c r="EC14" s="3">
        <v>0.13200000000000001</v>
      </c>
      <c r="ED14" s="3">
        <v>0.14299999999999999</v>
      </c>
      <c r="EE14" s="3">
        <v>0.215</v>
      </c>
      <c r="EF14" s="3">
        <v>0.24299999999999999</v>
      </c>
      <c r="EG14" s="3">
        <v>0.15</v>
      </c>
      <c r="EH14" s="3">
        <v>0.13600000000000001</v>
      </c>
      <c r="EI14" s="3">
        <v>0.17100000000000001</v>
      </c>
      <c r="EJ14" s="3">
        <v>0.16600000000000001</v>
      </c>
      <c r="EK14" s="3">
        <v>0.22900000000000001</v>
      </c>
      <c r="EL14" s="3">
        <v>0.252</v>
      </c>
      <c r="EM14" s="3">
        <v>0.16800000000000001</v>
      </c>
      <c r="EN14" s="3">
        <v>0.161</v>
      </c>
      <c r="EO14" s="3">
        <v>0.17799999999999999</v>
      </c>
      <c r="EP14" s="3">
        <v>0.157</v>
      </c>
      <c r="EQ14" s="3">
        <v>0.186</v>
      </c>
      <c r="ER14" s="3">
        <v>0.219</v>
      </c>
      <c r="ES14" s="3">
        <v>0</v>
      </c>
      <c r="ET14" s="3">
        <v>0</v>
      </c>
      <c r="EU14" s="3">
        <v>0</v>
      </c>
      <c r="EV14" s="3">
        <v>0</v>
      </c>
      <c r="EW14" s="3">
        <v>3.5</v>
      </c>
      <c r="EX14" s="3">
        <v>2.1</v>
      </c>
      <c r="EY14" s="3">
        <v>3.1</v>
      </c>
      <c r="EZ14" s="3">
        <v>3.9</v>
      </c>
      <c r="FA14" s="3">
        <v>0</v>
      </c>
      <c r="FB14" s="3">
        <v>0</v>
      </c>
      <c r="FC14" s="3">
        <v>2.7</v>
      </c>
      <c r="FD14" s="3">
        <v>2.4</v>
      </c>
      <c r="FE14" s="3">
        <v>2.7</v>
      </c>
      <c r="FF14" s="3">
        <v>3.9</v>
      </c>
      <c r="FG14" s="3">
        <v>0</v>
      </c>
      <c r="FH14" s="3">
        <v>2.5</v>
      </c>
      <c r="FI14" s="3">
        <v>4</v>
      </c>
      <c r="FJ14" s="3">
        <v>3.9</v>
      </c>
      <c r="FK14" s="3">
        <v>0</v>
      </c>
      <c r="FL14" s="3">
        <v>2.2000000000000002</v>
      </c>
      <c r="FM14" s="3">
        <v>0</v>
      </c>
      <c r="FN14" s="3">
        <v>2.8</v>
      </c>
      <c r="FO14" s="3">
        <v>2.6</v>
      </c>
      <c r="FP14" s="3">
        <v>3.8</v>
      </c>
      <c r="FQ14" s="3">
        <v>19.2</v>
      </c>
      <c r="FR14" s="3">
        <v>15.7</v>
      </c>
      <c r="FS14" s="3">
        <v>18</v>
      </c>
      <c r="FT14" s="3">
        <v>17.3</v>
      </c>
      <c r="FU14" s="3">
        <v>25.3</v>
      </c>
      <c r="FV14" s="3">
        <v>20.9</v>
      </c>
      <c r="FW14" s="3">
        <v>21.3</v>
      </c>
      <c r="FX14" s="3">
        <v>17.7</v>
      </c>
      <c r="FY14" s="3">
        <v>15.5</v>
      </c>
      <c r="FZ14" s="3">
        <v>16.8</v>
      </c>
      <c r="GA14" s="3">
        <v>25.3</v>
      </c>
      <c r="GB14" s="3">
        <v>28.5</v>
      </c>
      <c r="GC14" s="3">
        <v>17.7</v>
      </c>
      <c r="GD14" s="3">
        <v>16</v>
      </c>
      <c r="GE14" s="3">
        <v>20.100000000000001</v>
      </c>
      <c r="GF14" s="3">
        <v>19.5</v>
      </c>
      <c r="GG14" s="3">
        <v>26.9</v>
      </c>
      <c r="GH14" s="3">
        <v>29.7</v>
      </c>
      <c r="GI14" s="3">
        <v>19.8</v>
      </c>
      <c r="GJ14" s="3">
        <v>18.899999999999999</v>
      </c>
      <c r="GK14" s="3">
        <v>20.9</v>
      </c>
      <c r="GL14" s="3">
        <v>18.5</v>
      </c>
      <c r="GM14" s="3">
        <v>21.9</v>
      </c>
      <c r="GN14" s="3">
        <v>25.7</v>
      </c>
    </row>
    <row r="15" spans="1:196" x14ac:dyDescent="0.2">
      <c r="A15" s="1" t="s">
        <v>196</v>
      </c>
      <c r="B15" s="2">
        <v>0.70916666666666661</v>
      </c>
      <c r="C15" s="3">
        <v>14</v>
      </c>
      <c r="D15" s="3">
        <v>280</v>
      </c>
      <c r="E15" s="3">
        <v>0.14410000000000001</v>
      </c>
      <c r="F15" s="3">
        <v>0.18479999999999999</v>
      </c>
      <c r="G15" s="3">
        <v>0.1966</v>
      </c>
      <c r="H15" s="3">
        <v>0.21229999999999999</v>
      </c>
      <c r="I15" s="3">
        <v>0.24510000000000001</v>
      </c>
      <c r="J15" s="3">
        <v>0.2225</v>
      </c>
      <c r="K15" s="3">
        <v>0.1686</v>
      </c>
      <c r="L15" s="3">
        <v>0.1789</v>
      </c>
      <c r="M15" s="3">
        <v>0.223</v>
      </c>
      <c r="N15" s="3">
        <v>0.18090000000000001</v>
      </c>
      <c r="O15" s="3">
        <v>0.19850000000000001</v>
      </c>
      <c r="P15" s="3">
        <v>0.24310000000000001</v>
      </c>
      <c r="Q15" s="3">
        <v>0.21179999999999999</v>
      </c>
      <c r="R15" s="3">
        <v>0.2157</v>
      </c>
      <c r="S15" s="3">
        <v>0.19309999999999999</v>
      </c>
      <c r="T15" s="3">
        <v>0.2069</v>
      </c>
      <c r="U15" s="3">
        <v>0.18090000000000001</v>
      </c>
      <c r="V15" s="3">
        <v>0.19220000000000001</v>
      </c>
      <c r="W15" s="3">
        <v>0.20830000000000001</v>
      </c>
      <c r="X15" s="3">
        <v>0.21859999999999999</v>
      </c>
      <c r="Y15" s="3">
        <v>0.2039</v>
      </c>
      <c r="Z15" s="3">
        <v>0.21909999999999999</v>
      </c>
      <c r="AA15" s="3">
        <v>0.21029999999999999</v>
      </c>
      <c r="AB15" s="3">
        <v>0.23530000000000001</v>
      </c>
      <c r="AC15" s="3">
        <v>0.21029999999999999</v>
      </c>
      <c r="AD15" s="3">
        <v>0.25440000000000002</v>
      </c>
      <c r="AE15" s="3">
        <v>0.21859999999999999</v>
      </c>
      <c r="AF15" s="3">
        <v>0.20100000000000001</v>
      </c>
      <c r="AG15" s="3">
        <v>0.2407</v>
      </c>
      <c r="AH15" s="3">
        <v>0.20880000000000001</v>
      </c>
      <c r="AI15" s="3">
        <v>0.2397</v>
      </c>
      <c r="AJ15" s="3">
        <v>0.2417</v>
      </c>
      <c r="AK15" s="3">
        <v>0.21229999999999999</v>
      </c>
      <c r="AL15" s="3">
        <v>0.19020000000000001</v>
      </c>
      <c r="AM15" s="3">
        <v>0.2863</v>
      </c>
      <c r="AN15" s="3">
        <v>0.25</v>
      </c>
      <c r="AO15" s="3">
        <v>0.26179999999999998</v>
      </c>
      <c r="AP15" s="3">
        <v>0.26179999999999998</v>
      </c>
      <c r="AQ15" s="3">
        <v>0.19850000000000001</v>
      </c>
      <c r="AR15" s="3">
        <v>0.2039</v>
      </c>
      <c r="AS15" s="3">
        <v>0.25290000000000001</v>
      </c>
      <c r="AT15" s="3">
        <v>0.22700000000000001</v>
      </c>
      <c r="AU15" s="3">
        <v>0.22209999999999999</v>
      </c>
      <c r="AV15" s="3">
        <v>0.2397</v>
      </c>
      <c r="AW15" s="3">
        <v>0.1696</v>
      </c>
      <c r="AX15" s="3">
        <v>0.18579999999999999</v>
      </c>
      <c r="AY15" s="3">
        <v>0.2422</v>
      </c>
      <c r="AZ15" s="3">
        <v>0.23039999999999999</v>
      </c>
      <c r="BA15" s="3">
        <v>0.14660000000000001</v>
      </c>
      <c r="BB15" s="3">
        <v>0.18770000000000001</v>
      </c>
      <c r="BC15" s="3">
        <v>0.20050000000000001</v>
      </c>
      <c r="BD15" s="3">
        <v>0.2147</v>
      </c>
      <c r="BE15" s="3">
        <v>0.26079999999999998</v>
      </c>
      <c r="BF15" s="3">
        <v>0.22750000000000001</v>
      </c>
      <c r="BG15" s="3">
        <v>0.17299999999999999</v>
      </c>
      <c r="BH15" s="3">
        <v>0.18379999999999999</v>
      </c>
      <c r="BI15" s="3">
        <v>0.22650000000000001</v>
      </c>
      <c r="BJ15" s="3">
        <v>0.18329999999999999</v>
      </c>
      <c r="BK15" s="3">
        <v>0.2039</v>
      </c>
      <c r="BL15" s="3">
        <v>0.25</v>
      </c>
      <c r="BM15" s="3">
        <v>0.21809999999999999</v>
      </c>
      <c r="BN15" s="3">
        <v>0.22159999999999999</v>
      </c>
      <c r="BO15" s="3">
        <v>0.19950000000000001</v>
      </c>
      <c r="BP15" s="3">
        <v>0.2132</v>
      </c>
      <c r="BQ15" s="3">
        <v>0.18770000000000001</v>
      </c>
      <c r="BR15" s="3">
        <v>0.20050000000000001</v>
      </c>
      <c r="BS15" s="3">
        <v>0.2147</v>
      </c>
      <c r="BT15" s="3">
        <v>0.22159999999999999</v>
      </c>
      <c r="BU15" s="3">
        <v>0.20830000000000001</v>
      </c>
      <c r="BV15" s="3">
        <v>0.2235</v>
      </c>
      <c r="BW15" s="3">
        <v>0.2172</v>
      </c>
      <c r="BX15" s="3">
        <v>0.24260000000000001</v>
      </c>
      <c r="BY15" s="3">
        <v>0.249</v>
      </c>
      <c r="BZ15" s="3">
        <v>0.28970000000000001</v>
      </c>
      <c r="CA15" s="3">
        <v>0.26129999999999998</v>
      </c>
      <c r="CB15" s="3">
        <v>0.23730000000000001</v>
      </c>
      <c r="CC15" s="3">
        <v>0.30930000000000002</v>
      </c>
      <c r="CD15" s="3">
        <v>0.25540000000000002</v>
      </c>
      <c r="CE15" s="3">
        <v>0.2853</v>
      </c>
      <c r="CF15" s="3">
        <v>0.27789999999999998</v>
      </c>
      <c r="CG15" s="3">
        <v>0.24610000000000001</v>
      </c>
      <c r="CH15" s="3">
        <v>0.22109999999999999</v>
      </c>
      <c r="CI15" s="3">
        <v>0.36759999999999998</v>
      </c>
      <c r="CJ15" s="3">
        <v>0.32940000000000003</v>
      </c>
      <c r="CK15" s="3">
        <v>0.30249999999999999</v>
      </c>
      <c r="CL15" s="3">
        <v>0.29849999999999999</v>
      </c>
      <c r="CM15" s="3">
        <v>0.24310000000000001</v>
      </c>
      <c r="CN15" s="3">
        <v>0.24660000000000001</v>
      </c>
      <c r="CO15" s="3">
        <v>0.32840000000000003</v>
      </c>
      <c r="CP15" s="3">
        <v>0.31130000000000002</v>
      </c>
      <c r="CQ15" s="3">
        <v>0.26369999999999999</v>
      </c>
      <c r="CR15" s="3">
        <v>0.28239999999999998</v>
      </c>
      <c r="CS15" s="3">
        <v>0.2054</v>
      </c>
      <c r="CT15" s="3">
        <v>0.22059999999999999</v>
      </c>
      <c r="CU15" s="3">
        <v>0.29709999999999998</v>
      </c>
      <c r="CV15" s="3">
        <v>0.29849999999999999</v>
      </c>
      <c r="CW15" s="3">
        <v>0</v>
      </c>
      <c r="CX15" s="3">
        <v>0</v>
      </c>
      <c r="CY15" s="3">
        <v>0</v>
      </c>
      <c r="CZ15" s="3">
        <v>0</v>
      </c>
      <c r="DA15" s="3">
        <v>0.06</v>
      </c>
      <c r="DB15" s="3">
        <v>2.1999999999999999E-2</v>
      </c>
      <c r="DC15" s="3">
        <v>2.5000000000000001E-2</v>
      </c>
      <c r="DD15" s="3">
        <v>2.7E-2</v>
      </c>
      <c r="DE15" s="3">
        <v>0</v>
      </c>
      <c r="DF15" s="3">
        <v>0</v>
      </c>
      <c r="DG15" s="3">
        <v>2.5999999999999999E-2</v>
      </c>
      <c r="DH15" s="3">
        <v>2.7E-2</v>
      </c>
      <c r="DI15" s="3">
        <v>2.9000000000000001E-2</v>
      </c>
      <c r="DJ15" s="3">
        <v>2.7E-2</v>
      </c>
      <c r="DK15" s="3">
        <v>3.2000000000000001E-2</v>
      </c>
      <c r="DL15" s="3">
        <v>0.03</v>
      </c>
      <c r="DM15" s="3">
        <v>3.6999999999999998E-2</v>
      </c>
      <c r="DN15" s="3">
        <v>4.2000000000000003E-2</v>
      </c>
      <c r="DO15" s="3">
        <v>0.03</v>
      </c>
      <c r="DP15" s="3">
        <v>0</v>
      </c>
      <c r="DQ15" s="3">
        <v>2.1000000000000001E-2</v>
      </c>
      <c r="DR15" s="3">
        <v>0.02</v>
      </c>
      <c r="DS15" s="3">
        <v>3.2000000000000001E-2</v>
      </c>
      <c r="DT15" s="3">
        <v>0.03</v>
      </c>
      <c r="DU15" s="3">
        <v>0.156</v>
      </c>
      <c r="DV15" s="3">
        <v>0.122</v>
      </c>
      <c r="DW15" s="3">
        <v>0.16300000000000001</v>
      </c>
      <c r="DX15" s="3">
        <v>0.153</v>
      </c>
      <c r="DY15" s="3">
        <v>0.222</v>
      </c>
      <c r="DZ15" s="3">
        <v>0.182</v>
      </c>
      <c r="EA15" s="3">
        <v>0.16</v>
      </c>
      <c r="EB15" s="3">
        <v>0.13100000000000001</v>
      </c>
      <c r="EC15" s="3">
        <v>0.13700000000000001</v>
      </c>
      <c r="ED15" s="3">
        <v>0.14000000000000001</v>
      </c>
      <c r="EE15" s="3">
        <v>0.221</v>
      </c>
      <c r="EF15" s="3">
        <v>0.24099999999999999</v>
      </c>
      <c r="EG15" s="3">
        <v>0.13500000000000001</v>
      </c>
      <c r="EH15" s="3">
        <v>0.123</v>
      </c>
      <c r="EI15" s="3">
        <v>0.183</v>
      </c>
      <c r="EJ15" s="3">
        <v>0.17299999999999999</v>
      </c>
      <c r="EK15" s="3">
        <v>0.23</v>
      </c>
      <c r="EL15" s="3">
        <v>0.27100000000000002</v>
      </c>
      <c r="EM15" s="3">
        <v>0.158</v>
      </c>
      <c r="EN15" s="3">
        <v>0.151</v>
      </c>
      <c r="EO15" s="3">
        <v>0.17399999999999999</v>
      </c>
      <c r="EP15" s="3">
        <v>0.158</v>
      </c>
      <c r="EQ15" s="3">
        <v>0.185</v>
      </c>
      <c r="ER15" s="3">
        <v>0.22800000000000001</v>
      </c>
      <c r="ES15" s="3">
        <v>0</v>
      </c>
      <c r="ET15" s="3">
        <v>0</v>
      </c>
      <c r="EU15" s="3">
        <v>0</v>
      </c>
      <c r="EV15" s="3">
        <v>0</v>
      </c>
      <c r="EW15" s="3">
        <v>7.1</v>
      </c>
      <c r="EX15" s="3">
        <v>2.5</v>
      </c>
      <c r="EY15" s="3">
        <v>3</v>
      </c>
      <c r="EZ15" s="3">
        <v>3.1</v>
      </c>
      <c r="FA15" s="3">
        <v>0</v>
      </c>
      <c r="FB15" s="3">
        <v>0</v>
      </c>
      <c r="FC15" s="3">
        <v>3.1</v>
      </c>
      <c r="FD15" s="3">
        <v>3.2</v>
      </c>
      <c r="FE15" s="3">
        <v>3.4</v>
      </c>
      <c r="FF15" s="3">
        <v>3.1</v>
      </c>
      <c r="FG15" s="3">
        <v>3.8</v>
      </c>
      <c r="FH15" s="3">
        <v>3.5</v>
      </c>
      <c r="FI15" s="3">
        <v>4.3</v>
      </c>
      <c r="FJ15" s="3">
        <v>4.9000000000000004</v>
      </c>
      <c r="FK15" s="3">
        <v>3.5</v>
      </c>
      <c r="FL15" s="3">
        <v>0</v>
      </c>
      <c r="FM15" s="3">
        <v>2.5</v>
      </c>
      <c r="FN15" s="3">
        <v>2.2999999999999998</v>
      </c>
      <c r="FO15" s="3">
        <v>3.7</v>
      </c>
      <c r="FP15" s="3">
        <v>3.6</v>
      </c>
      <c r="FQ15" s="3">
        <v>18.3</v>
      </c>
      <c r="FR15" s="3">
        <v>14.3</v>
      </c>
      <c r="FS15" s="3">
        <v>19.2</v>
      </c>
      <c r="FT15" s="3">
        <v>18</v>
      </c>
      <c r="FU15" s="3">
        <v>26.1</v>
      </c>
      <c r="FV15" s="3">
        <v>21.4</v>
      </c>
      <c r="FW15" s="3">
        <v>18.8</v>
      </c>
      <c r="FX15" s="3">
        <v>15.3</v>
      </c>
      <c r="FY15" s="3">
        <v>16.2</v>
      </c>
      <c r="FZ15" s="3">
        <v>16.399999999999999</v>
      </c>
      <c r="GA15" s="3">
        <v>26</v>
      </c>
      <c r="GB15" s="3">
        <v>28.4</v>
      </c>
      <c r="GC15" s="3">
        <v>15.8</v>
      </c>
      <c r="GD15" s="3">
        <v>14.5</v>
      </c>
      <c r="GE15" s="3">
        <v>21.6</v>
      </c>
      <c r="GF15" s="3">
        <v>20.3</v>
      </c>
      <c r="GG15" s="3">
        <v>27</v>
      </c>
      <c r="GH15" s="3">
        <v>31.9</v>
      </c>
      <c r="GI15" s="3">
        <v>18.600000000000001</v>
      </c>
      <c r="GJ15" s="3">
        <v>17.8</v>
      </c>
      <c r="GK15" s="3">
        <v>20.5</v>
      </c>
      <c r="GL15" s="3">
        <v>18.600000000000001</v>
      </c>
      <c r="GM15" s="3">
        <v>21.7</v>
      </c>
      <c r="GN15" s="3">
        <v>26.8</v>
      </c>
    </row>
    <row r="16" spans="1:196" x14ac:dyDescent="0.2">
      <c r="A16" s="1" t="s">
        <v>196</v>
      </c>
      <c r="B16" s="2">
        <v>0.71128472222222217</v>
      </c>
      <c r="C16" s="3">
        <v>15</v>
      </c>
      <c r="D16" s="3">
        <v>280</v>
      </c>
      <c r="E16" s="3">
        <v>0.13769999999999999</v>
      </c>
      <c r="F16" s="3">
        <v>0.18529999999999999</v>
      </c>
      <c r="G16" s="3">
        <v>0.18429999999999999</v>
      </c>
      <c r="H16" s="3">
        <v>0.20880000000000001</v>
      </c>
      <c r="I16" s="3">
        <v>0.2039</v>
      </c>
      <c r="J16" s="3">
        <v>0.19220000000000001</v>
      </c>
      <c r="K16" s="3">
        <v>0.1583</v>
      </c>
      <c r="L16" s="3">
        <v>0.15490000000000001</v>
      </c>
      <c r="M16" s="3">
        <v>0.22550000000000001</v>
      </c>
      <c r="N16" s="3">
        <v>0.17599999999999999</v>
      </c>
      <c r="O16" s="3">
        <v>0.16569999999999999</v>
      </c>
      <c r="P16" s="3">
        <v>0.22059999999999999</v>
      </c>
      <c r="Q16" s="3">
        <v>0.17499999999999999</v>
      </c>
      <c r="R16" s="3">
        <v>0.19309999999999999</v>
      </c>
      <c r="S16" s="3">
        <v>0.1676</v>
      </c>
      <c r="T16" s="3">
        <v>0.2074</v>
      </c>
      <c r="U16" s="3">
        <v>0.1618</v>
      </c>
      <c r="V16" s="3">
        <v>0.15340000000000001</v>
      </c>
      <c r="W16" s="3">
        <v>0.2</v>
      </c>
      <c r="X16" s="3">
        <v>0.20200000000000001</v>
      </c>
      <c r="Y16" s="3">
        <v>0.2029</v>
      </c>
      <c r="Z16" s="3">
        <v>0.21759999999999999</v>
      </c>
      <c r="AA16" s="3">
        <v>0.20250000000000001</v>
      </c>
      <c r="AB16" s="3">
        <v>0.22209999999999999</v>
      </c>
      <c r="AC16" s="3">
        <v>0.19950000000000001</v>
      </c>
      <c r="AD16" s="3">
        <v>0.24510000000000001</v>
      </c>
      <c r="AE16" s="3">
        <v>0.20930000000000001</v>
      </c>
      <c r="AF16" s="3">
        <v>0.19359999999999999</v>
      </c>
      <c r="AG16" s="3">
        <v>0.22750000000000001</v>
      </c>
      <c r="AH16" s="3">
        <v>0.2</v>
      </c>
      <c r="AI16" s="3">
        <v>0.2235</v>
      </c>
      <c r="AJ16" s="3">
        <v>0.23139999999999999</v>
      </c>
      <c r="AK16" s="3">
        <v>0.19950000000000001</v>
      </c>
      <c r="AL16" s="3">
        <v>0.18379999999999999</v>
      </c>
      <c r="AM16" s="3">
        <v>0.27500000000000002</v>
      </c>
      <c r="AN16" s="3">
        <v>0.2382</v>
      </c>
      <c r="AO16" s="3">
        <v>0.24460000000000001</v>
      </c>
      <c r="AP16" s="3">
        <v>0.24460000000000001</v>
      </c>
      <c r="AQ16" s="3">
        <v>0.18970000000000001</v>
      </c>
      <c r="AR16" s="3">
        <v>0.1961</v>
      </c>
      <c r="AS16" s="3">
        <v>0.24460000000000001</v>
      </c>
      <c r="AT16" s="3">
        <v>0.2172</v>
      </c>
      <c r="AU16" s="3">
        <v>0.20979999999999999</v>
      </c>
      <c r="AV16" s="3">
        <v>0.223</v>
      </c>
      <c r="AW16" s="3">
        <v>0.16370000000000001</v>
      </c>
      <c r="AX16" s="3">
        <v>0.17699999999999999</v>
      </c>
      <c r="AY16" s="3">
        <v>0.23089999999999999</v>
      </c>
      <c r="AZ16" s="3">
        <v>0.21809999999999999</v>
      </c>
      <c r="BA16" s="3">
        <v>0.13919999999999999</v>
      </c>
      <c r="BB16" s="3">
        <v>0.18770000000000001</v>
      </c>
      <c r="BC16" s="3">
        <v>0.18770000000000001</v>
      </c>
      <c r="BD16" s="3">
        <v>0.2127</v>
      </c>
      <c r="BE16" s="3">
        <v>0.2039</v>
      </c>
      <c r="BF16" s="3">
        <v>0.1961</v>
      </c>
      <c r="BG16" s="3">
        <v>0.1608</v>
      </c>
      <c r="BH16" s="3">
        <v>0.1578</v>
      </c>
      <c r="BI16" s="3">
        <v>0.22750000000000001</v>
      </c>
      <c r="BJ16" s="3">
        <v>0.1794</v>
      </c>
      <c r="BK16" s="3">
        <v>0.17349999999999999</v>
      </c>
      <c r="BL16" s="3">
        <v>0.22889999999999999</v>
      </c>
      <c r="BM16" s="3">
        <v>0.1784</v>
      </c>
      <c r="BN16" s="3">
        <v>0.19800000000000001</v>
      </c>
      <c r="BO16" s="3">
        <v>0.1711</v>
      </c>
      <c r="BP16" s="3">
        <v>0.21079999999999999</v>
      </c>
      <c r="BQ16" s="3">
        <v>0.16370000000000001</v>
      </c>
      <c r="BR16" s="3">
        <v>0.15740000000000001</v>
      </c>
      <c r="BS16" s="3">
        <v>0.20100000000000001</v>
      </c>
      <c r="BT16" s="3">
        <v>0.2044</v>
      </c>
      <c r="BU16" s="3">
        <v>0.2049</v>
      </c>
      <c r="BV16" s="3">
        <v>0.22109999999999999</v>
      </c>
      <c r="BW16" s="3">
        <v>0.2074</v>
      </c>
      <c r="BX16" s="3">
        <v>0.22750000000000001</v>
      </c>
      <c r="BY16" s="3">
        <v>0.23089999999999999</v>
      </c>
      <c r="BZ16" s="3">
        <v>0.27400000000000002</v>
      </c>
      <c r="CA16" s="3">
        <v>0.249</v>
      </c>
      <c r="CB16" s="3">
        <v>0.22550000000000001</v>
      </c>
      <c r="CC16" s="3">
        <v>0.28770000000000001</v>
      </c>
      <c r="CD16" s="3">
        <v>0.24260000000000001</v>
      </c>
      <c r="CE16" s="3">
        <v>0.26129999999999998</v>
      </c>
      <c r="CF16" s="3">
        <v>0.26419999999999999</v>
      </c>
      <c r="CG16" s="3">
        <v>0.2324</v>
      </c>
      <c r="CH16" s="3">
        <v>0.21179999999999999</v>
      </c>
      <c r="CI16" s="3">
        <v>0.34710000000000002</v>
      </c>
      <c r="CJ16" s="3">
        <v>0.30880000000000002</v>
      </c>
      <c r="CK16" s="3">
        <v>0.27700000000000002</v>
      </c>
      <c r="CL16" s="3">
        <v>0.27450000000000002</v>
      </c>
      <c r="CM16" s="3">
        <v>0.2319</v>
      </c>
      <c r="CN16" s="3">
        <v>0.23769999999999999</v>
      </c>
      <c r="CO16" s="3">
        <v>0.31130000000000002</v>
      </c>
      <c r="CP16" s="3">
        <v>0.28970000000000001</v>
      </c>
      <c r="CQ16" s="3">
        <v>0.24360000000000001</v>
      </c>
      <c r="CR16" s="3">
        <v>0.25979999999999998</v>
      </c>
      <c r="CS16" s="3">
        <v>0.1966</v>
      </c>
      <c r="CT16" s="3">
        <v>0.20830000000000001</v>
      </c>
      <c r="CU16" s="3">
        <v>0.28239999999999998</v>
      </c>
      <c r="CV16" s="3">
        <v>0.27839999999999998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4.4999999999999998E-2</v>
      </c>
      <c r="DH16" s="3">
        <v>3.5999999999999997E-2</v>
      </c>
      <c r="DI16" s="3">
        <v>0</v>
      </c>
      <c r="DJ16" s="3">
        <v>2.5000000000000001E-2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2.4E-2</v>
      </c>
      <c r="DT16" s="3">
        <v>2.4E-2</v>
      </c>
      <c r="DU16" s="3">
        <v>0.13600000000000001</v>
      </c>
      <c r="DV16" s="3">
        <v>0.106</v>
      </c>
      <c r="DW16" s="3">
        <v>0.159</v>
      </c>
      <c r="DX16" s="3">
        <v>0.14099999999999999</v>
      </c>
      <c r="DY16" s="3">
        <v>0.21</v>
      </c>
      <c r="DZ16" s="3">
        <v>0.17599999999999999</v>
      </c>
      <c r="EA16" s="3">
        <v>0.14399999999999999</v>
      </c>
      <c r="EB16" s="3">
        <v>0.124</v>
      </c>
      <c r="EC16" s="3">
        <v>0.14099999999999999</v>
      </c>
      <c r="ED16" s="3">
        <v>0.13200000000000001</v>
      </c>
      <c r="EE16" s="3">
        <v>0.20799999999999999</v>
      </c>
      <c r="EF16" s="3">
        <v>0.22900000000000001</v>
      </c>
      <c r="EG16" s="3">
        <v>0.11700000000000001</v>
      </c>
      <c r="EH16" s="3">
        <v>0.109</v>
      </c>
      <c r="EI16" s="3">
        <v>0.182</v>
      </c>
      <c r="EJ16" s="3">
        <v>0.17499999999999999</v>
      </c>
      <c r="EK16" s="3">
        <v>0.214</v>
      </c>
      <c r="EL16" s="3">
        <v>0.25</v>
      </c>
      <c r="EM16" s="3">
        <v>0.13900000000000001</v>
      </c>
      <c r="EN16" s="3">
        <v>0.14199999999999999</v>
      </c>
      <c r="EO16" s="3">
        <v>0.16700000000000001</v>
      </c>
      <c r="EP16" s="3">
        <v>0.151</v>
      </c>
      <c r="EQ16" s="3">
        <v>0.182</v>
      </c>
      <c r="ER16" s="3">
        <v>0.217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5.3</v>
      </c>
      <c r="FD16" s="3">
        <v>4.3</v>
      </c>
      <c r="FE16" s="3">
        <v>0</v>
      </c>
      <c r="FF16" s="3">
        <v>2.9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2.8</v>
      </c>
      <c r="FP16" s="3">
        <v>2.8</v>
      </c>
      <c r="FQ16" s="3">
        <v>16</v>
      </c>
      <c r="FR16" s="3">
        <v>12.4</v>
      </c>
      <c r="FS16" s="3">
        <v>18.8</v>
      </c>
      <c r="FT16" s="3">
        <v>16.600000000000001</v>
      </c>
      <c r="FU16" s="3">
        <v>24.6</v>
      </c>
      <c r="FV16" s="3">
        <v>20.7</v>
      </c>
      <c r="FW16" s="3">
        <v>17</v>
      </c>
      <c r="FX16" s="3">
        <v>14.6</v>
      </c>
      <c r="FY16" s="3">
        <v>16.600000000000001</v>
      </c>
      <c r="FZ16" s="3">
        <v>15.5</v>
      </c>
      <c r="GA16" s="3">
        <v>24.4</v>
      </c>
      <c r="GB16" s="3">
        <v>26.9</v>
      </c>
      <c r="GC16" s="3">
        <v>13.7</v>
      </c>
      <c r="GD16" s="3">
        <v>12.8</v>
      </c>
      <c r="GE16" s="3">
        <v>21.4</v>
      </c>
      <c r="GF16" s="3">
        <v>20.6</v>
      </c>
      <c r="GG16" s="3">
        <v>25.2</v>
      </c>
      <c r="GH16" s="3">
        <v>29.4</v>
      </c>
      <c r="GI16" s="3">
        <v>16.3</v>
      </c>
      <c r="GJ16" s="3">
        <v>16.600000000000001</v>
      </c>
      <c r="GK16" s="3">
        <v>19.600000000000001</v>
      </c>
      <c r="GL16" s="3">
        <v>17.7</v>
      </c>
      <c r="GM16" s="3">
        <v>21.4</v>
      </c>
      <c r="GN16" s="3">
        <v>25.5</v>
      </c>
    </row>
    <row r="17" spans="1:196" x14ac:dyDescent="0.2">
      <c r="A17" s="1" t="s">
        <v>196</v>
      </c>
      <c r="B17" s="2">
        <v>0.71340277777777772</v>
      </c>
      <c r="C17" s="3">
        <v>16</v>
      </c>
      <c r="D17" s="3">
        <v>280</v>
      </c>
      <c r="E17" s="3">
        <v>0.14169999999999999</v>
      </c>
      <c r="F17" s="3">
        <v>0.18279999999999999</v>
      </c>
      <c r="G17" s="3">
        <v>0.1701</v>
      </c>
      <c r="H17" s="3">
        <v>0.2034</v>
      </c>
      <c r="I17" s="3">
        <v>0.1784</v>
      </c>
      <c r="J17" s="3">
        <v>0.1706</v>
      </c>
      <c r="K17" s="3">
        <v>0.1431</v>
      </c>
      <c r="L17" s="3">
        <v>0.14019999999999999</v>
      </c>
      <c r="M17" s="3">
        <v>0.223</v>
      </c>
      <c r="N17" s="3">
        <v>0.1618</v>
      </c>
      <c r="O17" s="3">
        <v>0.14660000000000001</v>
      </c>
      <c r="P17" s="3">
        <v>0.2064</v>
      </c>
      <c r="Q17" s="3">
        <v>0.1588</v>
      </c>
      <c r="R17" s="3">
        <v>0.16569999999999999</v>
      </c>
      <c r="S17" s="3">
        <v>0.14799999999999999</v>
      </c>
      <c r="T17" s="3">
        <v>0.2044</v>
      </c>
      <c r="U17" s="3">
        <v>0.15440000000000001</v>
      </c>
      <c r="V17" s="3">
        <v>0.1338</v>
      </c>
      <c r="W17" s="3">
        <v>0.19070000000000001</v>
      </c>
      <c r="X17" s="3">
        <v>0.18429999999999999</v>
      </c>
      <c r="Y17" s="3">
        <v>0.19850000000000001</v>
      </c>
      <c r="Z17" s="3">
        <v>0.2137</v>
      </c>
      <c r="AA17" s="3">
        <v>0.1946</v>
      </c>
      <c r="AB17" s="3">
        <v>0.21029999999999999</v>
      </c>
      <c r="AC17" s="3">
        <v>0.1961</v>
      </c>
      <c r="AD17" s="3">
        <v>0.24360000000000001</v>
      </c>
      <c r="AE17" s="3">
        <v>0.20830000000000001</v>
      </c>
      <c r="AF17" s="3">
        <v>0.19120000000000001</v>
      </c>
      <c r="AG17" s="3">
        <v>0.22109999999999999</v>
      </c>
      <c r="AH17" s="3">
        <v>0.19900000000000001</v>
      </c>
      <c r="AI17" s="3">
        <v>0.21859999999999999</v>
      </c>
      <c r="AJ17" s="3">
        <v>0.22839999999999999</v>
      </c>
      <c r="AK17" s="3">
        <v>0.19359999999999999</v>
      </c>
      <c r="AL17" s="3">
        <v>0.1799</v>
      </c>
      <c r="AM17" s="3">
        <v>0.27010000000000001</v>
      </c>
      <c r="AN17" s="3">
        <v>0.23330000000000001</v>
      </c>
      <c r="AO17" s="3">
        <v>0.2392</v>
      </c>
      <c r="AP17" s="3">
        <v>0.2382</v>
      </c>
      <c r="AQ17" s="3">
        <v>0.18870000000000001</v>
      </c>
      <c r="AR17" s="3">
        <v>0.19359999999999999</v>
      </c>
      <c r="AS17" s="3">
        <v>0.2402</v>
      </c>
      <c r="AT17" s="3">
        <v>0.2167</v>
      </c>
      <c r="AU17" s="3">
        <v>0.2069</v>
      </c>
      <c r="AV17" s="3">
        <v>0.21809999999999999</v>
      </c>
      <c r="AW17" s="3">
        <v>0.1613</v>
      </c>
      <c r="AX17" s="3">
        <v>0.17349999999999999</v>
      </c>
      <c r="AY17" s="3">
        <v>0.22889999999999999</v>
      </c>
      <c r="AZ17" s="3">
        <v>0.2152</v>
      </c>
      <c r="BA17" s="3">
        <v>0.14460000000000001</v>
      </c>
      <c r="BB17" s="3">
        <v>0.18629999999999999</v>
      </c>
      <c r="BC17" s="3">
        <v>0.17299999999999999</v>
      </c>
      <c r="BD17" s="3">
        <v>0.20780000000000001</v>
      </c>
      <c r="BE17" s="3">
        <v>0.19220000000000001</v>
      </c>
      <c r="BF17" s="3">
        <v>0.17249999999999999</v>
      </c>
      <c r="BG17" s="3">
        <v>0.14610000000000001</v>
      </c>
      <c r="BH17" s="3">
        <v>0.14610000000000001</v>
      </c>
      <c r="BI17" s="3">
        <v>0.23039999999999999</v>
      </c>
      <c r="BJ17" s="3">
        <v>0.16420000000000001</v>
      </c>
      <c r="BK17" s="3">
        <v>0.152</v>
      </c>
      <c r="BL17" s="3">
        <v>0.2137</v>
      </c>
      <c r="BM17" s="3">
        <v>0.1598</v>
      </c>
      <c r="BN17" s="3">
        <v>0.1681</v>
      </c>
      <c r="BO17" s="3">
        <v>0.151</v>
      </c>
      <c r="BP17" s="3">
        <v>0.20780000000000001</v>
      </c>
      <c r="BQ17" s="3">
        <v>0.1578</v>
      </c>
      <c r="BR17" s="3">
        <v>0.14219999999999999</v>
      </c>
      <c r="BS17" s="3">
        <v>0.19359999999999999</v>
      </c>
      <c r="BT17" s="3">
        <v>0.19020000000000001</v>
      </c>
      <c r="BU17" s="3">
        <v>0.2044</v>
      </c>
      <c r="BV17" s="3">
        <v>0.21959999999999999</v>
      </c>
      <c r="BW17" s="3">
        <v>0.20050000000000001</v>
      </c>
      <c r="BX17" s="3">
        <v>0.2172</v>
      </c>
      <c r="BY17" s="3">
        <v>0.22600000000000001</v>
      </c>
      <c r="BZ17" s="3">
        <v>0.27210000000000001</v>
      </c>
      <c r="CA17" s="3">
        <v>0.24709999999999999</v>
      </c>
      <c r="CB17" s="3">
        <v>0.22500000000000001</v>
      </c>
      <c r="CC17" s="3">
        <v>0.27989999999999998</v>
      </c>
      <c r="CD17" s="3">
        <v>0.2417</v>
      </c>
      <c r="CE17" s="3">
        <v>0.25640000000000002</v>
      </c>
      <c r="CF17" s="3">
        <v>0.26269999999999999</v>
      </c>
      <c r="CG17" s="3">
        <v>0.22550000000000001</v>
      </c>
      <c r="CH17" s="3">
        <v>0.2074</v>
      </c>
      <c r="CI17" s="3">
        <v>0.3377</v>
      </c>
      <c r="CJ17" s="3">
        <v>0.29949999999999999</v>
      </c>
      <c r="CK17" s="3">
        <v>0.2681</v>
      </c>
      <c r="CL17" s="3">
        <v>0.2681</v>
      </c>
      <c r="CM17" s="3">
        <v>0.23330000000000001</v>
      </c>
      <c r="CN17" s="3">
        <v>0.2319</v>
      </c>
      <c r="CO17" s="3">
        <v>0.30590000000000001</v>
      </c>
      <c r="CP17" s="3">
        <v>0.2858</v>
      </c>
      <c r="CQ17" s="3">
        <v>0.23769999999999999</v>
      </c>
      <c r="CR17" s="3">
        <v>0.2515</v>
      </c>
      <c r="CS17" s="3">
        <v>0.19220000000000001</v>
      </c>
      <c r="CT17" s="3">
        <v>0.2064</v>
      </c>
      <c r="CU17" s="3">
        <v>0.27500000000000002</v>
      </c>
      <c r="CV17" s="3">
        <v>0.27250000000000002</v>
      </c>
      <c r="CW17" s="3">
        <v>0</v>
      </c>
      <c r="CX17" s="3">
        <v>0</v>
      </c>
      <c r="CY17" s="3">
        <v>0</v>
      </c>
      <c r="CZ17" s="3">
        <v>2.1000000000000001E-2</v>
      </c>
      <c r="DA17" s="3">
        <v>7.0999999999999994E-2</v>
      </c>
      <c r="DB17" s="3">
        <v>0</v>
      </c>
      <c r="DC17" s="3">
        <v>0</v>
      </c>
      <c r="DD17" s="3">
        <v>0.04</v>
      </c>
      <c r="DE17" s="3">
        <v>3.2000000000000001E-2</v>
      </c>
      <c r="DF17" s="3">
        <v>0</v>
      </c>
      <c r="DG17" s="3">
        <v>3.5000000000000003E-2</v>
      </c>
      <c r="DH17" s="3">
        <v>3.4000000000000002E-2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5.8999999999999997E-2</v>
      </c>
      <c r="DO17" s="3">
        <v>0</v>
      </c>
      <c r="DP17" s="3">
        <v>3.1E-2</v>
      </c>
      <c r="DQ17" s="3">
        <v>2.9000000000000001E-2</v>
      </c>
      <c r="DR17" s="3">
        <v>2.7E-2</v>
      </c>
      <c r="DS17" s="3">
        <v>2.9000000000000001E-2</v>
      </c>
      <c r="DT17" s="3">
        <v>3.2000000000000001E-2</v>
      </c>
      <c r="DU17" s="3">
        <v>0.13200000000000001</v>
      </c>
      <c r="DV17" s="3">
        <v>0.105</v>
      </c>
      <c r="DW17" s="3">
        <v>0.157</v>
      </c>
      <c r="DX17" s="3">
        <v>0.15</v>
      </c>
      <c r="DY17" s="3">
        <v>0.21</v>
      </c>
      <c r="DZ17" s="3">
        <v>0.17599999999999999</v>
      </c>
      <c r="EA17" s="3">
        <v>0.14699999999999999</v>
      </c>
      <c r="EB17" s="3">
        <v>0.13100000000000001</v>
      </c>
      <c r="EC17" s="3">
        <v>0.14099999999999999</v>
      </c>
      <c r="ED17" s="3">
        <v>0.13200000000000001</v>
      </c>
      <c r="EE17" s="3">
        <v>0.2</v>
      </c>
      <c r="EF17" s="3">
        <v>0.221</v>
      </c>
      <c r="EG17" s="3">
        <v>0.108</v>
      </c>
      <c r="EH17" s="3">
        <v>0.112</v>
      </c>
      <c r="EI17" s="3">
        <v>0.191</v>
      </c>
      <c r="EJ17" s="3">
        <v>0.16500000000000001</v>
      </c>
      <c r="EK17" s="3">
        <v>0.215</v>
      </c>
      <c r="EL17" s="3">
        <v>0.24199999999999999</v>
      </c>
      <c r="EM17" s="3">
        <v>0.13</v>
      </c>
      <c r="EN17" s="3">
        <v>0.13300000000000001</v>
      </c>
      <c r="EO17" s="3">
        <v>0.161</v>
      </c>
      <c r="EP17" s="3">
        <v>0.159</v>
      </c>
      <c r="EQ17" s="3">
        <v>0.16800000000000001</v>
      </c>
      <c r="ER17" s="3">
        <v>0.21</v>
      </c>
      <c r="ES17" s="3">
        <v>0</v>
      </c>
      <c r="ET17" s="3">
        <v>0</v>
      </c>
      <c r="EU17" s="3">
        <v>0</v>
      </c>
      <c r="EV17" s="3">
        <v>2.5</v>
      </c>
      <c r="EW17" s="3">
        <v>8.4</v>
      </c>
      <c r="EX17" s="3">
        <v>0</v>
      </c>
      <c r="EY17" s="3">
        <v>0</v>
      </c>
      <c r="EZ17" s="3">
        <v>4.7</v>
      </c>
      <c r="FA17" s="3">
        <v>3.8</v>
      </c>
      <c r="FB17" s="3">
        <v>0</v>
      </c>
      <c r="FC17" s="3">
        <v>4.2</v>
      </c>
      <c r="FD17" s="3">
        <v>4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6.9</v>
      </c>
      <c r="FK17" s="3">
        <v>0</v>
      </c>
      <c r="FL17" s="3">
        <v>3.6</v>
      </c>
      <c r="FM17" s="3">
        <v>3.4</v>
      </c>
      <c r="FN17" s="3">
        <v>3.2</v>
      </c>
      <c r="FO17" s="3">
        <v>3.5</v>
      </c>
      <c r="FP17" s="3">
        <v>3.7</v>
      </c>
      <c r="FQ17" s="3">
        <v>15.6</v>
      </c>
      <c r="FR17" s="3">
        <v>12.3</v>
      </c>
      <c r="FS17" s="3">
        <v>18.399999999999999</v>
      </c>
      <c r="FT17" s="3">
        <v>17.7</v>
      </c>
      <c r="FU17" s="3">
        <v>24.7</v>
      </c>
      <c r="FV17" s="3">
        <v>20.8</v>
      </c>
      <c r="FW17" s="3">
        <v>17.3</v>
      </c>
      <c r="FX17" s="3">
        <v>15.4</v>
      </c>
      <c r="FY17" s="3">
        <v>16.600000000000001</v>
      </c>
      <c r="FZ17" s="3">
        <v>15.6</v>
      </c>
      <c r="GA17" s="3">
        <v>23.6</v>
      </c>
      <c r="GB17" s="3">
        <v>26</v>
      </c>
      <c r="GC17" s="3">
        <v>12.7</v>
      </c>
      <c r="GD17" s="3">
        <v>13.1</v>
      </c>
      <c r="GE17" s="3">
        <v>22.5</v>
      </c>
      <c r="GF17" s="3">
        <v>19.399999999999999</v>
      </c>
      <c r="GG17" s="3">
        <v>25.3</v>
      </c>
      <c r="GH17" s="3">
        <v>28.4</v>
      </c>
      <c r="GI17" s="3">
        <v>15.3</v>
      </c>
      <c r="GJ17" s="3">
        <v>15.6</v>
      </c>
      <c r="GK17" s="3">
        <v>18.899999999999999</v>
      </c>
      <c r="GL17" s="3">
        <v>18.7</v>
      </c>
      <c r="GM17" s="3">
        <v>19.7</v>
      </c>
      <c r="GN17" s="3">
        <v>24.7</v>
      </c>
    </row>
    <row r="18" spans="1:196" x14ac:dyDescent="0.2">
      <c r="A18" s="1" t="s">
        <v>196</v>
      </c>
      <c r="B18" s="2">
        <v>0.71550925925925923</v>
      </c>
      <c r="C18" s="3">
        <v>17</v>
      </c>
      <c r="D18" s="3">
        <v>280</v>
      </c>
      <c r="E18" s="3">
        <v>0.1328</v>
      </c>
      <c r="F18" s="3">
        <v>0.18140000000000001</v>
      </c>
      <c r="G18" s="3">
        <v>0.1706</v>
      </c>
      <c r="H18" s="3">
        <v>0.1966</v>
      </c>
      <c r="I18" s="3">
        <v>0.1431</v>
      </c>
      <c r="J18" s="3">
        <v>0.15290000000000001</v>
      </c>
      <c r="K18" s="3">
        <v>0.13769999999999999</v>
      </c>
      <c r="L18" s="3">
        <v>0.14219999999999999</v>
      </c>
      <c r="M18" s="3">
        <v>0.22009999999999999</v>
      </c>
      <c r="N18" s="3">
        <v>0.15490000000000001</v>
      </c>
      <c r="O18" s="3">
        <v>0.1333</v>
      </c>
      <c r="P18" s="3">
        <v>0.18970000000000001</v>
      </c>
      <c r="Q18" s="3">
        <v>0.15690000000000001</v>
      </c>
      <c r="R18" s="3">
        <v>0.1368</v>
      </c>
      <c r="S18" s="3">
        <v>0.14069999999999999</v>
      </c>
      <c r="T18" s="3">
        <v>0.18970000000000001</v>
      </c>
      <c r="U18" s="3">
        <v>0.14610000000000001</v>
      </c>
      <c r="V18" s="3">
        <v>0.1216</v>
      </c>
      <c r="W18" s="3">
        <v>0.17449999999999999</v>
      </c>
      <c r="X18" s="3">
        <v>0.1716</v>
      </c>
      <c r="Y18" s="3">
        <v>0.19020000000000001</v>
      </c>
      <c r="Z18" s="3">
        <v>0.2064</v>
      </c>
      <c r="AA18" s="3">
        <v>0.18679999999999999</v>
      </c>
      <c r="AB18" s="3">
        <v>0.1951</v>
      </c>
      <c r="AC18" s="3">
        <v>0.19220000000000001</v>
      </c>
      <c r="AD18" s="3">
        <v>0.2392</v>
      </c>
      <c r="AE18" s="3">
        <v>0.2029</v>
      </c>
      <c r="AF18" s="3">
        <v>0.18479999999999999</v>
      </c>
      <c r="AG18" s="3">
        <v>0.2157</v>
      </c>
      <c r="AH18" s="3">
        <v>0.1971</v>
      </c>
      <c r="AI18" s="3">
        <v>0.21229999999999999</v>
      </c>
      <c r="AJ18" s="3">
        <v>0.223</v>
      </c>
      <c r="AK18" s="3">
        <v>0.18770000000000001</v>
      </c>
      <c r="AL18" s="3">
        <v>0.17549999999999999</v>
      </c>
      <c r="AM18" s="3">
        <v>0.26419999999999999</v>
      </c>
      <c r="AN18" s="3">
        <v>0.22750000000000001</v>
      </c>
      <c r="AO18" s="3">
        <v>0.2324</v>
      </c>
      <c r="AP18" s="3">
        <v>0.23089999999999999</v>
      </c>
      <c r="AQ18" s="3">
        <v>0.18379999999999999</v>
      </c>
      <c r="AR18" s="3">
        <v>0.18729999999999999</v>
      </c>
      <c r="AS18" s="3">
        <v>0.23430000000000001</v>
      </c>
      <c r="AT18" s="3">
        <v>0.2064</v>
      </c>
      <c r="AU18" s="3">
        <v>0.2029</v>
      </c>
      <c r="AV18" s="3">
        <v>0.2132</v>
      </c>
      <c r="AW18" s="3">
        <v>0.15540000000000001</v>
      </c>
      <c r="AX18" s="3">
        <v>0.1691</v>
      </c>
      <c r="AY18" s="3">
        <v>0.22209999999999999</v>
      </c>
      <c r="AZ18" s="3">
        <v>0.20930000000000001</v>
      </c>
      <c r="BA18" s="3">
        <v>0.1353</v>
      </c>
      <c r="BB18" s="3">
        <v>0.18190000000000001</v>
      </c>
      <c r="BC18" s="3">
        <v>0.1721</v>
      </c>
      <c r="BD18" s="3">
        <v>0.1971</v>
      </c>
      <c r="BE18" s="3">
        <v>0.1588</v>
      </c>
      <c r="BF18" s="3">
        <v>0.15390000000000001</v>
      </c>
      <c r="BG18" s="3">
        <v>0.14019999999999999</v>
      </c>
      <c r="BH18" s="3">
        <v>0.14460000000000001</v>
      </c>
      <c r="BI18" s="3">
        <v>0.22159999999999999</v>
      </c>
      <c r="BJ18" s="3">
        <v>0.1593</v>
      </c>
      <c r="BK18" s="3">
        <v>0.14019999999999999</v>
      </c>
      <c r="BL18" s="3">
        <v>0.1946</v>
      </c>
      <c r="BM18" s="3">
        <v>0.1588</v>
      </c>
      <c r="BN18" s="3">
        <v>0.13869999999999999</v>
      </c>
      <c r="BO18" s="3">
        <v>0.14510000000000001</v>
      </c>
      <c r="BP18" s="3">
        <v>0.19359999999999999</v>
      </c>
      <c r="BQ18" s="3">
        <v>0.15</v>
      </c>
      <c r="BR18" s="3">
        <v>0.125</v>
      </c>
      <c r="BS18" s="3">
        <v>0.1784</v>
      </c>
      <c r="BT18" s="3">
        <v>0.17699999999999999</v>
      </c>
      <c r="BU18" s="3">
        <v>0.19850000000000001</v>
      </c>
      <c r="BV18" s="3">
        <v>0.2137</v>
      </c>
      <c r="BW18" s="3">
        <v>0.1946</v>
      </c>
      <c r="BX18" s="3">
        <v>0.2029</v>
      </c>
      <c r="BY18" s="3">
        <v>0.21859999999999999</v>
      </c>
      <c r="BZ18" s="3">
        <v>0.26669999999999999</v>
      </c>
      <c r="CA18" s="3">
        <v>0.2407</v>
      </c>
      <c r="CB18" s="3">
        <v>0.2137</v>
      </c>
      <c r="CC18" s="3">
        <v>0.2676</v>
      </c>
      <c r="CD18" s="3">
        <v>0.23580000000000001</v>
      </c>
      <c r="CE18" s="3">
        <v>0.24560000000000001</v>
      </c>
      <c r="CF18" s="3">
        <v>0.25540000000000002</v>
      </c>
      <c r="CG18" s="3">
        <v>0.2172</v>
      </c>
      <c r="CH18" s="3">
        <v>0.2029</v>
      </c>
      <c r="CI18" s="3">
        <v>0.32550000000000001</v>
      </c>
      <c r="CJ18" s="3">
        <v>0.2873</v>
      </c>
      <c r="CK18" s="3">
        <v>0.26079999999999998</v>
      </c>
      <c r="CL18" s="3">
        <v>0.25779999999999997</v>
      </c>
      <c r="CM18" s="3">
        <v>0.22600000000000001</v>
      </c>
      <c r="CN18" s="3">
        <v>0.2235</v>
      </c>
      <c r="CO18" s="3">
        <v>0.29659999999999997</v>
      </c>
      <c r="CP18" s="3">
        <v>0.26910000000000001</v>
      </c>
      <c r="CQ18" s="3">
        <v>0.22989999999999999</v>
      </c>
      <c r="CR18" s="3">
        <v>0.2412</v>
      </c>
      <c r="CS18" s="3">
        <v>0.18429999999999999</v>
      </c>
      <c r="CT18" s="3">
        <v>0.1971</v>
      </c>
      <c r="CU18" s="3">
        <v>0.26719999999999999</v>
      </c>
      <c r="CV18" s="3">
        <v>0.25979999999999998</v>
      </c>
      <c r="CW18" s="3">
        <v>0</v>
      </c>
      <c r="CX18" s="3">
        <v>0</v>
      </c>
      <c r="CY18" s="3">
        <v>0</v>
      </c>
      <c r="CZ18" s="3">
        <v>0</v>
      </c>
      <c r="DA18" s="3">
        <v>9.9000000000000005E-2</v>
      </c>
      <c r="DB18" s="3">
        <v>0</v>
      </c>
      <c r="DC18" s="3">
        <v>0</v>
      </c>
      <c r="DD18" s="3">
        <v>0</v>
      </c>
      <c r="DE18" s="3">
        <v>0</v>
      </c>
      <c r="DF18" s="3">
        <v>2.8000000000000001E-2</v>
      </c>
      <c r="DG18" s="3">
        <v>4.9000000000000002E-2</v>
      </c>
      <c r="DH18" s="3">
        <v>2.5000000000000001E-2</v>
      </c>
      <c r="DI18" s="3">
        <v>0</v>
      </c>
      <c r="DJ18" s="3">
        <v>0</v>
      </c>
      <c r="DK18" s="3">
        <v>0.03</v>
      </c>
      <c r="DL18" s="3">
        <v>0</v>
      </c>
      <c r="DM18" s="3">
        <v>0</v>
      </c>
      <c r="DN18" s="3">
        <v>0</v>
      </c>
      <c r="DO18" s="3">
        <v>0</v>
      </c>
      <c r="DP18" s="3">
        <v>0.03</v>
      </c>
      <c r="DQ18" s="3">
        <v>4.2000000000000003E-2</v>
      </c>
      <c r="DR18" s="3">
        <v>3.4000000000000002E-2</v>
      </c>
      <c r="DS18" s="3">
        <v>0.04</v>
      </c>
      <c r="DT18" s="3">
        <v>3.9E-2</v>
      </c>
      <c r="DU18" s="3">
        <v>0.121</v>
      </c>
      <c r="DV18" s="3">
        <v>0.10299999999999999</v>
      </c>
      <c r="DW18" s="3">
        <v>0.157</v>
      </c>
      <c r="DX18" s="3">
        <v>0.13500000000000001</v>
      </c>
      <c r="DY18" s="3">
        <v>0.19400000000000001</v>
      </c>
      <c r="DZ18" s="3">
        <v>0.16400000000000001</v>
      </c>
      <c r="EA18" s="3">
        <v>0.13600000000000001</v>
      </c>
      <c r="EB18" s="3">
        <v>0.127</v>
      </c>
      <c r="EC18" s="3">
        <v>0.13500000000000001</v>
      </c>
      <c r="ED18" s="3">
        <v>0.13500000000000001</v>
      </c>
      <c r="EE18" s="3">
        <v>0.188</v>
      </c>
      <c r="EF18" s="3">
        <v>0.20799999999999999</v>
      </c>
      <c r="EG18" s="3">
        <v>0.109</v>
      </c>
      <c r="EH18" s="3">
        <v>0.105</v>
      </c>
      <c r="EI18" s="3">
        <v>0.187</v>
      </c>
      <c r="EJ18" s="3">
        <v>0.16200000000000001</v>
      </c>
      <c r="EK18" s="3">
        <v>0.21</v>
      </c>
      <c r="EL18" s="3">
        <v>0.23300000000000001</v>
      </c>
      <c r="EM18" s="3">
        <v>0.11700000000000001</v>
      </c>
      <c r="EN18" s="3">
        <v>0.11600000000000001</v>
      </c>
      <c r="EO18" s="3">
        <v>0.157</v>
      </c>
      <c r="EP18" s="3">
        <v>0.14199999999999999</v>
      </c>
      <c r="EQ18" s="3">
        <v>0.16900000000000001</v>
      </c>
      <c r="ER18" s="3">
        <v>0.19400000000000001</v>
      </c>
      <c r="ES18" s="3">
        <v>0</v>
      </c>
      <c r="ET18" s="3">
        <v>0</v>
      </c>
      <c r="EU18" s="3">
        <v>0</v>
      </c>
      <c r="EV18" s="3">
        <v>0</v>
      </c>
      <c r="EW18" s="3">
        <v>11.6</v>
      </c>
      <c r="EX18" s="3">
        <v>0</v>
      </c>
      <c r="EY18" s="3">
        <v>0</v>
      </c>
      <c r="EZ18" s="3">
        <v>0</v>
      </c>
      <c r="FA18" s="3">
        <v>0</v>
      </c>
      <c r="FB18" s="3">
        <v>3.3</v>
      </c>
      <c r="FC18" s="3">
        <v>5.8</v>
      </c>
      <c r="FD18" s="3">
        <v>3</v>
      </c>
      <c r="FE18" s="3">
        <v>0</v>
      </c>
      <c r="FF18" s="3">
        <v>0</v>
      </c>
      <c r="FG18" s="3">
        <v>3.6</v>
      </c>
      <c r="FH18" s="3">
        <v>0</v>
      </c>
      <c r="FI18" s="3">
        <v>0</v>
      </c>
      <c r="FJ18" s="3">
        <v>0</v>
      </c>
      <c r="FK18" s="3">
        <v>0</v>
      </c>
      <c r="FL18" s="3">
        <v>3.6</v>
      </c>
      <c r="FM18" s="3">
        <v>4.9000000000000004</v>
      </c>
      <c r="FN18" s="3">
        <v>4</v>
      </c>
      <c r="FO18" s="3">
        <v>4.7</v>
      </c>
      <c r="FP18" s="3">
        <v>4.5</v>
      </c>
      <c r="FQ18" s="3">
        <v>14.2</v>
      </c>
      <c r="FR18" s="3">
        <v>12.1</v>
      </c>
      <c r="FS18" s="3">
        <v>18.399999999999999</v>
      </c>
      <c r="FT18" s="3">
        <v>15.9</v>
      </c>
      <c r="FU18" s="3">
        <v>22.8</v>
      </c>
      <c r="FV18" s="3">
        <v>19.3</v>
      </c>
      <c r="FW18" s="3">
        <v>16</v>
      </c>
      <c r="FX18" s="3">
        <v>14.9</v>
      </c>
      <c r="FY18" s="3">
        <v>15.9</v>
      </c>
      <c r="FZ18" s="3">
        <v>15.9</v>
      </c>
      <c r="GA18" s="3">
        <v>22.1</v>
      </c>
      <c r="GB18" s="3">
        <v>24.5</v>
      </c>
      <c r="GC18" s="3">
        <v>12.8</v>
      </c>
      <c r="GD18" s="3">
        <v>12.3</v>
      </c>
      <c r="GE18" s="3">
        <v>21.9</v>
      </c>
      <c r="GF18" s="3">
        <v>19.100000000000001</v>
      </c>
      <c r="GG18" s="3">
        <v>24.7</v>
      </c>
      <c r="GH18" s="3">
        <v>27.4</v>
      </c>
      <c r="GI18" s="3">
        <v>13.8</v>
      </c>
      <c r="GJ18" s="3">
        <v>13.6</v>
      </c>
      <c r="GK18" s="3">
        <v>18.5</v>
      </c>
      <c r="GL18" s="3">
        <v>16.7</v>
      </c>
      <c r="GM18" s="3">
        <v>19.899999999999999</v>
      </c>
      <c r="GN18" s="3">
        <v>22.9</v>
      </c>
    </row>
    <row r="19" spans="1:196" x14ac:dyDescent="0.2">
      <c r="A19" s="1" t="s">
        <v>196</v>
      </c>
      <c r="B19" s="2">
        <v>0.71762731481481479</v>
      </c>
      <c r="C19" s="3">
        <v>18</v>
      </c>
      <c r="D19" s="3">
        <v>280</v>
      </c>
      <c r="E19" s="3">
        <v>0.1221</v>
      </c>
      <c r="F19" s="3">
        <v>0.17699999999999999</v>
      </c>
      <c r="G19" s="3">
        <v>0.17649999999999999</v>
      </c>
      <c r="H19" s="3">
        <v>0.18429999999999999</v>
      </c>
      <c r="I19" s="3">
        <v>0.14119999999999999</v>
      </c>
      <c r="J19" s="3">
        <v>0.14019999999999999</v>
      </c>
      <c r="K19" s="3">
        <v>0.1245</v>
      </c>
      <c r="L19" s="3">
        <v>0.13189999999999999</v>
      </c>
      <c r="M19" s="3">
        <v>0.2069</v>
      </c>
      <c r="N19" s="3">
        <v>0.1588</v>
      </c>
      <c r="O19" s="3">
        <v>0.127</v>
      </c>
      <c r="P19" s="3">
        <v>0.1696</v>
      </c>
      <c r="Q19" s="3">
        <v>0.13969999999999999</v>
      </c>
      <c r="R19" s="3">
        <v>0.1211</v>
      </c>
      <c r="S19" s="3">
        <v>0.13819999999999999</v>
      </c>
      <c r="T19" s="3">
        <v>0.17649999999999999</v>
      </c>
      <c r="U19" s="3">
        <v>0.13730000000000001</v>
      </c>
      <c r="V19" s="3">
        <v>0.1137</v>
      </c>
      <c r="W19" s="3">
        <v>0.16619999999999999</v>
      </c>
      <c r="X19" s="3">
        <v>0.16420000000000001</v>
      </c>
      <c r="Y19" s="3">
        <v>0.18529999999999999</v>
      </c>
      <c r="Z19" s="3">
        <v>0.20250000000000001</v>
      </c>
      <c r="AA19" s="3">
        <v>0.18279999999999999</v>
      </c>
      <c r="AB19" s="3">
        <v>0.18379999999999999</v>
      </c>
      <c r="AC19" s="3">
        <v>0.18970000000000001</v>
      </c>
      <c r="AD19" s="3">
        <v>0.23730000000000001</v>
      </c>
      <c r="AE19" s="3">
        <v>0.20100000000000001</v>
      </c>
      <c r="AF19" s="3">
        <v>0.18279999999999999</v>
      </c>
      <c r="AG19" s="3">
        <v>0.2157</v>
      </c>
      <c r="AH19" s="3">
        <v>0.19750000000000001</v>
      </c>
      <c r="AI19" s="3">
        <v>0.21229999999999999</v>
      </c>
      <c r="AJ19" s="3">
        <v>0.2225</v>
      </c>
      <c r="AK19" s="3">
        <v>0.18579999999999999</v>
      </c>
      <c r="AL19" s="3">
        <v>0.17249999999999999</v>
      </c>
      <c r="AM19" s="3">
        <v>0.26319999999999999</v>
      </c>
      <c r="AN19" s="3">
        <v>0.22750000000000001</v>
      </c>
      <c r="AO19" s="3">
        <v>0.22989999999999999</v>
      </c>
      <c r="AP19" s="3">
        <v>0.23089999999999999</v>
      </c>
      <c r="AQ19" s="3">
        <v>0.18279999999999999</v>
      </c>
      <c r="AR19" s="3">
        <v>0.18629999999999999</v>
      </c>
      <c r="AS19" s="3">
        <v>0.23280000000000001</v>
      </c>
      <c r="AT19" s="3">
        <v>0.2064</v>
      </c>
      <c r="AU19" s="3">
        <v>0.2034</v>
      </c>
      <c r="AV19" s="3">
        <v>0.21179999999999999</v>
      </c>
      <c r="AW19" s="3">
        <v>0.15590000000000001</v>
      </c>
      <c r="AX19" s="3">
        <v>0.16669999999999999</v>
      </c>
      <c r="AY19" s="3">
        <v>0.2225</v>
      </c>
      <c r="AZ19" s="3">
        <v>0.20830000000000001</v>
      </c>
      <c r="BA19" s="3">
        <v>0.1255</v>
      </c>
      <c r="BB19" s="3">
        <v>0.1794</v>
      </c>
      <c r="BC19" s="3">
        <v>0.1804</v>
      </c>
      <c r="BD19" s="3">
        <v>0.18629999999999999</v>
      </c>
      <c r="BE19" s="3">
        <v>0.1588</v>
      </c>
      <c r="BF19" s="3">
        <v>0.14410000000000001</v>
      </c>
      <c r="BG19" s="3">
        <v>0.127</v>
      </c>
      <c r="BH19" s="3">
        <v>0.13239999999999999</v>
      </c>
      <c r="BI19" s="3">
        <v>0.21229999999999999</v>
      </c>
      <c r="BJ19" s="3">
        <v>0.16470000000000001</v>
      </c>
      <c r="BK19" s="3">
        <v>0.1328</v>
      </c>
      <c r="BL19" s="3">
        <v>0.17399999999999999</v>
      </c>
      <c r="BM19" s="3">
        <v>0.14069999999999999</v>
      </c>
      <c r="BN19" s="3">
        <v>0.1255</v>
      </c>
      <c r="BO19" s="3">
        <v>0.13969999999999999</v>
      </c>
      <c r="BP19" s="3">
        <v>0.18140000000000001</v>
      </c>
      <c r="BQ19" s="3">
        <v>0.14360000000000001</v>
      </c>
      <c r="BR19" s="3">
        <v>0.1221</v>
      </c>
      <c r="BS19" s="3">
        <v>0.1701</v>
      </c>
      <c r="BT19" s="3">
        <v>0.1696</v>
      </c>
      <c r="BU19" s="3">
        <v>0.19020000000000001</v>
      </c>
      <c r="BV19" s="3">
        <v>0.2059</v>
      </c>
      <c r="BW19" s="3">
        <v>0.18629999999999999</v>
      </c>
      <c r="BX19" s="3">
        <v>0.19070000000000001</v>
      </c>
      <c r="BY19" s="3">
        <v>0.2157</v>
      </c>
      <c r="BZ19" s="3">
        <v>0.26669999999999999</v>
      </c>
      <c r="CA19" s="3">
        <v>0.2397</v>
      </c>
      <c r="CB19" s="3">
        <v>0.2152</v>
      </c>
      <c r="CC19" s="3">
        <v>0.26619999999999999</v>
      </c>
      <c r="CD19" s="3">
        <v>0.23630000000000001</v>
      </c>
      <c r="CE19" s="3">
        <v>0.24410000000000001</v>
      </c>
      <c r="CF19" s="3">
        <v>0.25390000000000001</v>
      </c>
      <c r="CG19" s="3">
        <v>0.2127</v>
      </c>
      <c r="CH19" s="3">
        <v>0.19800000000000001</v>
      </c>
      <c r="CI19" s="3">
        <v>0.3216</v>
      </c>
      <c r="CJ19" s="3">
        <v>0.2843</v>
      </c>
      <c r="CK19" s="3">
        <v>0.25829999999999997</v>
      </c>
      <c r="CL19" s="3">
        <v>0.25740000000000002</v>
      </c>
      <c r="CM19" s="3">
        <v>0.22500000000000001</v>
      </c>
      <c r="CN19" s="3">
        <v>0.22059999999999999</v>
      </c>
      <c r="CO19" s="3">
        <v>0.29409999999999997</v>
      </c>
      <c r="CP19" s="3">
        <v>0.26419999999999999</v>
      </c>
      <c r="CQ19" s="3">
        <v>0.22839999999999999</v>
      </c>
      <c r="CR19" s="3">
        <v>0.2402</v>
      </c>
      <c r="CS19" s="3">
        <v>0.18279999999999999</v>
      </c>
      <c r="CT19" s="3">
        <v>0.1951</v>
      </c>
      <c r="CU19" s="3">
        <v>0.26369999999999999</v>
      </c>
      <c r="CV19" s="3">
        <v>0.25540000000000002</v>
      </c>
      <c r="CW19" s="3">
        <v>0</v>
      </c>
      <c r="CX19" s="3">
        <v>0</v>
      </c>
      <c r="CY19" s="3">
        <v>0</v>
      </c>
      <c r="CZ19" s="3">
        <v>0</v>
      </c>
      <c r="DA19" s="3">
        <v>0.111</v>
      </c>
      <c r="DB19" s="3">
        <v>0</v>
      </c>
      <c r="DC19" s="3">
        <v>0</v>
      </c>
      <c r="DD19" s="3">
        <v>0</v>
      </c>
      <c r="DE19" s="3">
        <v>2.5000000000000001E-2</v>
      </c>
      <c r="DF19" s="3">
        <v>3.5999999999999997E-2</v>
      </c>
      <c r="DG19" s="3">
        <v>4.3999999999999997E-2</v>
      </c>
      <c r="DH19" s="3">
        <v>2.5000000000000001E-2</v>
      </c>
      <c r="DI19" s="3">
        <v>0</v>
      </c>
      <c r="DJ19" s="3">
        <v>3.5000000000000003E-2</v>
      </c>
      <c r="DK19" s="3">
        <v>0</v>
      </c>
      <c r="DL19" s="3">
        <v>2.7E-2</v>
      </c>
      <c r="DM19" s="3">
        <v>4.3999999999999997E-2</v>
      </c>
      <c r="DN19" s="3">
        <v>6.8000000000000005E-2</v>
      </c>
      <c r="DO19" s="3">
        <v>0</v>
      </c>
      <c r="DP19" s="3">
        <v>3.2000000000000001E-2</v>
      </c>
      <c r="DQ19" s="3">
        <v>2.5999999999999999E-2</v>
      </c>
      <c r="DR19" s="3">
        <v>0</v>
      </c>
      <c r="DS19" s="3">
        <v>0</v>
      </c>
      <c r="DT19" s="3">
        <v>3.5999999999999997E-2</v>
      </c>
      <c r="DU19" s="3">
        <v>0.12</v>
      </c>
      <c r="DV19" s="3">
        <v>0.11</v>
      </c>
      <c r="DW19" s="3">
        <v>0.16200000000000001</v>
      </c>
      <c r="DX19" s="3">
        <v>0.15</v>
      </c>
      <c r="DY19" s="3">
        <v>0.19</v>
      </c>
      <c r="DZ19" s="3">
        <v>0.16400000000000001</v>
      </c>
      <c r="EA19" s="3">
        <v>0.13100000000000001</v>
      </c>
      <c r="EB19" s="3">
        <v>0.124</v>
      </c>
      <c r="EC19" s="3">
        <v>0.127</v>
      </c>
      <c r="ED19" s="3">
        <v>0.129</v>
      </c>
      <c r="EE19" s="3">
        <v>0.18099999999999999</v>
      </c>
      <c r="EF19" s="3">
        <v>0.2</v>
      </c>
      <c r="EG19" s="3">
        <v>0.11</v>
      </c>
      <c r="EH19" s="3">
        <v>0.10299999999999999</v>
      </c>
      <c r="EI19" s="3">
        <v>0.187</v>
      </c>
      <c r="EJ19" s="3">
        <v>0.156</v>
      </c>
      <c r="EK19" s="3">
        <v>0.20799999999999999</v>
      </c>
      <c r="EL19" s="3">
        <v>0.219</v>
      </c>
      <c r="EM19" s="3">
        <v>0.109</v>
      </c>
      <c r="EN19" s="3">
        <v>0.11799999999999999</v>
      </c>
      <c r="EO19" s="3">
        <v>0.14699999999999999</v>
      </c>
      <c r="EP19" s="3">
        <v>0.14599999999999999</v>
      </c>
      <c r="EQ19" s="3">
        <v>0.156</v>
      </c>
      <c r="ER19" s="3">
        <v>0.184</v>
      </c>
      <c r="ES19" s="3">
        <v>0</v>
      </c>
      <c r="ET19" s="3">
        <v>0</v>
      </c>
      <c r="EU19" s="3">
        <v>0</v>
      </c>
      <c r="EV19" s="3">
        <v>0</v>
      </c>
      <c r="EW19" s="3">
        <v>13.1</v>
      </c>
      <c r="EX19" s="3">
        <v>0</v>
      </c>
      <c r="EY19" s="3">
        <v>0</v>
      </c>
      <c r="EZ19" s="3">
        <v>0</v>
      </c>
      <c r="FA19" s="3">
        <v>3</v>
      </c>
      <c r="FB19" s="3">
        <v>4.2</v>
      </c>
      <c r="FC19" s="3">
        <v>5.2</v>
      </c>
      <c r="FD19" s="3">
        <v>3</v>
      </c>
      <c r="FE19" s="3">
        <v>0</v>
      </c>
      <c r="FF19" s="3">
        <v>4.0999999999999996</v>
      </c>
      <c r="FG19" s="3">
        <v>0</v>
      </c>
      <c r="FH19" s="3">
        <v>3.2</v>
      </c>
      <c r="FI19" s="3">
        <v>5.2</v>
      </c>
      <c r="FJ19" s="3">
        <v>8</v>
      </c>
      <c r="FK19" s="3">
        <v>0</v>
      </c>
      <c r="FL19" s="3">
        <v>3.7</v>
      </c>
      <c r="FM19" s="3">
        <v>3</v>
      </c>
      <c r="FN19" s="3">
        <v>0</v>
      </c>
      <c r="FO19" s="3">
        <v>0</v>
      </c>
      <c r="FP19" s="3">
        <v>4.2</v>
      </c>
      <c r="FQ19" s="3">
        <v>14.2</v>
      </c>
      <c r="FR19" s="3">
        <v>13</v>
      </c>
      <c r="FS19" s="3">
        <v>19</v>
      </c>
      <c r="FT19" s="3">
        <v>17.7</v>
      </c>
      <c r="FU19" s="3">
        <v>22.3</v>
      </c>
      <c r="FV19" s="3">
        <v>19.3</v>
      </c>
      <c r="FW19" s="3">
        <v>15.3</v>
      </c>
      <c r="FX19" s="3">
        <v>14.5</v>
      </c>
      <c r="FY19" s="3">
        <v>14.9</v>
      </c>
      <c r="FZ19" s="3">
        <v>15.1</v>
      </c>
      <c r="GA19" s="3">
        <v>21.3</v>
      </c>
      <c r="GB19" s="3">
        <v>23.5</v>
      </c>
      <c r="GC19" s="3">
        <v>12.9</v>
      </c>
      <c r="GD19" s="3">
        <v>12.1</v>
      </c>
      <c r="GE19" s="3">
        <v>22</v>
      </c>
      <c r="GF19" s="3">
        <v>18.3</v>
      </c>
      <c r="GG19" s="3">
        <v>24.5</v>
      </c>
      <c r="GH19" s="3">
        <v>25.7</v>
      </c>
      <c r="GI19" s="3">
        <v>12.9</v>
      </c>
      <c r="GJ19" s="3">
        <v>13.9</v>
      </c>
      <c r="GK19" s="3">
        <v>17.3</v>
      </c>
      <c r="GL19" s="3">
        <v>17.100000000000001</v>
      </c>
      <c r="GM19" s="3">
        <v>18.399999999999999</v>
      </c>
      <c r="GN19" s="3">
        <v>21.7</v>
      </c>
    </row>
    <row r="20" spans="1:196" x14ac:dyDescent="0.2">
      <c r="A20" s="1" t="s">
        <v>196</v>
      </c>
      <c r="B20" s="2">
        <v>0.7197337962962963</v>
      </c>
      <c r="C20" s="3">
        <v>19</v>
      </c>
      <c r="D20" s="3">
        <v>280</v>
      </c>
      <c r="E20" s="3">
        <v>0.1167</v>
      </c>
      <c r="F20" s="3">
        <v>0.17299999999999999</v>
      </c>
      <c r="G20" s="3">
        <v>0.1608</v>
      </c>
      <c r="H20" s="3">
        <v>0.17499999999999999</v>
      </c>
      <c r="I20" s="3">
        <v>0.14510000000000001</v>
      </c>
      <c r="J20" s="3">
        <v>0.12939999999999999</v>
      </c>
      <c r="K20" s="3">
        <v>0.1152</v>
      </c>
      <c r="L20" s="3">
        <v>0.1225</v>
      </c>
      <c r="M20" s="3">
        <v>0.18190000000000001</v>
      </c>
      <c r="N20" s="3">
        <v>0.16470000000000001</v>
      </c>
      <c r="O20" s="3">
        <v>0.1196</v>
      </c>
      <c r="P20" s="3">
        <v>0.14360000000000001</v>
      </c>
      <c r="Q20" s="3">
        <v>0.1348</v>
      </c>
      <c r="R20" s="3">
        <v>0.1113</v>
      </c>
      <c r="S20" s="3">
        <v>0.1333</v>
      </c>
      <c r="T20" s="3">
        <v>0.17399999999999999</v>
      </c>
      <c r="U20" s="3">
        <v>0.126</v>
      </c>
      <c r="V20" s="3">
        <v>0.10780000000000001</v>
      </c>
      <c r="W20" s="3">
        <v>0.1613</v>
      </c>
      <c r="X20" s="3">
        <v>0.15690000000000001</v>
      </c>
      <c r="Y20" s="3">
        <v>0.1711</v>
      </c>
      <c r="Z20" s="3">
        <v>0.19750000000000001</v>
      </c>
      <c r="AA20" s="3">
        <v>0.17599999999999999</v>
      </c>
      <c r="AB20" s="3">
        <v>0.17249999999999999</v>
      </c>
      <c r="AC20" s="3">
        <v>0.18770000000000001</v>
      </c>
      <c r="AD20" s="3">
        <v>0.23480000000000001</v>
      </c>
      <c r="AE20" s="3">
        <v>0.19750000000000001</v>
      </c>
      <c r="AF20" s="3">
        <v>0.1804</v>
      </c>
      <c r="AG20" s="3">
        <v>0.21029999999999999</v>
      </c>
      <c r="AH20" s="3">
        <v>0.19359999999999999</v>
      </c>
      <c r="AI20" s="3">
        <v>0.20979999999999999</v>
      </c>
      <c r="AJ20" s="3">
        <v>0.21859999999999999</v>
      </c>
      <c r="AK20" s="3">
        <v>0.18140000000000001</v>
      </c>
      <c r="AL20" s="3">
        <v>0.1686</v>
      </c>
      <c r="AM20" s="3">
        <v>0.25979999999999998</v>
      </c>
      <c r="AN20" s="3">
        <v>0.2225</v>
      </c>
      <c r="AO20" s="3">
        <v>0.22750000000000001</v>
      </c>
      <c r="AP20" s="3">
        <v>0.22700000000000001</v>
      </c>
      <c r="AQ20" s="3">
        <v>0.17749999999999999</v>
      </c>
      <c r="AR20" s="3">
        <v>0.18429999999999999</v>
      </c>
      <c r="AS20" s="3">
        <v>0.22989999999999999</v>
      </c>
      <c r="AT20" s="3">
        <v>0.20250000000000001</v>
      </c>
      <c r="AU20" s="3">
        <v>0.2</v>
      </c>
      <c r="AV20" s="3">
        <v>0.20830000000000001</v>
      </c>
      <c r="AW20" s="3">
        <v>0.15390000000000001</v>
      </c>
      <c r="AX20" s="3">
        <v>0.16520000000000001</v>
      </c>
      <c r="AY20" s="3">
        <v>0.22059999999999999</v>
      </c>
      <c r="AZ20" s="3">
        <v>0.2069</v>
      </c>
      <c r="BA20" s="3">
        <v>0.1181</v>
      </c>
      <c r="BB20" s="3">
        <v>0.17699999999999999</v>
      </c>
      <c r="BC20" s="3">
        <v>0.16420000000000001</v>
      </c>
      <c r="BD20" s="3">
        <v>0.17749999999999999</v>
      </c>
      <c r="BE20" s="3">
        <v>0.14899999999999999</v>
      </c>
      <c r="BF20" s="3">
        <v>0.1333</v>
      </c>
      <c r="BG20" s="3">
        <v>0.1181</v>
      </c>
      <c r="BH20" s="3">
        <v>0.1255</v>
      </c>
      <c r="BI20" s="3">
        <v>0.18379999999999999</v>
      </c>
      <c r="BJ20" s="3">
        <v>0.1691</v>
      </c>
      <c r="BK20" s="3">
        <v>0.126</v>
      </c>
      <c r="BL20" s="3">
        <v>0.14849999999999999</v>
      </c>
      <c r="BM20" s="3">
        <v>0.13769999999999999</v>
      </c>
      <c r="BN20" s="3">
        <v>0.1142</v>
      </c>
      <c r="BO20" s="3">
        <v>0.1348</v>
      </c>
      <c r="BP20" s="3">
        <v>0.17449999999999999</v>
      </c>
      <c r="BQ20" s="3">
        <v>0.13089999999999999</v>
      </c>
      <c r="BR20" s="3">
        <v>0.1132</v>
      </c>
      <c r="BS20" s="3">
        <v>0.16520000000000001</v>
      </c>
      <c r="BT20" s="3">
        <v>0.1598</v>
      </c>
      <c r="BU20" s="3">
        <v>0.17599999999999999</v>
      </c>
      <c r="BV20" s="3">
        <v>0.20050000000000001</v>
      </c>
      <c r="BW20" s="3">
        <v>0.1799</v>
      </c>
      <c r="BX20" s="3">
        <v>0.1784</v>
      </c>
      <c r="BY20" s="3">
        <v>0.2132</v>
      </c>
      <c r="BZ20" s="3">
        <v>0.26179999999999998</v>
      </c>
      <c r="CA20" s="3">
        <v>0.23430000000000001</v>
      </c>
      <c r="CB20" s="3">
        <v>0.20930000000000001</v>
      </c>
      <c r="CC20" s="3">
        <v>0.25779999999999997</v>
      </c>
      <c r="CD20" s="3">
        <v>0.2324</v>
      </c>
      <c r="CE20" s="3">
        <v>0.2382</v>
      </c>
      <c r="CF20" s="3">
        <v>0.25</v>
      </c>
      <c r="CG20" s="3">
        <v>0.2074</v>
      </c>
      <c r="CH20" s="3">
        <v>0.19259999999999999</v>
      </c>
      <c r="CI20" s="3">
        <v>0.31419999999999998</v>
      </c>
      <c r="CJ20" s="3">
        <v>0.27600000000000002</v>
      </c>
      <c r="CK20" s="3">
        <v>0.25440000000000002</v>
      </c>
      <c r="CL20" s="3">
        <v>0.25290000000000001</v>
      </c>
      <c r="CM20" s="3">
        <v>0.21909999999999999</v>
      </c>
      <c r="CN20" s="3">
        <v>0.21859999999999999</v>
      </c>
      <c r="CO20" s="3">
        <v>0.2873</v>
      </c>
      <c r="CP20" s="3">
        <v>0.25829999999999997</v>
      </c>
      <c r="CQ20" s="3">
        <v>0.22450000000000001</v>
      </c>
      <c r="CR20" s="3">
        <v>0.23430000000000001</v>
      </c>
      <c r="CS20" s="3">
        <v>0.17749999999999999</v>
      </c>
      <c r="CT20" s="3">
        <v>0.19020000000000001</v>
      </c>
      <c r="CU20" s="3">
        <v>0.25979999999999998</v>
      </c>
      <c r="CV20" s="3">
        <v>0.2495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2.5999999999999999E-2</v>
      </c>
      <c r="DG20" s="3">
        <v>5.0999999999999997E-2</v>
      </c>
      <c r="DH20" s="3">
        <v>3.3000000000000002E-2</v>
      </c>
      <c r="DI20" s="3">
        <v>0</v>
      </c>
      <c r="DJ20" s="3">
        <v>0</v>
      </c>
      <c r="DK20" s="3">
        <v>0</v>
      </c>
      <c r="DL20" s="3">
        <v>0</v>
      </c>
      <c r="DM20" s="3">
        <v>3.6999999999999998E-2</v>
      </c>
      <c r="DN20" s="3">
        <v>4.8000000000000001E-2</v>
      </c>
      <c r="DO20" s="3">
        <v>0</v>
      </c>
      <c r="DP20" s="3">
        <v>0</v>
      </c>
      <c r="DQ20" s="3">
        <v>2.8000000000000001E-2</v>
      </c>
      <c r="DR20" s="3">
        <v>0</v>
      </c>
      <c r="DS20" s="3">
        <v>0</v>
      </c>
      <c r="DT20" s="3">
        <v>3.3000000000000002E-2</v>
      </c>
      <c r="DU20" s="3">
        <v>0.12</v>
      </c>
      <c r="DV20" s="3">
        <v>0.10299999999999999</v>
      </c>
      <c r="DW20" s="3">
        <v>0.157</v>
      </c>
      <c r="DX20" s="3">
        <v>0.13800000000000001</v>
      </c>
      <c r="DY20" s="3">
        <v>0.184</v>
      </c>
      <c r="DZ20" s="3">
        <v>0.16700000000000001</v>
      </c>
      <c r="EA20" s="3">
        <v>0.11899999999999999</v>
      </c>
      <c r="EB20" s="3">
        <v>0.125</v>
      </c>
      <c r="EC20" s="3">
        <v>0.125</v>
      </c>
      <c r="ED20" s="3">
        <v>0.125</v>
      </c>
      <c r="EE20" s="3">
        <v>0.17299999999999999</v>
      </c>
      <c r="EF20" s="3">
        <v>0.19400000000000001</v>
      </c>
      <c r="EG20" s="3">
        <v>0.106</v>
      </c>
      <c r="EH20" s="3">
        <v>0.10299999999999999</v>
      </c>
      <c r="EI20" s="3">
        <v>0.19</v>
      </c>
      <c r="EJ20" s="3">
        <v>0.157</v>
      </c>
      <c r="EK20" s="3">
        <v>0.2</v>
      </c>
      <c r="EL20" s="3">
        <v>0.216</v>
      </c>
      <c r="EM20" s="3">
        <v>0.109</v>
      </c>
      <c r="EN20" s="3">
        <v>0.111</v>
      </c>
      <c r="EO20" s="3">
        <v>0.13300000000000001</v>
      </c>
      <c r="EP20" s="3">
        <v>0.13100000000000001</v>
      </c>
      <c r="EQ20" s="3">
        <v>0.151</v>
      </c>
      <c r="ER20" s="3">
        <v>0.17100000000000001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3.1</v>
      </c>
      <c r="FC20" s="3">
        <v>5.9</v>
      </c>
      <c r="FD20" s="3">
        <v>3.9</v>
      </c>
      <c r="FE20" s="3">
        <v>0</v>
      </c>
      <c r="FF20" s="3">
        <v>0</v>
      </c>
      <c r="FG20" s="3">
        <v>0</v>
      </c>
      <c r="FH20" s="3">
        <v>0</v>
      </c>
      <c r="FI20" s="3">
        <v>4.4000000000000004</v>
      </c>
      <c r="FJ20" s="3">
        <v>5.6</v>
      </c>
      <c r="FK20" s="3">
        <v>0</v>
      </c>
      <c r="FL20" s="3">
        <v>0</v>
      </c>
      <c r="FM20" s="3">
        <v>3.3</v>
      </c>
      <c r="FN20" s="3">
        <v>0</v>
      </c>
      <c r="FO20" s="3">
        <v>0</v>
      </c>
      <c r="FP20" s="3">
        <v>3.9</v>
      </c>
      <c r="FQ20" s="3">
        <v>14.1</v>
      </c>
      <c r="FR20" s="3">
        <v>12.1</v>
      </c>
      <c r="FS20" s="3">
        <v>18.5</v>
      </c>
      <c r="FT20" s="3">
        <v>16.2</v>
      </c>
      <c r="FU20" s="3">
        <v>21.7</v>
      </c>
      <c r="FV20" s="3">
        <v>19.600000000000001</v>
      </c>
      <c r="FW20" s="3">
        <v>14</v>
      </c>
      <c r="FX20" s="3">
        <v>14.8</v>
      </c>
      <c r="FY20" s="3">
        <v>14.7</v>
      </c>
      <c r="FZ20" s="3">
        <v>14.7</v>
      </c>
      <c r="GA20" s="3">
        <v>20.399999999999999</v>
      </c>
      <c r="GB20" s="3">
        <v>22.8</v>
      </c>
      <c r="GC20" s="3">
        <v>12.5</v>
      </c>
      <c r="GD20" s="3">
        <v>12.1</v>
      </c>
      <c r="GE20" s="3">
        <v>22.4</v>
      </c>
      <c r="GF20" s="3">
        <v>18.5</v>
      </c>
      <c r="GG20" s="3">
        <v>23.5</v>
      </c>
      <c r="GH20" s="3">
        <v>25.4</v>
      </c>
      <c r="GI20" s="3">
        <v>12.8</v>
      </c>
      <c r="GJ20" s="3">
        <v>13</v>
      </c>
      <c r="GK20" s="3">
        <v>15.6</v>
      </c>
      <c r="GL20" s="3">
        <v>15.5</v>
      </c>
      <c r="GM20" s="3">
        <v>17.8</v>
      </c>
      <c r="GN20" s="3">
        <v>20.100000000000001</v>
      </c>
    </row>
    <row r="21" spans="1:196" x14ac:dyDescent="0.2">
      <c r="A21" s="1" t="s">
        <v>196</v>
      </c>
      <c r="B21" s="2">
        <v>0.72185185185185186</v>
      </c>
      <c r="C21" s="3">
        <v>20</v>
      </c>
      <c r="D21" s="3">
        <v>280</v>
      </c>
      <c r="E21" s="3">
        <v>0.1191</v>
      </c>
      <c r="F21" s="3">
        <v>0.17299999999999999</v>
      </c>
      <c r="G21" s="3">
        <v>0.14560000000000001</v>
      </c>
      <c r="H21" s="3">
        <v>0.1691</v>
      </c>
      <c r="I21" s="3">
        <v>0.14899999999999999</v>
      </c>
      <c r="J21" s="3">
        <v>0.1206</v>
      </c>
      <c r="K21" s="3">
        <v>0.1108</v>
      </c>
      <c r="L21" s="3">
        <v>0.1206</v>
      </c>
      <c r="M21" s="3">
        <v>0.17399999999999999</v>
      </c>
      <c r="N21" s="3">
        <v>0.1676</v>
      </c>
      <c r="O21" s="3">
        <v>0.1181</v>
      </c>
      <c r="P21" s="3">
        <v>0.1235</v>
      </c>
      <c r="Q21" s="3">
        <v>0.13089999999999999</v>
      </c>
      <c r="R21" s="3">
        <v>0.10440000000000001</v>
      </c>
      <c r="S21" s="3">
        <v>0.13089999999999999</v>
      </c>
      <c r="T21" s="3">
        <v>0.1701</v>
      </c>
      <c r="U21" s="3">
        <v>0.1191</v>
      </c>
      <c r="V21" s="3">
        <v>0.10290000000000001</v>
      </c>
      <c r="W21" s="3">
        <v>0.14899999999999999</v>
      </c>
      <c r="X21" s="3">
        <v>0.15540000000000001</v>
      </c>
      <c r="Y21" s="3">
        <v>0.16420000000000001</v>
      </c>
      <c r="Z21" s="3">
        <v>0.19220000000000001</v>
      </c>
      <c r="AA21" s="3">
        <v>0.1686</v>
      </c>
      <c r="AB21" s="3">
        <v>0.1623</v>
      </c>
      <c r="AC21" s="3">
        <v>0.18429999999999999</v>
      </c>
      <c r="AD21" s="3">
        <v>0.23330000000000001</v>
      </c>
      <c r="AE21" s="3">
        <v>0.1946</v>
      </c>
      <c r="AF21" s="3">
        <v>0.1779</v>
      </c>
      <c r="AG21" s="3">
        <v>0.20979999999999999</v>
      </c>
      <c r="AH21" s="3">
        <v>0.19170000000000001</v>
      </c>
      <c r="AI21" s="3">
        <v>0.20830000000000001</v>
      </c>
      <c r="AJ21" s="3">
        <v>0.2152</v>
      </c>
      <c r="AK21" s="3">
        <v>0.1789</v>
      </c>
      <c r="AL21" s="3">
        <v>0.1676</v>
      </c>
      <c r="AM21" s="3">
        <v>0.25690000000000002</v>
      </c>
      <c r="AN21" s="3">
        <v>0.21909999999999999</v>
      </c>
      <c r="AO21" s="3">
        <v>0.22500000000000001</v>
      </c>
      <c r="AP21" s="3">
        <v>0.22450000000000001</v>
      </c>
      <c r="AQ21" s="3">
        <v>0.17499999999999999</v>
      </c>
      <c r="AR21" s="3">
        <v>0.18140000000000001</v>
      </c>
      <c r="AS21" s="3">
        <v>0.22700000000000001</v>
      </c>
      <c r="AT21" s="3">
        <v>0.20150000000000001</v>
      </c>
      <c r="AU21" s="3">
        <v>0.19800000000000001</v>
      </c>
      <c r="AV21" s="3">
        <v>0.20780000000000001</v>
      </c>
      <c r="AW21" s="3">
        <v>0.15440000000000001</v>
      </c>
      <c r="AX21" s="3">
        <v>0.16320000000000001</v>
      </c>
      <c r="AY21" s="3">
        <v>0.21859999999999999</v>
      </c>
      <c r="AZ21" s="3">
        <v>0.2054</v>
      </c>
      <c r="BA21" s="3">
        <v>0.1191</v>
      </c>
      <c r="BB21" s="3">
        <v>0.17599999999999999</v>
      </c>
      <c r="BC21" s="3">
        <v>0.14660000000000001</v>
      </c>
      <c r="BD21" s="3">
        <v>0.1716</v>
      </c>
      <c r="BE21" s="3">
        <v>0.1588</v>
      </c>
      <c r="BF21" s="3">
        <v>0.1245</v>
      </c>
      <c r="BG21" s="3">
        <v>0.1132</v>
      </c>
      <c r="BH21" s="3">
        <v>0.1245</v>
      </c>
      <c r="BI21" s="3">
        <v>0.17499999999999999</v>
      </c>
      <c r="BJ21" s="3">
        <v>0.1676</v>
      </c>
      <c r="BK21" s="3">
        <v>0.1211</v>
      </c>
      <c r="BL21" s="3">
        <v>0.1255</v>
      </c>
      <c r="BM21" s="3">
        <v>0.1348</v>
      </c>
      <c r="BN21" s="3">
        <v>0.1069</v>
      </c>
      <c r="BO21" s="3">
        <v>0.1343</v>
      </c>
      <c r="BP21" s="3">
        <v>0.17299999999999999</v>
      </c>
      <c r="BQ21" s="3">
        <v>0.1221</v>
      </c>
      <c r="BR21" s="3">
        <v>0.10929999999999999</v>
      </c>
      <c r="BS21" s="3">
        <v>0.15440000000000001</v>
      </c>
      <c r="BT21" s="3">
        <v>0.1583</v>
      </c>
      <c r="BU21" s="3">
        <v>0.1676</v>
      </c>
      <c r="BV21" s="3">
        <v>0.1971</v>
      </c>
      <c r="BW21" s="3">
        <v>0.1716</v>
      </c>
      <c r="BX21" s="3">
        <v>0.16719999999999999</v>
      </c>
      <c r="BY21" s="3">
        <v>0.20880000000000001</v>
      </c>
      <c r="BZ21" s="3">
        <v>0.25979999999999998</v>
      </c>
      <c r="CA21" s="3">
        <v>0.22839999999999999</v>
      </c>
      <c r="CB21" s="3">
        <v>0.2074</v>
      </c>
      <c r="CC21" s="3">
        <v>0.25290000000000001</v>
      </c>
      <c r="CD21" s="3">
        <v>0.22500000000000001</v>
      </c>
      <c r="CE21" s="3">
        <v>0.23480000000000001</v>
      </c>
      <c r="CF21" s="3">
        <v>0.24310000000000001</v>
      </c>
      <c r="CG21" s="3">
        <v>0.2029</v>
      </c>
      <c r="CH21" s="3">
        <v>0.19120000000000001</v>
      </c>
      <c r="CI21" s="3">
        <v>0.31030000000000002</v>
      </c>
      <c r="CJ21" s="3">
        <v>0.27060000000000001</v>
      </c>
      <c r="CK21" s="3">
        <v>0.2495</v>
      </c>
      <c r="CL21" s="3">
        <v>0.248</v>
      </c>
      <c r="CM21" s="3">
        <v>0.2127</v>
      </c>
      <c r="CN21" s="3">
        <v>0.2127</v>
      </c>
      <c r="CO21" s="3">
        <v>0.28139999999999998</v>
      </c>
      <c r="CP21" s="3">
        <v>0.252</v>
      </c>
      <c r="CQ21" s="3">
        <v>0.22159999999999999</v>
      </c>
      <c r="CR21" s="3">
        <v>0.23139999999999999</v>
      </c>
      <c r="CS21" s="3">
        <v>0.1789</v>
      </c>
      <c r="CT21" s="3">
        <v>0.18770000000000001</v>
      </c>
      <c r="CU21" s="3">
        <v>0.25590000000000002</v>
      </c>
      <c r="CV21" s="3">
        <v>0.2422</v>
      </c>
      <c r="CW21" s="3">
        <v>0</v>
      </c>
      <c r="CX21" s="3">
        <v>0</v>
      </c>
      <c r="CY21" s="3">
        <v>0</v>
      </c>
      <c r="CZ21" s="3">
        <v>0</v>
      </c>
      <c r="DA21" s="3">
        <v>6.2E-2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5.8000000000000003E-2</v>
      </c>
      <c r="DO21" s="3">
        <v>3.5000000000000003E-2</v>
      </c>
      <c r="DP21" s="3">
        <v>0</v>
      </c>
      <c r="DQ21" s="3">
        <v>0</v>
      </c>
      <c r="DR21" s="3">
        <v>2.5000000000000001E-2</v>
      </c>
      <c r="DS21" s="3">
        <v>0</v>
      </c>
      <c r="DT21" s="3">
        <v>2.9000000000000001E-2</v>
      </c>
      <c r="DU21" s="3">
        <v>0.11700000000000001</v>
      </c>
      <c r="DV21" s="3">
        <v>0.10199999999999999</v>
      </c>
      <c r="DW21" s="3">
        <v>0.14799999999999999</v>
      </c>
      <c r="DX21" s="3">
        <v>0.14199999999999999</v>
      </c>
      <c r="DY21" s="3">
        <v>0.17100000000000001</v>
      </c>
      <c r="DZ21" s="3">
        <v>0.14799999999999999</v>
      </c>
      <c r="EA21" s="3">
        <v>0.113</v>
      </c>
      <c r="EB21" s="3">
        <v>0.115</v>
      </c>
      <c r="EC21" s="3">
        <v>0.11799999999999999</v>
      </c>
      <c r="ED21" s="3">
        <v>0.123</v>
      </c>
      <c r="EE21" s="3">
        <v>0.17199999999999999</v>
      </c>
      <c r="EF21" s="3">
        <v>0.19</v>
      </c>
      <c r="EG21" s="3">
        <v>9.8000000000000004E-2</v>
      </c>
      <c r="EH21" s="3">
        <v>9.5000000000000001E-2</v>
      </c>
      <c r="EI21" s="3">
        <v>0.17699999999999999</v>
      </c>
      <c r="EJ21" s="3">
        <v>0.14699999999999999</v>
      </c>
      <c r="EK21" s="3">
        <v>0.193</v>
      </c>
      <c r="EL21" s="3">
        <v>0.2</v>
      </c>
      <c r="EM21" s="3">
        <v>0.106</v>
      </c>
      <c r="EN21" s="3">
        <v>0.10199999999999999</v>
      </c>
      <c r="EO21" s="3">
        <v>0.13700000000000001</v>
      </c>
      <c r="EP21" s="3">
        <v>0.13100000000000001</v>
      </c>
      <c r="EQ21" s="3">
        <v>0.14599999999999999</v>
      </c>
      <c r="ER21" s="3">
        <v>0.152</v>
      </c>
      <c r="ES21" s="3">
        <v>0</v>
      </c>
      <c r="ET21" s="3">
        <v>0</v>
      </c>
      <c r="EU21" s="3">
        <v>0</v>
      </c>
      <c r="EV21" s="3">
        <v>0</v>
      </c>
      <c r="EW21" s="3">
        <v>7.3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6.9</v>
      </c>
      <c r="FK21" s="3">
        <v>4.0999999999999996</v>
      </c>
      <c r="FL21" s="3">
        <v>0</v>
      </c>
      <c r="FM21" s="3">
        <v>0</v>
      </c>
      <c r="FN21" s="3">
        <v>2.9</v>
      </c>
      <c r="FO21" s="3">
        <v>0</v>
      </c>
      <c r="FP21" s="3">
        <v>3.4</v>
      </c>
      <c r="FQ21" s="3">
        <v>13.8</v>
      </c>
      <c r="FR21" s="3">
        <v>12</v>
      </c>
      <c r="FS21" s="3">
        <v>17.399999999999999</v>
      </c>
      <c r="FT21" s="3">
        <v>16.7</v>
      </c>
      <c r="FU21" s="3">
        <v>20.100000000000001</v>
      </c>
      <c r="FV21" s="3">
        <v>17.399999999999999</v>
      </c>
      <c r="FW21" s="3">
        <v>13.3</v>
      </c>
      <c r="FX21" s="3">
        <v>13.5</v>
      </c>
      <c r="FY21" s="3">
        <v>13.9</v>
      </c>
      <c r="FZ21" s="3">
        <v>14.5</v>
      </c>
      <c r="GA21" s="3">
        <v>20.3</v>
      </c>
      <c r="GB21" s="3">
        <v>22.4</v>
      </c>
      <c r="GC21" s="3">
        <v>11.6</v>
      </c>
      <c r="GD21" s="3">
        <v>11.2</v>
      </c>
      <c r="GE21" s="3">
        <v>20.9</v>
      </c>
      <c r="GF21" s="3">
        <v>17.3</v>
      </c>
      <c r="GG21" s="3">
        <v>22.7</v>
      </c>
      <c r="GH21" s="3">
        <v>23.6</v>
      </c>
      <c r="GI21" s="3">
        <v>12.5</v>
      </c>
      <c r="GJ21" s="3">
        <v>12</v>
      </c>
      <c r="GK21" s="3">
        <v>16.100000000000001</v>
      </c>
      <c r="GL21" s="3">
        <v>15.4</v>
      </c>
      <c r="GM21" s="3">
        <v>17.100000000000001</v>
      </c>
      <c r="GN21" s="3">
        <v>17.899999999999999</v>
      </c>
    </row>
    <row r="22" spans="1:196" x14ac:dyDescent="0.2">
      <c r="E22" s="3">
        <v>1</v>
      </c>
      <c r="F22" s="3">
        <v>1</v>
      </c>
      <c r="G22" s="3">
        <v>2</v>
      </c>
      <c r="H22" s="3">
        <v>2</v>
      </c>
      <c r="I22" s="3">
        <v>3</v>
      </c>
      <c r="J22" s="3">
        <v>3</v>
      </c>
      <c r="K22" s="3">
        <v>1</v>
      </c>
      <c r="L22" s="3">
        <v>1</v>
      </c>
      <c r="M22" s="3">
        <v>2</v>
      </c>
      <c r="N22" s="3">
        <v>2</v>
      </c>
      <c r="O22" s="3">
        <v>3</v>
      </c>
      <c r="P22" s="3">
        <v>3</v>
      </c>
      <c r="Q22" s="3">
        <v>1</v>
      </c>
      <c r="R22" s="3">
        <v>1</v>
      </c>
      <c r="S22" s="3">
        <v>2</v>
      </c>
      <c r="T22" s="3">
        <v>2</v>
      </c>
      <c r="U22" s="3">
        <v>3</v>
      </c>
      <c r="V22" s="3">
        <v>3</v>
      </c>
      <c r="W22" s="3">
        <v>1</v>
      </c>
      <c r="X22" s="3">
        <v>1</v>
      </c>
      <c r="Y22" s="3">
        <v>2</v>
      </c>
      <c r="Z22" s="3">
        <v>2</v>
      </c>
      <c r="AA22" s="3">
        <v>3</v>
      </c>
      <c r="AB22" s="3">
        <v>3</v>
      </c>
    </row>
    <row r="23" spans="1:196" x14ac:dyDescent="0.2">
      <c r="D23" s="4">
        <v>1</v>
      </c>
      <c r="E23">
        <v>0.14638000000000001</v>
      </c>
      <c r="F23">
        <v>0.16470000000000001</v>
      </c>
      <c r="G23">
        <v>0.16930000000000001</v>
      </c>
      <c r="H23">
        <v>0.18659999999999999</v>
      </c>
      <c r="I23">
        <v>0.14821999999999999</v>
      </c>
      <c r="J23">
        <v>0.16775999999999999</v>
      </c>
      <c r="K23">
        <v>0.16217999999999999</v>
      </c>
      <c r="L23">
        <v>0.19371999999999998</v>
      </c>
      <c r="M23">
        <v>0.19940000000000002</v>
      </c>
      <c r="N23" s="3">
        <v>0.20324</v>
      </c>
      <c r="O23">
        <v>0.20019999999999999</v>
      </c>
      <c r="P23">
        <v>0.2089</v>
      </c>
      <c r="Q23">
        <v>0.17009999999999997</v>
      </c>
      <c r="R23">
        <v>0.18226000000000001</v>
      </c>
      <c r="S23">
        <v>0.19900000000000001</v>
      </c>
      <c r="T23">
        <v>0.18637999999999999</v>
      </c>
      <c r="U23">
        <v>0.1988</v>
      </c>
      <c r="V23">
        <v>0.19400000000000001</v>
      </c>
      <c r="W23">
        <v>0.17549999999999999</v>
      </c>
      <c r="X23">
        <v>0.18920000000000001</v>
      </c>
      <c r="Y23">
        <v>0.19168000000000002</v>
      </c>
      <c r="Z23">
        <v>0.20236000000000001</v>
      </c>
      <c r="AA23">
        <v>0.1799</v>
      </c>
      <c r="AB23">
        <v>0.20400000000000001</v>
      </c>
      <c r="DT23" t="s">
        <v>201</v>
      </c>
      <c r="DU23">
        <f>MAX(DU12:DU21)</f>
        <v>0.58699999999999997</v>
      </c>
      <c r="DV23">
        <f t="shared" ref="DV23:ER23" si="0">MAX(DV12:DV21)</f>
        <v>0.55900000000000005</v>
      </c>
      <c r="DW23">
        <f t="shared" si="0"/>
        <v>0.57199999999999995</v>
      </c>
      <c r="DX23">
        <f t="shared" si="0"/>
        <v>0.57199999999999995</v>
      </c>
      <c r="DY23">
        <f t="shared" si="0"/>
        <v>0.63200000000000001</v>
      </c>
      <c r="DZ23">
        <f t="shared" si="0"/>
        <v>0.61799999999999999</v>
      </c>
      <c r="EA23">
        <f t="shared" si="0"/>
        <v>0.56200000000000006</v>
      </c>
      <c r="EB23">
        <f t="shared" si="0"/>
        <v>0.56299999999999994</v>
      </c>
      <c r="EC23">
        <f t="shared" si="0"/>
        <v>0.58099999999999996</v>
      </c>
      <c r="ED23">
        <f t="shared" si="0"/>
        <v>0.57199999999999995</v>
      </c>
      <c r="EE23">
        <f t="shared" si="0"/>
        <v>0.622</v>
      </c>
      <c r="EF23">
        <f t="shared" si="0"/>
        <v>0.61799999999999999</v>
      </c>
      <c r="EG23">
        <f t="shared" si="0"/>
        <v>0.54</v>
      </c>
      <c r="EH23">
        <f t="shared" si="0"/>
        <v>0.55000000000000004</v>
      </c>
      <c r="EI23">
        <f t="shared" si="0"/>
        <v>0.57399999999999995</v>
      </c>
      <c r="EJ23">
        <f t="shared" si="0"/>
        <v>0.55600000000000005</v>
      </c>
      <c r="EK23">
        <f t="shared" si="0"/>
        <v>0.60399999999999998</v>
      </c>
      <c r="EL23">
        <f t="shared" si="0"/>
        <v>0.60099999999999998</v>
      </c>
      <c r="EM23">
        <f t="shared" si="0"/>
        <v>0.56999999999999995</v>
      </c>
      <c r="EN23">
        <f t="shared" si="0"/>
        <v>0.56899999999999995</v>
      </c>
      <c r="EO23">
        <f t="shared" si="0"/>
        <v>0.54400000000000004</v>
      </c>
      <c r="EP23">
        <f t="shared" si="0"/>
        <v>0.56699999999999995</v>
      </c>
      <c r="EQ23">
        <f t="shared" si="0"/>
        <v>0.61499999999999999</v>
      </c>
      <c r="ER23">
        <f t="shared" si="0"/>
        <v>0.623</v>
      </c>
      <c r="FP23" t="s">
        <v>201</v>
      </c>
      <c r="FQ23">
        <f>MAX(FQ12:FQ21)</f>
        <v>22.3</v>
      </c>
      <c r="FR23">
        <f t="shared" ref="FR23:GN23" si="1">MAX(FR12:FR21)</f>
        <v>21.6</v>
      </c>
      <c r="FS23">
        <f t="shared" si="1"/>
        <v>19.2</v>
      </c>
      <c r="FT23">
        <f t="shared" si="1"/>
        <v>18</v>
      </c>
      <c r="FU23">
        <f t="shared" si="1"/>
        <v>26.1</v>
      </c>
      <c r="FV23">
        <f t="shared" si="1"/>
        <v>21.4</v>
      </c>
      <c r="FW23">
        <f t="shared" si="1"/>
        <v>24.8</v>
      </c>
      <c r="FX23">
        <f t="shared" si="1"/>
        <v>23.1</v>
      </c>
      <c r="FY23">
        <f t="shared" si="1"/>
        <v>16.600000000000001</v>
      </c>
      <c r="FZ23">
        <f t="shared" si="1"/>
        <v>16.8</v>
      </c>
      <c r="GA23">
        <f t="shared" si="1"/>
        <v>26</v>
      </c>
      <c r="GB23">
        <f t="shared" si="1"/>
        <v>28.5</v>
      </c>
      <c r="GC23">
        <f t="shared" si="1"/>
        <v>20.399999999999999</v>
      </c>
      <c r="GD23">
        <f t="shared" si="1"/>
        <v>20.6</v>
      </c>
      <c r="GE23">
        <f t="shared" si="1"/>
        <v>22.5</v>
      </c>
      <c r="GF23">
        <f t="shared" si="1"/>
        <v>20.6</v>
      </c>
      <c r="GG23">
        <f t="shared" si="1"/>
        <v>27</v>
      </c>
      <c r="GH23">
        <f t="shared" si="1"/>
        <v>31.9</v>
      </c>
      <c r="GI23">
        <f t="shared" si="1"/>
        <v>22.1</v>
      </c>
      <c r="GJ23">
        <f t="shared" si="1"/>
        <v>22.3</v>
      </c>
      <c r="GK23">
        <f t="shared" si="1"/>
        <v>22.5</v>
      </c>
      <c r="GL23">
        <f t="shared" si="1"/>
        <v>18.8</v>
      </c>
      <c r="GM23">
        <f t="shared" si="1"/>
        <v>21.9</v>
      </c>
      <c r="GN23">
        <f t="shared" si="1"/>
        <v>26.8</v>
      </c>
    </row>
    <row r="24" spans="1:196" x14ac:dyDescent="0.2">
      <c r="E24" s="3"/>
      <c r="F24" s="3"/>
      <c r="G24" s="3"/>
      <c r="H24" s="3"/>
      <c r="I24" s="3"/>
      <c r="J24" s="3"/>
      <c r="DT24" t="s">
        <v>202</v>
      </c>
      <c r="DU24">
        <f>DU23*2</f>
        <v>1.1739999999999999</v>
      </c>
      <c r="DV24">
        <f t="shared" ref="DV24:ER24" si="2">DV23*2</f>
        <v>1.1180000000000001</v>
      </c>
      <c r="DW24">
        <f t="shared" si="2"/>
        <v>1.1439999999999999</v>
      </c>
      <c r="DX24">
        <f t="shared" si="2"/>
        <v>1.1439999999999999</v>
      </c>
      <c r="DY24">
        <f t="shared" si="2"/>
        <v>1.264</v>
      </c>
      <c r="DZ24">
        <f t="shared" si="2"/>
        <v>1.236</v>
      </c>
      <c r="EA24">
        <f t="shared" si="2"/>
        <v>1.1240000000000001</v>
      </c>
      <c r="EB24">
        <f t="shared" si="2"/>
        <v>1.1259999999999999</v>
      </c>
      <c r="EC24">
        <f t="shared" si="2"/>
        <v>1.1619999999999999</v>
      </c>
      <c r="ED24">
        <f t="shared" si="2"/>
        <v>1.1439999999999999</v>
      </c>
      <c r="EE24">
        <f t="shared" si="2"/>
        <v>1.244</v>
      </c>
      <c r="EF24">
        <f t="shared" si="2"/>
        <v>1.236</v>
      </c>
      <c r="EG24">
        <f t="shared" si="2"/>
        <v>1.08</v>
      </c>
      <c r="EH24">
        <f t="shared" si="2"/>
        <v>1.1000000000000001</v>
      </c>
      <c r="EI24">
        <f t="shared" si="2"/>
        <v>1.1479999999999999</v>
      </c>
      <c r="EJ24">
        <f t="shared" si="2"/>
        <v>1.1120000000000001</v>
      </c>
      <c r="EK24">
        <f t="shared" si="2"/>
        <v>1.208</v>
      </c>
      <c r="EL24">
        <f t="shared" si="2"/>
        <v>1.202</v>
      </c>
      <c r="EM24">
        <f t="shared" si="2"/>
        <v>1.1399999999999999</v>
      </c>
      <c r="EN24">
        <f t="shared" si="2"/>
        <v>1.1379999999999999</v>
      </c>
      <c r="EO24">
        <f t="shared" si="2"/>
        <v>1.0880000000000001</v>
      </c>
      <c r="EP24">
        <f t="shared" si="2"/>
        <v>1.1339999999999999</v>
      </c>
      <c r="EQ24">
        <f t="shared" si="2"/>
        <v>1.23</v>
      </c>
      <c r="ER24">
        <f t="shared" si="2"/>
        <v>1.246</v>
      </c>
      <c r="FP24" t="s">
        <v>202</v>
      </c>
      <c r="FQ24">
        <f>FQ23*2</f>
        <v>44.6</v>
      </c>
      <c r="FR24">
        <f t="shared" ref="FR24" si="3">FR23*2</f>
        <v>43.2</v>
      </c>
      <c r="FS24">
        <f t="shared" ref="FS24" si="4">FS23*2</f>
        <v>38.4</v>
      </c>
      <c r="FT24">
        <f t="shared" ref="FT24" si="5">FT23*2</f>
        <v>36</v>
      </c>
      <c r="FU24">
        <f t="shared" ref="FU24" si="6">FU23*2</f>
        <v>52.2</v>
      </c>
      <c r="FV24">
        <f t="shared" ref="FV24" si="7">FV23*2</f>
        <v>42.8</v>
      </c>
      <c r="FW24">
        <f t="shared" ref="FW24" si="8">FW23*2</f>
        <v>49.6</v>
      </c>
      <c r="FX24">
        <f t="shared" ref="FX24" si="9">FX23*2</f>
        <v>46.2</v>
      </c>
      <c r="FY24">
        <f t="shared" ref="FY24" si="10">FY23*2</f>
        <v>33.200000000000003</v>
      </c>
      <c r="FZ24">
        <f t="shared" ref="FZ24" si="11">FZ23*2</f>
        <v>33.6</v>
      </c>
      <c r="GA24">
        <f t="shared" ref="GA24" si="12">GA23*2</f>
        <v>52</v>
      </c>
      <c r="GB24">
        <f t="shared" ref="GB24" si="13">GB23*2</f>
        <v>57</v>
      </c>
      <c r="GC24">
        <f t="shared" ref="GC24" si="14">GC23*2</f>
        <v>40.799999999999997</v>
      </c>
      <c r="GD24">
        <f t="shared" ref="GD24" si="15">GD23*2</f>
        <v>41.2</v>
      </c>
      <c r="GE24">
        <f t="shared" ref="GE24" si="16">GE23*2</f>
        <v>45</v>
      </c>
      <c r="GF24">
        <f t="shared" ref="GF24" si="17">GF23*2</f>
        <v>41.2</v>
      </c>
      <c r="GG24">
        <f t="shared" ref="GG24" si="18">GG23*2</f>
        <v>54</v>
      </c>
      <c r="GH24">
        <f t="shared" ref="GH24" si="19">GH23*2</f>
        <v>63.8</v>
      </c>
      <c r="GI24">
        <f t="shared" ref="GI24" si="20">GI23*2</f>
        <v>44.2</v>
      </c>
      <c r="GJ24">
        <f t="shared" ref="GJ24" si="21">GJ23*2</f>
        <v>44.6</v>
      </c>
      <c r="GK24">
        <f t="shared" ref="GK24" si="22">GK23*2</f>
        <v>45</v>
      </c>
      <c r="GL24">
        <f t="shared" ref="GL24" si="23">GL23*2</f>
        <v>37.6</v>
      </c>
      <c r="GM24">
        <f t="shared" ref="GM24" si="24">GM23*2</f>
        <v>43.8</v>
      </c>
      <c r="GN24">
        <f t="shared" ref="GN24" si="25">GN23*2</f>
        <v>53.6</v>
      </c>
    </row>
    <row r="25" spans="1:196" x14ac:dyDescent="0.2">
      <c r="D25" s="3">
        <v>0</v>
      </c>
      <c r="E25">
        <f>E2-E$23</f>
        <v>2.8119999999999978E-2</v>
      </c>
      <c r="F25">
        <f t="shared" ref="F25:AB25" si="26">F2-F$23</f>
        <v>2.159999999999998E-2</v>
      </c>
      <c r="G25">
        <f t="shared" si="26"/>
        <v>3.3200000000000007E-2</v>
      </c>
      <c r="H25">
        <f t="shared" si="26"/>
        <v>1.730000000000001E-2</v>
      </c>
      <c r="I25">
        <f>I2-I$23</f>
        <v>5.9580000000000022E-2</v>
      </c>
      <c r="J25">
        <f t="shared" si="26"/>
        <v>2.3940000000000017E-2</v>
      </c>
      <c r="K25">
        <f t="shared" si="26"/>
        <v>1.482E-2</v>
      </c>
      <c r="L25">
        <f t="shared" si="26"/>
        <v>1.0180000000000022E-2</v>
      </c>
      <c r="M25">
        <f t="shared" si="26"/>
        <v>1.2899999999999967E-2</v>
      </c>
      <c r="N25">
        <f t="shared" si="26"/>
        <v>9.0599999999999847E-3</v>
      </c>
      <c r="O25">
        <f t="shared" si="26"/>
        <v>2.2800000000000015E-2</v>
      </c>
      <c r="P25">
        <f t="shared" si="26"/>
        <v>2.3999999999999855E-3</v>
      </c>
      <c r="Q25">
        <f t="shared" si="26"/>
        <v>1.4200000000000018E-2</v>
      </c>
      <c r="R25">
        <f t="shared" si="26"/>
        <v>1.1339999999999989E-2</v>
      </c>
      <c r="S25">
        <f t="shared" si="26"/>
        <v>3.1399999999999983E-2</v>
      </c>
      <c r="T25">
        <f t="shared" si="26"/>
        <v>1.8520000000000009E-2</v>
      </c>
      <c r="U25">
        <f t="shared" si="26"/>
        <v>1.7399999999999999E-2</v>
      </c>
      <c r="V25">
        <f t="shared" si="26"/>
        <v>1.2899999999999995E-2</v>
      </c>
      <c r="W25">
        <f t="shared" si="26"/>
        <v>1.4200000000000018E-2</v>
      </c>
      <c r="X25">
        <f t="shared" si="26"/>
        <v>4.3999999999999873E-3</v>
      </c>
      <c r="Y25">
        <f t="shared" si="26"/>
        <v>-1.4800000000000091E-3</v>
      </c>
      <c r="Z25">
        <f t="shared" si="26"/>
        <v>-3.5999999999999921E-4</v>
      </c>
      <c r="AA25">
        <f t="shared" si="26"/>
        <v>0</v>
      </c>
      <c r="AB25">
        <f t="shared" si="26"/>
        <v>7.7999999999999736E-3</v>
      </c>
    </row>
    <row r="26" spans="1:196" x14ac:dyDescent="0.2">
      <c r="D26" s="3">
        <v>0</v>
      </c>
      <c r="E26">
        <f t="shared" ref="E26:AB26" si="27">E3-E$23</f>
        <v>3.2019999999999993E-2</v>
      </c>
      <c r="F26">
        <f t="shared" si="27"/>
        <v>2.109999999999998E-2</v>
      </c>
      <c r="G26">
        <f t="shared" si="27"/>
        <v>3.8500000000000006E-2</v>
      </c>
      <c r="H26">
        <f t="shared" si="27"/>
        <v>1.9300000000000012E-2</v>
      </c>
      <c r="I26">
        <f t="shared" si="27"/>
        <v>5.5680000000000007E-2</v>
      </c>
      <c r="J26">
        <f t="shared" si="27"/>
        <v>2.8340000000000004E-2</v>
      </c>
      <c r="K26">
        <f t="shared" si="27"/>
        <v>1.6220000000000012E-2</v>
      </c>
      <c r="L26">
        <f t="shared" si="27"/>
        <v>1.0180000000000022E-2</v>
      </c>
      <c r="M26">
        <f t="shared" si="27"/>
        <v>1.2399999999999967E-2</v>
      </c>
      <c r="N26">
        <f t="shared" si="27"/>
        <v>1.346E-2</v>
      </c>
      <c r="O26">
        <f t="shared" si="27"/>
        <v>2.5800000000000017E-2</v>
      </c>
      <c r="P26">
        <f t="shared" si="27"/>
        <v>5.2999999999999992E-3</v>
      </c>
      <c r="Q26">
        <f t="shared" si="27"/>
        <v>1.7200000000000021E-2</v>
      </c>
      <c r="R26">
        <f t="shared" si="27"/>
        <v>1.1339999999999989E-2</v>
      </c>
      <c r="S26">
        <f t="shared" si="27"/>
        <v>3.5799999999999998E-2</v>
      </c>
      <c r="T26">
        <f t="shared" si="27"/>
        <v>1.7020000000000007E-2</v>
      </c>
      <c r="U26">
        <f t="shared" si="27"/>
        <v>2.1799999999999986E-2</v>
      </c>
      <c r="V26">
        <f t="shared" si="27"/>
        <v>1.5300000000000008E-2</v>
      </c>
      <c r="W26">
        <f t="shared" si="27"/>
        <v>1.620000000000002E-2</v>
      </c>
      <c r="X26">
        <f t="shared" si="27"/>
        <v>6.399999999999989E-3</v>
      </c>
      <c r="Y26">
        <f t="shared" si="27"/>
        <v>1.4199999999999768E-3</v>
      </c>
      <c r="Z26">
        <f t="shared" si="27"/>
        <v>1.4000000000000123E-4</v>
      </c>
      <c r="AA26">
        <f t="shared" si="27"/>
        <v>3.8999999999999868E-3</v>
      </c>
      <c r="AB26">
        <f t="shared" si="27"/>
        <v>1.2199999999999989E-2</v>
      </c>
    </row>
    <row r="27" spans="1:196" x14ac:dyDescent="0.2">
      <c r="D27" s="3">
        <v>0</v>
      </c>
      <c r="E27">
        <f t="shared" ref="E27:AB27" si="28">E4-E$23</f>
        <v>3.641999999999998E-2</v>
      </c>
      <c r="F27">
        <f t="shared" si="28"/>
        <v>2.109999999999998E-2</v>
      </c>
      <c r="G27">
        <f t="shared" si="28"/>
        <v>3.7599999999999995E-2</v>
      </c>
      <c r="H27">
        <f t="shared" si="28"/>
        <v>1.9300000000000012E-2</v>
      </c>
      <c r="I27">
        <f t="shared" si="28"/>
        <v>6.548000000000001E-2</v>
      </c>
      <c r="J27">
        <f t="shared" si="28"/>
        <v>3.0240000000000017E-2</v>
      </c>
      <c r="K27">
        <f t="shared" si="28"/>
        <v>1.6220000000000012E-2</v>
      </c>
      <c r="L27">
        <f t="shared" si="28"/>
        <v>9.6800000000000219E-3</v>
      </c>
      <c r="M27">
        <f t="shared" si="28"/>
        <v>9.8999999999999921E-3</v>
      </c>
      <c r="N27">
        <f t="shared" si="28"/>
        <v>1.4859999999999984E-2</v>
      </c>
      <c r="O27">
        <f t="shared" si="28"/>
        <v>2.8200000000000003E-2</v>
      </c>
      <c r="P27">
        <f t="shared" si="28"/>
        <v>9.199999999999986E-3</v>
      </c>
      <c r="Q27">
        <f t="shared" si="28"/>
        <v>2.0100000000000035E-2</v>
      </c>
      <c r="R27">
        <f t="shared" si="28"/>
        <v>1.1839999999999989E-2</v>
      </c>
      <c r="S27">
        <f t="shared" si="28"/>
        <v>3.9199999999999985E-2</v>
      </c>
      <c r="T27">
        <f t="shared" si="28"/>
        <v>1.7520000000000008E-2</v>
      </c>
      <c r="U27">
        <f t="shared" si="28"/>
        <v>3.0599999999999988E-2</v>
      </c>
      <c r="V27">
        <f t="shared" si="28"/>
        <v>1.5799999999999981E-2</v>
      </c>
      <c r="W27">
        <f t="shared" si="28"/>
        <v>1.4700000000000019E-2</v>
      </c>
      <c r="X27">
        <f t="shared" si="28"/>
        <v>8.8000000000000023E-3</v>
      </c>
      <c r="Y27">
        <f t="shared" si="28"/>
        <v>3.4199999999999786E-3</v>
      </c>
      <c r="Z27">
        <f t="shared" si="28"/>
        <v>1.5399999999999858E-3</v>
      </c>
      <c r="AA27">
        <f t="shared" si="28"/>
        <v>4.3999999999999873E-3</v>
      </c>
      <c r="AB27">
        <f t="shared" si="28"/>
        <v>1.1699999999999988E-2</v>
      </c>
    </row>
    <row r="28" spans="1:196" x14ac:dyDescent="0.2">
      <c r="D28" s="3">
        <v>0</v>
      </c>
      <c r="E28">
        <f t="shared" ref="E28:AB28" si="29">E5-E$23</f>
        <v>3.8919999999999982E-2</v>
      </c>
      <c r="F28">
        <f t="shared" si="29"/>
        <v>2.0099999999999979E-2</v>
      </c>
      <c r="G28">
        <f t="shared" si="29"/>
        <v>3.6099999999999993E-2</v>
      </c>
      <c r="H28">
        <f t="shared" si="29"/>
        <v>2.3199999999999998E-2</v>
      </c>
      <c r="I28">
        <f t="shared" si="29"/>
        <v>7.7280000000000015E-2</v>
      </c>
      <c r="J28">
        <f t="shared" si="29"/>
        <v>3.2740000000000019E-2</v>
      </c>
      <c r="K28">
        <f t="shared" si="29"/>
        <v>1.9720000000000015E-2</v>
      </c>
      <c r="L28">
        <f t="shared" si="29"/>
        <v>1.1180000000000023E-2</v>
      </c>
      <c r="M28">
        <f t="shared" si="29"/>
        <v>1.2899999999999967E-2</v>
      </c>
      <c r="N28">
        <f t="shared" si="29"/>
        <v>1.7359999999999987E-2</v>
      </c>
      <c r="O28">
        <f t="shared" si="29"/>
        <v>3.1700000000000006E-2</v>
      </c>
      <c r="P28">
        <f t="shared" si="29"/>
        <v>1.5600000000000003E-2</v>
      </c>
      <c r="Q28">
        <f t="shared" si="29"/>
        <v>2.3500000000000021E-2</v>
      </c>
      <c r="R28">
        <f t="shared" si="29"/>
        <v>1.4339999999999992E-2</v>
      </c>
      <c r="S28">
        <f t="shared" si="29"/>
        <v>4.6100000000000002E-2</v>
      </c>
      <c r="T28">
        <f t="shared" si="29"/>
        <v>1.952000000000001E-2</v>
      </c>
      <c r="U28">
        <f t="shared" si="29"/>
        <v>3.7000000000000005E-2</v>
      </c>
      <c r="V28">
        <f t="shared" si="29"/>
        <v>1.9199999999999995E-2</v>
      </c>
      <c r="W28">
        <f t="shared" si="29"/>
        <v>1.9100000000000006E-2</v>
      </c>
      <c r="X28">
        <f t="shared" si="29"/>
        <v>1.369999999999999E-2</v>
      </c>
      <c r="Y28">
        <f t="shared" si="29"/>
        <v>7.3199999999999932E-3</v>
      </c>
      <c r="Z28">
        <f t="shared" si="29"/>
        <v>8.4399999999999753E-3</v>
      </c>
      <c r="AA28">
        <f t="shared" si="29"/>
        <v>8.3000000000000018E-3</v>
      </c>
      <c r="AB28">
        <f t="shared" si="29"/>
        <v>1.0199999999999987E-2</v>
      </c>
    </row>
    <row r="29" spans="1:196" x14ac:dyDescent="0.2">
      <c r="D29" s="3">
        <v>0</v>
      </c>
      <c r="E29">
        <f t="shared" ref="E29:AB29" si="30">E6-E$23</f>
        <v>4.0919999999999984E-2</v>
      </c>
      <c r="F29">
        <f>F6-F$23</f>
        <v>2.2099999999999981E-2</v>
      </c>
      <c r="G29">
        <f t="shared" si="30"/>
        <v>3.9000000000000007E-2</v>
      </c>
      <c r="H29">
        <f t="shared" si="30"/>
        <v>2.3699999999999999E-2</v>
      </c>
      <c r="I29">
        <f t="shared" si="30"/>
        <v>8.908000000000002E-2</v>
      </c>
      <c r="J29">
        <f t="shared" si="30"/>
        <v>3.5640000000000005E-2</v>
      </c>
      <c r="K29">
        <f t="shared" si="30"/>
        <v>2.4120000000000003E-2</v>
      </c>
      <c r="L29">
        <f t="shared" si="30"/>
        <v>1.5080000000000038E-2</v>
      </c>
      <c r="M29">
        <f t="shared" si="30"/>
        <v>1.479999999999998E-2</v>
      </c>
      <c r="N29">
        <f t="shared" si="30"/>
        <v>1.6859999999999986E-2</v>
      </c>
      <c r="O29">
        <f t="shared" si="30"/>
        <v>3.460000000000002E-2</v>
      </c>
      <c r="P29">
        <f t="shared" si="30"/>
        <v>1.8999999999999989E-2</v>
      </c>
      <c r="Q29">
        <f t="shared" si="30"/>
        <v>2.7000000000000024E-2</v>
      </c>
      <c r="R29">
        <f t="shared" si="30"/>
        <v>1.5740000000000004E-2</v>
      </c>
      <c r="S29">
        <f t="shared" si="30"/>
        <v>5.149999999999999E-2</v>
      </c>
      <c r="T29">
        <f t="shared" si="30"/>
        <v>1.952000000000001E-2</v>
      </c>
      <c r="U29">
        <f t="shared" si="30"/>
        <v>4.4800000000000006E-2</v>
      </c>
      <c r="V29">
        <f t="shared" si="30"/>
        <v>2.0199999999999996E-2</v>
      </c>
      <c r="W29">
        <f t="shared" si="30"/>
        <v>2.0100000000000007E-2</v>
      </c>
      <c r="X29">
        <f t="shared" si="30"/>
        <v>2.2599999999999981E-2</v>
      </c>
      <c r="Y29">
        <f t="shared" si="30"/>
        <v>7.3199999999999932E-3</v>
      </c>
      <c r="Z29">
        <f t="shared" si="30"/>
        <v>1.0839999999999989E-2</v>
      </c>
      <c r="AA29">
        <f t="shared" si="30"/>
        <v>1.0800000000000004E-2</v>
      </c>
      <c r="AB29">
        <f t="shared" si="30"/>
        <v>1.4599999999999974E-2</v>
      </c>
    </row>
    <row r="30" spans="1:196" x14ac:dyDescent="0.2">
      <c r="D30" s="3">
        <v>0</v>
      </c>
      <c r="E30">
        <f t="shared" ref="E30:AB30" si="31">E7-E$23</f>
        <v>4.5319999999999999E-2</v>
      </c>
      <c r="F30">
        <f t="shared" si="31"/>
        <v>2.2099999999999981E-2</v>
      </c>
      <c r="G30">
        <f t="shared" si="31"/>
        <v>4.4399999999999995E-2</v>
      </c>
      <c r="H30">
        <f t="shared" si="31"/>
        <v>2.52E-2</v>
      </c>
      <c r="I30">
        <f t="shared" si="31"/>
        <v>9.2980000000000007E-2</v>
      </c>
      <c r="J30">
        <f t="shared" si="31"/>
        <v>4.2539999999999994E-2</v>
      </c>
      <c r="K30">
        <f t="shared" si="31"/>
        <v>2.3620000000000002E-2</v>
      </c>
      <c r="L30">
        <f t="shared" si="31"/>
        <v>1.5080000000000038E-2</v>
      </c>
      <c r="M30">
        <f t="shared" si="31"/>
        <v>1.3799999999999979E-2</v>
      </c>
      <c r="N30">
        <f t="shared" si="31"/>
        <v>1.6359999999999986E-2</v>
      </c>
      <c r="O30">
        <f t="shared" si="31"/>
        <v>4.1000000000000009E-2</v>
      </c>
      <c r="P30">
        <f t="shared" si="31"/>
        <v>2.4400000000000005E-2</v>
      </c>
      <c r="Q30">
        <f t="shared" si="31"/>
        <v>3.240000000000004E-2</v>
      </c>
      <c r="R30">
        <f t="shared" si="31"/>
        <v>1.6740000000000005E-2</v>
      </c>
      <c r="S30">
        <f t="shared" si="31"/>
        <v>5.6900000000000006E-2</v>
      </c>
      <c r="T30">
        <f t="shared" si="31"/>
        <v>2.002000000000001E-2</v>
      </c>
      <c r="U30">
        <f t="shared" si="31"/>
        <v>4.9699999999999994E-2</v>
      </c>
      <c r="V30">
        <f t="shared" si="31"/>
        <v>2.6599999999999985E-2</v>
      </c>
      <c r="W30">
        <f t="shared" si="31"/>
        <v>2.7400000000000008E-2</v>
      </c>
      <c r="X30">
        <f t="shared" si="31"/>
        <v>3.1399999999999983E-2</v>
      </c>
      <c r="Y30">
        <f t="shared" si="31"/>
        <v>8.8199999999999945E-3</v>
      </c>
      <c r="Z30">
        <f t="shared" si="31"/>
        <v>1.4339999999999992E-2</v>
      </c>
      <c r="AA30">
        <f t="shared" si="31"/>
        <v>1.369999999999999E-2</v>
      </c>
      <c r="AB30">
        <f t="shared" si="31"/>
        <v>1.7099999999999976E-2</v>
      </c>
    </row>
    <row r="31" spans="1:196" x14ac:dyDescent="0.2">
      <c r="D31" s="3">
        <v>0</v>
      </c>
      <c r="E31">
        <f>E8-E$23</f>
        <v>4.9719999999999986E-2</v>
      </c>
      <c r="F31">
        <f t="shared" ref="F31:AB31" si="32">F8-F$23</f>
        <v>2.2999999999999993E-2</v>
      </c>
      <c r="G31">
        <f t="shared" si="32"/>
        <v>4.9299999999999983E-2</v>
      </c>
      <c r="H31">
        <f t="shared" si="32"/>
        <v>2.8100000000000014E-2</v>
      </c>
      <c r="I31">
        <f t="shared" si="32"/>
        <v>8.7080000000000019E-2</v>
      </c>
      <c r="J31">
        <f t="shared" si="32"/>
        <v>4.8440000000000011E-2</v>
      </c>
      <c r="K31">
        <f t="shared" si="32"/>
        <v>2.8020000000000017E-2</v>
      </c>
      <c r="L31">
        <f t="shared" si="32"/>
        <v>1.6080000000000011E-2</v>
      </c>
      <c r="M31">
        <f t="shared" si="32"/>
        <v>1.529999999999998E-2</v>
      </c>
      <c r="N31">
        <f t="shared" si="32"/>
        <v>1.9259999999999999E-2</v>
      </c>
      <c r="O31">
        <f t="shared" si="32"/>
        <v>5.0800000000000012E-2</v>
      </c>
      <c r="P31">
        <f t="shared" si="32"/>
        <v>3.4200000000000008E-2</v>
      </c>
      <c r="Q31">
        <f t="shared" si="32"/>
        <v>3.870000000000004E-2</v>
      </c>
      <c r="R31">
        <f t="shared" si="32"/>
        <v>2.1139999999999992E-2</v>
      </c>
      <c r="S31">
        <f t="shared" si="32"/>
        <v>6.3699999999999979E-2</v>
      </c>
      <c r="T31">
        <f t="shared" si="32"/>
        <v>2.3419999999999996E-2</v>
      </c>
      <c r="U31">
        <f t="shared" si="32"/>
        <v>5.6600000000000011E-2</v>
      </c>
      <c r="V31">
        <f t="shared" si="32"/>
        <v>3.3899999999999986E-2</v>
      </c>
      <c r="W31">
        <f t="shared" si="32"/>
        <v>2.9400000000000009E-2</v>
      </c>
      <c r="X31">
        <f t="shared" si="32"/>
        <v>3.9199999999999985E-2</v>
      </c>
      <c r="Y31">
        <f t="shared" si="32"/>
        <v>1.5219999999999984E-2</v>
      </c>
      <c r="Z31">
        <f t="shared" si="32"/>
        <v>1.6239999999999977E-2</v>
      </c>
      <c r="AA31">
        <f t="shared" si="32"/>
        <v>1.8100000000000005E-2</v>
      </c>
      <c r="AB31">
        <f t="shared" si="32"/>
        <v>2.2999999999999993E-2</v>
      </c>
    </row>
    <row r="32" spans="1:196" x14ac:dyDescent="0.2">
      <c r="D32" s="3">
        <v>0</v>
      </c>
      <c r="E32">
        <f t="shared" ref="E32:AB32" si="33">E9-E$23</f>
        <v>5.3620000000000001E-2</v>
      </c>
      <c r="F32">
        <f t="shared" si="33"/>
        <v>2.2099999999999981E-2</v>
      </c>
      <c r="G32">
        <f t="shared" si="33"/>
        <v>5.1299999999999985E-2</v>
      </c>
      <c r="H32">
        <f t="shared" si="33"/>
        <v>3.1E-2</v>
      </c>
      <c r="I32">
        <f t="shared" si="33"/>
        <v>0.10668000000000002</v>
      </c>
      <c r="J32">
        <f t="shared" si="33"/>
        <v>5.0339999999999996E-2</v>
      </c>
      <c r="K32">
        <f t="shared" si="33"/>
        <v>3.2420000000000004E-2</v>
      </c>
      <c r="L32">
        <f t="shared" si="33"/>
        <v>2.0480000000000026E-2</v>
      </c>
      <c r="M32">
        <f t="shared" si="33"/>
        <v>1.479999999999998E-2</v>
      </c>
      <c r="N32">
        <f t="shared" si="33"/>
        <v>2.3760000000000003E-2</v>
      </c>
      <c r="O32">
        <f t="shared" si="33"/>
        <v>6.0599999999999987E-2</v>
      </c>
      <c r="P32">
        <f t="shared" si="33"/>
        <v>4.3099999999999999E-2</v>
      </c>
      <c r="Q32">
        <f t="shared" si="33"/>
        <v>4.610000000000003E-2</v>
      </c>
      <c r="R32">
        <f t="shared" si="33"/>
        <v>2.1139999999999992E-2</v>
      </c>
      <c r="S32">
        <f t="shared" si="33"/>
        <v>6.6699999999999982E-2</v>
      </c>
      <c r="T32">
        <f t="shared" si="33"/>
        <v>2.1920000000000023E-2</v>
      </c>
      <c r="U32">
        <f t="shared" si="33"/>
        <v>6.0999999999999971E-2</v>
      </c>
      <c r="V32">
        <f t="shared" si="33"/>
        <v>4.0300000000000002E-2</v>
      </c>
      <c r="W32">
        <f t="shared" si="33"/>
        <v>2.9400000000000009E-2</v>
      </c>
      <c r="X32">
        <f t="shared" si="33"/>
        <v>5.2499999999999991E-2</v>
      </c>
      <c r="Y32">
        <f t="shared" si="33"/>
        <v>1.911999999999997E-2</v>
      </c>
      <c r="Z32">
        <f t="shared" si="33"/>
        <v>1.6239999999999977E-2</v>
      </c>
      <c r="AA32">
        <f t="shared" si="33"/>
        <v>2.1100000000000008E-2</v>
      </c>
      <c r="AB32">
        <f t="shared" si="33"/>
        <v>2.9299999999999993E-2</v>
      </c>
    </row>
    <row r="33" spans="3:56" x14ac:dyDescent="0.2">
      <c r="D33" s="3">
        <v>0</v>
      </c>
      <c r="E33">
        <f t="shared" ref="E33:AB33" si="34">E10-E$23</f>
        <v>5.6120000000000003E-2</v>
      </c>
      <c r="F33">
        <f t="shared" si="34"/>
        <v>2.2999999999999993E-2</v>
      </c>
      <c r="G33">
        <f t="shared" si="34"/>
        <v>5.0799999999999984E-2</v>
      </c>
      <c r="H33">
        <f t="shared" si="34"/>
        <v>2.9100000000000015E-2</v>
      </c>
      <c r="I33">
        <f t="shared" si="34"/>
        <v>0.11848</v>
      </c>
      <c r="J33">
        <f t="shared" si="34"/>
        <v>5.8740000000000014E-2</v>
      </c>
      <c r="K33">
        <f t="shared" si="34"/>
        <v>3.5820000000000018E-2</v>
      </c>
      <c r="L33">
        <f t="shared" si="34"/>
        <v>2.4880000000000013E-2</v>
      </c>
      <c r="M33">
        <f t="shared" si="34"/>
        <v>1.6299999999999981E-2</v>
      </c>
      <c r="N33">
        <f t="shared" si="34"/>
        <v>2.8659999999999991E-2</v>
      </c>
      <c r="O33">
        <f t="shared" si="34"/>
        <v>6.6000000000000003E-2</v>
      </c>
      <c r="P33">
        <f t="shared" si="34"/>
        <v>5.4799999999999988E-2</v>
      </c>
      <c r="Q33">
        <f t="shared" si="34"/>
        <v>5.3900000000000031E-2</v>
      </c>
      <c r="R33">
        <f t="shared" si="34"/>
        <v>2.3139999999999994E-2</v>
      </c>
      <c r="S33">
        <f t="shared" si="34"/>
        <v>7.2599999999999998E-2</v>
      </c>
      <c r="T33">
        <f t="shared" si="34"/>
        <v>2.3419999999999996E-2</v>
      </c>
      <c r="U33">
        <f t="shared" si="34"/>
        <v>6.4399999999999985E-2</v>
      </c>
      <c r="V33">
        <f t="shared" si="34"/>
        <v>4.519999999999999E-2</v>
      </c>
      <c r="W33">
        <f t="shared" si="34"/>
        <v>3.3300000000000024E-2</v>
      </c>
      <c r="X33">
        <f t="shared" si="34"/>
        <v>4.9999999999999989E-2</v>
      </c>
      <c r="Y33">
        <f t="shared" si="34"/>
        <v>2.1519999999999984E-2</v>
      </c>
      <c r="Z33">
        <f t="shared" si="34"/>
        <v>1.973999999999998E-2</v>
      </c>
      <c r="AA33">
        <f t="shared" si="34"/>
        <v>2.5999999999999995E-2</v>
      </c>
      <c r="AB33">
        <f t="shared" si="34"/>
        <v>3.6699999999999983E-2</v>
      </c>
    </row>
    <row r="34" spans="3:56" x14ac:dyDescent="0.2">
      <c r="D34" s="3">
        <v>0</v>
      </c>
      <c r="E34">
        <f t="shared" ref="E34:AB34" si="35">E11-E$23</f>
        <v>5.7519999999999988E-2</v>
      </c>
      <c r="F34">
        <f t="shared" si="35"/>
        <v>2.4499999999999994E-2</v>
      </c>
      <c r="G34">
        <f t="shared" si="35"/>
        <v>5.7700000000000001E-2</v>
      </c>
      <c r="H34">
        <f t="shared" si="35"/>
        <v>3.0600000000000016E-2</v>
      </c>
      <c r="I34">
        <f t="shared" si="35"/>
        <v>0.11648</v>
      </c>
      <c r="J34">
        <f t="shared" si="35"/>
        <v>6.7540000000000017E-2</v>
      </c>
      <c r="K34">
        <f t="shared" si="35"/>
        <v>3.5320000000000018E-2</v>
      </c>
      <c r="L34">
        <f t="shared" si="35"/>
        <v>2.5380000000000014E-2</v>
      </c>
      <c r="M34">
        <f t="shared" si="35"/>
        <v>1.8199999999999966E-2</v>
      </c>
      <c r="N34">
        <f t="shared" si="35"/>
        <v>3.1560000000000005E-2</v>
      </c>
      <c r="O34">
        <f t="shared" si="35"/>
        <v>7.1900000000000019E-2</v>
      </c>
      <c r="P34">
        <f t="shared" si="35"/>
        <v>5.9200000000000003E-2</v>
      </c>
      <c r="Q34">
        <f t="shared" si="35"/>
        <v>6.0800000000000021E-2</v>
      </c>
      <c r="R34">
        <f t="shared" si="35"/>
        <v>2.7040000000000008E-2</v>
      </c>
      <c r="S34">
        <f t="shared" si="35"/>
        <v>7.5000000000000011E-2</v>
      </c>
      <c r="T34">
        <f t="shared" si="35"/>
        <v>2.682000000000001E-2</v>
      </c>
      <c r="U34">
        <f t="shared" si="35"/>
        <v>7.4200000000000016E-2</v>
      </c>
      <c r="V34">
        <f t="shared" si="35"/>
        <v>5.3099999999999981E-2</v>
      </c>
      <c r="W34">
        <f t="shared" si="35"/>
        <v>3.6799999999999999E-2</v>
      </c>
      <c r="X34">
        <f t="shared" si="35"/>
        <v>5.149999999999999E-2</v>
      </c>
      <c r="Y34">
        <f t="shared" si="35"/>
        <v>2.5919999999999971E-2</v>
      </c>
      <c r="Z34">
        <f t="shared" si="35"/>
        <v>2.3639999999999994E-2</v>
      </c>
      <c r="AA34">
        <f t="shared" si="35"/>
        <v>2.9400000000000009E-2</v>
      </c>
      <c r="AB34">
        <f t="shared" si="35"/>
        <v>4.3099999999999972E-2</v>
      </c>
    </row>
    <row r="35" spans="3:56" x14ac:dyDescent="0.2">
      <c r="D35" s="3">
        <v>0</v>
      </c>
      <c r="E35">
        <f t="shared" ref="E35:AB35" si="36">E12-E$23</f>
        <v>5.7519999999999988E-2</v>
      </c>
      <c r="F35">
        <f t="shared" si="36"/>
        <v>2.4999999999999994E-2</v>
      </c>
      <c r="G35">
        <f t="shared" si="36"/>
        <v>5.9099999999999986E-2</v>
      </c>
      <c r="H35">
        <f t="shared" si="36"/>
        <v>2.8600000000000014E-2</v>
      </c>
      <c r="I35">
        <f t="shared" si="36"/>
        <v>0.12238000000000002</v>
      </c>
      <c r="J35">
        <f t="shared" si="36"/>
        <v>7.0440000000000003E-2</v>
      </c>
      <c r="K35">
        <f t="shared" si="36"/>
        <v>3.5820000000000018E-2</v>
      </c>
      <c r="L35">
        <f t="shared" si="36"/>
        <v>2.6880000000000015E-2</v>
      </c>
      <c r="M35">
        <f t="shared" si="36"/>
        <v>1.8699999999999967E-2</v>
      </c>
      <c r="N35">
        <f t="shared" si="36"/>
        <v>3.4459999999999991E-2</v>
      </c>
      <c r="O35">
        <f t="shared" si="36"/>
        <v>7.8699999999999992E-2</v>
      </c>
      <c r="P35">
        <f t="shared" si="36"/>
        <v>6.5100000000000019E-2</v>
      </c>
      <c r="Q35">
        <f t="shared" si="36"/>
        <v>6.4200000000000035E-2</v>
      </c>
      <c r="R35">
        <f t="shared" si="36"/>
        <v>3.0439999999999995E-2</v>
      </c>
      <c r="S35">
        <f t="shared" si="36"/>
        <v>7.7500000000000013E-2</v>
      </c>
      <c r="T35">
        <f t="shared" si="36"/>
        <v>2.4919999999999998E-2</v>
      </c>
      <c r="U35">
        <f t="shared" si="36"/>
        <v>7.9599999999999976E-2</v>
      </c>
      <c r="V35">
        <f t="shared" si="36"/>
        <v>5.6999999999999995E-2</v>
      </c>
      <c r="W35">
        <f t="shared" si="36"/>
        <v>4.5100000000000001E-2</v>
      </c>
      <c r="X35">
        <f t="shared" si="36"/>
        <v>4.9999999999999989E-2</v>
      </c>
      <c r="Y35">
        <f t="shared" si="36"/>
        <v>2.8919999999999974E-2</v>
      </c>
      <c r="Z35">
        <f t="shared" si="36"/>
        <v>2.4639999999999995E-2</v>
      </c>
      <c r="AA35">
        <f t="shared" si="36"/>
        <v>3.5299999999999998E-2</v>
      </c>
      <c r="AB35">
        <f t="shared" si="36"/>
        <v>4.99E-2</v>
      </c>
    </row>
    <row r="36" spans="3:56" x14ac:dyDescent="0.2">
      <c r="D36" s="3">
        <v>280</v>
      </c>
      <c r="E36">
        <f>E13-E$23</f>
        <v>4.1319999999999996E-2</v>
      </c>
      <c r="F36">
        <f t="shared" ref="F36:AB36" si="37">F13-F$23</f>
        <v>2.4499999999999994E-2</v>
      </c>
      <c r="G36">
        <f t="shared" si="37"/>
        <v>6.5000000000000002E-2</v>
      </c>
      <c r="H36">
        <f t="shared" si="37"/>
        <v>3.0600000000000016E-2</v>
      </c>
      <c r="I36">
        <f t="shared" si="37"/>
        <v>0.12038000000000001</v>
      </c>
      <c r="J36">
        <f t="shared" si="37"/>
        <v>7.9339999999999994E-2</v>
      </c>
      <c r="K36">
        <f t="shared" si="37"/>
        <v>4.6620000000000023E-2</v>
      </c>
      <c r="L36">
        <f t="shared" si="37"/>
        <v>3.6680000000000018E-2</v>
      </c>
      <c r="M36">
        <f t="shared" si="37"/>
        <v>1.9699999999999968E-2</v>
      </c>
      <c r="N36">
        <f t="shared" si="37"/>
        <v>3.9360000000000006E-2</v>
      </c>
      <c r="O36">
        <f t="shared" si="37"/>
        <v>8.8500000000000023E-2</v>
      </c>
      <c r="P36">
        <f t="shared" si="37"/>
        <v>7.149999999999998E-2</v>
      </c>
      <c r="Q36">
        <f t="shared" si="37"/>
        <v>6.5700000000000036E-2</v>
      </c>
      <c r="R36">
        <f t="shared" si="37"/>
        <v>3.4439999999999998E-2</v>
      </c>
      <c r="S36">
        <f t="shared" si="37"/>
        <v>8.4799999999999986E-2</v>
      </c>
      <c r="T36">
        <f t="shared" si="37"/>
        <v>2.3919999999999997E-2</v>
      </c>
      <c r="U36">
        <f t="shared" si="37"/>
        <v>6.9800000000000001E-2</v>
      </c>
      <c r="V36">
        <f t="shared" si="37"/>
        <v>6.3799999999999968E-2</v>
      </c>
      <c r="W36">
        <f t="shared" si="37"/>
        <v>4.6600000000000003E-2</v>
      </c>
      <c r="X36">
        <f t="shared" si="37"/>
        <v>5.6900000000000006E-2</v>
      </c>
      <c r="Y36">
        <f t="shared" si="37"/>
        <v>2.6919999999999972E-2</v>
      </c>
      <c r="Z36">
        <f t="shared" si="37"/>
        <v>2.5539999999999979E-2</v>
      </c>
      <c r="AA36">
        <f t="shared" si="37"/>
        <v>4.1199999999999987E-2</v>
      </c>
      <c r="AB36">
        <f t="shared" si="37"/>
        <v>5.2400000000000002E-2</v>
      </c>
    </row>
    <row r="37" spans="3:56" x14ac:dyDescent="0.2">
      <c r="D37" s="3">
        <v>280</v>
      </c>
      <c r="E37">
        <f t="shared" ref="E37" si="38">E14-E$23</f>
        <v>5.1199999999999857E-3</v>
      </c>
      <c r="F37">
        <f t="shared" ref="F37:AB37" si="39">F14-F$23</f>
        <v>2.109999999999998E-2</v>
      </c>
      <c r="G37">
        <f t="shared" si="39"/>
        <v>4.9299999999999983E-2</v>
      </c>
      <c r="H37">
        <f t="shared" si="39"/>
        <v>2.6600000000000013E-2</v>
      </c>
      <c r="I37">
        <f t="shared" si="39"/>
        <v>0.11057999999999998</v>
      </c>
      <c r="J37">
        <f t="shared" si="39"/>
        <v>7.1440000000000003E-2</v>
      </c>
      <c r="K37">
        <f t="shared" si="39"/>
        <v>2.0220000000000016E-2</v>
      </c>
      <c r="L37">
        <f t="shared" si="39"/>
        <v>6.780000000000036E-3</v>
      </c>
      <c r="M37">
        <f t="shared" si="39"/>
        <v>2.3599999999999982E-2</v>
      </c>
      <c r="N37">
        <f t="shared" si="39"/>
        <v>2.026E-2</v>
      </c>
      <c r="O37">
        <f t="shared" si="39"/>
        <v>4.880000000000001E-2</v>
      </c>
      <c r="P37">
        <f t="shared" si="39"/>
        <v>5.3799999999999987E-2</v>
      </c>
      <c r="Q37">
        <f t="shared" si="39"/>
        <v>6.2700000000000033E-2</v>
      </c>
      <c r="R37">
        <f t="shared" si="39"/>
        <v>3.4939999999999999E-2</v>
      </c>
      <c r="S37">
        <f t="shared" si="39"/>
        <v>3.73E-2</v>
      </c>
      <c r="T37">
        <f t="shared" si="39"/>
        <v>1.9020000000000009E-2</v>
      </c>
      <c r="U37">
        <f t="shared" si="39"/>
        <v>2.5700000000000001E-2</v>
      </c>
      <c r="V37">
        <f t="shared" si="39"/>
        <v>4.9600000000000005E-2</v>
      </c>
      <c r="W37">
        <f t="shared" si="39"/>
        <v>3.9700000000000013E-2</v>
      </c>
      <c r="X37">
        <f t="shared" si="39"/>
        <v>4.5100000000000001E-2</v>
      </c>
      <c r="Y37">
        <f t="shared" si="39"/>
        <v>1.6619999999999996E-2</v>
      </c>
      <c r="Z37">
        <f t="shared" si="39"/>
        <v>1.8239999999999978E-2</v>
      </c>
      <c r="AA37">
        <f t="shared" si="39"/>
        <v>3.6299999999999999E-2</v>
      </c>
      <c r="AB37">
        <f t="shared" si="39"/>
        <v>4.3999999999999984E-2</v>
      </c>
    </row>
    <row r="38" spans="3:56" x14ac:dyDescent="0.2">
      <c r="D38" s="3">
        <v>280</v>
      </c>
      <c r="E38">
        <f t="shared" ref="E38" si="40">E15-E$23</f>
        <v>-2.2800000000000042E-3</v>
      </c>
      <c r="F38">
        <f t="shared" ref="F38:AB38" si="41">F15-F$23</f>
        <v>2.0099999999999979E-2</v>
      </c>
      <c r="G38">
        <f t="shared" si="41"/>
        <v>2.7299999999999991E-2</v>
      </c>
      <c r="H38">
        <f t="shared" si="41"/>
        <v>2.5700000000000001E-2</v>
      </c>
      <c r="I38">
        <f t="shared" si="41"/>
        <v>9.6880000000000022E-2</v>
      </c>
      <c r="J38">
        <f t="shared" si="41"/>
        <v>5.4740000000000011E-2</v>
      </c>
      <c r="K38">
        <f t="shared" si="41"/>
        <v>6.420000000000009E-3</v>
      </c>
      <c r="L38">
        <f t="shared" si="41"/>
        <v>-1.4819999999999972E-2</v>
      </c>
      <c r="M38">
        <f t="shared" si="41"/>
        <v>2.3599999999999982E-2</v>
      </c>
      <c r="N38">
        <f t="shared" si="41"/>
        <v>-2.2339999999999999E-2</v>
      </c>
      <c r="O38">
        <f t="shared" si="41"/>
        <v>-1.6999999999999793E-3</v>
      </c>
      <c r="P38">
        <f t="shared" si="41"/>
        <v>3.4200000000000008E-2</v>
      </c>
      <c r="Q38">
        <f t="shared" si="41"/>
        <v>4.1700000000000015E-2</v>
      </c>
      <c r="R38">
        <f t="shared" si="41"/>
        <v>3.3439999999999998E-2</v>
      </c>
      <c r="S38">
        <f t="shared" si="41"/>
        <v>-5.9000000000000163E-3</v>
      </c>
      <c r="T38">
        <f t="shared" si="41"/>
        <v>2.052000000000001E-2</v>
      </c>
      <c r="U38">
        <f t="shared" si="41"/>
        <v>-1.7899999999999999E-2</v>
      </c>
      <c r="V38">
        <f t="shared" si="41"/>
        <v>-1.799999999999996E-3</v>
      </c>
      <c r="W38">
        <f t="shared" si="41"/>
        <v>3.2800000000000024E-2</v>
      </c>
      <c r="X38">
        <f t="shared" si="41"/>
        <v>2.9399999999999982E-2</v>
      </c>
      <c r="Y38">
        <f t="shared" si="41"/>
        <v>1.2219999999999981E-2</v>
      </c>
      <c r="Z38">
        <f t="shared" si="41"/>
        <v>1.6739999999999977E-2</v>
      </c>
      <c r="AA38">
        <f t="shared" si="41"/>
        <v>3.0399999999999983E-2</v>
      </c>
      <c r="AB38">
        <f t="shared" si="41"/>
        <v>3.1299999999999994E-2</v>
      </c>
    </row>
    <row r="39" spans="3:56" x14ac:dyDescent="0.2">
      <c r="D39" s="3">
        <v>280</v>
      </c>
      <c r="E39">
        <f t="shared" ref="E39" si="42">E16-E$23</f>
        <v>-8.680000000000021E-3</v>
      </c>
      <c r="F39">
        <f t="shared" ref="F39:AB39" si="43">F16-F$23</f>
        <v>2.0599999999999979E-2</v>
      </c>
      <c r="G39">
        <f t="shared" si="43"/>
        <v>1.4999999999999986E-2</v>
      </c>
      <c r="H39">
        <f t="shared" si="43"/>
        <v>2.2200000000000025E-2</v>
      </c>
      <c r="I39">
        <f t="shared" si="43"/>
        <v>5.5680000000000007E-2</v>
      </c>
      <c r="J39">
        <f t="shared" si="43"/>
        <v>2.4440000000000017E-2</v>
      </c>
      <c r="K39">
        <f t="shared" si="43"/>
        <v>-3.8799999999999946E-3</v>
      </c>
      <c r="L39">
        <f t="shared" si="43"/>
        <v>-3.8819999999999966E-2</v>
      </c>
      <c r="M39">
        <f t="shared" si="43"/>
        <v>2.6099999999999984E-2</v>
      </c>
      <c r="N39">
        <f t="shared" si="43"/>
        <v>-2.7240000000000014E-2</v>
      </c>
      <c r="O39">
        <f t="shared" si="43"/>
        <v>-3.4500000000000003E-2</v>
      </c>
      <c r="P39">
        <f t="shared" si="43"/>
        <v>1.1699999999999988E-2</v>
      </c>
      <c r="Q39">
        <f t="shared" si="43"/>
        <v>4.9000000000000155E-3</v>
      </c>
      <c r="R39">
        <f t="shared" si="43"/>
        <v>1.0839999999999989E-2</v>
      </c>
      <c r="S39">
        <f t="shared" si="43"/>
        <v>-3.1400000000000011E-2</v>
      </c>
      <c r="T39">
        <f t="shared" si="43"/>
        <v>2.1020000000000011E-2</v>
      </c>
      <c r="U39">
        <f t="shared" si="43"/>
        <v>-3.7000000000000005E-2</v>
      </c>
      <c r="V39">
        <f t="shared" si="43"/>
        <v>-4.0599999999999997E-2</v>
      </c>
      <c r="W39">
        <f t="shared" si="43"/>
        <v>2.4500000000000022E-2</v>
      </c>
      <c r="X39">
        <f t="shared" si="43"/>
        <v>1.2800000000000006E-2</v>
      </c>
      <c r="Y39">
        <f t="shared" si="43"/>
        <v>1.121999999999998E-2</v>
      </c>
      <c r="Z39">
        <f t="shared" si="43"/>
        <v>1.5239999999999976E-2</v>
      </c>
      <c r="AA39">
        <f t="shared" si="43"/>
        <v>2.2600000000000009E-2</v>
      </c>
      <c r="AB39">
        <f t="shared" si="43"/>
        <v>1.8099999999999977E-2</v>
      </c>
    </row>
    <row r="40" spans="3:56" x14ac:dyDescent="0.2">
      <c r="D40" s="3">
        <v>280</v>
      </c>
      <c r="E40">
        <f t="shared" ref="E40" si="44">E17-E$23</f>
        <v>-4.6800000000000175E-3</v>
      </c>
      <c r="F40">
        <f t="shared" ref="F40:AB40" si="45">F17-F$23</f>
        <v>1.8099999999999977E-2</v>
      </c>
      <c r="G40">
        <f t="shared" si="45"/>
        <v>7.9999999999999516E-4</v>
      </c>
      <c r="H40">
        <f t="shared" si="45"/>
        <v>1.6800000000000009E-2</v>
      </c>
      <c r="I40">
        <f t="shared" si="45"/>
        <v>3.0180000000000012E-2</v>
      </c>
      <c r="J40">
        <f t="shared" si="45"/>
        <v>2.8400000000000092E-3</v>
      </c>
      <c r="K40">
        <f t="shared" si="45"/>
        <v>-1.9079999999999986E-2</v>
      </c>
      <c r="L40">
        <f t="shared" si="45"/>
        <v>-5.3519999999999984E-2</v>
      </c>
      <c r="M40">
        <f t="shared" si="45"/>
        <v>2.3599999999999982E-2</v>
      </c>
      <c r="N40">
        <f t="shared" si="45"/>
        <v>-4.1440000000000005E-2</v>
      </c>
      <c r="O40">
        <f t="shared" si="45"/>
        <v>-5.3599999999999981E-2</v>
      </c>
      <c r="P40">
        <f t="shared" si="45"/>
        <v>-2.5000000000000022E-3</v>
      </c>
      <c r="Q40">
        <f t="shared" si="45"/>
        <v>-1.1299999999999977E-2</v>
      </c>
      <c r="R40">
        <f t="shared" si="45"/>
        <v>-1.6560000000000019E-2</v>
      </c>
      <c r="S40">
        <f t="shared" si="45"/>
        <v>-5.1000000000000018E-2</v>
      </c>
      <c r="T40">
        <f t="shared" si="45"/>
        <v>1.8020000000000008E-2</v>
      </c>
      <c r="U40">
        <f t="shared" si="45"/>
        <v>-4.4399999999999995E-2</v>
      </c>
      <c r="V40">
        <f t="shared" si="45"/>
        <v>-6.0200000000000004E-2</v>
      </c>
      <c r="W40">
        <f t="shared" si="45"/>
        <v>1.5200000000000019E-2</v>
      </c>
      <c r="X40">
        <f t="shared" si="45"/>
        <v>-4.9000000000000155E-3</v>
      </c>
      <c r="Y40">
        <f t="shared" si="45"/>
        <v>6.8199999999999927E-3</v>
      </c>
      <c r="Z40">
        <f t="shared" si="45"/>
        <v>1.1339999999999989E-2</v>
      </c>
      <c r="AA40">
        <f t="shared" si="45"/>
        <v>1.4699999999999991E-2</v>
      </c>
      <c r="AB40">
        <f t="shared" si="45"/>
        <v>6.2999999999999723E-3</v>
      </c>
    </row>
    <row r="41" spans="3:56" x14ac:dyDescent="0.2">
      <c r="D41" s="3">
        <v>280</v>
      </c>
      <c r="E41">
        <f t="shared" ref="E41" si="46">E18-E$23</f>
        <v>-1.3580000000000009E-2</v>
      </c>
      <c r="F41">
        <f t="shared" ref="F41:AB41" si="47">F18-F$23</f>
        <v>1.6699999999999993E-2</v>
      </c>
      <c r="G41">
        <f t="shared" si="47"/>
        <v>1.2999999999999956E-3</v>
      </c>
      <c r="H41">
        <f t="shared" si="47"/>
        <v>1.0000000000000009E-2</v>
      </c>
      <c r="I41">
        <f t="shared" si="47"/>
        <v>-5.1199999999999857E-3</v>
      </c>
      <c r="J41">
        <f t="shared" si="47"/>
        <v>-1.4859999999999984E-2</v>
      </c>
      <c r="K41">
        <f t="shared" si="47"/>
        <v>-2.4480000000000002E-2</v>
      </c>
      <c r="L41">
        <f t="shared" si="47"/>
        <v>-5.1519999999999982E-2</v>
      </c>
      <c r="M41">
        <f t="shared" si="47"/>
        <v>2.0699999999999968E-2</v>
      </c>
      <c r="N41">
        <f t="shared" si="47"/>
        <v>-4.8339999999999994E-2</v>
      </c>
      <c r="O41">
        <f t="shared" si="47"/>
        <v>-6.6899999999999987E-2</v>
      </c>
      <c r="P41">
        <f t="shared" si="47"/>
        <v>-1.9199999999999995E-2</v>
      </c>
      <c r="Q41">
        <f t="shared" si="47"/>
        <v>-1.3199999999999962E-2</v>
      </c>
      <c r="R41">
        <f t="shared" si="47"/>
        <v>-4.546E-2</v>
      </c>
      <c r="S41">
        <f t="shared" si="47"/>
        <v>-5.8300000000000018E-2</v>
      </c>
      <c r="T41">
        <f t="shared" si="47"/>
        <v>3.3200000000000174E-3</v>
      </c>
      <c r="U41">
        <f t="shared" si="47"/>
        <v>-5.2699999999999997E-2</v>
      </c>
      <c r="V41">
        <f t="shared" si="47"/>
        <v>-7.2400000000000006E-2</v>
      </c>
      <c r="W41">
        <f t="shared" si="47"/>
        <v>-1.0000000000000009E-3</v>
      </c>
      <c r="X41">
        <f t="shared" si="47"/>
        <v>-1.7600000000000005E-2</v>
      </c>
      <c r="Y41">
        <f t="shared" si="47"/>
        <v>-1.4800000000000091E-3</v>
      </c>
      <c r="Z41">
        <f t="shared" si="47"/>
        <v>4.039999999999988E-3</v>
      </c>
      <c r="AA41">
        <f t="shared" si="47"/>
        <v>6.8999999999999895E-3</v>
      </c>
      <c r="AB41">
        <f t="shared" si="47"/>
        <v>-8.900000000000019E-3</v>
      </c>
    </row>
    <row r="42" spans="3:56" x14ac:dyDescent="0.2">
      <c r="D42" s="3">
        <v>280</v>
      </c>
      <c r="E42">
        <f t="shared" ref="E42" si="48">E19-E$23</f>
        <v>-2.428000000000001E-2</v>
      </c>
      <c r="F42">
        <f t="shared" ref="F42:AB42" si="49">F19-F$23</f>
        <v>1.2299999999999978E-2</v>
      </c>
      <c r="G42">
        <f t="shared" si="49"/>
        <v>7.1999999999999842E-3</v>
      </c>
      <c r="H42">
        <f t="shared" si="49"/>
        <v>-2.2999999999999965E-3</v>
      </c>
      <c r="I42">
        <f t="shared" si="49"/>
        <v>-7.0199999999999985E-3</v>
      </c>
      <c r="J42">
        <f t="shared" si="49"/>
        <v>-2.7560000000000001E-2</v>
      </c>
      <c r="K42">
        <f t="shared" si="49"/>
        <v>-3.7679999999999991E-2</v>
      </c>
      <c r="L42">
        <f t="shared" si="49"/>
        <v>-6.1819999999999986E-2</v>
      </c>
      <c r="M42">
        <f t="shared" si="49"/>
        <v>7.4999999999999789E-3</v>
      </c>
      <c r="N42">
        <f t="shared" si="49"/>
        <v>-4.4440000000000007E-2</v>
      </c>
      <c r="O42">
        <f t="shared" si="49"/>
        <v>-7.3199999999999987E-2</v>
      </c>
      <c r="P42">
        <f t="shared" si="49"/>
        <v>-3.9300000000000002E-2</v>
      </c>
      <c r="Q42">
        <f t="shared" si="49"/>
        <v>-3.0399999999999983E-2</v>
      </c>
      <c r="R42">
        <f t="shared" si="49"/>
        <v>-6.1160000000000006E-2</v>
      </c>
      <c r="S42">
        <f t="shared" si="49"/>
        <v>-6.0800000000000021E-2</v>
      </c>
      <c r="T42">
        <f t="shared" si="49"/>
        <v>-9.8799999999999999E-3</v>
      </c>
      <c r="U42">
        <f t="shared" si="49"/>
        <v>-6.1499999999999999E-2</v>
      </c>
      <c r="V42">
        <f t="shared" si="49"/>
        <v>-8.030000000000001E-2</v>
      </c>
      <c r="W42">
        <f t="shared" si="49"/>
        <v>-9.3000000000000027E-3</v>
      </c>
      <c r="X42">
        <f t="shared" si="49"/>
        <v>-2.4999999999999994E-2</v>
      </c>
      <c r="Y42">
        <f t="shared" si="49"/>
        <v>-6.3800000000000245E-3</v>
      </c>
      <c r="Z42">
        <f t="shared" si="49"/>
        <v>1.4000000000000123E-4</v>
      </c>
      <c r="AA42">
        <f t="shared" si="49"/>
        <v>2.8999999999999859E-3</v>
      </c>
      <c r="AB42">
        <f t="shared" si="49"/>
        <v>-2.0200000000000023E-2</v>
      </c>
    </row>
    <row r="43" spans="3:56" x14ac:dyDescent="0.2">
      <c r="D43" s="3">
        <v>280</v>
      </c>
      <c r="E43">
        <f t="shared" ref="E43" si="50">E20-E$23</f>
        <v>-2.9680000000000012E-2</v>
      </c>
      <c r="F43">
        <f t="shared" ref="F43:AB43" si="51">F20-F$23</f>
        <v>8.2999999999999741E-3</v>
      </c>
      <c r="G43">
        <f t="shared" si="51"/>
        <v>-8.5000000000000075E-3</v>
      </c>
      <c r="H43">
        <f t="shared" si="51"/>
        <v>-1.1599999999999999E-2</v>
      </c>
      <c r="I43">
        <f t="shared" si="51"/>
        <v>-3.1199999999999839E-3</v>
      </c>
      <c r="J43">
        <f t="shared" si="51"/>
        <v>-3.8360000000000005E-2</v>
      </c>
      <c r="K43">
        <f t="shared" si="51"/>
        <v>-4.6979999999999994E-2</v>
      </c>
      <c r="L43">
        <f t="shared" si="51"/>
        <v>-7.1219999999999978E-2</v>
      </c>
      <c r="M43">
        <f t="shared" si="51"/>
        <v>-1.7500000000000016E-2</v>
      </c>
      <c r="N43">
        <f t="shared" si="51"/>
        <v>-3.8539999999999991E-2</v>
      </c>
      <c r="O43">
        <f t="shared" si="51"/>
        <v>-8.0599999999999991E-2</v>
      </c>
      <c r="P43">
        <f t="shared" si="51"/>
        <v>-6.5299999999999997E-2</v>
      </c>
      <c r="Q43">
        <f t="shared" si="51"/>
        <v>-3.529999999999997E-2</v>
      </c>
      <c r="R43">
        <f t="shared" si="51"/>
        <v>-7.0960000000000009E-2</v>
      </c>
      <c r="S43">
        <f t="shared" si="51"/>
        <v>-6.5700000000000008E-2</v>
      </c>
      <c r="T43">
        <f t="shared" si="51"/>
        <v>-1.2380000000000002E-2</v>
      </c>
      <c r="U43">
        <f t="shared" si="51"/>
        <v>-7.2800000000000004E-2</v>
      </c>
      <c r="V43">
        <f t="shared" si="51"/>
        <v>-8.6199999999999999E-2</v>
      </c>
      <c r="W43">
        <f t="shared" si="51"/>
        <v>-1.419999999999999E-2</v>
      </c>
      <c r="X43">
        <f t="shared" si="51"/>
        <v>-3.2299999999999995E-2</v>
      </c>
      <c r="Y43">
        <f t="shared" si="51"/>
        <v>-2.0580000000000015E-2</v>
      </c>
      <c r="Z43">
        <f t="shared" si="51"/>
        <v>-4.8600000000000032E-3</v>
      </c>
      <c r="AA43">
        <f t="shared" si="51"/>
        <v>-3.9000000000000146E-3</v>
      </c>
      <c r="AB43">
        <f t="shared" si="51"/>
        <v>-3.1500000000000028E-2</v>
      </c>
    </row>
    <row r="44" spans="3:56" x14ac:dyDescent="0.2">
      <c r="D44" s="3">
        <v>280</v>
      </c>
      <c r="E44">
        <f t="shared" ref="E44" si="52">E21-E$23</f>
        <v>-2.7280000000000013E-2</v>
      </c>
      <c r="F44">
        <f t="shared" ref="F44:AB44" si="53">F21-F$23</f>
        <v>8.2999999999999741E-3</v>
      </c>
      <c r="G44">
        <f t="shared" si="53"/>
        <v>-2.3699999999999999E-2</v>
      </c>
      <c r="H44">
        <f t="shared" si="53"/>
        <v>-1.7499999999999988E-2</v>
      </c>
      <c r="I44">
        <f t="shared" si="53"/>
        <v>7.8000000000000291E-4</v>
      </c>
      <c r="J44">
        <f t="shared" si="53"/>
        <v>-4.7159999999999994E-2</v>
      </c>
      <c r="K44">
        <f t="shared" si="53"/>
        <v>-5.1379999999999995E-2</v>
      </c>
      <c r="L44">
        <f t="shared" si="53"/>
        <v>-7.3119999999999977E-2</v>
      </c>
      <c r="M44">
        <f t="shared" si="53"/>
        <v>-2.5400000000000034E-2</v>
      </c>
      <c r="N44">
        <f t="shared" si="53"/>
        <v>-3.5640000000000005E-2</v>
      </c>
      <c r="O44">
        <f t="shared" si="53"/>
        <v>-8.2099999999999992E-2</v>
      </c>
      <c r="P44">
        <f t="shared" si="53"/>
        <v>-8.5400000000000004E-2</v>
      </c>
      <c r="Q44">
        <f t="shared" si="53"/>
        <v>-3.9199999999999985E-2</v>
      </c>
      <c r="R44">
        <f t="shared" si="53"/>
        <v>-7.7859999999999999E-2</v>
      </c>
      <c r="S44">
        <f t="shared" si="53"/>
        <v>-6.8100000000000022E-2</v>
      </c>
      <c r="T44">
        <f t="shared" si="53"/>
        <v>-1.6279999999999989E-2</v>
      </c>
      <c r="U44">
        <f t="shared" si="53"/>
        <v>-7.9700000000000007E-2</v>
      </c>
      <c r="V44">
        <f t="shared" si="53"/>
        <v>-9.11E-2</v>
      </c>
      <c r="W44">
        <f t="shared" si="53"/>
        <v>-2.6499999999999996E-2</v>
      </c>
      <c r="X44">
        <f t="shared" si="53"/>
        <v>-3.3799999999999997E-2</v>
      </c>
      <c r="Y44">
        <f t="shared" si="53"/>
        <v>-2.7480000000000004E-2</v>
      </c>
      <c r="Z44">
        <f t="shared" si="53"/>
        <v>-1.0160000000000002E-2</v>
      </c>
      <c r="AA44">
        <f t="shared" si="53"/>
        <v>-1.1300000000000004E-2</v>
      </c>
      <c r="AB44">
        <f t="shared" si="53"/>
        <v>-4.1700000000000015E-2</v>
      </c>
    </row>
    <row r="46" spans="3:56" x14ac:dyDescent="0.2">
      <c r="D46" t="s">
        <v>197</v>
      </c>
      <c r="E46">
        <v>0.2541342857142857</v>
      </c>
      <c r="F46">
        <v>0.24015714285714296</v>
      </c>
      <c r="G46">
        <v>0.17695238095238092</v>
      </c>
      <c r="H46">
        <v>0.24575238095238094</v>
      </c>
      <c r="I46">
        <v>0.2741419047619047</v>
      </c>
      <c r="J46">
        <v>0.21701619047619045</v>
      </c>
      <c r="K46">
        <v>0.34248190476190477</v>
      </c>
      <c r="L46">
        <v>0.2667180952380952</v>
      </c>
      <c r="M46">
        <v>0.23233809523809518</v>
      </c>
      <c r="N46">
        <v>0.22012666666666672</v>
      </c>
      <c r="O46">
        <v>0.25240952380952381</v>
      </c>
      <c r="P46">
        <v>0.20439047619047626</v>
      </c>
      <c r="Q46">
        <v>0.29519523809523807</v>
      </c>
      <c r="R46">
        <v>0.29390666666666665</v>
      </c>
      <c r="S46">
        <v>0.251247619047619</v>
      </c>
      <c r="T46">
        <v>0.27396761904761913</v>
      </c>
      <c r="U46">
        <v>0.24153015873015879</v>
      </c>
      <c r="V46">
        <v>0.22944285714285706</v>
      </c>
      <c r="W46">
        <v>0.30603809523809522</v>
      </c>
      <c r="X46">
        <v>0.27609523809523806</v>
      </c>
      <c r="Y46">
        <v>0.30066285714285712</v>
      </c>
      <c r="Z46">
        <v>0.26954952380952379</v>
      </c>
      <c r="AA46">
        <v>0.26248571428571421</v>
      </c>
      <c r="AB46">
        <v>0.19431428571428577</v>
      </c>
      <c r="AG46" s="6" t="s">
        <v>203</v>
      </c>
    </row>
    <row r="47" spans="3:56" x14ac:dyDescent="0.2">
      <c r="AG47" s="3">
        <v>1</v>
      </c>
      <c r="AH47" s="3">
        <v>1</v>
      </c>
      <c r="AI47" s="3">
        <v>2</v>
      </c>
      <c r="AJ47" s="3">
        <v>2</v>
      </c>
      <c r="AK47" s="3">
        <v>3</v>
      </c>
      <c r="AL47" s="3">
        <v>3</v>
      </c>
      <c r="AM47" s="3">
        <v>1</v>
      </c>
      <c r="AN47" s="3">
        <v>1</v>
      </c>
      <c r="AO47" s="3">
        <v>2</v>
      </c>
      <c r="AP47" s="3">
        <v>2</v>
      </c>
      <c r="AQ47" s="3">
        <v>3</v>
      </c>
      <c r="AR47" s="3">
        <v>3</v>
      </c>
      <c r="AS47" s="3">
        <v>1</v>
      </c>
      <c r="AT47" s="3">
        <v>1</v>
      </c>
      <c r="AU47" s="3">
        <v>2</v>
      </c>
      <c r="AV47" s="3">
        <v>2</v>
      </c>
      <c r="AW47" s="3">
        <v>3</v>
      </c>
      <c r="AX47" s="3">
        <v>3</v>
      </c>
      <c r="AY47" s="3">
        <v>1</v>
      </c>
      <c r="AZ47" s="3">
        <v>1</v>
      </c>
      <c r="BA47" s="3">
        <v>2</v>
      </c>
      <c r="BB47" s="3">
        <v>2</v>
      </c>
      <c r="BC47" s="3">
        <v>3</v>
      </c>
      <c r="BD47" s="3">
        <v>3</v>
      </c>
    </row>
    <row r="48" spans="3:56" x14ac:dyDescent="0.2">
      <c r="C48">
        <f>1-E48</f>
        <v>0.88934983754370589</v>
      </c>
      <c r="D48" s="3">
        <v>0</v>
      </c>
      <c r="E48">
        <f>E25/E$46</f>
        <v>0.11065016245629412</v>
      </c>
      <c r="F48">
        <f>F25/F$46</f>
        <v>8.9941109987508053E-2</v>
      </c>
      <c r="G48">
        <f t="shared" ref="G48:AB63" si="54">G25/G$46</f>
        <v>0.18762109795479018</v>
      </c>
      <c r="H48">
        <f t="shared" si="54"/>
        <v>7.039606262594951E-2</v>
      </c>
      <c r="I48">
        <f t="shared" si="54"/>
        <v>0.21733269874135411</v>
      </c>
      <c r="J48">
        <f t="shared" si="54"/>
        <v>0.11031435003752198</v>
      </c>
      <c r="K48">
        <f t="shared" si="54"/>
        <v>4.3272359193116908E-2</v>
      </c>
      <c r="L48">
        <f t="shared" si="54"/>
        <v>3.8167639098174014E-2</v>
      </c>
      <c r="M48">
        <f t="shared" si="54"/>
        <v>5.5522534893730276E-2</v>
      </c>
      <c r="N48">
        <f>N25/N$46</f>
        <v>4.1158121081801308E-2</v>
      </c>
      <c r="O48">
        <f t="shared" si="54"/>
        <v>9.0329396672074916E-2</v>
      </c>
      <c r="P48">
        <f t="shared" si="54"/>
        <v>1.1742230091794342E-2</v>
      </c>
      <c r="Q48">
        <f t="shared" si="54"/>
        <v>4.81037569969835E-2</v>
      </c>
      <c r="R48">
        <f t="shared" si="54"/>
        <v>3.8583677357891359E-2</v>
      </c>
      <c r="S48">
        <f t="shared" si="54"/>
        <v>0.12497630870702395</v>
      </c>
      <c r="T48">
        <f t="shared" si="54"/>
        <v>6.7599229662177671E-2</v>
      </c>
      <c r="U48">
        <f t="shared" si="54"/>
        <v>7.2040692936568423E-2</v>
      </c>
      <c r="V48">
        <f t="shared" si="54"/>
        <v>5.6223149243509123E-2</v>
      </c>
      <c r="W48">
        <f t="shared" si="54"/>
        <v>4.6399452293520944E-2</v>
      </c>
      <c r="X48">
        <f t="shared" si="54"/>
        <v>1.5936529837875087E-2</v>
      </c>
      <c r="Y48">
        <f t="shared" si="54"/>
        <v>-4.9224570472860274E-3</v>
      </c>
      <c r="Z48">
        <f t="shared" si="54"/>
        <v>-1.3355616248626428E-3</v>
      </c>
      <c r="AA48">
        <f t="shared" si="54"/>
        <v>0</v>
      </c>
      <c r="AB48">
        <f>AB25/AB$46</f>
        <v>4.0141155712395085E-2</v>
      </c>
      <c r="AE48" s="3">
        <v>0</v>
      </c>
      <c r="AF48">
        <v>0</v>
      </c>
      <c r="AG48">
        <f>1-E48</f>
        <v>0.88934983754370589</v>
      </c>
      <c r="AH48">
        <f t="shared" ref="AH48:AW63" si="55">1-F48</f>
        <v>0.91005889001249196</v>
      </c>
      <c r="AI48">
        <f t="shared" si="55"/>
        <v>0.81237890204520979</v>
      </c>
      <c r="AJ48">
        <f t="shared" si="55"/>
        <v>0.92960393737405045</v>
      </c>
      <c r="AK48">
        <f t="shared" si="55"/>
        <v>0.78266730125864592</v>
      </c>
      <c r="AL48">
        <f t="shared" si="55"/>
        <v>0.88968564996247801</v>
      </c>
      <c r="AM48">
        <f t="shared" si="55"/>
        <v>0.95672764080688311</v>
      </c>
      <c r="AN48">
        <f t="shared" si="55"/>
        <v>0.961832360901826</v>
      </c>
      <c r="AO48">
        <f t="shared" si="55"/>
        <v>0.94447746510626973</v>
      </c>
      <c r="AP48">
        <f t="shared" si="55"/>
        <v>0.95884187891819872</v>
      </c>
      <c r="AQ48">
        <f t="shared" si="55"/>
        <v>0.90967060332792504</v>
      </c>
      <c r="AR48">
        <f t="shared" si="55"/>
        <v>0.98825776990820569</v>
      </c>
      <c r="AS48">
        <f t="shared" si="55"/>
        <v>0.95189624300301645</v>
      </c>
      <c r="AT48">
        <f t="shared" si="55"/>
        <v>0.96141632264210863</v>
      </c>
      <c r="AU48">
        <f t="shared" si="55"/>
        <v>0.87502369129297608</v>
      </c>
      <c r="AV48">
        <f t="shared" si="55"/>
        <v>0.93240077033782232</v>
      </c>
      <c r="AW48">
        <f t="shared" si="55"/>
        <v>0.92795930706343155</v>
      </c>
      <c r="AX48">
        <f t="shared" ref="AX48:BD63" si="56">1-V48</f>
        <v>0.94377685075649087</v>
      </c>
      <c r="AY48">
        <f t="shared" si="56"/>
        <v>0.95360054770647906</v>
      </c>
      <c r="AZ48">
        <f t="shared" si="56"/>
        <v>0.98406347016212492</v>
      </c>
      <c r="BA48">
        <f t="shared" si="56"/>
        <v>1.0049224570472861</v>
      </c>
      <c r="BB48">
        <f t="shared" si="56"/>
        <v>1.0013355616248627</v>
      </c>
      <c r="BC48">
        <f t="shared" si="56"/>
        <v>1</v>
      </c>
      <c r="BD48">
        <f t="shared" si="56"/>
        <v>0.95985884428760493</v>
      </c>
    </row>
    <row r="49" spans="3:56" x14ac:dyDescent="0.2">
      <c r="C49">
        <f t="shared" ref="C49:C67" si="57">1-E49</f>
        <v>0.87400362013333788</v>
      </c>
      <c r="D49" s="3">
        <v>0</v>
      </c>
      <c r="E49">
        <f t="shared" ref="E49:T64" si="58">E26/E$46</f>
        <v>0.12599637986666215</v>
      </c>
      <c r="F49">
        <f t="shared" si="58"/>
        <v>8.7859139848908335E-2</v>
      </c>
      <c r="G49">
        <f t="shared" si="58"/>
        <v>0.21757265877287413</v>
      </c>
      <c r="H49">
        <f t="shared" si="58"/>
        <v>7.8534335761897431E-2</v>
      </c>
      <c r="I49">
        <f t="shared" si="58"/>
        <v>0.20310648986100358</v>
      </c>
      <c r="J49">
        <f t="shared" si="58"/>
        <v>0.13058933500682418</v>
      </c>
      <c r="K49">
        <f t="shared" si="58"/>
        <v>4.7360166404342569E-2</v>
      </c>
      <c r="L49">
        <f t="shared" si="58"/>
        <v>3.8167639098174014E-2</v>
      </c>
      <c r="M49">
        <f t="shared" si="58"/>
        <v>5.3370498657539171E-2</v>
      </c>
      <c r="N49">
        <f t="shared" si="58"/>
        <v>6.1146612556406903E-2</v>
      </c>
      <c r="O49">
        <f t="shared" si="58"/>
        <v>0.1022148436026111</v>
      </c>
      <c r="P49">
        <f t="shared" si="58"/>
        <v>2.5930758119379328E-2</v>
      </c>
      <c r="Q49">
        <f t="shared" si="58"/>
        <v>5.8266522559726489E-2</v>
      </c>
      <c r="R49">
        <f t="shared" si="58"/>
        <v>3.8583677357891359E-2</v>
      </c>
      <c r="S49">
        <f t="shared" si="58"/>
        <v>0.14248891247488726</v>
      </c>
      <c r="T49">
        <f t="shared" si="58"/>
        <v>6.2124130067508859E-2</v>
      </c>
      <c r="U49">
        <f t="shared" si="54"/>
        <v>9.0257879656160375E-2</v>
      </c>
      <c r="V49">
        <f t="shared" si="54"/>
        <v>6.6683270032999245E-2</v>
      </c>
      <c r="W49">
        <f t="shared" si="54"/>
        <v>5.2934586419368962E-2</v>
      </c>
      <c r="X49">
        <f t="shared" si="54"/>
        <v>2.3180407036909243E-2</v>
      </c>
      <c r="Y49">
        <f t="shared" si="54"/>
        <v>4.7228979778013522E-3</v>
      </c>
      <c r="Z49">
        <f t="shared" si="54"/>
        <v>5.193850763354779E-4</v>
      </c>
      <c r="AA49">
        <f t="shared" si="54"/>
        <v>1.4857951453140261E-2</v>
      </c>
      <c r="AB49">
        <f t="shared" si="54"/>
        <v>6.2784884575797603E-2</v>
      </c>
      <c r="AE49" s="3">
        <v>0</v>
      </c>
      <c r="AF49">
        <v>3</v>
      </c>
      <c r="AG49">
        <f t="shared" ref="AG49:AV67" si="59">1-E49</f>
        <v>0.87400362013333788</v>
      </c>
      <c r="AH49">
        <f t="shared" si="55"/>
        <v>0.91214086015109164</v>
      </c>
      <c r="AI49">
        <f t="shared" si="55"/>
        <v>0.78242734122712587</v>
      </c>
      <c r="AJ49">
        <f t="shared" si="55"/>
        <v>0.92146566423810261</v>
      </c>
      <c r="AK49">
        <f t="shared" si="55"/>
        <v>0.79689351013899645</v>
      </c>
      <c r="AL49">
        <f t="shared" si="55"/>
        <v>0.86941066499317587</v>
      </c>
      <c r="AM49">
        <f t="shared" si="55"/>
        <v>0.9526398335956574</v>
      </c>
      <c r="AN49">
        <f t="shared" si="55"/>
        <v>0.961832360901826</v>
      </c>
      <c r="AO49">
        <f t="shared" si="55"/>
        <v>0.94662950134246082</v>
      </c>
      <c r="AP49">
        <f t="shared" si="55"/>
        <v>0.93885338744359315</v>
      </c>
      <c r="AQ49">
        <f t="shared" si="55"/>
        <v>0.89778515639738887</v>
      </c>
      <c r="AR49">
        <f t="shared" si="55"/>
        <v>0.97406924188062072</v>
      </c>
      <c r="AS49">
        <f t="shared" si="55"/>
        <v>0.94173347744027347</v>
      </c>
      <c r="AT49">
        <f t="shared" si="55"/>
        <v>0.96141632264210863</v>
      </c>
      <c r="AU49">
        <f t="shared" si="55"/>
        <v>0.85751108752511274</v>
      </c>
      <c r="AV49">
        <f t="shared" si="55"/>
        <v>0.93787586993249117</v>
      </c>
      <c r="AW49">
        <f t="shared" si="55"/>
        <v>0.90974212034383961</v>
      </c>
      <c r="AX49">
        <f t="shared" si="56"/>
        <v>0.93331672996700077</v>
      </c>
      <c r="AY49">
        <f t="shared" si="56"/>
        <v>0.94706541358063101</v>
      </c>
      <c r="AZ49">
        <f t="shared" si="56"/>
        <v>0.97681959296309073</v>
      </c>
      <c r="BA49">
        <f t="shared" si="56"/>
        <v>0.99527710202219866</v>
      </c>
      <c r="BB49">
        <f t="shared" si="56"/>
        <v>0.99948061492366447</v>
      </c>
      <c r="BC49">
        <f t="shared" si="56"/>
        <v>0.98514204854685972</v>
      </c>
      <c r="BD49">
        <f t="shared" si="56"/>
        <v>0.93721511542420244</v>
      </c>
    </row>
    <row r="50" spans="3:56" x14ac:dyDescent="0.2">
      <c r="C50">
        <f t="shared" si="57"/>
        <v>0.85668993895240997</v>
      </c>
      <c r="D50" s="3">
        <v>0</v>
      </c>
      <c r="E50">
        <f t="shared" si="58"/>
        <v>0.14331006104759006</v>
      </c>
      <c r="F50">
        <f t="shared" si="58"/>
        <v>8.7859139848908335E-2</v>
      </c>
      <c r="G50">
        <f t="shared" si="58"/>
        <v>0.21248654467169001</v>
      </c>
      <c r="H50">
        <f t="shared" si="58"/>
        <v>7.8534335761897431E-2</v>
      </c>
      <c r="I50">
        <f t="shared" si="58"/>
        <v>0.23885439935521757</v>
      </c>
      <c r="J50">
        <f t="shared" si="58"/>
        <v>0.13934444215265931</v>
      </c>
      <c r="K50">
        <f t="shared" si="58"/>
        <v>4.7360166404342569E-2</v>
      </c>
      <c r="L50">
        <f t="shared" si="58"/>
        <v>3.6293000635591793E-2</v>
      </c>
      <c r="M50">
        <f t="shared" si="58"/>
        <v>4.2610317476583774E-2</v>
      </c>
      <c r="N50">
        <f t="shared" si="58"/>
        <v>6.7506587116508587E-2</v>
      </c>
      <c r="O50">
        <f t="shared" si="58"/>
        <v>0.11172320114703997</v>
      </c>
      <c r="P50">
        <f t="shared" si="58"/>
        <v>4.5011882018545182E-2</v>
      </c>
      <c r="Q50">
        <f t="shared" si="58"/>
        <v>6.8090529270378078E-2</v>
      </c>
      <c r="R50">
        <f t="shared" si="58"/>
        <v>4.0284897699950063E-2</v>
      </c>
      <c r="S50">
        <f t="shared" si="58"/>
        <v>0.15602137902278151</v>
      </c>
      <c r="T50">
        <f t="shared" si="58"/>
        <v>6.3949163265731801E-2</v>
      </c>
      <c r="U50">
        <f t="shared" si="54"/>
        <v>0.1266922530953444</v>
      </c>
      <c r="V50">
        <f t="shared" si="54"/>
        <v>6.8862461864142896E-2</v>
      </c>
      <c r="W50">
        <f t="shared" si="54"/>
        <v>4.8033235824982951E-2</v>
      </c>
      <c r="X50">
        <f t="shared" si="54"/>
        <v>3.187305967575027E-2</v>
      </c>
      <c r="Y50">
        <f t="shared" si="54"/>
        <v>1.1374866960620273E-2</v>
      </c>
      <c r="Z50">
        <f t="shared" si="54"/>
        <v>5.7132358396901539E-3</v>
      </c>
      <c r="AA50">
        <f t="shared" si="54"/>
        <v>1.6762817024055687E-2</v>
      </c>
      <c r="AB50">
        <f t="shared" si="54"/>
        <v>6.0211733568592773E-2</v>
      </c>
      <c r="AE50" s="3">
        <v>0</v>
      </c>
      <c r="AF50">
        <v>6</v>
      </c>
      <c r="AG50">
        <f t="shared" si="59"/>
        <v>0.85668993895240997</v>
      </c>
      <c r="AH50">
        <f t="shared" si="55"/>
        <v>0.91214086015109164</v>
      </c>
      <c r="AI50">
        <f t="shared" si="55"/>
        <v>0.78751345532830996</v>
      </c>
      <c r="AJ50">
        <f t="shared" si="55"/>
        <v>0.92146566423810261</v>
      </c>
      <c r="AK50">
        <f t="shared" si="55"/>
        <v>0.76114560064478243</v>
      </c>
      <c r="AL50">
        <f t="shared" si="55"/>
        <v>0.86065555784734071</v>
      </c>
      <c r="AM50">
        <f t="shared" si="55"/>
        <v>0.9526398335956574</v>
      </c>
      <c r="AN50">
        <f t="shared" si="55"/>
        <v>0.96370699936440818</v>
      </c>
      <c r="AO50">
        <f t="shared" si="55"/>
        <v>0.95738968252341627</v>
      </c>
      <c r="AP50">
        <f t="shared" si="55"/>
        <v>0.93249341288349141</v>
      </c>
      <c r="AQ50">
        <f t="shared" si="55"/>
        <v>0.88827679885296007</v>
      </c>
      <c r="AR50">
        <f t="shared" si="55"/>
        <v>0.95498811798145478</v>
      </c>
      <c r="AS50">
        <f t="shared" si="55"/>
        <v>0.93190947072962194</v>
      </c>
      <c r="AT50">
        <f t="shared" si="55"/>
        <v>0.95971510230004997</v>
      </c>
      <c r="AU50">
        <f t="shared" si="55"/>
        <v>0.84397862097721843</v>
      </c>
      <c r="AV50">
        <f t="shared" si="55"/>
        <v>0.93605083673426814</v>
      </c>
      <c r="AW50">
        <f t="shared" si="55"/>
        <v>0.87330774690465562</v>
      </c>
      <c r="AX50">
        <f t="shared" si="56"/>
        <v>0.93113753813585709</v>
      </c>
      <c r="AY50">
        <f t="shared" si="56"/>
        <v>0.95196676417501702</v>
      </c>
      <c r="AZ50">
        <f t="shared" si="56"/>
        <v>0.96812694032424973</v>
      </c>
      <c r="BA50">
        <f t="shared" si="56"/>
        <v>0.98862513303937971</v>
      </c>
      <c r="BB50">
        <f t="shared" si="56"/>
        <v>0.99428676416030981</v>
      </c>
      <c r="BC50">
        <f t="shared" si="56"/>
        <v>0.98323718297594431</v>
      </c>
      <c r="BD50">
        <f t="shared" si="56"/>
        <v>0.93978826643140723</v>
      </c>
    </row>
    <row r="51" spans="3:56" x14ac:dyDescent="0.2">
      <c r="C51">
        <f t="shared" si="57"/>
        <v>0.84685262009960993</v>
      </c>
      <c r="D51" s="3">
        <v>0</v>
      </c>
      <c r="E51">
        <f t="shared" si="58"/>
        <v>0.15314737990039007</v>
      </c>
      <c r="F51">
        <f t="shared" si="58"/>
        <v>8.3695199571708873E-2</v>
      </c>
      <c r="G51">
        <f t="shared" si="58"/>
        <v>0.20400968783638321</v>
      </c>
      <c r="H51">
        <f t="shared" si="58"/>
        <v>9.4403968376995814E-2</v>
      </c>
      <c r="I51">
        <f t="shared" si="58"/>
        <v>0.28189780058294467</v>
      </c>
      <c r="J51">
        <f t="shared" si="58"/>
        <v>0.15086431997612654</v>
      </c>
      <c r="K51">
        <f t="shared" si="58"/>
        <v>5.7579684432406623E-2</v>
      </c>
      <c r="L51">
        <f t="shared" si="58"/>
        <v>4.1916916023338448E-2</v>
      </c>
      <c r="M51">
        <f t="shared" si="58"/>
        <v>5.5522534893730276E-2</v>
      </c>
      <c r="N51">
        <f t="shared" si="58"/>
        <v>7.8863684545261742E-2</v>
      </c>
      <c r="O51">
        <f t="shared" si="58"/>
        <v>0.12558955589933218</v>
      </c>
      <c r="P51">
        <f t="shared" si="58"/>
        <v>7.6324495596663697E-2</v>
      </c>
      <c r="Q51">
        <f t="shared" si="58"/>
        <v>7.9608330241486752E-2</v>
      </c>
      <c r="R51">
        <f t="shared" si="58"/>
        <v>4.8790999410243591E-2</v>
      </c>
      <c r="S51">
        <f t="shared" si="58"/>
        <v>0.18348432584056712</v>
      </c>
      <c r="T51">
        <f t="shared" si="58"/>
        <v>7.1249296058623554E-2</v>
      </c>
      <c r="U51">
        <f t="shared" si="54"/>
        <v>0.15318997923293287</v>
      </c>
      <c r="V51">
        <f t="shared" si="54"/>
        <v>8.3680966315920563E-2</v>
      </c>
      <c r="W51">
        <f t="shared" si="54"/>
        <v>6.2410530901848532E-2</v>
      </c>
      <c r="X51">
        <f t="shared" si="54"/>
        <v>4.9620558813383897E-2</v>
      </c>
      <c r="Y51">
        <f t="shared" si="54"/>
        <v>2.4346206477117206E-2</v>
      </c>
      <c r="Z51">
        <f t="shared" si="54"/>
        <v>3.1311500316224157E-2</v>
      </c>
      <c r="AA51">
        <f t="shared" si="54"/>
        <v>3.1620768477196054E-2</v>
      </c>
      <c r="AB51">
        <f t="shared" si="54"/>
        <v>5.2492280546978305E-2</v>
      </c>
      <c r="AE51" s="3">
        <v>0</v>
      </c>
      <c r="AF51">
        <v>9</v>
      </c>
      <c r="AG51">
        <f t="shared" si="59"/>
        <v>0.84685262009960993</v>
      </c>
      <c r="AH51">
        <f t="shared" si="55"/>
        <v>0.9163048004282911</v>
      </c>
      <c r="AI51">
        <f t="shared" si="55"/>
        <v>0.79599031216361682</v>
      </c>
      <c r="AJ51">
        <f t="shared" si="55"/>
        <v>0.90559603162300417</v>
      </c>
      <c r="AK51">
        <f t="shared" si="55"/>
        <v>0.71810219941705533</v>
      </c>
      <c r="AL51">
        <f t="shared" si="55"/>
        <v>0.84913568002387341</v>
      </c>
      <c r="AM51">
        <f t="shared" si="55"/>
        <v>0.94242031556759343</v>
      </c>
      <c r="AN51">
        <f t="shared" si="55"/>
        <v>0.95808308397666153</v>
      </c>
      <c r="AO51">
        <f t="shared" si="55"/>
        <v>0.94447746510626973</v>
      </c>
      <c r="AP51">
        <f t="shared" si="55"/>
        <v>0.92113631545473829</v>
      </c>
      <c r="AQ51">
        <f t="shared" si="55"/>
        <v>0.87441044410066782</v>
      </c>
      <c r="AR51">
        <f t="shared" si="55"/>
        <v>0.92367550440333634</v>
      </c>
      <c r="AS51">
        <f t="shared" si="55"/>
        <v>0.92039166975851328</v>
      </c>
      <c r="AT51">
        <f t="shared" si="55"/>
        <v>0.95120900058975644</v>
      </c>
      <c r="AU51">
        <f t="shared" si="55"/>
        <v>0.81651567415943282</v>
      </c>
      <c r="AV51">
        <f t="shared" si="55"/>
        <v>0.92875070394137649</v>
      </c>
      <c r="AW51">
        <f t="shared" si="55"/>
        <v>0.84681002076706713</v>
      </c>
      <c r="AX51">
        <f t="shared" si="56"/>
        <v>0.91631903368407941</v>
      </c>
      <c r="AY51">
        <f t="shared" si="56"/>
        <v>0.93758946909815144</v>
      </c>
      <c r="AZ51">
        <f t="shared" si="56"/>
        <v>0.9503794411866161</v>
      </c>
      <c r="BA51">
        <f t="shared" si="56"/>
        <v>0.97565379352288284</v>
      </c>
      <c r="BB51">
        <f t="shared" si="56"/>
        <v>0.96868849968377579</v>
      </c>
      <c r="BC51">
        <f t="shared" si="56"/>
        <v>0.96837923152280392</v>
      </c>
      <c r="BD51">
        <f t="shared" si="56"/>
        <v>0.9475077194530217</v>
      </c>
    </row>
    <row r="52" spans="3:56" x14ac:dyDescent="0.2">
      <c r="C52">
        <f t="shared" si="57"/>
        <v>0.83898276501737001</v>
      </c>
      <c r="D52" s="3">
        <v>0</v>
      </c>
      <c r="E52">
        <f t="shared" si="58"/>
        <v>0.16101723498263004</v>
      </c>
      <c r="F52">
        <f t="shared" si="58"/>
        <v>9.2023080126107784E-2</v>
      </c>
      <c r="G52">
        <f t="shared" si="58"/>
        <v>0.2203982777179764</v>
      </c>
      <c r="H52">
        <f t="shared" si="58"/>
        <v>9.6438536660982788E-2</v>
      </c>
      <c r="I52">
        <f t="shared" si="58"/>
        <v>0.32494120181067171</v>
      </c>
      <c r="J52">
        <f t="shared" si="58"/>
        <v>0.16422737825134842</v>
      </c>
      <c r="K52">
        <f t="shared" si="58"/>
        <v>7.0427078524829961E-2</v>
      </c>
      <c r="L52">
        <f t="shared" si="58"/>
        <v>5.6539096031479795E-2</v>
      </c>
      <c r="M52">
        <f t="shared" si="58"/>
        <v>6.3700272591256518E-2</v>
      </c>
      <c r="N52">
        <f t="shared" si="58"/>
        <v>7.6592265059511111E-2</v>
      </c>
      <c r="O52">
        <f t="shared" si="58"/>
        <v>0.13707882126551718</v>
      </c>
      <c r="P52">
        <f t="shared" si="58"/>
        <v>9.2959321560039054E-2</v>
      </c>
      <c r="Q52">
        <f t="shared" si="58"/>
        <v>9.1464890064686902E-2</v>
      </c>
      <c r="R52">
        <f t="shared" si="58"/>
        <v>5.3554416368008E-2</v>
      </c>
      <c r="S52">
        <f t="shared" si="58"/>
        <v>0.20497706682839922</v>
      </c>
      <c r="T52">
        <f t="shared" si="58"/>
        <v>7.1249296058623554E-2</v>
      </c>
      <c r="U52">
        <f t="shared" si="54"/>
        <v>0.18548408296311872</v>
      </c>
      <c r="V52">
        <f t="shared" si="54"/>
        <v>8.8039349978208101E-2</v>
      </c>
      <c r="W52">
        <f t="shared" si="54"/>
        <v>6.5678097964772544E-2</v>
      </c>
      <c r="X52">
        <f t="shared" si="54"/>
        <v>8.185581234908583E-2</v>
      </c>
      <c r="Y52">
        <f t="shared" si="54"/>
        <v>2.4346206477117206E-2</v>
      </c>
      <c r="Z52">
        <f t="shared" si="54"/>
        <v>4.0215244481975179E-2</v>
      </c>
      <c r="AA52">
        <f t="shared" si="54"/>
        <v>4.1145096331773184E-2</v>
      </c>
      <c r="AB52">
        <f t="shared" si="54"/>
        <v>7.5136009410380664E-2</v>
      </c>
      <c r="AE52" s="3">
        <v>0</v>
      </c>
      <c r="AF52">
        <v>12</v>
      </c>
      <c r="AG52">
        <f t="shared" si="59"/>
        <v>0.83898276501737001</v>
      </c>
      <c r="AH52">
        <f t="shared" si="55"/>
        <v>0.90797691987389217</v>
      </c>
      <c r="AI52">
        <f t="shared" si="55"/>
        <v>0.77960172228202362</v>
      </c>
      <c r="AJ52">
        <f t="shared" si="55"/>
        <v>0.90356146333901721</v>
      </c>
      <c r="AK52">
        <f t="shared" si="55"/>
        <v>0.67505879818932835</v>
      </c>
      <c r="AL52">
        <f t="shared" si="55"/>
        <v>0.83577262174865163</v>
      </c>
      <c r="AM52">
        <f t="shared" si="55"/>
        <v>0.92957292147517001</v>
      </c>
      <c r="AN52">
        <f t="shared" si="55"/>
        <v>0.94346090396852023</v>
      </c>
      <c r="AO52">
        <f t="shared" si="55"/>
        <v>0.93629972740874345</v>
      </c>
      <c r="AP52">
        <f t="shared" si="55"/>
        <v>0.92340773494048889</v>
      </c>
      <c r="AQ52">
        <f t="shared" si="55"/>
        <v>0.86292117873448282</v>
      </c>
      <c r="AR52">
        <f t="shared" si="55"/>
        <v>0.90704067843996095</v>
      </c>
      <c r="AS52">
        <f t="shared" si="55"/>
        <v>0.90853510993531306</v>
      </c>
      <c r="AT52">
        <f t="shared" si="55"/>
        <v>0.94644558363199205</v>
      </c>
      <c r="AU52">
        <f t="shared" si="55"/>
        <v>0.79502293317160078</v>
      </c>
      <c r="AV52">
        <f t="shared" si="55"/>
        <v>0.92875070394137649</v>
      </c>
      <c r="AW52">
        <f t="shared" si="55"/>
        <v>0.81451591703688131</v>
      </c>
      <c r="AX52">
        <f t="shared" si="56"/>
        <v>0.91196065002179194</v>
      </c>
      <c r="AY52">
        <f t="shared" si="56"/>
        <v>0.93432190203522747</v>
      </c>
      <c r="AZ52">
        <f t="shared" si="56"/>
        <v>0.91814418765091421</v>
      </c>
      <c r="BA52">
        <f t="shared" si="56"/>
        <v>0.97565379352288284</v>
      </c>
      <c r="BB52">
        <f t="shared" si="56"/>
        <v>0.95978475551802478</v>
      </c>
      <c r="BC52">
        <f t="shared" si="56"/>
        <v>0.95885490366822679</v>
      </c>
      <c r="BD52">
        <f t="shared" si="56"/>
        <v>0.92486399058961932</v>
      </c>
    </row>
    <row r="53" spans="3:56" x14ac:dyDescent="0.2">
      <c r="C53">
        <f t="shared" si="57"/>
        <v>0.82166908383644188</v>
      </c>
      <c r="D53" s="3">
        <v>0</v>
      </c>
      <c r="E53">
        <f t="shared" si="58"/>
        <v>0.17833091616355809</v>
      </c>
      <c r="F53">
        <f t="shared" si="58"/>
        <v>9.2023080126107784E-2</v>
      </c>
      <c r="G53">
        <f t="shared" si="58"/>
        <v>0.25091496232508076</v>
      </c>
      <c r="H53">
        <f t="shared" si="58"/>
        <v>0.10254224151294374</v>
      </c>
      <c r="I53">
        <f t="shared" si="58"/>
        <v>0.33916741069102213</v>
      </c>
      <c r="J53">
        <f t="shared" si="58"/>
        <v>0.19602224104411783</v>
      </c>
      <c r="K53">
        <f t="shared" si="58"/>
        <v>6.8967147377963667E-2</v>
      </c>
      <c r="L53">
        <f t="shared" si="58"/>
        <v>5.6539096031479795E-2</v>
      </c>
      <c r="M53">
        <f t="shared" si="58"/>
        <v>5.9396200118874309E-2</v>
      </c>
      <c r="N53">
        <f t="shared" si="58"/>
        <v>7.432084557376048E-2</v>
      </c>
      <c r="O53">
        <f t="shared" si="58"/>
        <v>0.16243444138399429</v>
      </c>
      <c r="P53">
        <f t="shared" si="58"/>
        <v>0.11937933926657657</v>
      </c>
      <c r="Q53">
        <f t="shared" si="58"/>
        <v>0.10975786807762432</v>
      </c>
      <c r="R53">
        <f t="shared" si="58"/>
        <v>5.6956857052125408E-2</v>
      </c>
      <c r="S53">
        <f t="shared" si="58"/>
        <v>0.22646980781623144</v>
      </c>
      <c r="T53">
        <f t="shared" si="58"/>
        <v>7.3074329256846496E-2</v>
      </c>
      <c r="U53">
        <f t="shared" si="54"/>
        <v>0.20577140453720977</v>
      </c>
      <c r="V53">
        <f t="shared" si="54"/>
        <v>0.11593300541684824</v>
      </c>
      <c r="W53">
        <f t="shared" si="54"/>
        <v>8.9531337524117793E-2</v>
      </c>
      <c r="X53">
        <f t="shared" si="54"/>
        <v>0.1137288720248361</v>
      </c>
      <c r="Y53">
        <f t="shared" si="54"/>
        <v>2.9335183214231397E-2</v>
      </c>
      <c r="Z53">
        <f t="shared" si="54"/>
        <v>5.3199871390362023E-2</v>
      </c>
      <c r="AA53">
        <f t="shared" si="54"/>
        <v>5.2193316643082591E-2</v>
      </c>
      <c r="AB53">
        <f t="shared" si="54"/>
        <v>8.8001764446404798E-2</v>
      </c>
      <c r="AE53" s="3">
        <v>0</v>
      </c>
      <c r="AF53">
        <v>15</v>
      </c>
      <c r="AG53">
        <f t="shared" si="59"/>
        <v>0.82166908383644188</v>
      </c>
      <c r="AH53">
        <f t="shared" si="55"/>
        <v>0.90797691987389217</v>
      </c>
      <c r="AI53">
        <f t="shared" si="55"/>
        <v>0.74908503767491919</v>
      </c>
      <c r="AJ53">
        <f t="shared" si="55"/>
        <v>0.89745775848705622</v>
      </c>
      <c r="AK53">
        <f t="shared" si="55"/>
        <v>0.66083258930897792</v>
      </c>
      <c r="AL53">
        <f t="shared" si="55"/>
        <v>0.80397775895588219</v>
      </c>
      <c r="AM53">
        <f t="shared" si="55"/>
        <v>0.93103285262203639</v>
      </c>
      <c r="AN53">
        <f t="shared" si="55"/>
        <v>0.94346090396852023</v>
      </c>
      <c r="AO53">
        <f t="shared" si="55"/>
        <v>0.94060379988112564</v>
      </c>
      <c r="AP53">
        <f t="shared" si="55"/>
        <v>0.92567915442623949</v>
      </c>
      <c r="AQ53">
        <f t="shared" si="55"/>
        <v>0.83756555861600568</v>
      </c>
      <c r="AR53">
        <f t="shared" si="55"/>
        <v>0.88062066073342349</v>
      </c>
      <c r="AS53">
        <f t="shared" si="55"/>
        <v>0.89024213192237567</v>
      </c>
      <c r="AT53">
        <f t="shared" si="55"/>
        <v>0.94304314294787461</v>
      </c>
      <c r="AU53">
        <f t="shared" si="55"/>
        <v>0.77353019218376851</v>
      </c>
      <c r="AV53">
        <f t="shared" si="55"/>
        <v>0.92692567074315346</v>
      </c>
      <c r="AW53">
        <f t="shared" si="55"/>
        <v>0.79422859546279023</v>
      </c>
      <c r="AX53">
        <f t="shared" si="56"/>
        <v>0.88406699458315174</v>
      </c>
      <c r="AY53">
        <f t="shared" si="56"/>
        <v>0.91046866247588221</v>
      </c>
      <c r="AZ53">
        <f t="shared" si="56"/>
        <v>0.88627112797516394</v>
      </c>
      <c r="BA53">
        <f t="shared" si="56"/>
        <v>0.97066481678576855</v>
      </c>
      <c r="BB53">
        <f t="shared" si="56"/>
        <v>0.94680012860963803</v>
      </c>
      <c r="BC53">
        <f t="shared" si="56"/>
        <v>0.94780668335691742</v>
      </c>
      <c r="BD53">
        <f t="shared" si="56"/>
        <v>0.91199823555359516</v>
      </c>
    </row>
    <row r="54" spans="3:56" x14ac:dyDescent="0.2">
      <c r="C54">
        <f t="shared" si="57"/>
        <v>0.80435540265551397</v>
      </c>
      <c r="D54" s="3">
        <v>0</v>
      </c>
      <c r="E54">
        <f t="shared" si="58"/>
        <v>0.195644597344486</v>
      </c>
      <c r="F54">
        <f t="shared" si="58"/>
        <v>9.5770626375587337E-2</v>
      </c>
      <c r="G54">
        <f t="shared" si="58"/>
        <v>0.27860602798708284</v>
      </c>
      <c r="H54">
        <f t="shared" si="58"/>
        <v>0.11434273756006827</v>
      </c>
      <c r="I54">
        <f t="shared" si="58"/>
        <v>0.31764571007715864</v>
      </c>
      <c r="J54">
        <f t="shared" si="58"/>
        <v>0.2232091527075005</v>
      </c>
      <c r="K54">
        <f t="shared" si="58"/>
        <v>8.1814541470387081E-2</v>
      </c>
      <c r="L54">
        <f t="shared" si="58"/>
        <v>6.0288372956644125E-2</v>
      </c>
      <c r="M54">
        <f t="shared" si="58"/>
        <v>6.5852308827447623E-2</v>
      </c>
      <c r="N54">
        <f t="shared" si="58"/>
        <v>8.7495078591114189E-2</v>
      </c>
      <c r="O54">
        <f t="shared" si="58"/>
        <v>0.20126023469041246</v>
      </c>
      <c r="P54">
        <f t="shared" si="58"/>
        <v>0.16732677880807043</v>
      </c>
      <c r="Q54">
        <f t="shared" si="58"/>
        <v>0.13109967575938458</v>
      </c>
      <c r="R54">
        <f t="shared" si="58"/>
        <v>7.1927596062241958E-2</v>
      </c>
      <c r="S54">
        <f t="shared" si="58"/>
        <v>0.25353474091202</v>
      </c>
      <c r="T54">
        <f t="shared" si="58"/>
        <v>8.548455500476243E-2</v>
      </c>
      <c r="U54">
        <f t="shared" si="54"/>
        <v>0.23433926552929732</v>
      </c>
      <c r="V54">
        <f t="shared" si="54"/>
        <v>0.14774920615154721</v>
      </c>
      <c r="W54">
        <f t="shared" si="54"/>
        <v>9.6066471649965804E-2</v>
      </c>
      <c r="X54">
        <f t="shared" si="54"/>
        <v>0.14197999310106929</v>
      </c>
      <c r="Y54">
        <f t="shared" si="54"/>
        <v>5.0621483959251888E-2</v>
      </c>
      <c r="Z54">
        <f t="shared" si="54"/>
        <v>6.0248668854914818E-2</v>
      </c>
      <c r="AA54">
        <f t="shared" si="54"/>
        <v>6.8956133667138389E-2</v>
      </c>
      <c r="AB54">
        <f t="shared" si="54"/>
        <v>0.11836494633142178</v>
      </c>
      <c r="AE54" s="3">
        <v>0</v>
      </c>
      <c r="AF54">
        <v>18</v>
      </c>
      <c r="AG54">
        <f t="shared" si="59"/>
        <v>0.80435540265551397</v>
      </c>
      <c r="AH54">
        <f t="shared" si="55"/>
        <v>0.90422937362441269</v>
      </c>
      <c r="AI54">
        <f t="shared" si="55"/>
        <v>0.72139397201291722</v>
      </c>
      <c r="AJ54">
        <f t="shared" si="55"/>
        <v>0.8856572624399317</v>
      </c>
      <c r="AK54">
        <f t="shared" si="55"/>
        <v>0.68235428992284142</v>
      </c>
      <c r="AL54">
        <f t="shared" si="55"/>
        <v>0.77679084729249948</v>
      </c>
      <c r="AM54">
        <f t="shared" si="55"/>
        <v>0.91818545852961297</v>
      </c>
      <c r="AN54">
        <f t="shared" si="55"/>
        <v>0.93971162704335587</v>
      </c>
      <c r="AO54">
        <f t="shared" si="55"/>
        <v>0.93414769117255236</v>
      </c>
      <c r="AP54">
        <f t="shared" si="55"/>
        <v>0.91250492140888584</v>
      </c>
      <c r="AQ54">
        <f t="shared" si="55"/>
        <v>0.79873976530958757</v>
      </c>
      <c r="AR54">
        <f t="shared" si="55"/>
        <v>0.83267322119192955</v>
      </c>
      <c r="AS54">
        <f t="shared" si="55"/>
        <v>0.86890032424061547</v>
      </c>
      <c r="AT54">
        <f t="shared" si="55"/>
        <v>0.92807240393775803</v>
      </c>
      <c r="AU54">
        <f t="shared" si="55"/>
        <v>0.74646525908798</v>
      </c>
      <c r="AV54">
        <f t="shared" si="55"/>
        <v>0.91451544499523751</v>
      </c>
      <c r="AW54">
        <f t="shared" si="55"/>
        <v>0.76566073447070271</v>
      </c>
      <c r="AX54">
        <f t="shared" si="56"/>
        <v>0.85225079384845281</v>
      </c>
      <c r="AY54">
        <f t="shared" si="56"/>
        <v>0.90393352835003415</v>
      </c>
      <c r="AZ54">
        <f t="shared" si="56"/>
        <v>0.85802000689893076</v>
      </c>
      <c r="BA54">
        <f t="shared" si="56"/>
        <v>0.94937851604074808</v>
      </c>
      <c r="BB54">
        <f t="shared" si="56"/>
        <v>0.93975133114508513</v>
      </c>
      <c r="BC54">
        <f t="shared" si="56"/>
        <v>0.93104386633286162</v>
      </c>
      <c r="BD54">
        <f t="shared" si="56"/>
        <v>0.88163505366857819</v>
      </c>
    </row>
    <row r="55" spans="3:56" x14ac:dyDescent="0.2">
      <c r="C55">
        <f t="shared" si="57"/>
        <v>0.78900918524514596</v>
      </c>
      <c r="D55" s="3">
        <v>0</v>
      </c>
      <c r="E55">
        <f t="shared" si="58"/>
        <v>0.21099081475485404</v>
      </c>
      <c r="F55">
        <f t="shared" si="58"/>
        <v>9.2023080126107784E-2</v>
      </c>
      <c r="G55">
        <f t="shared" si="58"/>
        <v>0.28990850376749189</v>
      </c>
      <c r="H55">
        <f t="shared" si="58"/>
        <v>0.12614323360719268</v>
      </c>
      <c r="I55">
        <f t="shared" si="58"/>
        <v>0.38914152906558663</v>
      </c>
      <c r="J55">
        <f t="shared" si="58"/>
        <v>0.23196425985333552</v>
      </c>
      <c r="K55">
        <f t="shared" si="58"/>
        <v>9.4661935562810426E-2</v>
      </c>
      <c r="L55">
        <f t="shared" si="58"/>
        <v>7.6785191427367686E-2</v>
      </c>
      <c r="M55">
        <f t="shared" si="58"/>
        <v>6.3700272591256518E-2</v>
      </c>
      <c r="N55">
        <f t="shared" si="58"/>
        <v>0.10793785396286985</v>
      </c>
      <c r="O55">
        <f t="shared" si="58"/>
        <v>0.24008602799683049</v>
      </c>
      <c r="P55">
        <f t="shared" si="58"/>
        <v>0.21087088206514135</v>
      </c>
      <c r="Q55">
        <f t="shared" si="58"/>
        <v>0.15616783081415056</v>
      </c>
      <c r="R55">
        <f t="shared" si="58"/>
        <v>7.1927596062241958E-2</v>
      </c>
      <c r="S55">
        <f t="shared" si="58"/>
        <v>0.26547515257192672</v>
      </c>
      <c r="T55">
        <f t="shared" si="58"/>
        <v>8.0009455410093716E-2</v>
      </c>
      <c r="U55">
        <f>U32/U$46</f>
        <v>0.25255645224888917</v>
      </c>
      <c r="V55">
        <f t="shared" si="54"/>
        <v>0.17564286159018749</v>
      </c>
      <c r="W55">
        <f t="shared" si="54"/>
        <v>9.6066471649965804E-2</v>
      </c>
      <c r="X55">
        <f t="shared" si="54"/>
        <v>0.19015177647464643</v>
      </c>
      <c r="Y55">
        <f t="shared" si="54"/>
        <v>6.3592823475748725E-2</v>
      </c>
      <c r="Z55">
        <f t="shared" si="54"/>
        <v>6.0248668854914818E-2</v>
      </c>
      <c r="AA55">
        <f t="shared" si="54"/>
        <v>8.0385327092630937E-2</v>
      </c>
      <c r="AB55">
        <f t="shared" si="54"/>
        <v>0.15078664902220254</v>
      </c>
      <c r="AE55" s="3">
        <v>0</v>
      </c>
      <c r="AF55">
        <v>21</v>
      </c>
      <c r="AG55">
        <f t="shared" si="59"/>
        <v>0.78900918524514596</v>
      </c>
      <c r="AH55">
        <f t="shared" si="55"/>
        <v>0.90797691987389217</v>
      </c>
      <c r="AI55">
        <f t="shared" si="55"/>
        <v>0.71009149623250811</v>
      </c>
      <c r="AJ55">
        <f t="shared" si="55"/>
        <v>0.87385676639280729</v>
      </c>
      <c r="AK55">
        <f t="shared" si="55"/>
        <v>0.61085847093441337</v>
      </c>
      <c r="AL55">
        <f t="shared" si="55"/>
        <v>0.76803574014666443</v>
      </c>
      <c r="AM55">
        <f t="shared" si="55"/>
        <v>0.90533806443718956</v>
      </c>
      <c r="AN55">
        <f t="shared" si="55"/>
        <v>0.92321480857263227</v>
      </c>
      <c r="AO55">
        <f t="shared" si="55"/>
        <v>0.93629972740874345</v>
      </c>
      <c r="AP55">
        <f t="shared" si="55"/>
        <v>0.89206214603713019</v>
      </c>
      <c r="AQ55">
        <f t="shared" si="55"/>
        <v>0.75991397200316957</v>
      </c>
      <c r="AR55">
        <f t="shared" si="55"/>
        <v>0.78912911793485863</v>
      </c>
      <c r="AS55">
        <f t="shared" si="55"/>
        <v>0.84383216918584947</v>
      </c>
      <c r="AT55">
        <f t="shared" si="55"/>
        <v>0.92807240393775803</v>
      </c>
      <c r="AU55">
        <f t="shared" si="55"/>
        <v>0.73452484742807322</v>
      </c>
      <c r="AV55">
        <f t="shared" si="55"/>
        <v>0.91999054458990626</v>
      </c>
      <c r="AW55">
        <f t="shared" si="55"/>
        <v>0.74744354775111077</v>
      </c>
      <c r="AX55">
        <f t="shared" si="56"/>
        <v>0.82435713840981251</v>
      </c>
      <c r="AY55">
        <f t="shared" si="56"/>
        <v>0.90393352835003415</v>
      </c>
      <c r="AZ55">
        <f t="shared" si="56"/>
        <v>0.80984822352535357</v>
      </c>
      <c r="BA55">
        <f t="shared" si="56"/>
        <v>0.93640717652425132</v>
      </c>
      <c r="BB55">
        <f t="shared" si="56"/>
        <v>0.93975133114508513</v>
      </c>
      <c r="BC55">
        <f t="shared" si="56"/>
        <v>0.91961467290736909</v>
      </c>
      <c r="BD55">
        <f t="shared" si="56"/>
        <v>0.84921335097779749</v>
      </c>
    </row>
    <row r="56" spans="3:56" x14ac:dyDescent="0.2">
      <c r="C56">
        <f t="shared" si="57"/>
        <v>0.77917186639234592</v>
      </c>
      <c r="D56" s="3">
        <v>0</v>
      </c>
      <c r="E56">
        <f t="shared" si="58"/>
        <v>0.22082813360765402</v>
      </c>
      <c r="F56">
        <f t="shared" si="58"/>
        <v>9.5770626375587337E-2</v>
      </c>
      <c r="G56">
        <f t="shared" si="58"/>
        <v>0.28708288482238964</v>
      </c>
      <c r="H56">
        <f t="shared" si="58"/>
        <v>0.11841187412804223</v>
      </c>
      <c r="I56">
        <f t="shared" si="58"/>
        <v>0.43218493029331362</v>
      </c>
      <c r="J56">
        <f t="shared" si="58"/>
        <v>0.27067104934018538</v>
      </c>
      <c r="K56">
        <f t="shared" si="58"/>
        <v>0.10458946736150125</v>
      </c>
      <c r="L56">
        <f t="shared" si="58"/>
        <v>9.3282009898091142E-2</v>
      </c>
      <c r="M56">
        <f t="shared" si="58"/>
        <v>7.0156381299829818E-2</v>
      </c>
      <c r="N56">
        <f t="shared" si="58"/>
        <v>0.13019776492322596</v>
      </c>
      <c r="O56">
        <f t="shared" si="58"/>
        <v>0.26147983247179568</v>
      </c>
      <c r="P56">
        <f t="shared" si="58"/>
        <v>0.26811425376263903</v>
      </c>
      <c r="Q56">
        <f t="shared" si="58"/>
        <v>0.1825910212772823</v>
      </c>
      <c r="R56">
        <f t="shared" si="58"/>
        <v>7.8732477430476774E-2</v>
      </c>
      <c r="S56">
        <f t="shared" si="58"/>
        <v>0.2889579621697434</v>
      </c>
      <c r="T56">
        <f t="shared" si="58"/>
        <v>8.548455500476243E-2</v>
      </c>
      <c r="U56">
        <f t="shared" ref="F56:AB67" si="60">U33/U$46</f>
        <v>0.26663336925948306</v>
      </c>
      <c r="V56">
        <f t="shared" si="60"/>
        <v>0.19699894153539632</v>
      </c>
      <c r="W56">
        <f t="shared" si="60"/>
        <v>0.10880998319536947</v>
      </c>
      <c r="X56">
        <f t="shared" si="60"/>
        <v>0.18109692997585372</v>
      </c>
      <c r="Y56">
        <f t="shared" si="60"/>
        <v>7.157518625513147E-2</v>
      </c>
      <c r="Z56">
        <f t="shared" si="60"/>
        <v>7.3233295763301662E-2</v>
      </c>
      <c r="AA56">
        <f t="shared" si="60"/>
        <v>9.9053009687602056E-2</v>
      </c>
      <c r="AB56">
        <f t="shared" si="54"/>
        <v>0.18886928392883384</v>
      </c>
      <c r="AE56" s="3">
        <v>0</v>
      </c>
      <c r="AF56">
        <v>24</v>
      </c>
      <c r="AG56">
        <f t="shared" si="59"/>
        <v>0.77917186639234592</v>
      </c>
      <c r="AH56">
        <f t="shared" si="55"/>
        <v>0.90422937362441269</v>
      </c>
      <c r="AI56">
        <f t="shared" si="55"/>
        <v>0.71291711517761036</v>
      </c>
      <c r="AJ56">
        <f t="shared" si="55"/>
        <v>0.88158812587195778</v>
      </c>
      <c r="AK56">
        <f t="shared" si="55"/>
        <v>0.56781506970668638</v>
      </c>
      <c r="AL56">
        <f t="shared" si="55"/>
        <v>0.72932895065981462</v>
      </c>
      <c r="AM56">
        <f t="shared" si="55"/>
        <v>0.89541053263849879</v>
      </c>
      <c r="AN56">
        <f t="shared" si="55"/>
        <v>0.9067179901019089</v>
      </c>
      <c r="AO56">
        <f t="shared" si="55"/>
        <v>0.92984361870017018</v>
      </c>
      <c r="AP56">
        <f t="shared" si="55"/>
        <v>0.86980223507677401</v>
      </c>
      <c r="AQ56">
        <f t="shared" si="55"/>
        <v>0.73852016752820426</v>
      </c>
      <c r="AR56">
        <f t="shared" si="55"/>
        <v>0.73188574623736091</v>
      </c>
      <c r="AS56">
        <f t="shared" si="55"/>
        <v>0.81740897872271767</v>
      </c>
      <c r="AT56">
        <f t="shared" si="55"/>
        <v>0.92126752256952327</v>
      </c>
      <c r="AU56">
        <f t="shared" si="55"/>
        <v>0.71104203783025666</v>
      </c>
      <c r="AV56">
        <f t="shared" si="55"/>
        <v>0.91451544499523751</v>
      </c>
      <c r="AW56">
        <f t="shared" si="55"/>
        <v>0.73336663074051689</v>
      </c>
      <c r="AX56">
        <f t="shared" si="56"/>
        <v>0.80300105846460368</v>
      </c>
      <c r="AY56">
        <f t="shared" si="56"/>
        <v>0.8911900168046305</v>
      </c>
      <c r="AZ56">
        <f t="shared" si="56"/>
        <v>0.81890307002414631</v>
      </c>
      <c r="BA56">
        <f t="shared" si="56"/>
        <v>0.92842481374486852</v>
      </c>
      <c r="BB56">
        <f t="shared" si="56"/>
        <v>0.92676670423669838</v>
      </c>
      <c r="BC56">
        <f t="shared" si="56"/>
        <v>0.90094699031239789</v>
      </c>
      <c r="BD56">
        <f t="shared" si="56"/>
        <v>0.81113071607116616</v>
      </c>
    </row>
    <row r="57" spans="3:56" x14ac:dyDescent="0.2">
      <c r="C57">
        <f t="shared" si="57"/>
        <v>0.77366296783477806</v>
      </c>
      <c r="D57" s="3">
        <v>0</v>
      </c>
      <c r="E57">
        <f t="shared" si="58"/>
        <v>0.22633703216522194</v>
      </c>
      <c r="F57">
        <f t="shared" si="60"/>
        <v>0.10201653679138653</v>
      </c>
      <c r="G57">
        <f t="shared" si="60"/>
        <v>0.32607642626480093</v>
      </c>
      <c r="H57">
        <f t="shared" si="60"/>
        <v>0.12451557898000316</v>
      </c>
      <c r="I57">
        <f t="shared" si="60"/>
        <v>0.42488943855980055</v>
      </c>
      <c r="J57">
        <f t="shared" si="60"/>
        <v>0.31122101927878992</v>
      </c>
      <c r="K57">
        <f t="shared" si="60"/>
        <v>0.10312953621463496</v>
      </c>
      <c r="L57">
        <f t="shared" si="60"/>
        <v>9.5156648360673363E-2</v>
      </c>
      <c r="M57">
        <f t="shared" si="60"/>
        <v>7.8334118997355942E-2</v>
      </c>
      <c r="N57">
        <f t="shared" si="60"/>
        <v>0.14337199794057964</v>
      </c>
      <c r="O57">
        <f t="shared" si="60"/>
        <v>0.28485454476851685</v>
      </c>
      <c r="P57">
        <f t="shared" si="60"/>
        <v>0.28964167559759557</v>
      </c>
      <c r="Q57">
        <f t="shared" si="60"/>
        <v>0.20596538207159112</v>
      </c>
      <c r="R57">
        <f t="shared" si="60"/>
        <v>9.2001996098534711E-2</v>
      </c>
      <c r="S57">
        <f t="shared" si="60"/>
        <v>0.29851029149766889</v>
      </c>
      <c r="T57">
        <f t="shared" si="60"/>
        <v>9.7894780752678462E-2</v>
      </c>
      <c r="U57">
        <f t="shared" si="60"/>
        <v>0.30720801240766543</v>
      </c>
      <c r="V57">
        <f t="shared" si="60"/>
        <v>0.23143017246746778</v>
      </c>
      <c r="W57">
        <f t="shared" si="60"/>
        <v>0.12024646791560342</v>
      </c>
      <c r="X57">
        <f t="shared" si="60"/>
        <v>0.18652983787512933</v>
      </c>
      <c r="Y57">
        <f t="shared" si="60"/>
        <v>8.6209518017333037E-2</v>
      </c>
      <c r="Z57">
        <f t="shared" si="60"/>
        <v>8.7701880032647048E-2</v>
      </c>
      <c r="AA57">
        <f t="shared" si="60"/>
        <v>0.11200609556982699</v>
      </c>
      <c r="AB57">
        <f t="shared" si="54"/>
        <v>0.22180561682105551</v>
      </c>
      <c r="AE57" s="3">
        <v>0</v>
      </c>
      <c r="AF57">
        <v>27</v>
      </c>
      <c r="AG57">
        <f t="shared" si="59"/>
        <v>0.77366296783477806</v>
      </c>
      <c r="AH57">
        <f t="shared" si="55"/>
        <v>0.89798346320861344</v>
      </c>
      <c r="AI57">
        <f t="shared" si="55"/>
        <v>0.67392357373519907</v>
      </c>
      <c r="AJ57">
        <f t="shared" si="55"/>
        <v>0.87548442101999679</v>
      </c>
      <c r="AK57">
        <f t="shared" si="55"/>
        <v>0.57511056144019945</v>
      </c>
      <c r="AL57">
        <f t="shared" si="55"/>
        <v>0.68877898072121013</v>
      </c>
      <c r="AM57">
        <f t="shared" si="55"/>
        <v>0.89687046378536506</v>
      </c>
      <c r="AN57">
        <f t="shared" si="55"/>
        <v>0.90484335163932661</v>
      </c>
      <c r="AO57">
        <f t="shared" si="55"/>
        <v>0.92166588100264402</v>
      </c>
      <c r="AP57">
        <f t="shared" si="55"/>
        <v>0.85662800205942036</v>
      </c>
      <c r="AQ57">
        <f t="shared" si="55"/>
        <v>0.7151454552314831</v>
      </c>
      <c r="AR57">
        <f t="shared" si="55"/>
        <v>0.71035832440240443</v>
      </c>
      <c r="AS57">
        <f t="shared" si="55"/>
        <v>0.7940346179284089</v>
      </c>
      <c r="AT57">
        <f t="shared" si="55"/>
        <v>0.90799800390146523</v>
      </c>
      <c r="AU57">
        <f t="shared" si="55"/>
        <v>0.70148970850233106</v>
      </c>
      <c r="AV57">
        <f t="shared" si="55"/>
        <v>0.90210521924732157</v>
      </c>
      <c r="AW57">
        <f t="shared" si="55"/>
        <v>0.69279198759233451</v>
      </c>
      <c r="AX57">
        <f t="shared" si="56"/>
        <v>0.76856982753253222</v>
      </c>
      <c r="AY57">
        <f t="shared" si="56"/>
        <v>0.87975353208439655</v>
      </c>
      <c r="AZ57">
        <f t="shared" si="56"/>
        <v>0.81347016212487067</v>
      </c>
      <c r="BA57">
        <f t="shared" si="56"/>
        <v>0.91379048198266699</v>
      </c>
      <c r="BB57">
        <f t="shared" si="56"/>
        <v>0.91229811996735299</v>
      </c>
      <c r="BC57">
        <f t="shared" si="56"/>
        <v>0.88799390443017301</v>
      </c>
      <c r="BD57">
        <f t="shared" si="56"/>
        <v>0.77819438317894452</v>
      </c>
    </row>
    <row r="58" spans="3:56" x14ac:dyDescent="0.2">
      <c r="C58">
        <f t="shared" si="57"/>
        <v>0.77366296783477806</v>
      </c>
      <c r="D58" s="3">
        <v>0</v>
      </c>
      <c r="E58">
        <f t="shared" si="58"/>
        <v>0.22633703216522194</v>
      </c>
      <c r="F58">
        <f t="shared" si="60"/>
        <v>0.10409850692998625</v>
      </c>
      <c r="G58">
        <f t="shared" si="60"/>
        <v>0.33398815931108716</v>
      </c>
      <c r="H58">
        <f t="shared" si="60"/>
        <v>0.11637730584405524</v>
      </c>
      <c r="I58">
        <f t="shared" si="60"/>
        <v>0.44641113917366415</v>
      </c>
      <c r="J58">
        <f t="shared" si="60"/>
        <v>0.32458407755401181</v>
      </c>
      <c r="K58">
        <f t="shared" si="60"/>
        <v>0.10458946736150125</v>
      </c>
      <c r="L58">
        <f t="shared" si="60"/>
        <v>0.10078056374842002</v>
      </c>
      <c r="M58">
        <f t="shared" si="60"/>
        <v>8.0486155233547046E-2</v>
      </c>
      <c r="N58">
        <f t="shared" si="60"/>
        <v>0.15654623095793324</v>
      </c>
      <c r="O58">
        <f t="shared" si="60"/>
        <v>0.31179489114439873</v>
      </c>
      <c r="P58">
        <f t="shared" si="60"/>
        <v>0.31850799123992357</v>
      </c>
      <c r="Q58">
        <f t="shared" si="60"/>
        <v>0.2174831830426999</v>
      </c>
      <c r="R58">
        <f t="shared" si="60"/>
        <v>0.10357029442453386</v>
      </c>
      <c r="S58">
        <f t="shared" si="60"/>
        <v>0.30846063454759121</v>
      </c>
      <c r="T58">
        <f t="shared" si="60"/>
        <v>9.0959654599431256E-2</v>
      </c>
      <c r="U58">
        <f t="shared" si="60"/>
        <v>0.32956546883625543</v>
      </c>
      <c r="V58">
        <f t="shared" si="60"/>
        <v>0.24842786875038922</v>
      </c>
      <c r="W58">
        <f t="shared" si="60"/>
        <v>0.14736727453787268</v>
      </c>
      <c r="X58">
        <f t="shared" si="60"/>
        <v>0.18109692997585372</v>
      </c>
      <c r="Y58">
        <f t="shared" si="60"/>
        <v>9.6187471491561427E-2</v>
      </c>
      <c r="Z58">
        <f t="shared" si="60"/>
        <v>9.1411773435043281E-2</v>
      </c>
      <c r="AA58">
        <f t="shared" si="60"/>
        <v>0.13448350930662897</v>
      </c>
      <c r="AB58">
        <f t="shared" si="54"/>
        <v>0.25680047051904126</v>
      </c>
      <c r="AE58" s="3">
        <v>0</v>
      </c>
      <c r="AF58">
        <v>30</v>
      </c>
      <c r="AG58">
        <f t="shared" si="59"/>
        <v>0.77366296783477806</v>
      </c>
      <c r="AH58">
        <f t="shared" si="55"/>
        <v>0.89590149307001377</v>
      </c>
      <c r="AI58">
        <f t="shared" si="55"/>
        <v>0.66601184068891284</v>
      </c>
      <c r="AJ58">
        <f t="shared" si="55"/>
        <v>0.88362269415594474</v>
      </c>
      <c r="AK58">
        <f t="shared" si="55"/>
        <v>0.55358886082633585</v>
      </c>
      <c r="AL58">
        <f t="shared" si="55"/>
        <v>0.67541592244598814</v>
      </c>
      <c r="AM58">
        <f t="shared" si="55"/>
        <v>0.89541053263849879</v>
      </c>
      <c r="AN58">
        <f t="shared" si="55"/>
        <v>0.89921943625157996</v>
      </c>
      <c r="AO58">
        <f t="shared" si="55"/>
        <v>0.91951384476645293</v>
      </c>
      <c r="AP58">
        <f t="shared" si="55"/>
        <v>0.8434537690420667</v>
      </c>
      <c r="AQ58">
        <f t="shared" si="55"/>
        <v>0.68820510885560127</v>
      </c>
      <c r="AR58">
        <f t="shared" si="55"/>
        <v>0.68149200876007643</v>
      </c>
      <c r="AS58">
        <f t="shared" si="55"/>
        <v>0.78251681695730013</v>
      </c>
      <c r="AT58">
        <f t="shared" si="55"/>
        <v>0.8964297055754662</v>
      </c>
      <c r="AU58">
        <f t="shared" si="55"/>
        <v>0.69153936545240879</v>
      </c>
      <c r="AV58">
        <f t="shared" si="55"/>
        <v>0.90904034540056877</v>
      </c>
      <c r="AW58">
        <f t="shared" si="55"/>
        <v>0.67043453116374452</v>
      </c>
      <c r="AX58">
        <f t="shared" si="56"/>
        <v>0.75157213124961075</v>
      </c>
      <c r="AY58">
        <f t="shared" si="56"/>
        <v>0.85263272546212732</v>
      </c>
      <c r="AZ58">
        <f t="shared" si="56"/>
        <v>0.81890307002414631</v>
      </c>
      <c r="BA58">
        <f t="shared" si="56"/>
        <v>0.90381252850843863</v>
      </c>
      <c r="BB58">
        <f t="shared" si="56"/>
        <v>0.90858822656495675</v>
      </c>
      <c r="BC58">
        <f t="shared" si="56"/>
        <v>0.865516490693371</v>
      </c>
      <c r="BD58">
        <f t="shared" si="56"/>
        <v>0.7431995294809588</v>
      </c>
    </row>
    <row r="59" spans="3:56" x14ac:dyDescent="0.2">
      <c r="C59">
        <f t="shared" si="57"/>
        <v>0.83740879400092194</v>
      </c>
      <c r="D59" s="3">
        <v>280</v>
      </c>
      <c r="E59">
        <f t="shared" si="58"/>
        <v>0.16259120599907809</v>
      </c>
      <c r="F59">
        <f t="shared" si="60"/>
        <v>0.10201653679138653</v>
      </c>
      <c r="G59">
        <f t="shared" si="60"/>
        <v>0.36733046286329396</v>
      </c>
      <c r="H59">
        <f t="shared" si="60"/>
        <v>0.12451557898000316</v>
      </c>
      <c r="I59">
        <f t="shared" si="60"/>
        <v>0.43911564744015108</v>
      </c>
      <c r="J59">
        <f t="shared" si="60"/>
        <v>0.36559484260555503</v>
      </c>
      <c r="K59">
        <f t="shared" si="60"/>
        <v>0.13612398013381319</v>
      </c>
      <c r="L59">
        <f t="shared" si="60"/>
        <v>0.13752347761503148</v>
      </c>
      <c r="M59">
        <f t="shared" si="60"/>
        <v>8.4790227705929255E-2</v>
      </c>
      <c r="N59">
        <f t="shared" si="60"/>
        <v>0.17880614191828945</v>
      </c>
      <c r="O59">
        <f t="shared" si="60"/>
        <v>0.35062068445081701</v>
      </c>
      <c r="P59">
        <f t="shared" si="60"/>
        <v>0.34982060481804184</v>
      </c>
      <c r="Q59">
        <f t="shared" si="60"/>
        <v>0.22256456582407139</v>
      </c>
      <c r="R59">
        <f t="shared" si="60"/>
        <v>0.11718005716100349</v>
      </c>
      <c r="S59">
        <f t="shared" si="60"/>
        <v>0.33751563625336417</v>
      </c>
      <c r="T59">
        <f t="shared" si="60"/>
        <v>8.7309588202985372E-2</v>
      </c>
      <c r="U59">
        <f t="shared" si="60"/>
        <v>0.28899082568807333</v>
      </c>
      <c r="V59">
        <f t="shared" si="60"/>
        <v>0.27806487765394428</v>
      </c>
      <c r="W59">
        <f t="shared" si="60"/>
        <v>0.15226862513225869</v>
      </c>
      <c r="X59">
        <f t="shared" si="60"/>
        <v>0.20608830631252162</v>
      </c>
      <c r="Y59">
        <f t="shared" si="60"/>
        <v>8.9535502508742495E-2</v>
      </c>
      <c r="Z59">
        <f t="shared" si="60"/>
        <v>9.4750677497199842E-2</v>
      </c>
      <c r="AA59">
        <f t="shared" si="60"/>
        <v>0.15696092304343093</v>
      </c>
      <c r="AB59">
        <f t="shared" si="54"/>
        <v>0.26966622555506536</v>
      </c>
      <c r="AE59" s="3">
        <v>280</v>
      </c>
      <c r="AF59">
        <v>33</v>
      </c>
      <c r="AG59">
        <f t="shared" si="59"/>
        <v>0.83740879400092194</v>
      </c>
      <c r="AH59">
        <f t="shared" si="55"/>
        <v>0.89798346320861344</v>
      </c>
      <c r="AI59">
        <f t="shared" si="55"/>
        <v>0.63266953713670604</v>
      </c>
      <c r="AJ59">
        <f t="shared" si="55"/>
        <v>0.87548442101999679</v>
      </c>
      <c r="AK59">
        <f t="shared" si="55"/>
        <v>0.56088435255984892</v>
      </c>
      <c r="AL59">
        <f t="shared" si="55"/>
        <v>0.63440515739444492</v>
      </c>
      <c r="AM59">
        <f t="shared" si="55"/>
        <v>0.86387601986618678</v>
      </c>
      <c r="AN59">
        <f t="shared" si="55"/>
        <v>0.86247652238496852</v>
      </c>
      <c r="AO59">
        <f t="shared" si="55"/>
        <v>0.91520977229407074</v>
      </c>
      <c r="AP59">
        <f t="shared" si="55"/>
        <v>0.82119385808171053</v>
      </c>
      <c r="AQ59">
        <f t="shared" si="55"/>
        <v>0.64937931554918293</v>
      </c>
      <c r="AR59">
        <f t="shared" si="55"/>
        <v>0.65017939518195811</v>
      </c>
      <c r="AS59">
        <f t="shared" si="55"/>
        <v>0.77743543417592864</v>
      </c>
      <c r="AT59">
        <f t="shared" si="55"/>
        <v>0.88281994283899645</v>
      </c>
      <c r="AU59">
        <f t="shared" si="55"/>
        <v>0.66248436374663577</v>
      </c>
      <c r="AV59">
        <f t="shared" si="55"/>
        <v>0.9126904117970146</v>
      </c>
      <c r="AW59">
        <f t="shared" si="55"/>
        <v>0.71100917431192667</v>
      </c>
      <c r="AX59">
        <f t="shared" si="56"/>
        <v>0.72193512234605572</v>
      </c>
      <c r="AY59">
        <f t="shared" si="56"/>
        <v>0.84773137486774131</v>
      </c>
      <c r="AZ59">
        <f t="shared" si="56"/>
        <v>0.79391169368747838</v>
      </c>
      <c r="BA59">
        <f t="shared" si="56"/>
        <v>0.91046449749125746</v>
      </c>
      <c r="BB59">
        <f t="shared" si="56"/>
        <v>0.90524932250280021</v>
      </c>
      <c r="BC59">
        <f t="shared" si="56"/>
        <v>0.8430390769565691</v>
      </c>
      <c r="BD59">
        <f t="shared" si="56"/>
        <v>0.73033377444493464</v>
      </c>
    </row>
    <row r="60" spans="3:56" x14ac:dyDescent="0.2">
      <c r="C60">
        <f t="shared" si="57"/>
        <v>0.97985317098946567</v>
      </c>
      <c r="D60" s="3">
        <v>280</v>
      </c>
      <c r="E60">
        <f t="shared" si="58"/>
        <v>2.0146829010534308E-2</v>
      </c>
      <c r="F60">
        <f t="shared" si="60"/>
        <v>8.7859139848908335E-2</v>
      </c>
      <c r="G60">
        <f t="shared" si="60"/>
        <v>0.27860602798708284</v>
      </c>
      <c r="H60">
        <f t="shared" si="60"/>
        <v>0.10823903270810732</v>
      </c>
      <c r="I60">
        <f t="shared" si="60"/>
        <v>0.40336773794593694</v>
      </c>
      <c r="J60">
        <f t="shared" si="60"/>
        <v>0.3291920286833987</v>
      </c>
      <c r="K60">
        <f t="shared" si="60"/>
        <v>5.9039615579272918E-2</v>
      </c>
      <c r="L60">
        <f t="shared" si="60"/>
        <v>2.5420097552614991E-2</v>
      </c>
      <c r="M60">
        <f t="shared" si="60"/>
        <v>0.10157611034821991</v>
      </c>
      <c r="N60">
        <f t="shared" si="60"/>
        <v>9.2037917562615437E-2</v>
      </c>
      <c r="O60">
        <f t="shared" si="60"/>
        <v>0.19333660340338835</v>
      </c>
      <c r="P60">
        <f t="shared" si="60"/>
        <v>0.26322165789105806</v>
      </c>
      <c r="Q60">
        <f t="shared" si="60"/>
        <v>0.21240180026132841</v>
      </c>
      <c r="R60">
        <f t="shared" si="60"/>
        <v>0.1188812775030622</v>
      </c>
      <c r="S60">
        <f t="shared" si="60"/>
        <v>0.14845911830484063</v>
      </c>
      <c r="T60">
        <f t="shared" si="60"/>
        <v>6.9424262860400612E-2</v>
      </c>
      <c r="U60">
        <f t="shared" si="60"/>
        <v>0.10640493152125335</v>
      </c>
      <c r="V60">
        <f t="shared" si="60"/>
        <v>0.21617582964946153</v>
      </c>
      <c r="W60">
        <f t="shared" si="60"/>
        <v>0.12972241239808308</v>
      </c>
      <c r="X60">
        <f t="shared" si="60"/>
        <v>0.16334943083822009</v>
      </c>
      <c r="Y60">
        <f t="shared" si="60"/>
        <v>5.5277862247225168E-2</v>
      </c>
      <c r="Z60">
        <f t="shared" si="60"/>
        <v>6.7668455659707305E-2</v>
      </c>
      <c r="AA60">
        <f t="shared" si="60"/>
        <v>0.13829324044845981</v>
      </c>
      <c r="AB60">
        <f t="shared" si="54"/>
        <v>0.22643728863402426</v>
      </c>
      <c r="AE60" s="3">
        <v>280</v>
      </c>
      <c r="AF60">
        <v>36</v>
      </c>
      <c r="AG60">
        <f t="shared" si="59"/>
        <v>0.97985317098946567</v>
      </c>
      <c r="AH60">
        <f t="shared" si="55"/>
        <v>0.91214086015109164</v>
      </c>
      <c r="AI60">
        <f t="shared" si="55"/>
        <v>0.72139397201291722</v>
      </c>
      <c r="AJ60">
        <f t="shared" si="55"/>
        <v>0.89176096729189269</v>
      </c>
      <c r="AK60">
        <f t="shared" si="55"/>
        <v>0.59663226205406306</v>
      </c>
      <c r="AL60">
        <f t="shared" si="55"/>
        <v>0.6708079713166013</v>
      </c>
      <c r="AM60">
        <f t="shared" si="55"/>
        <v>0.94096038442072705</v>
      </c>
      <c r="AN60">
        <f t="shared" si="55"/>
        <v>0.97457990244738502</v>
      </c>
      <c r="AO60">
        <f t="shared" si="55"/>
        <v>0.89842388965178011</v>
      </c>
      <c r="AP60">
        <f t="shared" si="55"/>
        <v>0.90796208243738452</v>
      </c>
      <c r="AQ60">
        <f t="shared" si="55"/>
        <v>0.80666339659661168</v>
      </c>
      <c r="AR60">
        <f t="shared" si="55"/>
        <v>0.736778342108942</v>
      </c>
      <c r="AS60">
        <f t="shared" si="55"/>
        <v>0.78759819973867162</v>
      </c>
      <c r="AT60">
        <f t="shared" si="55"/>
        <v>0.88111872249693779</v>
      </c>
      <c r="AU60">
        <f t="shared" si="55"/>
        <v>0.8515408816951594</v>
      </c>
      <c r="AV60">
        <f t="shared" si="55"/>
        <v>0.9305757371395994</v>
      </c>
      <c r="AW60">
        <f t="shared" si="55"/>
        <v>0.89359506847874659</v>
      </c>
      <c r="AX60">
        <f t="shared" si="56"/>
        <v>0.78382417035053842</v>
      </c>
      <c r="AY60">
        <f t="shared" si="56"/>
        <v>0.87027758760191687</v>
      </c>
      <c r="AZ60">
        <f t="shared" si="56"/>
        <v>0.83665056916177993</v>
      </c>
      <c r="BA60">
        <f t="shared" si="56"/>
        <v>0.9447221377527748</v>
      </c>
      <c r="BB60">
        <f t="shared" si="56"/>
        <v>0.93233154434029264</v>
      </c>
      <c r="BC60">
        <f t="shared" si="56"/>
        <v>0.86170675955154019</v>
      </c>
      <c r="BD60">
        <f t="shared" si="56"/>
        <v>0.77356271136597576</v>
      </c>
    </row>
    <row r="61" spans="3:56" x14ac:dyDescent="0.2">
      <c r="C61">
        <f t="shared" si="57"/>
        <v>1.0089716347937536</v>
      </c>
      <c r="D61" s="3">
        <v>280</v>
      </c>
      <c r="E61">
        <f t="shared" si="58"/>
        <v>-8.9716347937536002E-3</v>
      </c>
      <c r="F61">
        <f t="shared" si="60"/>
        <v>8.3695199571708873E-2</v>
      </c>
      <c r="G61">
        <f t="shared" si="60"/>
        <v>0.15427879440258341</v>
      </c>
      <c r="H61">
        <f t="shared" si="60"/>
        <v>0.10457680979693071</v>
      </c>
      <c r="I61">
        <f t="shared" si="60"/>
        <v>0.35339361957137266</v>
      </c>
      <c r="J61">
        <f t="shared" si="60"/>
        <v>0.25223924482263788</v>
      </c>
      <c r="K61">
        <f t="shared" si="60"/>
        <v>1.8745515925763224E-2</v>
      </c>
      <c r="L61">
        <f t="shared" si="60"/>
        <v>-5.5564284030936793E-2</v>
      </c>
      <c r="M61">
        <f t="shared" si="60"/>
        <v>0.10157611034821991</v>
      </c>
      <c r="N61">
        <f t="shared" si="60"/>
        <v>-0.10148702262333804</v>
      </c>
      <c r="O61">
        <f t="shared" si="60"/>
        <v>-6.7350865939704123E-3</v>
      </c>
      <c r="P61">
        <f t="shared" si="60"/>
        <v>0.16732677880807043</v>
      </c>
      <c r="Q61">
        <f t="shared" si="60"/>
        <v>0.14126244132212748</v>
      </c>
      <c r="R61">
        <f t="shared" si="60"/>
        <v>0.11377761647688608</v>
      </c>
      <c r="S61">
        <f t="shared" si="60"/>
        <v>-2.3482809597816682E-2</v>
      </c>
      <c r="T61">
        <f t="shared" si="60"/>
        <v>7.4899362455069438E-2</v>
      </c>
      <c r="U61">
        <f t="shared" si="60"/>
        <v>-7.4110827791067507E-2</v>
      </c>
      <c r="V61">
        <f t="shared" si="60"/>
        <v>-7.845090592117538E-3</v>
      </c>
      <c r="W61">
        <f t="shared" si="60"/>
        <v>0.10717619966390747</v>
      </c>
      <c r="X61">
        <f t="shared" si="60"/>
        <v>0.10648499482580195</v>
      </c>
      <c r="Y61">
        <f t="shared" si="60"/>
        <v>4.0643530485023505E-2</v>
      </c>
      <c r="Z61">
        <f t="shared" si="60"/>
        <v>6.2103615556112941E-2</v>
      </c>
      <c r="AA61">
        <f t="shared" si="60"/>
        <v>0.11581582671165774</v>
      </c>
      <c r="AB61">
        <f t="shared" si="54"/>
        <v>0.16107925305102183</v>
      </c>
      <c r="AE61" s="3">
        <v>280</v>
      </c>
      <c r="AF61">
        <v>39</v>
      </c>
      <c r="AG61">
        <f t="shared" si="59"/>
        <v>1.0089716347937536</v>
      </c>
      <c r="AH61">
        <f t="shared" si="55"/>
        <v>0.9163048004282911</v>
      </c>
      <c r="AI61">
        <f t="shared" si="55"/>
        <v>0.84572120559741659</v>
      </c>
      <c r="AJ61">
        <f t="shared" si="55"/>
        <v>0.89542319020306926</v>
      </c>
      <c r="AK61">
        <f t="shared" si="55"/>
        <v>0.64660638042862728</v>
      </c>
      <c r="AL61">
        <f t="shared" si="55"/>
        <v>0.74776075517736218</v>
      </c>
      <c r="AM61">
        <f t="shared" si="55"/>
        <v>0.98125448407423677</v>
      </c>
      <c r="AN61">
        <f t="shared" si="55"/>
        <v>1.0555642840309367</v>
      </c>
      <c r="AO61">
        <f t="shared" si="55"/>
        <v>0.89842388965178011</v>
      </c>
      <c r="AP61">
        <f t="shared" si="55"/>
        <v>1.101487022623338</v>
      </c>
      <c r="AQ61">
        <f t="shared" si="55"/>
        <v>1.0067350865939704</v>
      </c>
      <c r="AR61">
        <f t="shared" si="55"/>
        <v>0.83267322119192955</v>
      </c>
      <c r="AS61">
        <f t="shared" si="55"/>
        <v>0.85873755867787249</v>
      </c>
      <c r="AT61">
        <f t="shared" si="55"/>
        <v>0.88622238352311389</v>
      </c>
      <c r="AU61">
        <f t="shared" si="55"/>
        <v>1.0234828095978168</v>
      </c>
      <c r="AV61">
        <f t="shared" si="55"/>
        <v>0.92510063754493055</v>
      </c>
      <c r="AW61">
        <f t="shared" si="55"/>
        <v>1.0741108277910676</v>
      </c>
      <c r="AX61">
        <f t="shared" si="56"/>
        <v>1.0078450905921175</v>
      </c>
      <c r="AY61">
        <f t="shared" si="56"/>
        <v>0.89282380033609254</v>
      </c>
      <c r="AZ61">
        <f t="shared" si="56"/>
        <v>0.89351500517419802</v>
      </c>
      <c r="BA61">
        <f t="shared" si="56"/>
        <v>0.95935646951497655</v>
      </c>
      <c r="BB61">
        <f t="shared" si="56"/>
        <v>0.93789638444388701</v>
      </c>
      <c r="BC61">
        <f t="shared" si="56"/>
        <v>0.8841841732883422</v>
      </c>
      <c r="BD61">
        <f t="shared" si="56"/>
        <v>0.83892074694897811</v>
      </c>
    </row>
    <row r="62" spans="3:56" x14ac:dyDescent="0.2">
      <c r="C62">
        <f t="shared" si="57"/>
        <v>1.0341551710569217</v>
      </c>
      <c r="D62" s="3">
        <v>280</v>
      </c>
      <c r="E62">
        <f t="shared" si="58"/>
        <v>-3.4155171056921625E-2</v>
      </c>
      <c r="F62">
        <f t="shared" si="60"/>
        <v>8.5777169710308604E-2</v>
      </c>
      <c r="G62">
        <f t="shared" si="60"/>
        <v>8.4768568353067744E-2</v>
      </c>
      <c r="H62">
        <f t="shared" si="60"/>
        <v>9.0334831809021965E-2</v>
      </c>
      <c r="I62">
        <f t="shared" si="60"/>
        <v>0.20310648986100358</v>
      </c>
      <c r="J62">
        <f t="shared" si="60"/>
        <v>0.11261832560221542</v>
      </c>
      <c r="K62">
        <f t="shared" si="60"/>
        <v>-1.1329065699682414E-2</v>
      </c>
      <c r="L62">
        <f t="shared" si="60"/>
        <v>-0.14554693023488316</v>
      </c>
      <c r="M62">
        <f t="shared" si="60"/>
        <v>0.11233629152917543</v>
      </c>
      <c r="N62">
        <f t="shared" si="60"/>
        <v>-0.12374693358369428</v>
      </c>
      <c r="O62">
        <f t="shared" si="60"/>
        <v>-0.13668263970116593</v>
      </c>
      <c r="P62">
        <f t="shared" si="60"/>
        <v>5.7243371697497707E-2</v>
      </c>
      <c r="Q62">
        <f t="shared" si="60"/>
        <v>1.6599183752480252E-2</v>
      </c>
      <c r="R62">
        <f t="shared" si="60"/>
        <v>3.6882457015832655E-2</v>
      </c>
      <c r="S62">
        <f t="shared" si="60"/>
        <v>-0.12497630870702406</v>
      </c>
      <c r="T62">
        <f t="shared" si="60"/>
        <v>7.6724395653292379E-2</v>
      </c>
      <c r="U62">
        <f t="shared" si="60"/>
        <v>-0.15318997923293287</v>
      </c>
      <c r="V62">
        <f t="shared" si="60"/>
        <v>-0.17695037668887373</v>
      </c>
      <c r="W62">
        <f t="shared" si="60"/>
        <v>8.0055393041638209E-2</v>
      </c>
      <c r="X62">
        <f t="shared" si="60"/>
        <v>4.6360814073818583E-2</v>
      </c>
      <c r="Y62">
        <f t="shared" si="60"/>
        <v>3.7317545993614046E-2</v>
      </c>
      <c r="Z62">
        <f t="shared" si="60"/>
        <v>5.6538775452518578E-2</v>
      </c>
      <c r="AA62">
        <f t="shared" si="60"/>
        <v>8.6099923805377218E-2</v>
      </c>
      <c r="AB62">
        <f t="shared" si="54"/>
        <v>9.3148066460814444E-2</v>
      </c>
      <c r="AE62" s="3">
        <v>280</v>
      </c>
      <c r="AF62">
        <v>42</v>
      </c>
      <c r="AG62">
        <f t="shared" si="59"/>
        <v>1.0341551710569217</v>
      </c>
      <c r="AH62">
        <f t="shared" si="55"/>
        <v>0.91422283028969142</v>
      </c>
      <c r="AI62">
        <f t="shared" si="55"/>
        <v>0.91523143164693221</v>
      </c>
      <c r="AJ62">
        <f t="shared" si="55"/>
        <v>0.90966516819097798</v>
      </c>
      <c r="AK62">
        <f t="shared" si="55"/>
        <v>0.79689351013899645</v>
      </c>
      <c r="AL62">
        <f t="shared" si="55"/>
        <v>0.88738167439778459</v>
      </c>
      <c r="AM62">
        <f t="shared" si="55"/>
        <v>1.0113290656996825</v>
      </c>
      <c r="AN62">
        <f t="shared" si="55"/>
        <v>1.1455469302348831</v>
      </c>
      <c r="AO62">
        <f t="shared" si="55"/>
        <v>0.88766370847082454</v>
      </c>
      <c r="AP62">
        <f t="shared" si="55"/>
        <v>1.1237469335836943</v>
      </c>
      <c r="AQ62">
        <f t="shared" si="55"/>
        <v>1.136682639701166</v>
      </c>
      <c r="AR62">
        <f t="shared" si="55"/>
        <v>0.94275662830250229</v>
      </c>
      <c r="AS62">
        <f t="shared" si="55"/>
        <v>0.98340081624751974</v>
      </c>
      <c r="AT62">
        <f t="shared" si="55"/>
        <v>0.9631175429841673</v>
      </c>
      <c r="AU62">
        <f t="shared" si="55"/>
        <v>1.1249763087070241</v>
      </c>
      <c r="AV62">
        <f t="shared" si="55"/>
        <v>0.92327560434670763</v>
      </c>
      <c r="AW62">
        <f t="shared" si="55"/>
        <v>1.1531899792329328</v>
      </c>
      <c r="AX62">
        <f t="shared" si="56"/>
        <v>1.1769503766888738</v>
      </c>
      <c r="AY62">
        <f t="shared" si="56"/>
        <v>0.91994460695836178</v>
      </c>
      <c r="AZ62">
        <f t="shared" si="56"/>
        <v>0.95363918592618147</v>
      </c>
      <c r="BA62">
        <f t="shared" si="56"/>
        <v>0.96268245400638597</v>
      </c>
      <c r="BB62">
        <f t="shared" si="56"/>
        <v>0.94346122454748138</v>
      </c>
      <c r="BC62">
        <f t="shared" si="56"/>
        <v>0.91390007619462277</v>
      </c>
      <c r="BD62">
        <f t="shared" si="56"/>
        <v>0.90685193353918558</v>
      </c>
    </row>
    <row r="63" spans="3:56" x14ac:dyDescent="0.2">
      <c r="C63">
        <f t="shared" si="57"/>
        <v>1.0184154608924416</v>
      </c>
      <c r="D63" s="3">
        <v>280</v>
      </c>
      <c r="E63">
        <f t="shared" si="58"/>
        <v>-1.8415460892441636E-2</v>
      </c>
      <c r="F63">
        <f t="shared" si="60"/>
        <v>7.5367319017309975E-2</v>
      </c>
      <c r="G63">
        <f t="shared" si="60"/>
        <v>4.52099031216359E-3</v>
      </c>
      <c r="H63">
        <f t="shared" si="60"/>
        <v>6.8361494341962523E-2</v>
      </c>
      <c r="I63">
        <f t="shared" si="60"/>
        <v>0.1100889702587121</v>
      </c>
      <c r="J63">
        <f t="shared" si="60"/>
        <v>1.3086581207458781E-2</v>
      </c>
      <c r="K63">
        <f t="shared" si="60"/>
        <v>-5.5710972564417684E-2</v>
      </c>
      <c r="L63">
        <f t="shared" si="60"/>
        <v>-0.2006613010348004</v>
      </c>
      <c r="M63">
        <f t="shared" si="60"/>
        <v>0.10157611034821991</v>
      </c>
      <c r="N63">
        <f t="shared" si="60"/>
        <v>-0.18825524697901205</v>
      </c>
      <c r="O63">
        <f t="shared" si="60"/>
        <v>-0.21235331849224609</v>
      </c>
      <c r="P63">
        <f t="shared" si="60"/>
        <v>-1.2231489678952524E-2</v>
      </c>
      <c r="Q63">
        <f t="shared" si="60"/>
        <v>-3.8279750286331814E-2</v>
      </c>
      <c r="R63">
        <f t="shared" si="60"/>
        <v>-5.6344417728984325E-2</v>
      </c>
      <c r="S63">
        <f t="shared" si="60"/>
        <v>-0.20298699821841487</v>
      </c>
      <c r="T63">
        <f t="shared" si="60"/>
        <v>6.5774196463954743E-2</v>
      </c>
      <c r="U63">
        <f t="shared" si="60"/>
        <v>-0.1838279750795194</v>
      </c>
      <c r="V63">
        <f t="shared" si="60"/>
        <v>-0.26237469646970935</v>
      </c>
      <c r="W63">
        <f t="shared" si="60"/>
        <v>4.966701935644495E-2</v>
      </c>
      <c r="X63">
        <f t="shared" si="60"/>
        <v>-1.7747499137633724E-2</v>
      </c>
      <c r="Y63">
        <f t="shared" si="60"/>
        <v>2.2683214231412476E-2</v>
      </c>
      <c r="Z63">
        <f t="shared" si="60"/>
        <v>4.2070191183173296E-2</v>
      </c>
      <c r="AA63">
        <f t="shared" si="60"/>
        <v>5.6003047784913447E-2</v>
      </c>
      <c r="AB63">
        <f t="shared" si="54"/>
        <v>3.2421702690780617E-2</v>
      </c>
      <c r="AE63" s="3">
        <v>280</v>
      </c>
      <c r="AF63">
        <v>45</v>
      </c>
      <c r="AG63">
        <f t="shared" si="59"/>
        <v>1.0184154608924416</v>
      </c>
      <c r="AH63">
        <f t="shared" si="55"/>
        <v>0.92463268098269003</v>
      </c>
      <c r="AI63">
        <f t="shared" si="55"/>
        <v>0.99547900968783642</v>
      </c>
      <c r="AJ63">
        <f t="shared" si="55"/>
        <v>0.93163850565803752</v>
      </c>
      <c r="AK63">
        <f t="shared" si="55"/>
        <v>0.88991102974128788</v>
      </c>
      <c r="AL63">
        <f t="shared" si="55"/>
        <v>0.98691341879254124</v>
      </c>
      <c r="AM63">
        <f t="shared" si="55"/>
        <v>1.0557109725644176</v>
      </c>
      <c r="AN63">
        <f t="shared" si="55"/>
        <v>1.2006613010348004</v>
      </c>
      <c r="AO63">
        <f t="shared" si="55"/>
        <v>0.89842388965178011</v>
      </c>
      <c r="AP63">
        <f t="shared" si="55"/>
        <v>1.188255246979012</v>
      </c>
      <c r="AQ63">
        <f t="shared" si="55"/>
        <v>1.2123533184922461</v>
      </c>
      <c r="AR63">
        <f t="shared" si="55"/>
        <v>1.0122314896789526</v>
      </c>
      <c r="AS63">
        <f t="shared" si="55"/>
        <v>1.0382797502863319</v>
      </c>
      <c r="AT63">
        <f t="shared" si="55"/>
        <v>1.0563444177289842</v>
      </c>
      <c r="AU63">
        <f t="shared" si="55"/>
        <v>1.2029869982184149</v>
      </c>
      <c r="AV63">
        <f t="shared" si="55"/>
        <v>0.93422580353604523</v>
      </c>
      <c r="AW63">
        <f t="shared" ref="AW63:BD67" si="61">1-U63</f>
        <v>1.1838279750795193</v>
      </c>
      <c r="AX63">
        <f t="shared" si="56"/>
        <v>1.2623746964697093</v>
      </c>
      <c r="AY63">
        <f t="shared" si="56"/>
        <v>0.95033298064355509</v>
      </c>
      <c r="AZ63">
        <f t="shared" si="56"/>
        <v>1.0177474991376336</v>
      </c>
      <c r="BA63">
        <f t="shared" si="56"/>
        <v>0.97731678576858749</v>
      </c>
      <c r="BB63">
        <f t="shared" si="56"/>
        <v>0.95792980881682666</v>
      </c>
      <c r="BC63">
        <f t="shared" si="56"/>
        <v>0.9439969522150865</v>
      </c>
      <c r="BD63">
        <f t="shared" si="56"/>
        <v>0.9675782973092194</v>
      </c>
    </row>
    <row r="64" spans="3:56" x14ac:dyDescent="0.2">
      <c r="C64">
        <f t="shared" si="57"/>
        <v>1.0534363160084095</v>
      </c>
      <c r="D64" s="3">
        <v>280</v>
      </c>
      <c r="E64">
        <f t="shared" si="58"/>
        <v>-5.3436316008409541E-2</v>
      </c>
      <c r="F64">
        <f t="shared" si="60"/>
        <v>6.9537802629230802E-2</v>
      </c>
      <c r="G64">
        <f t="shared" si="60"/>
        <v>7.3466092572658541E-3</v>
      </c>
      <c r="H64">
        <f t="shared" si="60"/>
        <v>4.0691365679739612E-2</v>
      </c>
      <c r="I64">
        <f t="shared" si="60"/>
        <v>-1.867645883779338E-2</v>
      </c>
      <c r="J64">
        <f t="shared" si="60"/>
        <v>-6.8474153782688965E-2</v>
      </c>
      <c r="K64">
        <f t="shared" si="60"/>
        <v>-7.1478228950573694E-2</v>
      </c>
      <c r="L64">
        <f t="shared" si="60"/>
        <v>-0.19316274718447152</v>
      </c>
      <c r="M64">
        <f t="shared" si="60"/>
        <v>8.9094300178311464E-2</v>
      </c>
      <c r="N64">
        <f t="shared" si="60"/>
        <v>-0.21960083588237067</v>
      </c>
      <c r="O64">
        <f t="shared" si="60"/>
        <v>-0.26504546655095645</v>
      </c>
      <c r="P64">
        <f t="shared" si="60"/>
        <v>-9.393784073435528E-2</v>
      </c>
      <c r="Q64">
        <f t="shared" si="60"/>
        <v>-4.4716168476068983E-2</v>
      </c>
      <c r="R64">
        <f t="shared" si="60"/>
        <v>-0.15467495349997734</v>
      </c>
      <c r="S64">
        <f t="shared" si="60"/>
        <v>-0.23204199992418797</v>
      </c>
      <c r="T64">
        <f t="shared" si="60"/>
        <v>1.2118220436200375E-2</v>
      </c>
      <c r="U64">
        <f t="shared" si="60"/>
        <v>-0.21819221366420435</v>
      </c>
      <c r="V64">
        <f t="shared" si="60"/>
        <v>-0.31554697714961721</v>
      </c>
      <c r="W64">
        <f t="shared" si="60"/>
        <v>-3.2675670629240088E-3</v>
      </c>
      <c r="X64">
        <f t="shared" si="60"/>
        <v>-6.3746119351500541E-2</v>
      </c>
      <c r="Y64">
        <f t="shared" si="60"/>
        <v>-4.9224570472860274E-3</v>
      </c>
      <c r="Z64">
        <f t="shared" si="60"/>
        <v>1.4987969345680757E-2</v>
      </c>
      <c r="AA64">
        <f t="shared" si="60"/>
        <v>2.6287144878632818E-2</v>
      </c>
      <c r="AB64">
        <f t="shared" si="60"/>
        <v>-4.580208792824593E-2</v>
      </c>
      <c r="AE64" s="3">
        <v>280</v>
      </c>
      <c r="AF64">
        <v>48</v>
      </c>
      <c r="AG64">
        <f t="shared" si="59"/>
        <v>1.0534363160084095</v>
      </c>
      <c r="AH64">
        <f t="shared" si="59"/>
        <v>0.93046219737076918</v>
      </c>
      <c r="AI64">
        <f t="shared" si="59"/>
        <v>0.99265339074273418</v>
      </c>
      <c r="AJ64">
        <f t="shared" si="59"/>
        <v>0.95930863432026037</v>
      </c>
      <c r="AK64">
        <f t="shared" si="59"/>
        <v>1.0186764588377935</v>
      </c>
      <c r="AL64">
        <f t="shared" si="59"/>
        <v>1.068474153782689</v>
      </c>
      <c r="AM64">
        <f t="shared" si="59"/>
        <v>1.0714782289505738</v>
      </c>
      <c r="AN64">
        <f t="shared" si="59"/>
        <v>1.1931627471844715</v>
      </c>
      <c r="AO64">
        <f t="shared" si="59"/>
        <v>0.91090569982168856</v>
      </c>
      <c r="AP64">
        <f t="shared" si="59"/>
        <v>1.2196008358823707</v>
      </c>
      <c r="AQ64">
        <f t="shared" si="59"/>
        <v>1.2650454665509565</v>
      </c>
      <c r="AR64">
        <f t="shared" si="59"/>
        <v>1.0939378407343552</v>
      </c>
      <c r="AS64">
        <f t="shared" si="59"/>
        <v>1.0447161684760691</v>
      </c>
      <c r="AT64">
        <f t="shared" si="59"/>
        <v>1.1546749534999774</v>
      </c>
      <c r="AU64">
        <f t="shared" si="59"/>
        <v>1.2320419999241881</v>
      </c>
      <c r="AV64">
        <f t="shared" si="59"/>
        <v>0.98788177956379963</v>
      </c>
      <c r="AW64">
        <f t="shared" si="61"/>
        <v>1.2181922136642043</v>
      </c>
      <c r="AX64">
        <f t="shared" si="61"/>
        <v>1.3155469771496171</v>
      </c>
      <c r="AY64">
        <f t="shared" si="61"/>
        <v>1.0032675670629241</v>
      </c>
      <c r="AZ64">
        <f t="shared" si="61"/>
        <v>1.0637461193515005</v>
      </c>
      <c r="BA64">
        <f t="shared" si="61"/>
        <v>1.0049224570472861</v>
      </c>
      <c r="BB64">
        <f t="shared" si="61"/>
        <v>0.98501203065431919</v>
      </c>
      <c r="BC64">
        <f t="shared" si="61"/>
        <v>0.97371285512136718</v>
      </c>
      <c r="BD64">
        <f t="shared" si="61"/>
        <v>1.0458020879282459</v>
      </c>
    </row>
    <row r="65" spans="3:56" x14ac:dyDescent="0.2">
      <c r="C65">
        <f t="shared" si="57"/>
        <v>1.0955400406983935</v>
      </c>
      <c r="D65" s="3">
        <v>280</v>
      </c>
      <c r="E65">
        <f>E42/E$46</f>
        <v>-9.5540040698393475E-2</v>
      </c>
      <c r="F65">
        <f t="shared" si="60"/>
        <v>5.1216465409553151E-2</v>
      </c>
      <c r="G65">
        <f t="shared" si="60"/>
        <v>4.0688912809472469E-2</v>
      </c>
      <c r="H65">
        <f t="shared" si="60"/>
        <v>-9.3590141063400883E-3</v>
      </c>
      <c r="I65">
        <f t="shared" si="60"/>
        <v>-2.5607175984630831E-2</v>
      </c>
      <c r="J65">
        <f t="shared" si="60"/>
        <v>-0.12699513312590241</v>
      </c>
      <c r="K65">
        <f t="shared" si="60"/>
        <v>-0.11002041122784378</v>
      </c>
      <c r="L65">
        <f t="shared" si="60"/>
        <v>-0.23178029951366522</v>
      </c>
      <c r="M65">
        <f t="shared" si="60"/>
        <v>3.2280543542866427E-2</v>
      </c>
      <c r="N65">
        <f t="shared" si="60"/>
        <v>-0.20188376389351584</v>
      </c>
      <c r="O65">
        <f t="shared" si="60"/>
        <v>-0.29000490510508242</v>
      </c>
      <c r="P65">
        <f t="shared" si="60"/>
        <v>-0.19227901775313352</v>
      </c>
      <c r="Q65">
        <f t="shared" si="60"/>
        <v>-0.10298269103579547</v>
      </c>
      <c r="R65">
        <f t="shared" si="60"/>
        <v>-0.20809327224062063</v>
      </c>
      <c r="S65">
        <f t="shared" si="60"/>
        <v>-0.24199234297411029</v>
      </c>
      <c r="T65">
        <f t="shared" si="60"/>
        <v>-3.6062655996885268E-2</v>
      </c>
      <c r="U65">
        <f t="shared" si="60"/>
        <v>-0.25462658710338837</v>
      </c>
      <c r="V65">
        <f t="shared" si="60"/>
        <v>-0.34997820808168872</v>
      </c>
      <c r="W65">
        <f t="shared" si="60"/>
        <v>-3.0388373685193263E-2</v>
      </c>
      <c r="X65">
        <f t="shared" si="60"/>
        <v>-9.054846498792686E-2</v>
      </c>
      <c r="Y65">
        <f t="shared" si="60"/>
        <v>-2.121978105519242E-2</v>
      </c>
      <c r="Z65">
        <f t="shared" si="60"/>
        <v>5.193850763354779E-4</v>
      </c>
      <c r="AA65">
        <f t="shared" si="60"/>
        <v>1.1048220311309408E-2</v>
      </c>
      <c r="AB65">
        <f>AB42/AB$46</f>
        <v>-0.10395530069107493</v>
      </c>
      <c r="AE65" s="3">
        <v>280</v>
      </c>
      <c r="AF65">
        <v>51</v>
      </c>
      <c r="AG65">
        <f>1-E65</f>
        <v>1.0955400406983935</v>
      </c>
      <c r="AH65">
        <f t="shared" si="59"/>
        <v>0.94878353459044684</v>
      </c>
      <c r="AI65">
        <f t="shared" si="59"/>
        <v>0.95931108719052749</v>
      </c>
      <c r="AJ65">
        <f t="shared" si="59"/>
        <v>1.00935901410634</v>
      </c>
      <c r="AK65">
        <f t="shared" si="59"/>
        <v>1.0256071759846308</v>
      </c>
      <c r="AL65">
        <f t="shared" si="59"/>
        <v>1.1269951331259025</v>
      </c>
      <c r="AM65">
        <f t="shared" si="59"/>
        <v>1.1100204112278438</v>
      </c>
      <c r="AN65">
        <f t="shared" si="59"/>
        <v>1.2317802995136653</v>
      </c>
      <c r="AO65">
        <f t="shared" si="59"/>
        <v>0.96771945645713353</v>
      </c>
      <c r="AP65">
        <f t="shared" si="59"/>
        <v>1.2018837638935158</v>
      </c>
      <c r="AQ65">
        <f t="shared" si="59"/>
        <v>1.2900049051050824</v>
      </c>
      <c r="AR65">
        <f t="shared" si="59"/>
        <v>1.1922790177531335</v>
      </c>
      <c r="AS65">
        <f t="shared" si="59"/>
        <v>1.1029826910357954</v>
      </c>
      <c r="AT65">
        <f t="shared" si="59"/>
        <v>1.2080932722406206</v>
      </c>
      <c r="AU65">
        <f t="shared" si="59"/>
        <v>1.2419923429741102</v>
      </c>
      <c r="AV65">
        <f t="shared" si="59"/>
        <v>1.0360626559968853</v>
      </c>
      <c r="AW65">
        <f t="shared" si="61"/>
        <v>1.2546265871033884</v>
      </c>
      <c r="AX65">
        <f t="shared" si="61"/>
        <v>1.3499782080816887</v>
      </c>
      <c r="AY65">
        <f t="shared" si="61"/>
        <v>1.0303883736851933</v>
      </c>
      <c r="AZ65">
        <f t="shared" si="61"/>
        <v>1.0905484649879269</v>
      </c>
      <c r="BA65">
        <f t="shared" si="61"/>
        <v>1.0212197810551924</v>
      </c>
      <c r="BB65">
        <f t="shared" si="61"/>
        <v>0.99948061492366447</v>
      </c>
      <c r="BC65">
        <f t="shared" si="61"/>
        <v>0.98895177968869064</v>
      </c>
      <c r="BD65">
        <f t="shared" si="61"/>
        <v>1.1039553006910749</v>
      </c>
    </row>
    <row r="66" spans="3:56" x14ac:dyDescent="0.2">
      <c r="C66">
        <f t="shared" si="57"/>
        <v>1.1167886494204415</v>
      </c>
      <c r="D66" s="3">
        <v>280</v>
      </c>
      <c r="E66">
        <f t="shared" ref="E66" si="62">E43/E$46</f>
        <v>-0.11678864942044144</v>
      </c>
      <c r="F66">
        <f t="shared" si="60"/>
        <v>3.4560704300755335E-2</v>
      </c>
      <c r="G66">
        <f t="shared" si="60"/>
        <v>-4.803552206673848E-2</v>
      </c>
      <c r="H66">
        <f t="shared" si="60"/>
        <v>-4.7201984188497907E-2</v>
      </c>
      <c r="I66">
        <f t="shared" si="60"/>
        <v>-1.1380967104280312E-2</v>
      </c>
      <c r="J66">
        <f t="shared" si="60"/>
        <v>-0.17676100532328073</v>
      </c>
      <c r="K66">
        <f t="shared" si="60"/>
        <v>-0.13717513055955682</v>
      </c>
      <c r="L66">
        <f t="shared" si="60"/>
        <v>-0.26702350261021085</v>
      </c>
      <c r="M66">
        <f t="shared" si="60"/>
        <v>-7.5321268266688612E-2</v>
      </c>
      <c r="N66">
        <f t="shared" si="60"/>
        <v>-0.17508101396165834</v>
      </c>
      <c r="O66">
        <f t="shared" si="60"/>
        <v>-0.31932234086707162</v>
      </c>
      <c r="P66">
        <f t="shared" si="60"/>
        <v>-0.31948651041423964</v>
      </c>
      <c r="Q66">
        <f t="shared" si="60"/>
        <v>-0.11958187478827563</v>
      </c>
      <c r="R66">
        <f t="shared" si="60"/>
        <v>-0.24143719094497124</v>
      </c>
      <c r="S66">
        <f t="shared" si="60"/>
        <v>-0.26149501535195796</v>
      </c>
      <c r="T66">
        <f t="shared" si="60"/>
        <v>-4.518782198799997E-2</v>
      </c>
      <c r="U66">
        <f t="shared" si="60"/>
        <v>-0.30141163481506789</v>
      </c>
      <c r="V66">
        <f t="shared" si="60"/>
        <v>-0.37569267168918513</v>
      </c>
      <c r="W66">
        <f t="shared" si="60"/>
        <v>-4.6399452293520854E-2</v>
      </c>
      <c r="X66">
        <f t="shared" si="60"/>
        <v>-0.11698861676440152</v>
      </c>
      <c r="Y66">
        <f t="shared" si="60"/>
        <v>-6.8448760833206682E-2</v>
      </c>
      <c r="Z66">
        <f t="shared" si="60"/>
        <v>-1.8030081935645727E-2</v>
      </c>
      <c r="AA66">
        <f t="shared" si="60"/>
        <v>-1.4857951453140367E-2</v>
      </c>
      <c r="AB66">
        <f t="shared" si="60"/>
        <v>-0.16210851345390392</v>
      </c>
      <c r="AE66" s="3">
        <v>280</v>
      </c>
      <c r="AF66">
        <v>54</v>
      </c>
      <c r="AG66">
        <f t="shared" si="59"/>
        <v>1.1167886494204415</v>
      </c>
      <c r="AH66">
        <f t="shared" si="59"/>
        <v>0.96543929569924469</v>
      </c>
      <c r="AI66">
        <f t="shared" si="59"/>
        <v>1.0480355220667386</v>
      </c>
      <c r="AJ66">
        <f t="shared" si="59"/>
        <v>1.0472019841884979</v>
      </c>
      <c r="AK66">
        <f t="shared" si="59"/>
        <v>1.0113809671042804</v>
      </c>
      <c r="AL66">
        <f t="shared" si="59"/>
        <v>1.1767610053232807</v>
      </c>
      <c r="AM66">
        <f t="shared" si="59"/>
        <v>1.1371751305595568</v>
      </c>
      <c r="AN66">
        <f t="shared" si="59"/>
        <v>1.2670235026102108</v>
      </c>
      <c r="AO66">
        <f t="shared" si="59"/>
        <v>1.0753212682666886</v>
      </c>
      <c r="AP66">
        <f t="shared" si="59"/>
        <v>1.1750810139616583</v>
      </c>
      <c r="AQ66">
        <f t="shared" si="59"/>
        <v>1.3193223408670716</v>
      </c>
      <c r="AR66">
        <f t="shared" si="59"/>
        <v>1.3194865104142397</v>
      </c>
      <c r="AS66">
        <f t="shared" si="59"/>
        <v>1.1195818747882755</v>
      </c>
      <c r="AT66">
        <f t="shared" si="59"/>
        <v>1.2414371909449713</v>
      </c>
      <c r="AU66">
        <f t="shared" si="59"/>
        <v>1.261495015351958</v>
      </c>
      <c r="AV66">
        <f t="shared" si="59"/>
        <v>1.045187821988</v>
      </c>
      <c r="AW66">
        <f t="shared" si="61"/>
        <v>1.3014116348150679</v>
      </c>
      <c r="AX66">
        <f t="shared" si="61"/>
        <v>1.3756926716891851</v>
      </c>
      <c r="AY66">
        <f t="shared" si="61"/>
        <v>1.0463994522935209</v>
      </c>
      <c r="AZ66">
        <f t="shared" si="61"/>
        <v>1.1169886167644014</v>
      </c>
      <c r="BA66">
        <f t="shared" si="61"/>
        <v>1.0684487608332067</v>
      </c>
      <c r="BB66">
        <f t="shared" si="61"/>
        <v>1.0180300819356458</v>
      </c>
      <c r="BC66">
        <f t="shared" si="61"/>
        <v>1.0148579514531404</v>
      </c>
      <c r="BD66">
        <f t="shared" si="61"/>
        <v>1.162108513453904</v>
      </c>
    </row>
    <row r="67" spans="3:56" x14ac:dyDescent="0.2">
      <c r="C67">
        <f t="shared" si="57"/>
        <v>1.1073448233217535</v>
      </c>
      <c r="D67" s="3">
        <v>280</v>
      </c>
      <c r="E67">
        <f>E44/E$46</f>
        <v>-0.10734482332175346</v>
      </c>
      <c r="F67">
        <f t="shared" si="60"/>
        <v>3.4560704300755335E-2</v>
      </c>
      <c r="G67">
        <f t="shared" si="60"/>
        <v>-0.13393433799784718</v>
      </c>
      <c r="H67">
        <f t="shared" si="60"/>
        <v>-7.1209889939544205E-2</v>
      </c>
      <c r="I67">
        <f t="shared" si="60"/>
        <v>2.8452417760701037E-3</v>
      </c>
      <c r="J67">
        <f t="shared" si="60"/>
        <v>-0.21731097526188523</v>
      </c>
      <c r="K67">
        <f t="shared" si="60"/>
        <v>-0.15002252465198021</v>
      </c>
      <c r="L67">
        <f t="shared" si="60"/>
        <v>-0.27414712876802327</v>
      </c>
      <c r="M67">
        <f t="shared" si="60"/>
        <v>-0.1093234407985081</v>
      </c>
      <c r="N67">
        <f t="shared" si="60"/>
        <v>-0.16190678094430477</v>
      </c>
      <c r="O67">
        <f t="shared" si="60"/>
        <v>-0.3252650643323397</v>
      </c>
      <c r="P67">
        <f t="shared" si="60"/>
        <v>-0.4178276874330179</v>
      </c>
      <c r="Q67">
        <f t="shared" si="60"/>
        <v>-0.13279347001984154</v>
      </c>
      <c r="R67">
        <f t="shared" si="60"/>
        <v>-0.2649140316653813</v>
      </c>
      <c r="S67">
        <f t="shared" si="60"/>
        <v>-0.2710473446798834</v>
      </c>
      <c r="T67">
        <f t="shared" si="60"/>
        <v>-5.9423080934138839E-2</v>
      </c>
      <c r="U67">
        <f t="shared" si="60"/>
        <v>-0.32997949580715541</v>
      </c>
      <c r="V67">
        <f t="shared" si="60"/>
        <v>-0.39704875163439401</v>
      </c>
      <c r="W67">
        <f t="shared" si="60"/>
        <v>-8.6590527167486137E-2</v>
      </c>
      <c r="X67">
        <f t="shared" si="60"/>
        <v>-0.12242152466367713</v>
      </c>
      <c r="Y67">
        <f t="shared" si="60"/>
        <v>-9.1398053823931902E-2</v>
      </c>
      <c r="Z67">
        <f t="shared" si="60"/>
        <v>-3.7692516968345788E-2</v>
      </c>
      <c r="AA67">
        <f t="shared" si="60"/>
        <v>-4.3049961902688609E-2</v>
      </c>
      <c r="AB67">
        <f>AB44/AB$46</f>
        <v>-0.21460079400088222</v>
      </c>
      <c r="AE67" s="3">
        <v>280</v>
      </c>
      <c r="AF67">
        <v>57</v>
      </c>
      <c r="AG67">
        <f t="shared" si="59"/>
        <v>1.1073448233217535</v>
      </c>
      <c r="AH67">
        <f t="shared" si="59"/>
        <v>0.96543929569924469</v>
      </c>
      <c r="AI67">
        <f t="shared" si="59"/>
        <v>1.1339343379978473</v>
      </c>
      <c r="AJ67">
        <f t="shared" si="59"/>
        <v>1.0712098899395441</v>
      </c>
      <c r="AK67">
        <f t="shared" si="59"/>
        <v>0.99715475822392985</v>
      </c>
      <c r="AL67">
        <f t="shared" si="59"/>
        <v>1.2173109752618851</v>
      </c>
      <c r="AM67">
        <f t="shared" si="59"/>
        <v>1.1500225246519802</v>
      </c>
      <c r="AN67">
        <f t="shared" si="59"/>
        <v>1.2741471287680233</v>
      </c>
      <c r="AO67">
        <f t="shared" si="59"/>
        <v>1.1093234407985082</v>
      </c>
      <c r="AP67">
        <f t="shared" si="59"/>
        <v>1.1619067809443049</v>
      </c>
      <c r="AQ67">
        <f t="shared" si="59"/>
        <v>1.3252650643323398</v>
      </c>
      <c r="AR67">
        <f t="shared" si="59"/>
        <v>1.417827687433018</v>
      </c>
      <c r="AS67">
        <f t="shared" si="59"/>
        <v>1.1327934700198417</v>
      </c>
      <c r="AT67">
        <f t="shared" si="59"/>
        <v>1.2649140316653813</v>
      </c>
      <c r="AU67">
        <f t="shared" si="59"/>
        <v>1.2710473446798833</v>
      </c>
      <c r="AV67">
        <f t="shared" si="59"/>
        <v>1.0594230809341387</v>
      </c>
      <c r="AW67">
        <f t="shared" si="61"/>
        <v>1.3299794958071554</v>
      </c>
      <c r="AX67">
        <f t="shared" si="61"/>
        <v>1.3970487516343941</v>
      </c>
      <c r="AY67">
        <f t="shared" si="61"/>
        <v>1.0865905271674861</v>
      </c>
      <c r="AZ67">
        <f t="shared" si="61"/>
        <v>1.1224215246636771</v>
      </c>
      <c r="BA67">
        <f t="shared" si="61"/>
        <v>1.0913980538239318</v>
      </c>
      <c r="BB67">
        <f t="shared" si="61"/>
        <v>1.0376925169683457</v>
      </c>
      <c r="BC67">
        <f t="shared" si="61"/>
        <v>1.0430499619026885</v>
      </c>
      <c r="BD67">
        <f t="shared" si="61"/>
        <v>1.2146007940008823</v>
      </c>
    </row>
    <row r="70" spans="3:56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G70" s="5" t="s">
        <v>204</v>
      </c>
      <c r="AH70" s="5" t="s">
        <v>204</v>
      </c>
    </row>
    <row r="71" spans="3:56" x14ac:dyDescent="0.2">
      <c r="E71" s="3">
        <v>1</v>
      </c>
      <c r="F71" s="3">
        <v>1</v>
      </c>
      <c r="G71" s="3">
        <v>2</v>
      </c>
      <c r="H71" s="3">
        <v>2</v>
      </c>
      <c r="I71" s="3">
        <v>3</v>
      </c>
      <c r="J71" s="3">
        <v>3</v>
      </c>
      <c r="K71" s="3">
        <v>1</v>
      </c>
      <c r="L71" s="3">
        <v>1</v>
      </c>
      <c r="M71" s="3">
        <v>2</v>
      </c>
      <c r="N71" s="3">
        <v>2</v>
      </c>
      <c r="O71" s="3">
        <v>3</v>
      </c>
      <c r="P71" s="3">
        <v>3</v>
      </c>
      <c r="Q71" s="3">
        <v>1</v>
      </c>
      <c r="R71" s="3">
        <v>1</v>
      </c>
      <c r="S71" s="3">
        <v>2</v>
      </c>
      <c r="T71" s="3">
        <v>2</v>
      </c>
      <c r="U71" s="3">
        <v>3</v>
      </c>
      <c r="V71" s="3">
        <v>3</v>
      </c>
      <c r="W71" s="3">
        <v>1</v>
      </c>
      <c r="X71" s="3">
        <v>1</v>
      </c>
      <c r="Y71" s="3">
        <v>2</v>
      </c>
      <c r="Z71" s="3">
        <v>2</v>
      </c>
      <c r="AA71" s="3">
        <v>3</v>
      </c>
      <c r="AB71" s="3">
        <v>3</v>
      </c>
    </row>
    <row r="72" spans="3:56" x14ac:dyDescent="0.2">
      <c r="D72" t="s">
        <v>199</v>
      </c>
      <c r="E72">
        <f>E58-E48</f>
        <v>0.11568686970892782</v>
      </c>
      <c r="F72">
        <f t="shared" ref="F72:AB72" si="63">F58-F48</f>
        <v>1.4157396942478195E-2</v>
      </c>
      <c r="G72">
        <f t="shared" si="63"/>
        <v>0.14636706135629698</v>
      </c>
      <c r="H72">
        <f t="shared" si="63"/>
        <v>4.5981243218105733E-2</v>
      </c>
      <c r="I72">
        <f>I58-I48</f>
        <v>0.22907844043231004</v>
      </c>
      <c r="J72">
        <f t="shared" si="63"/>
        <v>0.21426972751648982</v>
      </c>
      <c r="K72">
        <f t="shared" si="63"/>
        <v>6.1317108168384343E-2</v>
      </c>
      <c r="L72">
        <f t="shared" si="63"/>
        <v>6.261292465024601E-2</v>
      </c>
      <c r="M72">
        <f t="shared" si="63"/>
        <v>2.4963620339816771E-2</v>
      </c>
      <c r="N72">
        <f>N58-N48</f>
        <v>0.11538810987613193</v>
      </c>
      <c r="O72">
        <f t="shared" si="63"/>
        <v>0.22146549447232383</v>
      </c>
      <c r="P72">
        <f t="shared" si="63"/>
        <v>0.30676576114812926</v>
      </c>
      <c r="Q72">
        <f>Q58-Q48</f>
        <v>0.1693794260457164</v>
      </c>
      <c r="R72">
        <f t="shared" si="63"/>
        <v>6.4986617066642494E-2</v>
      </c>
      <c r="S72">
        <f t="shared" si="63"/>
        <v>0.18348432584056726</v>
      </c>
      <c r="T72">
        <f t="shared" si="63"/>
        <v>2.3360424937253585E-2</v>
      </c>
      <c r="U72">
        <f t="shared" si="63"/>
        <v>0.25752477589968703</v>
      </c>
      <c r="V72">
        <f t="shared" si="63"/>
        <v>0.19220471950688009</v>
      </c>
      <c r="W72">
        <f t="shared" si="63"/>
        <v>0.10096782224435175</v>
      </c>
      <c r="X72">
        <f t="shared" si="63"/>
        <v>0.16516040013797864</v>
      </c>
      <c r="Y72">
        <f t="shared" si="63"/>
        <v>0.10110992853884745</v>
      </c>
      <c r="Z72">
        <f t="shared" si="63"/>
        <v>9.2747335059905928E-2</v>
      </c>
      <c r="AA72">
        <f t="shared" si="63"/>
        <v>0.13448350930662897</v>
      </c>
      <c r="AB72">
        <f t="shared" si="63"/>
        <v>0.21665931480664619</v>
      </c>
      <c r="AE72" s="3">
        <v>0</v>
      </c>
      <c r="AF72">
        <v>0</v>
      </c>
      <c r="AG72">
        <f>6.42*AG48</f>
        <v>5.7096259570305916</v>
      </c>
      <c r="AH72">
        <f t="shared" ref="AH72:BD72" si="64">6.42*AH48</f>
        <v>5.8425780738801985</v>
      </c>
      <c r="AI72">
        <f t="shared" si="64"/>
        <v>5.2154725511302464</v>
      </c>
      <c r="AJ72">
        <f t="shared" si="64"/>
        <v>5.9680572779414041</v>
      </c>
      <c r="AK72">
        <f t="shared" si="64"/>
        <v>5.024724074080507</v>
      </c>
      <c r="AL72">
        <f t="shared" si="64"/>
        <v>5.7117818727591088</v>
      </c>
      <c r="AM72">
        <f t="shared" si="64"/>
        <v>6.1421914539801898</v>
      </c>
      <c r="AN72">
        <f t="shared" si="64"/>
        <v>6.1749637569897224</v>
      </c>
      <c r="AO72">
        <f t="shared" si="64"/>
        <v>6.0635453259822514</v>
      </c>
      <c r="AP72">
        <f t="shared" si="64"/>
        <v>6.155764862654836</v>
      </c>
      <c r="AQ72">
        <f t="shared" si="64"/>
        <v>5.8400852733652791</v>
      </c>
      <c r="AR72">
        <f t="shared" si="64"/>
        <v>6.3446148828106805</v>
      </c>
      <c r="AS72">
        <f t="shared" si="64"/>
        <v>6.1111738800793658</v>
      </c>
      <c r="AT72">
        <f t="shared" si="64"/>
        <v>6.1722927913623371</v>
      </c>
      <c r="AU72">
        <f t="shared" si="64"/>
        <v>5.6176520981009066</v>
      </c>
      <c r="AV72">
        <f t="shared" si="64"/>
        <v>5.9860129455688194</v>
      </c>
      <c r="AW72">
        <f t="shared" si="64"/>
        <v>5.9574987513472308</v>
      </c>
      <c r="AX72">
        <f t="shared" si="64"/>
        <v>6.0590473818566712</v>
      </c>
      <c r="AY72">
        <f t="shared" si="64"/>
        <v>6.1221155162755956</v>
      </c>
      <c r="AZ72">
        <f t="shared" si="64"/>
        <v>6.3176874784408419</v>
      </c>
      <c r="BA72">
        <f t="shared" si="64"/>
        <v>6.4516021742435772</v>
      </c>
      <c r="BB72">
        <f t="shared" si="64"/>
        <v>6.4285743056316189</v>
      </c>
      <c r="BC72">
        <f t="shared" si="64"/>
        <v>6.42</v>
      </c>
      <c r="BD72">
        <f t="shared" si="64"/>
        <v>6.1622937803264239</v>
      </c>
    </row>
    <row r="73" spans="3:56" x14ac:dyDescent="0.2">
      <c r="AE73" s="3">
        <v>0</v>
      </c>
      <c r="AF73">
        <v>3</v>
      </c>
      <c r="AG73">
        <f t="shared" ref="AG73:AV91" si="65">6.42*AG49</f>
        <v>5.6111032412560293</v>
      </c>
      <c r="AH73">
        <f t="shared" si="65"/>
        <v>5.855944322170008</v>
      </c>
      <c r="AI73">
        <f t="shared" si="65"/>
        <v>5.023183530678148</v>
      </c>
      <c r="AJ73">
        <f t="shared" si="65"/>
        <v>5.9158095644086188</v>
      </c>
      <c r="AK73">
        <f t="shared" si="65"/>
        <v>5.1160563350923569</v>
      </c>
      <c r="AL73">
        <f t="shared" si="65"/>
        <v>5.5816164692561889</v>
      </c>
      <c r="AM73">
        <f t="shared" si="65"/>
        <v>6.1159477316841206</v>
      </c>
      <c r="AN73">
        <f t="shared" si="65"/>
        <v>6.1749637569897224</v>
      </c>
      <c r="AO73">
        <f t="shared" si="65"/>
        <v>6.0773613986185984</v>
      </c>
      <c r="AP73">
        <f t="shared" si="65"/>
        <v>6.0274387473878681</v>
      </c>
      <c r="AQ73">
        <f t="shared" si="65"/>
        <v>5.7637807040712365</v>
      </c>
      <c r="AR73">
        <f t="shared" si="65"/>
        <v>6.2535245328735849</v>
      </c>
      <c r="AS73">
        <f t="shared" si="65"/>
        <v>6.0459289251665558</v>
      </c>
      <c r="AT73">
        <f t="shared" si="65"/>
        <v>6.1722927913623371</v>
      </c>
      <c r="AU73">
        <f t="shared" si="65"/>
        <v>5.5052211819112236</v>
      </c>
      <c r="AV73">
        <f t="shared" si="65"/>
        <v>6.0211630849665934</v>
      </c>
      <c r="AW73">
        <f t="shared" ref="AW73:BD73" si="66">6.42*AW49</f>
        <v>5.8405444126074499</v>
      </c>
      <c r="AX73">
        <f t="shared" si="66"/>
        <v>5.9918934063881446</v>
      </c>
      <c r="AY73">
        <f t="shared" si="66"/>
        <v>6.0801599551876508</v>
      </c>
      <c r="AZ73">
        <f t="shared" si="66"/>
        <v>6.2711817868230426</v>
      </c>
      <c r="BA73">
        <f t="shared" si="66"/>
        <v>6.389678994982515</v>
      </c>
      <c r="BB73">
        <f t="shared" si="66"/>
        <v>6.4166655478099255</v>
      </c>
      <c r="BC73">
        <f t="shared" si="66"/>
        <v>6.324611951670839</v>
      </c>
      <c r="BD73">
        <f t="shared" si="66"/>
        <v>6.0169210410233793</v>
      </c>
    </row>
    <row r="74" spans="3:56" x14ac:dyDescent="0.2">
      <c r="D74" t="s">
        <v>198</v>
      </c>
      <c r="E74">
        <f>E58-E67</f>
        <v>0.33368185548697538</v>
      </c>
      <c r="F74">
        <f t="shared" ref="F74:AB74" si="67">F58-F67</f>
        <v>6.9537802629230913E-2</v>
      </c>
      <c r="G74">
        <f t="shared" si="67"/>
        <v>0.46792249730893432</v>
      </c>
      <c r="H74">
        <f t="shared" si="67"/>
        <v>0.18758719578359945</v>
      </c>
      <c r="I74">
        <f t="shared" si="67"/>
        <v>0.44356589739759406</v>
      </c>
      <c r="J74">
        <f t="shared" si="67"/>
        <v>0.541895052815897</v>
      </c>
      <c r="K74">
        <f t="shared" si="67"/>
        <v>0.25461199201348145</v>
      </c>
      <c r="L74">
        <f t="shared" si="67"/>
        <v>0.37492769251644331</v>
      </c>
      <c r="M74">
        <f t="shared" si="67"/>
        <v>0.18980959603205516</v>
      </c>
      <c r="N74">
        <f>N58-N67</f>
        <v>0.31845301190223801</v>
      </c>
      <c r="O74">
        <f t="shared" si="67"/>
        <v>0.63705995547673844</v>
      </c>
      <c r="P74">
        <f t="shared" si="67"/>
        <v>0.73633567867294147</v>
      </c>
      <c r="Q74">
        <f t="shared" si="67"/>
        <v>0.35027665306254141</v>
      </c>
      <c r="R74">
        <f t="shared" si="67"/>
        <v>0.36848432608991516</v>
      </c>
      <c r="S74">
        <f t="shared" si="67"/>
        <v>0.57950797922747466</v>
      </c>
      <c r="T74">
        <f t="shared" si="67"/>
        <v>0.15038273553357009</v>
      </c>
      <c r="U74">
        <f t="shared" si="67"/>
        <v>0.65954496464341084</v>
      </c>
      <c r="V74">
        <f t="shared" si="67"/>
        <v>0.64547662038478326</v>
      </c>
      <c r="W74">
        <f t="shared" si="67"/>
        <v>0.23395780170535882</v>
      </c>
      <c r="X74">
        <f t="shared" si="67"/>
        <v>0.30351845463953087</v>
      </c>
      <c r="Y74">
        <f t="shared" si="67"/>
        <v>0.18758552531549333</v>
      </c>
      <c r="Z74">
        <f t="shared" si="67"/>
        <v>0.12910429040338905</v>
      </c>
      <c r="AA74">
        <f t="shared" si="67"/>
        <v>0.17753347120931759</v>
      </c>
      <c r="AB74">
        <f t="shared" si="67"/>
        <v>0.47140126451992348</v>
      </c>
      <c r="AE74" s="3">
        <v>0</v>
      </c>
      <c r="AF74">
        <v>6</v>
      </c>
      <c r="AG74">
        <f t="shared" si="65"/>
        <v>5.499949408074472</v>
      </c>
      <c r="AH74">
        <f t="shared" si="65"/>
        <v>5.855944322170008</v>
      </c>
      <c r="AI74">
        <f t="shared" si="65"/>
        <v>5.0558363832077502</v>
      </c>
      <c r="AJ74">
        <f t="shared" si="65"/>
        <v>5.9158095644086188</v>
      </c>
      <c r="AK74">
        <f t="shared" si="65"/>
        <v>4.8865547561395033</v>
      </c>
      <c r="AL74">
        <f t="shared" si="65"/>
        <v>5.5254086813799272</v>
      </c>
      <c r="AM74">
        <f t="shared" si="65"/>
        <v>6.1159477316841206</v>
      </c>
      <c r="AN74">
        <f t="shared" si="65"/>
        <v>6.1869989359195001</v>
      </c>
      <c r="AO74">
        <f t="shared" si="65"/>
        <v>6.1464417618003324</v>
      </c>
      <c r="AP74">
        <f t="shared" si="65"/>
        <v>5.9866077107120148</v>
      </c>
      <c r="AQ74">
        <f t="shared" si="65"/>
        <v>5.7027370486360036</v>
      </c>
      <c r="AR74">
        <f t="shared" si="65"/>
        <v>6.1310237174409394</v>
      </c>
      <c r="AS74">
        <f t="shared" si="65"/>
        <v>5.9828588020841726</v>
      </c>
      <c r="AT74">
        <f t="shared" si="65"/>
        <v>6.1613709567663211</v>
      </c>
      <c r="AU74">
        <f t="shared" si="65"/>
        <v>5.4183427466737424</v>
      </c>
      <c r="AV74">
        <f t="shared" si="65"/>
        <v>6.0094463718340014</v>
      </c>
      <c r="AW74">
        <f t="shared" ref="AW74:BD74" si="68">6.42*AW50</f>
        <v>5.606635735127889</v>
      </c>
      <c r="AX74">
        <f t="shared" si="68"/>
        <v>5.9779029948322027</v>
      </c>
      <c r="AY74">
        <f t="shared" si="68"/>
        <v>6.1116266260036092</v>
      </c>
      <c r="AZ74">
        <f t="shared" si="68"/>
        <v>6.215374956881683</v>
      </c>
      <c r="BA74">
        <f t="shared" si="68"/>
        <v>6.3469733541128175</v>
      </c>
      <c r="BB74">
        <f t="shared" si="68"/>
        <v>6.383321025909189</v>
      </c>
      <c r="BC74">
        <f t="shared" si="68"/>
        <v>6.3123827147055627</v>
      </c>
      <c r="BD74">
        <f t="shared" si="68"/>
        <v>6.0334406704896342</v>
      </c>
    </row>
    <row r="75" spans="3:56" x14ac:dyDescent="0.2">
      <c r="E75" s="3">
        <v>1</v>
      </c>
      <c r="F75" s="3">
        <v>1</v>
      </c>
      <c r="G75" s="3">
        <v>2</v>
      </c>
      <c r="H75" s="3">
        <v>2</v>
      </c>
      <c r="I75" s="3">
        <v>3</v>
      </c>
      <c r="J75" s="3">
        <v>3</v>
      </c>
      <c r="K75" s="3">
        <v>1</v>
      </c>
      <c r="L75" s="3">
        <v>1</v>
      </c>
      <c r="M75" s="3">
        <v>2</v>
      </c>
      <c r="N75" s="3">
        <v>2</v>
      </c>
      <c r="O75" s="3">
        <v>3</v>
      </c>
      <c r="P75" s="3">
        <v>3</v>
      </c>
      <c r="Q75" s="3">
        <v>1</v>
      </c>
      <c r="R75" s="3">
        <v>1</v>
      </c>
      <c r="S75" s="3">
        <v>2</v>
      </c>
      <c r="T75" s="3">
        <v>2</v>
      </c>
      <c r="U75" s="3">
        <v>3</v>
      </c>
      <c r="V75" s="3">
        <v>3</v>
      </c>
      <c r="W75" s="3">
        <v>1</v>
      </c>
      <c r="X75" s="3">
        <v>1</v>
      </c>
      <c r="Y75" s="3">
        <v>2</v>
      </c>
      <c r="Z75" s="3">
        <v>2</v>
      </c>
      <c r="AA75" s="3">
        <v>3</v>
      </c>
      <c r="AB75" s="3">
        <v>3</v>
      </c>
      <c r="AE75" s="3">
        <v>0</v>
      </c>
      <c r="AF75">
        <v>9</v>
      </c>
      <c r="AG75">
        <f t="shared" si="65"/>
        <v>5.4367938210394957</v>
      </c>
      <c r="AH75">
        <f t="shared" si="65"/>
        <v>5.882676818749629</v>
      </c>
      <c r="AI75">
        <f t="shared" si="65"/>
        <v>5.1102578040904199</v>
      </c>
      <c r="AJ75">
        <f t="shared" si="65"/>
        <v>5.8139265230196866</v>
      </c>
      <c r="AK75">
        <f t="shared" si="65"/>
        <v>4.6102161202574949</v>
      </c>
      <c r="AL75">
        <f t="shared" si="65"/>
        <v>5.4514510657532673</v>
      </c>
      <c r="AM75">
        <f t="shared" si="65"/>
        <v>6.0503384259439494</v>
      </c>
      <c r="AN75">
        <f t="shared" si="65"/>
        <v>6.1508933991301671</v>
      </c>
      <c r="AO75">
        <f t="shared" si="65"/>
        <v>6.0635453259822514</v>
      </c>
      <c r="AP75">
        <f t="shared" si="65"/>
        <v>5.9136951452194193</v>
      </c>
      <c r="AQ75">
        <f t="shared" si="65"/>
        <v>5.6137150511262872</v>
      </c>
      <c r="AR75">
        <f t="shared" si="65"/>
        <v>5.929996738269419</v>
      </c>
      <c r="AS75">
        <f t="shared" si="65"/>
        <v>5.9089145198496551</v>
      </c>
      <c r="AT75">
        <f t="shared" si="65"/>
        <v>6.1067617837862365</v>
      </c>
      <c r="AU75">
        <f t="shared" si="65"/>
        <v>5.2420306281035582</v>
      </c>
      <c r="AV75">
        <f t="shared" si="65"/>
        <v>5.9625795193036373</v>
      </c>
      <c r="AW75">
        <f t="shared" ref="AW75:BD75" si="69">6.42*AW51</f>
        <v>5.4365203333245713</v>
      </c>
      <c r="AX75">
        <f t="shared" si="69"/>
        <v>5.8827681962517895</v>
      </c>
      <c r="AY75">
        <f t="shared" si="69"/>
        <v>6.019324391610132</v>
      </c>
      <c r="AZ75">
        <f t="shared" si="69"/>
        <v>6.1014360124180751</v>
      </c>
      <c r="BA75">
        <f t="shared" si="69"/>
        <v>6.2636973544169079</v>
      </c>
      <c r="BB75">
        <f t="shared" si="69"/>
        <v>6.2189801679698409</v>
      </c>
      <c r="BC75">
        <f t="shared" si="69"/>
        <v>6.2169946663764009</v>
      </c>
      <c r="BD75">
        <f t="shared" si="69"/>
        <v>6.0829995588883996</v>
      </c>
    </row>
    <row r="76" spans="3:56" x14ac:dyDescent="0.2">
      <c r="D76" t="s">
        <v>205</v>
      </c>
      <c r="E76">
        <f>E74/E72</f>
        <v>2.8843537414965978</v>
      </c>
      <c r="F76">
        <f t="shared" ref="F76:AB76" si="70">F74/F72</f>
        <v>4.9117647058823373</v>
      </c>
      <c r="G76">
        <f t="shared" si="70"/>
        <v>3.196911196911199</v>
      </c>
      <c r="H76">
        <f t="shared" si="70"/>
        <v>4.0796460176991136</v>
      </c>
      <c r="I76">
        <f>I74/I72</f>
        <v>1.9363057324840769</v>
      </c>
      <c r="J76">
        <f t="shared" si="70"/>
        <v>2.5290322580645168</v>
      </c>
      <c r="K76">
        <f t="shared" si="70"/>
        <v>4.1523809523809492</v>
      </c>
      <c r="L76">
        <f t="shared" si="70"/>
        <v>5.9880239520958103</v>
      </c>
      <c r="M76">
        <f t="shared" si="70"/>
        <v>7.6034482758620712</v>
      </c>
      <c r="N76">
        <f t="shared" si="70"/>
        <v>2.7598425196850385</v>
      </c>
      <c r="O76">
        <f t="shared" si="70"/>
        <v>2.876565295169947</v>
      </c>
      <c r="P76">
        <f t="shared" si="70"/>
        <v>2.4003189792663466</v>
      </c>
      <c r="Q76">
        <f t="shared" si="70"/>
        <v>2.0679999999999992</v>
      </c>
      <c r="R76">
        <f t="shared" si="70"/>
        <v>5.6701570680628253</v>
      </c>
      <c r="S76">
        <f t="shared" si="70"/>
        <v>3.1583514099783065</v>
      </c>
      <c r="T76">
        <f t="shared" si="70"/>
        <v>6.4375000000000062</v>
      </c>
      <c r="U76">
        <f t="shared" si="70"/>
        <v>2.5610932475884249</v>
      </c>
      <c r="V76">
        <f t="shared" si="70"/>
        <v>3.35827664399093</v>
      </c>
      <c r="W76">
        <f t="shared" si="70"/>
        <v>2.3171521035598714</v>
      </c>
      <c r="X76">
        <f t="shared" si="70"/>
        <v>1.8377192982456136</v>
      </c>
      <c r="Y76">
        <f t="shared" si="70"/>
        <v>1.8552631578947372</v>
      </c>
      <c r="Z76">
        <f t="shared" si="70"/>
        <v>1.3920000000000001</v>
      </c>
      <c r="AA76">
        <f t="shared" si="70"/>
        <v>1.3201133144475923</v>
      </c>
      <c r="AB76">
        <f t="shared" si="70"/>
        <v>2.1757719714964359</v>
      </c>
      <c r="AE76" s="3">
        <v>0</v>
      </c>
      <c r="AF76">
        <v>12</v>
      </c>
      <c r="AG76">
        <f t="shared" si="65"/>
        <v>5.3862693514115154</v>
      </c>
      <c r="AH76">
        <f t="shared" si="65"/>
        <v>5.829211825590388</v>
      </c>
      <c r="AI76">
        <f t="shared" si="65"/>
        <v>5.0050430570505915</v>
      </c>
      <c r="AJ76">
        <f t="shared" si="65"/>
        <v>5.8008645946364901</v>
      </c>
      <c r="AK76">
        <f t="shared" si="65"/>
        <v>4.3338774843754884</v>
      </c>
      <c r="AL76">
        <f t="shared" si="65"/>
        <v>5.3656602316263431</v>
      </c>
      <c r="AM76">
        <f t="shared" si="65"/>
        <v>5.9678581558705917</v>
      </c>
      <c r="AN76">
        <f t="shared" si="65"/>
        <v>6.0570190034779001</v>
      </c>
      <c r="AO76">
        <f t="shared" si="65"/>
        <v>6.011044249964133</v>
      </c>
      <c r="AP76">
        <f t="shared" si="65"/>
        <v>5.9282776583179384</v>
      </c>
      <c r="AQ76">
        <f t="shared" si="65"/>
        <v>5.5399539674753795</v>
      </c>
      <c r="AR76">
        <f t="shared" si="65"/>
        <v>5.8232011555845489</v>
      </c>
      <c r="AS76">
        <f t="shared" si="65"/>
        <v>5.8327954057847098</v>
      </c>
      <c r="AT76">
        <f t="shared" si="65"/>
        <v>6.0761806469173889</v>
      </c>
      <c r="AU76">
        <f t="shared" si="65"/>
        <v>5.1040472309616769</v>
      </c>
      <c r="AV76">
        <f t="shared" si="65"/>
        <v>5.9625795193036373</v>
      </c>
      <c r="AW76">
        <f t="shared" ref="AW76:BD76" si="71">6.42*AW52</f>
        <v>5.2291921873767784</v>
      </c>
      <c r="AX76">
        <f t="shared" si="71"/>
        <v>5.8547873731399038</v>
      </c>
      <c r="AY76">
        <f t="shared" si="71"/>
        <v>5.9983466110661601</v>
      </c>
      <c r="AZ76">
        <f t="shared" si="71"/>
        <v>5.8944856847188696</v>
      </c>
      <c r="BA76">
        <f t="shared" si="71"/>
        <v>6.2636973544169079</v>
      </c>
      <c r="BB76">
        <f t="shared" si="71"/>
        <v>6.1618181304257194</v>
      </c>
      <c r="BC76">
        <f t="shared" si="71"/>
        <v>6.1558484815500156</v>
      </c>
      <c r="BD76">
        <f t="shared" si="71"/>
        <v>5.9376268195853559</v>
      </c>
    </row>
    <row r="77" spans="3:56" x14ac:dyDescent="0.2">
      <c r="AE77" s="3">
        <v>0</v>
      </c>
      <c r="AF77">
        <v>15</v>
      </c>
      <c r="AG77">
        <f t="shared" si="65"/>
        <v>5.2751155182299572</v>
      </c>
      <c r="AH77">
        <f t="shared" si="65"/>
        <v>5.829211825590388</v>
      </c>
      <c r="AI77">
        <f t="shared" si="65"/>
        <v>4.8091259418729813</v>
      </c>
      <c r="AJ77">
        <f t="shared" si="65"/>
        <v>5.7616788094869005</v>
      </c>
      <c r="AK77">
        <f t="shared" si="65"/>
        <v>4.2425452233636385</v>
      </c>
      <c r="AL77">
        <f t="shared" si="65"/>
        <v>5.1615372124967633</v>
      </c>
      <c r="AM77">
        <f t="shared" si="65"/>
        <v>5.9772309138334734</v>
      </c>
      <c r="AN77">
        <f t="shared" si="65"/>
        <v>6.0570190034779001</v>
      </c>
      <c r="AO77">
        <f t="shared" si="65"/>
        <v>6.0386763952368261</v>
      </c>
      <c r="AP77">
        <f t="shared" si="65"/>
        <v>5.9428601714164575</v>
      </c>
      <c r="AQ77">
        <f t="shared" si="65"/>
        <v>5.3771708863147563</v>
      </c>
      <c r="AR77">
        <f t="shared" si="65"/>
        <v>5.6535846419085791</v>
      </c>
      <c r="AS77">
        <f t="shared" si="65"/>
        <v>5.7153544869416519</v>
      </c>
      <c r="AT77">
        <f t="shared" si="65"/>
        <v>6.0543369777253551</v>
      </c>
      <c r="AU77">
        <f t="shared" si="65"/>
        <v>4.9660638338197938</v>
      </c>
      <c r="AV77">
        <f t="shared" si="65"/>
        <v>5.9508628061710453</v>
      </c>
      <c r="AW77">
        <f t="shared" ref="AW77:BD77" si="72">6.42*AW53</f>
        <v>5.098947582871113</v>
      </c>
      <c r="AX77">
        <f t="shared" si="72"/>
        <v>5.6757101052238346</v>
      </c>
      <c r="AY77">
        <f t="shared" si="72"/>
        <v>5.845208813095164</v>
      </c>
      <c r="AZ77">
        <f t="shared" si="72"/>
        <v>5.6898606416005526</v>
      </c>
      <c r="BA77">
        <f t="shared" si="72"/>
        <v>6.2316681237646341</v>
      </c>
      <c r="BB77">
        <f t="shared" si="72"/>
        <v>6.078456825673876</v>
      </c>
      <c r="BC77">
        <f t="shared" si="72"/>
        <v>6.08491890715141</v>
      </c>
      <c r="BD77">
        <f t="shared" si="72"/>
        <v>5.8550286722540807</v>
      </c>
    </row>
    <row r="78" spans="3:56" x14ac:dyDescent="0.2">
      <c r="E78" s="3">
        <v>1</v>
      </c>
      <c r="F78" s="3">
        <v>1</v>
      </c>
      <c r="G78" s="3">
        <v>2</v>
      </c>
      <c r="H78" s="3">
        <v>2</v>
      </c>
      <c r="I78" s="3">
        <v>3</v>
      </c>
      <c r="J78" s="3">
        <v>3</v>
      </c>
      <c r="L78" s="3"/>
      <c r="M78" s="3"/>
      <c r="N78" s="3"/>
      <c r="O78" s="3"/>
      <c r="P78" s="3"/>
      <c r="Q78" s="3"/>
      <c r="R78" s="3"/>
      <c r="U78" s="3"/>
      <c r="V78" s="3"/>
      <c r="W78" s="3"/>
      <c r="X78" s="3"/>
      <c r="Y78" s="3"/>
      <c r="Z78" s="3"/>
      <c r="AE78" s="3">
        <v>0</v>
      </c>
      <c r="AF78">
        <v>18</v>
      </c>
      <c r="AG78">
        <f t="shared" si="65"/>
        <v>5.1639616850483998</v>
      </c>
      <c r="AH78">
        <f t="shared" si="65"/>
        <v>5.8051525786687295</v>
      </c>
      <c r="AI78">
        <f t="shared" si="65"/>
        <v>4.6313493003229285</v>
      </c>
      <c r="AJ78">
        <f t="shared" si="65"/>
        <v>5.6859196248643613</v>
      </c>
      <c r="AK78">
        <f t="shared" si="65"/>
        <v>4.3807145413046422</v>
      </c>
      <c r="AL78">
        <f t="shared" si="65"/>
        <v>4.986997239617847</v>
      </c>
      <c r="AM78">
        <f t="shared" si="65"/>
        <v>5.8947506437601156</v>
      </c>
      <c r="AN78">
        <f t="shared" si="65"/>
        <v>6.0329486456183448</v>
      </c>
      <c r="AO78">
        <f t="shared" si="65"/>
        <v>5.997228177327786</v>
      </c>
      <c r="AP78">
        <f t="shared" si="65"/>
        <v>5.8582815954450469</v>
      </c>
      <c r="AQ78">
        <f t="shared" si="65"/>
        <v>5.1279092932875523</v>
      </c>
      <c r="AR78">
        <f t="shared" si="65"/>
        <v>5.3457620800521877</v>
      </c>
      <c r="AS78">
        <f t="shared" si="65"/>
        <v>5.5783400816247513</v>
      </c>
      <c r="AT78">
        <f t="shared" si="65"/>
        <v>5.9582248332804069</v>
      </c>
      <c r="AU78">
        <f t="shared" si="65"/>
        <v>4.7923069633448314</v>
      </c>
      <c r="AV78">
        <f t="shared" si="65"/>
        <v>5.8711891568694252</v>
      </c>
      <c r="AW78">
        <f t="shared" ref="AW78:BD78" si="73">6.42*AW54</f>
        <v>4.9155419153019118</v>
      </c>
      <c r="AX78">
        <f t="shared" si="73"/>
        <v>5.4714500965070672</v>
      </c>
      <c r="AY78">
        <f t="shared" si="73"/>
        <v>5.8032532520072193</v>
      </c>
      <c r="AZ78">
        <f t="shared" si="73"/>
        <v>5.5084884442911353</v>
      </c>
      <c r="BA78">
        <f t="shared" si="73"/>
        <v>6.0950100729816024</v>
      </c>
      <c r="BB78">
        <f t="shared" si="73"/>
        <v>6.0332035459514461</v>
      </c>
      <c r="BC78">
        <f t="shared" si="73"/>
        <v>5.9773016218569719</v>
      </c>
      <c r="BD78">
        <f t="shared" si="73"/>
        <v>5.6600970445522716</v>
      </c>
    </row>
    <row r="79" spans="3:56" x14ac:dyDescent="0.2">
      <c r="E79" cm="1">
        <f t="array" ref="E79:F79">E76:F76</f>
        <v>2.8843537414965978</v>
      </c>
      <c r="F79">
        <v>4.9117647058823373</v>
      </c>
      <c r="G79" cm="1">
        <f t="array" ref="G79:H79">G76:H76</f>
        <v>3.196911196911199</v>
      </c>
      <c r="H79">
        <v>4.0796460176991136</v>
      </c>
      <c r="I79" cm="1">
        <f t="array" ref="I79:J79">I76:J76</f>
        <v>1.9363057324840769</v>
      </c>
      <c r="J79">
        <v>2.5290322580645168</v>
      </c>
      <c r="AE79" s="3">
        <v>0</v>
      </c>
      <c r="AF79">
        <v>21</v>
      </c>
      <c r="AG79">
        <f t="shared" si="65"/>
        <v>5.0654389692738366</v>
      </c>
      <c r="AH79">
        <f t="shared" si="65"/>
        <v>5.829211825590388</v>
      </c>
      <c r="AI79">
        <f t="shared" si="65"/>
        <v>4.5587874058127023</v>
      </c>
      <c r="AJ79">
        <f t="shared" si="65"/>
        <v>5.610160440241823</v>
      </c>
      <c r="AK79">
        <f t="shared" si="65"/>
        <v>3.9217113833989337</v>
      </c>
      <c r="AL79">
        <f t="shared" si="65"/>
        <v>4.9307894517415853</v>
      </c>
      <c r="AM79">
        <f t="shared" si="65"/>
        <v>5.8122703736867569</v>
      </c>
      <c r="AN79">
        <f t="shared" si="65"/>
        <v>5.9270390710362992</v>
      </c>
      <c r="AO79">
        <f t="shared" si="65"/>
        <v>6.011044249964133</v>
      </c>
      <c r="AP79">
        <f t="shared" si="65"/>
        <v>5.7270389775583759</v>
      </c>
      <c r="AQ79">
        <f t="shared" si="65"/>
        <v>4.8786477002603483</v>
      </c>
      <c r="AR79">
        <f t="shared" si="65"/>
        <v>5.0662089371417922</v>
      </c>
      <c r="AS79">
        <f t="shared" si="65"/>
        <v>5.4174025261731531</v>
      </c>
      <c r="AT79">
        <f t="shared" si="65"/>
        <v>5.9582248332804069</v>
      </c>
      <c r="AU79">
        <f t="shared" si="65"/>
        <v>4.7156495204882303</v>
      </c>
      <c r="AV79">
        <f t="shared" si="65"/>
        <v>5.9063392962671983</v>
      </c>
      <c r="AW79">
        <f t="shared" ref="AW79:BD79" si="74">6.42*AW55</f>
        <v>4.7985875765621309</v>
      </c>
      <c r="AX79">
        <f t="shared" si="74"/>
        <v>5.2923728285909961</v>
      </c>
      <c r="AY79">
        <f t="shared" si="74"/>
        <v>5.8032532520072193</v>
      </c>
      <c r="AZ79">
        <f t="shared" si="74"/>
        <v>5.1992255950327699</v>
      </c>
      <c r="BA79">
        <f t="shared" si="74"/>
        <v>6.0117340732856936</v>
      </c>
      <c r="BB79">
        <f t="shared" si="74"/>
        <v>6.0332035459514461</v>
      </c>
      <c r="BC79">
        <f t="shared" si="74"/>
        <v>5.9039262000653094</v>
      </c>
      <c r="BD79">
        <f t="shared" si="74"/>
        <v>5.4519497132774601</v>
      </c>
    </row>
    <row r="80" spans="3:56" x14ac:dyDescent="0.2">
      <c r="E80" cm="1">
        <f t="array" ref="E80:F80">K76:L76</f>
        <v>4.1523809523809492</v>
      </c>
      <c r="F80">
        <v>5.9880239520958103</v>
      </c>
      <c r="G80" cm="1">
        <f t="array" ref="G80:H80">M76:N76</f>
        <v>7.6034482758620712</v>
      </c>
      <c r="H80">
        <v>2.7598425196850385</v>
      </c>
      <c r="I80" cm="1">
        <f t="array" ref="I80:J80">O76:P76</f>
        <v>2.876565295169947</v>
      </c>
      <c r="J80">
        <v>2.4003189792663466</v>
      </c>
      <c r="AE80" s="3">
        <v>0</v>
      </c>
      <c r="AF80">
        <v>24</v>
      </c>
      <c r="AG80">
        <f t="shared" si="65"/>
        <v>5.0022833822388604</v>
      </c>
      <c r="AH80">
        <f t="shared" si="65"/>
        <v>5.8051525786687295</v>
      </c>
      <c r="AI80">
        <f t="shared" si="65"/>
        <v>4.5769278794402588</v>
      </c>
      <c r="AJ80">
        <f t="shared" si="65"/>
        <v>5.6597957680979691</v>
      </c>
      <c r="AK80">
        <f t="shared" si="65"/>
        <v>3.6453727475169266</v>
      </c>
      <c r="AL80">
        <f t="shared" si="65"/>
        <v>4.68229186323601</v>
      </c>
      <c r="AM80">
        <f t="shared" si="65"/>
        <v>5.7485356195391626</v>
      </c>
      <c r="AN80">
        <f t="shared" si="65"/>
        <v>5.8211294964542555</v>
      </c>
      <c r="AO80">
        <f t="shared" si="65"/>
        <v>5.9695960320550929</v>
      </c>
      <c r="AP80">
        <f t="shared" si="65"/>
        <v>5.5841303491928889</v>
      </c>
      <c r="AQ80">
        <f t="shared" si="65"/>
        <v>4.7412994755310711</v>
      </c>
      <c r="AR80">
        <f t="shared" si="65"/>
        <v>4.6987064908438567</v>
      </c>
      <c r="AS80">
        <f t="shared" si="65"/>
        <v>5.2477656433998474</v>
      </c>
      <c r="AT80">
        <f t="shared" si="65"/>
        <v>5.9145374948963392</v>
      </c>
      <c r="AU80">
        <f t="shared" si="65"/>
        <v>4.564889882870248</v>
      </c>
      <c r="AV80">
        <f t="shared" si="65"/>
        <v>5.8711891568694252</v>
      </c>
      <c r="AW80">
        <f t="shared" ref="AW80:BD80" si="75">6.42*AW56</f>
        <v>4.708213769354118</v>
      </c>
      <c r="AX80">
        <f t="shared" si="75"/>
        <v>5.1552667953427553</v>
      </c>
      <c r="AY80">
        <f t="shared" si="75"/>
        <v>5.7214399078857276</v>
      </c>
      <c r="AZ80">
        <f t="shared" si="75"/>
        <v>5.257357709555019</v>
      </c>
      <c r="BA80">
        <f t="shared" si="75"/>
        <v>5.9604873042420561</v>
      </c>
      <c r="BB80">
        <f t="shared" si="75"/>
        <v>5.9498422411996037</v>
      </c>
      <c r="BC80">
        <f t="shared" si="75"/>
        <v>5.7840796778055941</v>
      </c>
      <c r="BD80">
        <f t="shared" si="75"/>
        <v>5.2074591971768864</v>
      </c>
    </row>
    <row r="81" spans="5:56" x14ac:dyDescent="0.2">
      <c r="E81" cm="1">
        <f t="array" ref="E81:F81">Q76:R76</f>
        <v>2.0679999999999992</v>
      </c>
      <c r="F81">
        <v>5.6701570680628253</v>
      </c>
      <c r="G81" cm="1">
        <f t="array" ref="G81:H81">S76:T76</f>
        <v>3.1583514099783065</v>
      </c>
      <c r="H81">
        <v>6.4375000000000062</v>
      </c>
      <c r="I81" cm="1">
        <f t="array" ref="I81:J81">U76:V76</f>
        <v>2.5610932475884249</v>
      </c>
      <c r="J81">
        <v>3.35827664399093</v>
      </c>
      <c r="AE81" s="3">
        <v>0</v>
      </c>
      <c r="AF81">
        <v>27</v>
      </c>
      <c r="AG81">
        <f t="shared" si="65"/>
        <v>4.9669162534992752</v>
      </c>
      <c r="AH81">
        <f t="shared" si="65"/>
        <v>5.765053833799298</v>
      </c>
      <c r="AI81">
        <f t="shared" si="65"/>
        <v>4.326589343379978</v>
      </c>
      <c r="AJ81">
        <f t="shared" si="65"/>
        <v>5.6206099829483795</v>
      </c>
      <c r="AK81">
        <f t="shared" si="65"/>
        <v>3.6922098044460805</v>
      </c>
      <c r="AL81">
        <f t="shared" si="65"/>
        <v>4.4219610562301694</v>
      </c>
      <c r="AM81">
        <f t="shared" si="65"/>
        <v>5.7579083775020434</v>
      </c>
      <c r="AN81">
        <f t="shared" si="65"/>
        <v>5.8090943175244769</v>
      </c>
      <c r="AO81">
        <f t="shared" si="65"/>
        <v>5.9170949560369746</v>
      </c>
      <c r="AP81">
        <f t="shared" si="65"/>
        <v>5.4995517732214783</v>
      </c>
      <c r="AQ81">
        <f t="shared" si="65"/>
        <v>4.5912338225861218</v>
      </c>
      <c r="AR81">
        <f t="shared" si="65"/>
        <v>4.5605004426634368</v>
      </c>
      <c r="AS81">
        <f t="shared" si="65"/>
        <v>5.0977022471003854</v>
      </c>
      <c r="AT81">
        <f t="shared" si="65"/>
        <v>5.829347185047407</v>
      </c>
      <c r="AU81">
        <f t="shared" si="65"/>
        <v>4.5035639285849651</v>
      </c>
      <c r="AV81">
        <f t="shared" si="65"/>
        <v>5.7915155075678042</v>
      </c>
      <c r="AW81">
        <f t="shared" ref="AW81:BD81" si="76">6.42*AW57</f>
        <v>4.4477245603427873</v>
      </c>
      <c r="AX81">
        <f t="shared" si="76"/>
        <v>4.9342182927588567</v>
      </c>
      <c r="AY81">
        <f t="shared" si="76"/>
        <v>5.6480176759818255</v>
      </c>
      <c r="AZ81">
        <f t="shared" si="76"/>
        <v>5.2224784408416696</v>
      </c>
      <c r="BA81">
        <f t="shared" si="76"/>
        <v>5.8665348943287219</v>
      </c>
      <c r="BB81">
        <f t="shared" si="76"/>
        <v>5.8569539301904063</v>
      </c>
      <c r="BC81">
        <f t="shared" si="76"/>
        <v>5.7009208664417104</v>
      </c>
      <c r="BD81">
        <f t="shared" si="76"/>
        <v>4.9960079400088233</v>
      </c>
    </row>
    <row r="82" spans="5:56" x14ac:dyDescent="0.2">
      <c r="E82" cm="1">
        <f t="array" ref="E82:F82">W76:X76</f>
        <v>2.3171521035598714</v>
      </c>
      <c r="F82">
        <v>1.8377192982456136</v>
      </c>
      <c r="G82" cm="1">
        <f t="array" ref="G82:H82">Y76:Z76</f>
        <v>1.8552631578947372</v>
      </c>
      <c r="H82">
        <v>1.3920000000000001</v>
      </c>
      <c r="I82" cm="1">
        <f t="array" ref="I82:J82">AA76:AB76</f>
        <v>1.3201133144475923</v>
      </c>
      <c r="J82">
        <v>2.1757719714964359</v>
      </c>
      <c r="AE82" s="3">
        <v>0</v>
      </c>
      <c r="AF82">
        <v>30</v>
      </c>
      <c r="AG82">
        <f t="shared" si="65"/>
        <v>4.9669162534992752</v>
      </c>
      <c r="AH82">
        <f t="shared" si="65"/>
        <v>5.7516875855094884</v>
      </c>
      <c r="AI82">
        <f t="shared" si="65"/>
        <v>4.2757960172228202</v>
      </c>
      <c r="AJ82">
        <f t="shared" si="65"/>
        <v>5.6728576964811648</v>
      </c>
      <c r="AK82">
        <f t="shared" si="65"/>
        <v>3.5540404865050763</v>
      </c>
      <c r="AL82">
        <f t="shared" si="65"/>
        <v>4.3361702221032434</v>
      </c>
      <c r="AM82">
        <f t="shared" si="65"/>
        <v>5.7485356195391626</v>
      </c>
      <c r="AN82">
        <f t="shared" si="65"/>
        <v>5.772988780735143</v>
      </c>
      <c r="AO82">
        <f t="shared" si="65"/>
        <v>5.9032788834006276</v>
      </c>
      <c r="AP82">
        <f t="shared" si="65"/>
        <v>5.4149731972500685</v>
      </c>
      <c r="AQ82">
        <f t="shared" si="65"/>
        <v>4.4182767988529603</v>
      </c>
      <c r="AR82">
        <f t="shared" si="65"/>
        <v>4.3751786962396908</v>
      </c>
      <c r="AS82">
        <f t="shared" si="65"/>
        <v>5.023757964865867</v>
      </c>
      <c r="AT82">
        <f t="shared" si="65"/>
        <v>5.7550787097944927</v>
      </c>
      <c r="AU82">
        <f t="shared" si="65"/>
        <v>4.439682726204464</v>
      </c>
      <c r="AV82">
        <f t="shared" si="65"/>
        <v>5.8360390174716512</v>
      </c>
      <c r="AW82">
        <f t="shared" ref="AW82:BD82" si="77">6.42*AW58</f>
        <v>4.3041896900712402</v>
      </c>
      <c r="AX82">
        <f t="shared" si="77"/>
        <v>4.8250930826225007</v>
      </c>
      <c r="AY82">
        <f t="shared" si="77"/>
        <v>5.4739020974668575</v>
      </c>
      <c r="AZ82">
        <f t="shared" si="77"/>
        <v>5.257357709555019</v>
      </c>
      <c r="BA82">
        <f t="shared" si="77"/>
        <v>5.802476433024176</v>
      </c>
      <c r="BB82">
        <f t="shared" si="77"/>
        <v>5.8331364145470221</v>
      </c>
      <c r="BC82">
        <f t="shared" si="77"/>
        <v>5.5566158702514414</v>
      </c>
      <c r="BD82">
        <f t="shared" si="77"/>
        <v>4.7713409792677552</v>
      </c>
    </row>
    <row r="83" spans="5:56" x14ac:dyDescent="0.2">
      <c r="AE83" s="3">
        <v>280</v>
      </c>
      <c r="AF83">
        <v>33</v>
      </c>
      <c r="AG83">
        <f>6.42*AG59</f>
        <v>5.3761644574859186</v>
      </c>
      <c r="AH83">
        <f t="shared" ref="AH83:BD83" si="78">6.42*AH59</f>
        <v>5.765053833799298</v>
      </c>
      <c r="AI83">
        <f t="shared" si="78"/>
        <v>4.0617384284176525</v>
      </c>
      <c r="AJ83">
        <f t="shared" si="78"/>
        <v>5.6206099829483795</v>
      </c>
      <c r="AK83">
        <f t="shared" si="78"/>
        <v>3.6008775434342302</v>
      </c>
      <c r="AL83">
        <f t="shared" si="78"/>
        <v>4.0728811104723359</v>
      </c>
      <c r="AM83">
        <f t="shared" si="78"/>
        <v>5.5460840475409192</v>
      </c>
      <c r="AN83">
        <f t="shared" si="78"/>
        <v>5.5370992737114975</v>
      </c>
      <c r="AO83">
        <f t="shared" si="78"/>
        <v>5.8756467381279345</v>
      </c>
      <c r="AP83">
        <f t="shared" si="78"/>
        <v>5.2720645688845815</v>
      </c>
      <c r="AQ83">
        <f t="shared" si="78"/>
        <v>4.1690152058257546</v>
      </c>
      <c r="AR83">
        <f t="shared" si="78"/>
        <v>4.1741517170681712</v>
      </c>
      <c r="AS83">
        <f t="shared" si="78"/>
        <v>4.991135487409462</v>
      </c>
      <c r="AT83">
        <f t="shared" si="78"/>
        <v>5.6677040330263573</v>
      </c>
      <c r="AU83">
        <f t="shared" si="78"/>
        <v>4.2531496152534016</v>
      </c>
      <c r="AV83">
        <f t="shared" si="78"/>
        <v>5.8594724437368333</v>
      </c>
      <c r="AW83">
        <f t="shared" si="78"/>
        <v>4.5646788990825691</v>
      </c>
      <c r="AX83">
        <f t="shared" si="78"/>
        <v>4.6348234854616779</v>
      </c>
      <c r="AY83">
        <f t="shared" si="78"/>
        <v>5.4424354266508992</v>
      </c>
      <c r="AZ83">
        <f t="shared" si="78"/>
        <v>5.096913073473611</v>
      </c>
      <c r="BA83">
        <f t="shared" si="78"/>
        <v>5.8451820738938727</v>
      </c>
      <c r="BB83">
        <f t="shared" si="78"/>
        <v>5.8117006504679773</v>
      </c>
      <c r="BC83">
        <f t="shared" si="78"/>
        <v>5.4123108740611734</v>
      </c>
      <c r="BD83">
        <f t="shared" si="78"/>
        <v>4.6887428319364801</v>
      </c>
    </row>
    <row r="84" spans="5:56" x14ac:dyDescent="0.2">
      <c r="AE84" s="3">
        <v>280</v>
      </c>
      <c r="AF84">
        <v>36</v>
      </c>
      <c r="AG84">
        <f t="shared" si="65"/>
        <v>6.2906573577523694</v>
      </c>
      <c r="AH84">
        <f t="shared" si="65"/>
        <v>5.855944322170008</v>
      </c>
      <c r="AI84">
        <f t="shared" si="65"/>
        <v>4.6313493003229285</v>
      </c>
      <c r="AJ84">
        <f t="shared" si="65"/>
        <v>5.7251054100139509</v>
      </c>
      <c r="AK84">
        <f t="shared" si="65"/>
        <v>3.8303791223870847</v>
      </c>
      <c r="AL84">
        <f t="shared" si="65"/>
        <v>4.30658717585258</v>
      </c>
      <c r="AM84">
        <f t="shared" si="65"/>
        <v>6.0409656679810677</v>
      </c>
      <c r="AN84">
        <f t="shared" si="65"/>
        <v>6.2568029737122117</v>
      </c>
      <c r="AO84">
        <f t="shared" si="65"/>
        <v>5.7678813715644282</v>
      </c>
      <c r="AP84">
        <f t="shared" si="65"/>
        <v>5.8291165692480087</v>
      </c>
      <c r="AQ84">
        <f t="shared" si="65"/>
        <v>5.178779006150247</v>
      </c>
      <c r="AR84">
        <f t="shared" si="65"/>
        <v>4.7301169563394074</v>
      </c>
      <c r="AS84">
        <f t="shared" si="65"/>
        <v>5.056380442322272</v>
      </c>
      <c r="AT84">
        <f t="shared" si="65"/>
        <v>5.6567821984303404</v>
      </c>
      <c r="AU84">
        <f t="shared" si="65"/>
        <v>5.4668924604829234</v>
      </c>
      <c r="AV84">
        <f t="shared" si="65"/>
        <v>5.9742962324362283</v>
      </c>
      <c r="AW84">
        <f t="shared" ref="AW84:BD84" si="79">6.42*AW60</f>
        <v>5.7368803396335535</v>
      </c>
      <c r="AX84">
        <f t="shared" si="79"/>
        <v>5.0321511736504565</v>
      </c>
      <c r="AY84">
        <f t="shared" si="79"/>
        <v>5.5871821124043066</v>
      </c>
      <c r="AZ84">
        <f t="shared" si="79"/>
        <v>5.3712966540186269</v>
      </c>
      <c r="BA84">
        <f t="shared" si="79"/>
        <v>6.065116124372814</v>
      </c>
      <c r="BB84">
        <f t="shared" si="79"/>
        <v>5.9855685146646787</v>
      </c>
      <c r="BC84">
        <f t="shared" si="79"/>
        <v>5.5321573963208879</v>
      </c>
      <c r="BD84">
        <f t="shared" si="79"/>
        <v>4.9662726069695644</v>
      </c>
    </row>
    <row r="85" spans="5:56" x14ac:dyDescent="0.2">
      <c r="E85">
        <v>1</v>
      </c>
      <c r="F85">
        <v>2</v>
      </c>
      <c r="G85">
        <v>3</v>
      </c>
      <c r="AE85" s="3">
        <v>280</v>
      </c>
      <c r="AF85">
        <v>39</v>
      </c>
      <c r="AG85">
        <f t="shared" si="65"/>
        <v>6.4775978953758981</v>
      </c>
      <c r="AH85">
        <f t="shared" si="65"/>
        <v>5.882676818749629</v>
      </c>
      <c r="AI85">
        <f t="shared" si="65"/>
        <v>5.4295301399354141</v>
      </c>
      <c r="AJ85">
        <f t="shared" si="65"/>
        <v>5.7486168811037048</v>
      </c>
      <c r="AK85">
        <f t="shared" si="65"/>
        <v>4.1512129623517868</v>
      </c>
      <c r="AL85">
        <f t="shared" si="65"/>
        <v>4.8006240482386655</v>
      </c>
      <c r="AM85">
        <f t="shared" si="65"/>
        <v>6.2996537877565997</v>
      </c>
      <c r="AN85">
        <f t="shared" si="65"/>
        <v>6.7767227034786135</v>
      </c>
      <c r="AO85">
        <f t="shared" si="65"/>
        <v>5.7678813715644282</v>
      </c>
      <c r="AP85">
        <f t="shared" si="65"/>
        <v>7.0715466852418301</v>
      </c>
      <c r="AQ85">
        <f t="shared" si="65"/>
        <v>6.4632392559332894</v>
      </c>
      <c r="AR85">
        <f t="shared" si="65"/>
        <v>5.3457620800521877</v>
      </c>
      <c r="AS85">
        <f t="shared" si="65"/>
        <v>5.5130951267119412</v>
      </c>
      <c r="AT85">
        <f t="shared" si="65"/>
        <v>5.6895477022183911</v>
      </c>
      <c r="AU85">
        <f t="shared" si="65"/>
        <v>6.570759637617984</v>
      </c>
      <c r="AV85">
        <f t="shared" si="65"/>
        <v>5.9391460930384543</v>
      </c>
      <c r="AW85">
        <f t="shared" ref="AW85:BD85" si="80">6.42*AW61</f>
        <v>6.8957915144186535</v>
      </c>
      <c r="AX85">
        <f t="shared" si="80"/>
        <v>6.4703654816013945</v>
      </c>
      <c r="AY85">
        <f t="shared" si="80"/>
        <v>5.7319287981577141</v>
      </c>
      <c r="AZ85">
        <f t="shared" si="80"/>
        <v>5.736366333218351</v>
      </c>
      <c r="BA85">
        <f t="shared" si="80"/>
        <v>6.1590685342861491</v>
      </c>
      <c r="BB85">
        <f t="shared" si="80"/>
        <v>6.0212947881297545</v>
      </c>
      <c r="BC85">
        <f t="shared" si="80"/>
        <v>5.6764623925111568</v>
      </c>
      <c r="BD85">
        <f t="shared" si="80"/>
        <v>5.3858711954124399</v>
      </c>
    </row>
    <row r="86" spans="5:56" x14ac:dyDescent="0.2">
      <c r="E86" cm="1">
        <f t="array" ref="E86:E89">E79:E82</f>
        <v>2.8843537414965978</v>
      </c>
      <c r="F86" cm="1">
        <f t="array" ref="F86:F89">G79:G82</f>
        <v>3.196911196911199</v>
      </c>
      <c r="G86" cm="1">
        <f t="array" ref="G86:G89">I79:I82</f>
        <v>1.9363057324840769</v>
      </c>
      <c r="AE86" s="3">
        <v>280</v>
      </c>
      <c r="AF86">
        <v>42</v>
      </c>
      <c r="AG86">
        <f t="shared" si="65"/>
        <v>6.6392761981854367</v>
      </c>
      <c r="AH86">
        <f t="shared" si="65"/>
        <v>5.8693105704598185</v>
      </c>
      <c r="AI86">
        <f t="shared" si="65"/>
        <v>5.8757857911733051</v>
      </c>
      <c r="AJ86">
        <f t="shared" si="65"/>
        <v>5.8400503797860788</v>
      </c>
      <c r="AK86">
        <f t="shared" si="65"/>
        <v>5.1160563350923569</v>
      </c>
      <c r="AL86">
        <f t="shared" si="65"/>
        <v>5.6969903496337766</v>
      </c>
      <c r="AM86">
        <f t="shared" si="65"/>
        <v>6.4927326017919613</v>
      </c>
      <c r="AN86">
        <f t="shared" si="65"/>
        <v>7.3544112921079492</v>
      </c>
      <c r="AO86">
        <f t="shared" si="65"/>
        <v>5.6988010083826932</v>
      </c>
      <c r="AP86">
        <f t="shared" si="65"/>
        <v>7.2144553136073171</v>
      </c>
      <c r="AQ86">
        <f t="shared" si="65"/>
        <v>7.2975025468814856</v>
      </c>
      <c r="AR86">
        <f t="shared" si="65"/>
        <v>6.0524975537020644</v>
      </c>
      <c r="AS86">
        <f t="shared" si="65"/>
        <v>6.3134332403090765</v>
      </c>
      <c r="AT86">
        <f t="shared" si="65"/>
        <v>6.183214625958354</v>
      </c>
      <c r="AU86">
        <f t="shared" si="65"/>
        <v>7.222347901899095</v>
      </c>
      <c r="AV86">
        <f t="shared" ref="AV86:BD86" si="81">6.42*AV62</f>
        <v>5.9274293799058633</v>
      </c>
      <c r="AW86">
        <f t="shared" si="81"/>
        <v>7.4034796666754286</v>
      </c>
      <c r="AX86">
        <f t="shared" si="81"/>
        <v>7.5560214183425698</v>
      </c>
      <c r="AY86">
        <f t="shared" si="81"/>
        <v>5.9060443766726829</v>
      </c>
      <c r="AZ86">
        <f t="shared" si="81"/>
        <v>6.1223635736460853</v>
      </c>
      <c r="BA86">
        <f t="shared" si="81"/>
        <v>6.1804213547209974</v>
      </c>
      <c r="BB86">
        <f t="shared" si="81"/>
        <v>6.0570210615948303</v>
      </c>
      <c r="BC86">
        <f t="shared" si="81"/>
        <v>5.8672384891694778</v>
      </c>
      <c r="BD86">
        <f t="shared" si="81"/>
        <v>5.821989413321571</v>
      </c>
    </row>
    <row r="87" spans="5:56" x14ac:dyDescent="0.2">
      <c r="E87">
        <v>4.1523809523809492</v>
      </c>
      <c r="F87">
        <v>7.6034482758620712</v>
      </c>
      <c r="G87">
        <v>2.876565295169947</v>
      </c>
      <c r="AE87" s="3">
        <v>280</v>
      </c>
      <c r="AF87">
        <v>45</v>
      </c>
      <c r="AG87">
        <f t="shared" si="65"/>
        <v>6.5382272589294752</v>
      </c>
      <c r="AH87">
        <f t="shared" si="65"/>
        <v>5.93614181190887</v>
      </c>
      <c r="AI87">
        <f t="shared" si="65"/>
        <v>6.3909752421959096</v>
      </c>
      <c r="AJ87">
        <f t="shared" si="65"/>
        <v>5.9811192063246006</v>
      </c>
      <c r="AK87">
        <f t="shared" si="65"/>
        <v>5.7132288109390679</v>
      </c>
      <c r="AL87">
        <f t="shared" si="65"/>
        <v>6.335984148648115</v>
      </c>
      <c r="AM87">
        <f t="shared" ref="AM87:BD87" si="82">6.42*AM63</f>
        <v>6.7776644438635607</v>
      </c>
      <c r="AN87">
        <f t="shared" si="82"/>
        <v>7.7082455526434188</v>
      </c>
      <c r="AO87">
        <f t="shared" si="82"/>
        <v>5.7678813715644282</v>
      </c>
      <c r="AP87">
        <f t="shared" si="82"/>
        <v>7.6285986856052563</v>
      </c>
      <c r="AQ87">
        <f t="shared" si="82"/>
        <v>7.7833083047202205</v>
      </c>
      <c r="AR87">
        <f t="shared" si="82"/>
        <v>6.4985261637388758</v>
      </c>
      <c r="AS87">
        <f t="shared" si="82"/>
        <v>6.6657559968382509</v>
      </c>
      <c r="AT87">
        <f t="shared" si="82"/>
        <v>6.7817311618200788</v>
      </c>
      <c r="AU87">
        <f t="shared" si="82"/>
        <v>7.7231765285622238</v>
      </c>
      <c r="AV87">
        <f t="shared" si="82"/>
        <v>5.9977296587014104</v>
      </c>
      <c r="AW87">
        <f t="shared" si="82"/>
        <v>7.6001756000105143</v>
      </c>
      <c r="AX87">
        <f t="shared" si="82"/>
        <v>8.1044455513355338</v>
      </c>
      <c r="AY87">
        <f t="shared" si="82"/>
        <v>6.1011377357316237</v>
      </c>
      <c r="AZ87">
        <f t="shared" si="82"/>
        <v>6.5339389444636078</v>
      </c>
      <c r="BA87">
        <f t="shared" si="82"/>
        <v>6.2743737646343316</v>
      </c>
      <c r="BB87">
        <f t="shared" si="82"/>
        <v>6.1499093726040268</v>
      </c>
      <c r="BC87">
        <f t="shared" si="82"/>
        <v>6.0604604332208556</v>
      </c>
      <c r="BD87">
        <f t="shared" si="82"/>
        <v>6.2118526687251885</v>
      </c>
    </row>
    <row r="88" spans="5:56" x14ac:dyDescent="0.2">
      <c r="E88">
        <v>2.0679999999999992</v>
      </c>
      <c r="F88">
        <v>3.1583514099783065</v>
      </c>
      <c r="G88">
        <v>2.5610932475884249</v>
      </c>
      <c r="AE88" s="3">
        <v>280</v>
      </c>
      <c r="AF88">
        <v>48</v>
      </c>
      <c r="AG88">
        <f t="shared" si="65"/>
        <v>6.7630611487739891</v>
      </c>
      <c r="AH88">
        <f t="shared" si="65"/>
        <v>5.9735673071203381</v>
      </c>
      <c r="AI88">
        <f t="shared" si="65"/>
        <v>6.3728347685683531</v>
      </c>
      <c r="AJ88">
        <f t="shared" si="65"/>
        <v>6.1587614323360711</v>
      </c>
      <c r="AK88">
        <f t="shared" si="65"/>
        <v>6.5399028657386342</v>
      </c>
      <c r="AL88">
        <f t="shared" si="65"/>
        <v>6.859604067284863</v>
      </c>
      <c r="AM88">
        <f t="shared" ref="AM88:BD88" si="83">6.42*AM64</f>
        <v>6.8788902298626837</v>
      </c>
      <c r="AN88">
        <f t="shared" si="83"/>
        <v>7.6601048369243063</v>
      </c>
      <c r="AO88">
        <f t="shared" si="83"/>
        <v>5.8480145928552405</v>
      </c>
      <c r="AP88">
        <f t="shared" si="83"/>
        <v>7.8298373663648198</v>
      </c>
      <c r="AQ88">
        <f t="shared" si="83"/>
        <v>8.12159189525714</v>
      </c>
      <c r="AR88">
        <f t="shared" si="83"/>
        <v>7.0230809375145604</v>
      </c>
      <c r="AS88">
        <f t="shared" si="83"/>
        <v>6.7070778016163635</v>
      </c>
      <c r="AT88">
        <f t="shared" si="83"/>
        <v>7.4130132014698544</v>
      </c>
      <c r="AU88">
        <f t="shared" si="83"/>
        <v>7.9097096395132871</v>
      </c>
      <c r="AV88">
        <f t="shared" si="83"/>
        <v>6.3422010247995937</v>
      </c>
      <c r="AW88">
        <f t="shared" si="83"/>
        <v>7.8207940117241916</v>
      </c>
      <c r="AX88">
        <f t="shared" si="83"/>
        <v>8.445811593300542</v>
      </c>
      <c r="AY88">
        <f t="shared" si="83"/>
        <v>6.4409777805439727</v>
      </c>
      <c r="AZ88">
        <f t="shared" si="83"/>
        <v>6.829250086236633</v>
      </c>
      <c r="BA88">
        <f t="shared" si="83"/>
        <v>6.4516021742435772</v>
      </c>
      <c r="BB88">
        <f t="shared" si="83"/>
        <v>6.323777236800729</v>
      </c>
      <c r="BC88">
        <f t="shared" si="83"/>
        <v>6.2512365298791774</v>
      </c>
      <c r="BD88">
        <f t="shared" si="83"/>
        <v>6.7140494044993391</v>
      </c>
    </row>
    <row r="89" spans="5:56" x14ac:dyDescent="0.2">
      <c r="E89">
        <v>2.3171521035598714</v>
      </c>
      <c r="F89">
        <v>1.8552631578947372</v>
      </c>
      <c r="G89">
        <v>1.3201133144475923</v>
      </c>
      <c r="AE89" s="3">
        <v>280</v>
      </c>
      <c r="AF89">
        <v>51</v>
      </c>
      <c r="AG89">
        <f t="shared" si="65"/>
        <v>7.0333670612836858</v>
      </c>
      <c r="AH89">
        <f t="shared" si="65"/>
        <v>6.0911902920706691</v>
      </c>
      <c r="AI89">
        <f t="shared" si="65"/>
        <v>6.1587771797631863</v>
      </c>
      <c r="AJ89">
        <f t="shared" si="65"/>
        <v>6.4800848705627025</v>
      </c>
      <c r="AK89">
        <f t="shared" si="65"/>
        <v>6.5843980698213294</v>
      </c>
      <c r="AL89">
        <f t="shared" si="65"/>
        <v>7.2353087546682939</v>
      </c>
      <c r="AM89">
        <f t="shared" ref="AM89:BD89" si="84">6.42*AM65</f>
        <v>7.1263310400827571</v>
      </c>
      <c r="AN89">
        <f t="shared" si="84"/>
        <v>7.9080295228777313</v>
      </c>
      <c r="AO89">
        <f t="shared" si="84"/>
        <v>6.2127589104547969</v>
      </c>
      <c r="AP89">
        <f t="shared" si="84"/>
        <v>7.7160937641963718</v>
      </c>
      <c r="AQ89">
        <f t="shared" si="84"/>
        <v>8.2818314907746284</v>
      </c>
      <c r="AR89">
        <f t="shared" si="84"/>
        <v>7.6544312939751169</v>
      </c>
      <c r="AS89">
        <f t="shared" si="84"/>
        <v>7.0811488764498058</v>
      </c>
      <c r="AT89">
        <f t="shared" si="84"/>
        <v>7.7559588077847836</v>
      </c>
      <c r="AU89">
        <f t="shared" si="84"/>
        <v>7.9735908418937873</v>
      </c>
      <c r="AV89">
        <f t="shared" si="84"/>
        <v>6.6515222515000039</v>
      </c>
      <c r="AW89">
        <f t="shared" si="84"/>
        <v>8.0547026892037525</v>
      </c>
      <c r="AX89">
        <f t="shared" si="84"/>
        <v>8.6668600958844415</v>
      </c>
      <c r="AY89">
        <f t="shared" si="84"/>
        <v>6.6150933590589407</v>
      </c>
      <c r="AZ89">
        <f t="shared" si="84"/>
        <v>7.0013211452224908</v>
      </c>
      <c r="BA89">
        <f t="shared" si="84"/>
        <v>6.5562309943743351</v>
      </c>
      <c r="BB89">
        <f t="shared" si="84"/>
        <v>6.4166655478099255</v>
      </c>
      <c r="BC89">
        <f t="shared" si="84"/>
        <v>6.3490704256013935</v>
      </c>
      <c r="BD89">
        <f t="shared" si="84"/>
        <v>7.0873930304367008</v>
      </c>
    </row>
    <row r="90" spans="5:56" x14ac:dyDescent="0.2">
      <c r="E90" cm="1">
        <f t="array" ref="E90:E93">F79:F82</f>
        <v>4.9117647058823373</v>
      </c>
      <c r="F90" cm="1">
        <f t="array" ref="F90:F93">H79:H82</f>
        <v>4.0796460176991136</v>
      </c>
      <c r="G90" cm="1">
        <f t="array" ref="G90:G93">J79:J82</f>
        <v>2.5290322580645168</v>
      </c>
      <c r="AE90" s="3">
        <v>280</v>
      </c>
      <c r="AF90">
        <v>54</v>
      </c>
      <c r="AG90">
        <f t="shared" si="65"/>
        <v>7.1697831292792342</v>
      </c>
      <c r="AH90">
        <f t="shared" si="65"/>
        <v>6.1981202783891511</v>
      </c>
      <c r="AI90">
        <f t="shared" si="65"/>
        <v>6.7283880516684613</v>
      </c>
      <c r="AJ90">
        <f t="shared" si="65"/>
        <v>6.7230367384901566</v>
      </c>
      <c r="AK90">
        <f t="shared" si="65"/>
        <v>6.4930658088094804</v>
      </c>
      <c r="AL90">
        <f t="shared" si="65"/>
        <v>7.5548056541754613</v>
      </c>
      <c r="AM90">
        <f t="shared" ref="AM90:BD90" si="85">6.42*AM66</f>
        <v>7.3006643381923544</v>
      </c>
      <c r="AN90">
        <f t="shared" si="85"/>
        <v>8.1342908867575527</v>
      </c>
      <c r="AO90">
        <f t="shared" si="85"/>
        <v>6.9035625422721409</v>
      </c>
      <c r="AP90">
        <f t="shared" si="85"/>
        <v>7.5440201096338466</v>
      </c>
      <c r="AQ90">
        <f t="shared" si="85"/>
        <v>8.4700494283665986</v>
      </c>
      <c r="AR90">
        <f t="shared" si="85"/>
        <v>8.4711033968594194</v>
      </c>
      <c r="AS90">
        <f t="shared" si="85"/>
        <v>7.1877156361407293</v>
      </c>
      <c r="AT90">
        <f t="shared" si="85"/>
        <v>7.9700267658667157</v>
      </c>
      <c r="AU90">
        <f t="shared" si="85"/>
        <v>8.0987979985595704</v>
      </c>
      <c r="AV90">
        <f t="shared" si="85"/>
        <v>6.71010581716296</v>
      </c>
      <c r="AW90">
        <f t="shared" si="85"/>
        <v>8.3550626955127356</v>
      </c>
      <c r="AX90">
        <f t="shared" si="85"/>
        <v>8.8319469522445679</v>
      </c>
      <c r="AY90">
        <f t="shared" si="85"/>
        <v>6.7178844837244043</v>
      </c>
      <c r="AZ90">
        <f t="shared" si="85"/>
        <v>7.1710669196274575</v>
      </c>
      <c r="BA90">
        <f t="shared" si="85"/>
        <v>6.8594410445491869</v>
      </c>
      <c r="BB90">
        <f t="shared" si="85"/>
        <v>6.5357531260268464</v>
      </c>
      <c r="BC90">
        <f t="shared" si="85"/>
        <v>6.5153880483291609</v>
      </c>
      <c r="BD90">
        <f t="shared" si="85"/>
        <v>7.4607366563740634</v>
      </c>
    </row>
    <row r="91" spans="5:56" x14ac:dyDescent="0.2">
      <c r="E91">
        <v>5.9880239520958103</v>
      </c>
      <c r="F91">
        <v>2.7598425196850385</v>
      </c>
      <c r="G91">
        <v>2.4003189792663466</v>
      </c>
      <c r="AE91" s="3">
        <v>280</v>
      </c>
      <c r="AF91">
        <v>57</v>
      </c>
      <c r="AG91">
        <f t="shared" si="65"/>
        <v>7.109153765725658</v>
      </c>
      <c r="AH91">
        <f t="shared" si="65"/>
        <v>6.1981202783891511</v>
      </c>
      <c r="AI91">
        <f t="shared" si="65"/>
        <v>7.2798584499461789</v>
      </c>
      <c r="AJ91">
        <f t="shared" si="65"/>
        <v>6.8771674934118732</v>
      </c>
      <c r="AK91">
        <f t="shared" si="65"/>
        <v>6.4017335477976296</v>
      </c>
      <c r="AL91">
        <f t="shared" si="65"/>
        <v>7.8151364611813028</v>
      </c>
      <c r="AM91">
        <f t="shared" ref="AM91:BD91" si="86">6.42*AM67</f>
        <v>7.3831446082657131</v>
      </c>
      <c r="AN91">
        <f t="shared" si="86"/>
        <v>8.1800245666907099</v>
      </c>
      <c r="AO91">
        <f t="shared" si="86"/>
        <v>7.1218564899264223</v>
      </c>
      <c r="AP91">
        <f t="shared" si="86"/>
        <v>7.4594415336624369</v>
      </c>
      <c r="AQ91">
        <f t="shared" si="86"/>
        <v>8.5082017130136212</v>
      </c>
      <c r="AR91">
        <f t="shared" si="86"/>
        <v>9.1024537533199759</v>
      </c>
      <c r="AS91">
        <f t="shared" si="86"/>
        <v>7.272534077527383</v>
      </c>
      <c r="AT91">
        <f t="shared" si="86"/>
        <v>8.1207480832917476</v>
      </c>
      <c r="AU91">
        <f t="shared" si="86"/>
        <v>8.1601239528448506</v>
      </c>
      <c r="AV91">
        <f t="shared" si="86"/>
        <v>6.8014961795971702</v>
      </c>
      <c r="AW91">
        <f t="shared" si="86"/>
        <v>8.5384683630819378</v>
      </c>
      <c r="AX91">
        <f t="shared" si="86"/>
        <v>8.9690529854928105</v>
      </c>
      <c r="AY91">
        <f t="shared" si="86"/>
        <v>6.9759111844152608</v>
      </c>
      <c r="AZ91">
        <f t="shared" si="86"/>
        <v>7.2059461883408069</v>
      </c>
      <c r="BA91">
        <f t="shared" si="86"/>
        <v>7.0067755055496423</v>
      </c>
      <c r="BB91">
        <f t="shared" si="86"/>
        <v>6.6619859589367794</v>
      </c>
      <c r="BC91">
        <f t="shared" si="86"/>
        <v>6.6963807554152606</v>
      </c>
      <c r="BD91">
        <f t="shared" si="86"/>
        <v>7.7977370974856646</v>
      </c>
    </row>
    <row r="92" spans="5:56" x14ac:dyDescent="0.2">
      <c r="E92">
        <v>5.6701570680628253</v>
      </c>
      <c r="F92">
        <v>6.4375000000000062</v>
      </c>
      <c r="G92">
        <v>3.35827664399093</v>
      </c>
    </row>
    <row r="93" spans="5:56" x14ac:dyDescent="0.2">
      <c r="E93">
        <v>1.8377192982456136</v>
      </c>
      <c r="F93">
        <v>1.3920000000000001</v>
      </c>
      <c r="G93">
        <v>2.1757719714964359</v>
      </c>
    </row>
    <row r="94" spans="5:56" x14ac:dyDescent="0.2">
      <c r="AD94">
        <f>AG72-AG82</f>
        <v>0.74270970353131638</v>
      </c>
    </row>
    <row r="95" spans="5:56" x14ac:dyDescent="0.2">
      <c r="AD95">
        <f>AD94/AG113</f>
        <v>1.9325294117696616</v>
      </c>
    </row>
    <row r="96" spans="5:56" x14ac:dyDescent="0.2">
      <c r="AG96" s="3">
        <v>1</v>
      </c>
      <c r="AH96" s="3">
        <v>1</v>
      </c>
      <c r="AI96" s="3">
        <v>2</v>
      </c>
      <c r="AJ96" s="3">
        <v>2</v>
      </c>
      <c r="AK96" s="3">
        <v>3</v>
      </c>
      <c r="AL96" s="3">
        <v>3</v>
      </c>
      <c r="AM96" s="3">
        <v>1</v>
      </c>
      <c r="AN96" s="3">
        <v>1</v>
      </c>
      <c r="AO96" s="3">
        <v>2</v>
      </c>
      <c r="AP96" s="3">
        <v>2</v>
      </c>
      <c r="AQ96" s="3">
        <v>3</v>
      </c>
      <c r="AR96" s="3">
        <v>3</v>
      </c>
      <c r="AS96" s="3">
        <v>1</v>
      </c>
      <c r="AT96" s="3">
        <v>1</v>
      </c>
      <c r="AU96" s="3">
        <v>2</v>
      </c>
      <c r="AV96" s="3">
        <v>2</v>
      </c>
      <c r="AW96" s="3">
        <v>3</v>
      </c>
      <c r="AX96" s="3">
        <v>3</v>
      </c>
      <c r="AY96" s="3">
        <v>1</v>
      </c>
      <c r="AZ96" s="3">
        <v>1</v>
      </c>
      <c r="BA96" s="3">
        <v>2</v>
      </c>
      <c r="BB96" s="3">
        <v>2</v>
      </c>
      <c r="BC96" s="3">
        <v>3</v>
      </c>
      <c r="BD96" s="3">
        <v>3</v>
      </c>
    </row>
    <row r="97" spans="31:56" x14ac:dyDescent="0.2">
      <c r="AG97">
        <v>38.432000000000002</v>
      </c>
      <c r="AH97">
        <v>58.081000000000003</v>
      </c>
      <c r="AI97">
        <v>27.741</v>
      </c>
      <c r="AJ97">
        <v>47.664999999999999</v>
      </c>
      <c r="AK97">
        <v>33.328000000000003</v>
      </c>
      <c r="AL97">
        <v>50.392000000000003</v>
      </c>
      <c r="AM97">
        <v>65.363</v>
      </c>
      <c r="AN97">
        <v>64.902000000000001</v>
      </c>
      <c r="AO97">
        <v>43.981000000000002</v>
      </c>
      <c r="AP97">
        <v>45.066000000000003</v>
      </c>
      <c r="AQ97">
        <v>37.473999999999997</v>
      </c>
      <c r="AR97">
        <v>46.999000000000002</v>
      </c>
      <c r="AS97">
        <v>77.84</v>
      </c>
      <c r="AT97">
        <v>73.481999999999999</v>
      </c>
      <c r="AU97">
        <v>51.176000000000002</v>
      </c>
      <c r="AV97">
        <v>44.627000000000002</v>
      </c>
      <c r="AW97">
        <v>48.061</v>
      </c>
      <c r="AX97">
        <v>64.650999999999996</v>
      </c>
      <c r="AY97">
        <v>67.900999999999996</v>
      </c>
      <c r="AZ97">
        <v>68.677999999999997</v>
      </c>
      <c r="BA97">
        <v>41.878</v>
      </c>
      <c r="BB97">
        <v>37.264000000000003</v>
      </c>
      <c r="BC97">
        <v>67.793999999999997</v>
      </c>
      <c r="BD97">
        <v>52.579000000000001</v>
      </c>
    </row>
    <row r="98" spans="31:56" x14ac:dyDescent="0.2">
      <c r="AG98">
        <v>0.74270970353131638</v>
      </c>
      <c r="AH98">
        <v>9.089048837071001E-2</v>
      </c>
      <c r="AI98">
        <v>0.93967653390742623</v>
      </c>
      <c r="AJ98">
        <v>0.29519958146023928</v>
      </c>
      <c r="AK98">
        <v>1.4706835875754307</v>
      </c>
      <c r="AL98">
        <v>1.3756116506558653</v>
      </c>
      <c r="AM98">
        <v>0.39365583444102725</v>
      </c>
      <c r="AN98">
        <v>0.40197497625457945</v>
      </c>
      <c r="AO98" s="5">
        <v>0.16026644258162381</v>
      </c>
      <c r="AP98">
        <v>0.74079166540476749</v>
      </c>
      <c r="AQ98">
        <v>1.4218084745123187</v>
      </c>
      <c r="AR98">
        <v>1.9694361865709897</v>
      </c>
      <c r="AS98">
        <v>1.0874159152134988</v>
      </c>
      <c r="AT98">
        <v>0.41721408156784445</v>
      </c>
      <c r="AU98">
        <v>1.1779693718964426</v>
      </c>
      <c r="AV98">
        <v>0.14997392809716814</v>
      </c>
      <c r="AW98">
        <v>1.6533090612759906</v>
      </c>
      <c r="AX98">
        <v>1.2339542992341705</v>
      </c>
      <c r="AY98">
        <v>0.64821341880873806</v>
      </c>
      <c r="AZ98">
        <v>1.0603297688858229</v>
      </c>
      <c r="BA98">
        <v>0.64912574121940114</v>
      </c>
      <c r="BB98">
        <v>0.59543789108459677</v>
      </c>
      <c r="BC98">
        <v>0.86338412974855849</v>
      </c>
      <c r="BD98">
        <v>1.3909528010586687</v>
      </c>
    </row>
    <row r="99" spans="31:56" x14ac:dyDescent="0.2">
      <c r="AG99">
        <f>AG91-AG83</f>
        <v>1.7329893082397394</v>
      </c>
      <c r="AH99">
        <f t="shared" ref="AH99:BD99" si="87">AH91-AH83</f>
        <v>0.43306644458985311</v>
      </c>
      <c r="AI99">
        <f t="shared" si="87"/>
        <v>3.2181200215285264</v>
      </c>
      <c r="AJ99">
        <f t="shared" si="87"/>
        <v>1.2565575104634936</v>
      </c>
      <c r="AK99">
        <f t="shared" si="87"/>
        <v>2.8008560043633994</v>
      </c>
      <c r="AL99">
        <f t="shared" si="87"/>
        <v>3.7422553507089669</v>
      </c>
      <c r="AM99">
        <f t="shared" si="87"/>
        <v>1.8370605607247938</v>
      </c>
      <c r="AN99">
        <f t="shared" si="87"/>
        <v>2.6429252929792124</v>
      </c>
      <c r="AO99">
        <f t="shared" si="87"/>
        <v>1.2462097517984878</v>
      </c>
      <c r="AP99">
        <f t="shared" si="87"/>
        <v>2.1873769647778554</v>
      </c>
      <c r="AQ99">
        <f t="shared" si="87"/>
        <v>4.3391865071878666</v>
      </c>
      <c r="AR99">
        <f t="shared" si="87"/>
        <v>4.9283020362518046</v>
      </c>
      <c r="AS99">
        <f t="shared" si="87"/>
        <v>2.281398590117921</v>
      </c>
      <c r="AT99">
        <f t="shared" si="87"/>
        <v>2.4530440502653903</v>
      </c>
      <c r="AU99">
        <f t="shared" si="87"/>
        <v>3.906974337591449</v>
      </c>
      <c r="AV99">
        <f t="shared" si="87"/>
        <v>0.94202373586033694</v>
      </c>
      <c r="AW99">
        <f t="shared" si="87"/>
        <v>3.9737894639993687</v>
      </c>
      <c r="AX99">
        <f t="shared" si="87"/>
        <v>4.3342295000311326</v>
      </c>
      <c r="AY99">
        <f t="shared" si="87"/>
        <v>1.5334757577643616</v>
      </c>
      <c r="AZ99">
        <f t="shared" si="87"/>
        <v>2.1090331148671959</v>
      </c>
      <c r="BA99">
        <f t="shared" si="87"/>
        <v>1.1615934316557697</v>
      </c>
      <c r="BB99">
        <f t="shared" si="87"/>
        <v>0.85028530846880201</v>
      </c>
      <c r="BC99">
        <f t="shared" si="87"/>
        <v>1.2840698813540872</v>
      </c>
      <c r="BD99">
        <f t="shared" si="87"/>
        <v>3.1089942655491845</v>
      </c>
    </row>
    <row r="100" spans="31:56" x14ac:dyDescent="0.2"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31:56" x14ac:dyDescent="0.2">
      <c r="AE101" s="3"/>
      <c r="AG101">
        <v>38.432000000000002</v>
      </c>
      <c r="AH101">
        <v>58.081000000000003</v>
      </c>
      <c r="AI101">
        <v>65.363</v>
      </c>
      <c r="AJ101">
        <v>64.902000000000001</v>
      </c>
      <c r="AK101">
        <v>77.84</v>
      </c>
      <c r="AL101">
        <v>73.481999999999999</v>
      </c>
      <c r="AM101">
        <v>67.900999999999996</v>
      </c>
      <c r="AN101">
        <v>68.677999999999997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31:56" x14ac:dyDescent="0.2">
      <c r="AE102" s="3"/>
      <c r="AG102">
        <v>0.74270970353131638</v>
      </c>
      <c r="AH102">
        <v>9.089048837071001E-2</v>
      </c>
      <c r="AI102">
        <v>0.39365583444102725</v>
      </c>
      <c r="AJ102">
        <v>0.40197497625457945</v>
      </c>
      <c r="AK102">
        <v>1.0874159152134988</v>
      </c>
      <c r="AL102">
        <v>0.41721408156784445</v>
      </c>
      <c r="AM102">
        <v>0.64821341880873806</v>
      </c>
      <c r="AN102">
        <v>1.0603297688858229</v>
      </c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31:56" x14ac:dyDescent="0.2">
      <c r="AE103" s="3"/>
      <c r="AG103" s="5">
        <v>1.7329893082397394</v>
      </c>
      <c r="AH103" s="5">
        <v>0.43306644458985311</v>
      </c>
      <c r="AI103" s="5">
        <v>1.8370605607247938</v>
      </c>
      <c r="AJ103" s="5">
        <v>2.6429252929792124</v>
      </c>
      <c r="AK103" s="5">
        <v>2.281398590117921</v>
      </c>
      <c r="AL103" s="5">
        <v>2.4530440502653903</v>
      </c>
      <c r="AM103" s="5">
        <v>1.5334757577643616</v>
      </c>
      <c r="AN103" s="5">
        <v>2.1090331148671959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31:56" x14ac:dyDescent="0.2">
      <c r="AE104" s="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31:56" x14ac:dyDescent="0.2">
      <c r="AE105" s="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31:56" x14ac:dyDescent="0.2">
      <c r="AE106" s="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31:56" x14ac:dyDescent="0.2">
      <c r="AE107" s="3"/>
    </row>
    <row r="108" spans="31:56" x14ac:dyDescent="0.2">
      <c r="AE108" s="3"/>
    </row>
    <row r="109" spans="31:56" x14ac:dyDescent="0.2">
      <c r="AE109" s="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31:56" x14ac:dyDescent="0.2">
      <c r="AE110" s="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31:56" x14ac:dyDescent="0.2">
      <c r="AE111" s="3"/>
      <c r="AG111" s="3">
        <v>1</v>
      </c>
      <c r="AH111" s="3">
        <v>1</v>
      </c>
      <c r="AI111" s="3">
        <v>2</v>
      </c>
      <c r="AJ111" s="3">
        <v>2</v>
      </c>
      <c r="AK111" s="3">
        <v>3</v>
      </c>
      <c r="AL111" s="3">
        <v>3</v>
      </c>
      <c r="AM111" s="3">
        <v>1</v>
      </c>
      <c r="AN111" s="3">
        <v>1</v>
      </c>
      <c r="AO111" s="3">
        <v>2</v>
      </c>
      <c r="AP111" s="3">
        <v>2</v>
      </c>
      <c r="AQ111" s="3">
        <v>3</v>
      </c>
      <c r="AR111" s="3">
        <v>3</v>
      </c>
      <c r="AS111" s="3">
        <v>1</v>
      </c>
      <c r="AT111" s="3">
        <v>1</v>
      </c>
      <c r="AU111" s="3">
        <v>2</v>
      </c>
      <c r="AV111" s="3">
        <v>2</v>
      </c>
      <c r="AW111" s="3">
        <v>3</v>
      </c>
      <c r="AX111" s="3">
        <v>3</v>
      </c>
      <c r="AY111" s="3">
        <v>1</v>
      </c>
      <c r="AZ111" s="3">
        <v>1</v>
      </c>
      <c r="BA111" s="3">
        <v>2</v>
      </c>
      <c r="BB111" s="3">
        <v>2</v>
      </c>
      <c r="BC111" s="3">
        <v>3</v>
      </c>
      <c r="BD111" s="3">
        <v>3</v>
      </c>
    </row>
    <row r="112" spans="31:56" x14ac:dyDescent="0.2">
      <c r="AE112" s="3"/>
      <c r="AF112" t="s">
        <v>200</v>
      </c>
      <c r="AG112">
        <v>38.432000000000002</v>
      </c>
      <c r="AH112">
        <v>58.081000000000003</v>
      </c>
      <c r="AI112">
        <v>27.741</v>
      </c>
      <c r="AJ112">
        <v>47.664999999999999</v>
      </c>
      <c r="AK112">
        <v>33.328000000000003</v>
      </c>
      <c r="AL112">
        <v>50.392000000000003</v>
      </c>
      <c r="AM112">
        <v>65.363</v>
      </c>
      <c r="AN112">
        <v>64.902000000000001</v>
      </c>
      <c r="AO112">
        <v>43.981000000000002</v>
      </c>
      <c r="AP112">
        <v>45.066000000000003</v>
      </c>
      <c r="AQ112">
        <v>37.473999999999997</v>
      </c>
      <c r="AR112">
        <v>46.999000000000002</v>
      </c>
      <c r="AS112">
        <v>77.84</v>
      </c>
      <c r="AT112">
        <v>73.481999999999999</v>
      </c>
      <c r="AU112">
        <v>51.176000000000002</v>
      </c>
      <c r="AV112">
        <v>44.627000000000002</v>
      </c>
      <c r="AW112">
        <v>48.061</v>
      </c>
      <c r="AX112">
        <v>64.650999999999996</v>
      </c>
      <c r="AY112">
        <v>67.900999999999996</v>
      </c>
      <c r="AZ112">
        <v>68.677999999999997</v>
      </c>
      <c r="BA112">
        <v>41.878</v>
      </c>
      <c r="BB112">
        <v>37.264000000000003</v>
      </c>
      <c r="BC112">
        <v>67.793999999999997</v>
      </c>
      <c r="BD112">
        <v>52.579000000000001</v>
      </c>
    </row>
    <row r="113" spans="31:56" x14ac:dyDescent="0.2">
      <c r="AE113" s="3"/>
      <c r="AF113" t="s">
        <v>206</v>
      </c>
      <c r="AG113" s="5">
        <f>AG112/100</f>
        <v>0.38431999999999999</v>
      </c>
      <c r="AH113" s="5">
        <f t="shared" ref="AH113:BD113" si="88">AH112/100</f>
        <v>0.58081000000000005</v>
      </c>
      <c r="AI113" s="5">
        <f t="shared" si="88"/>
        <v>0.27740999999999999</v>
      </c>
      <c r="AJ113" s="5">
        <f t="shared" si="88"/>
        <v>0.47665000000000002</v>
      </c>
      <c r="AK113" s="5">
        <f t="shared" si="88"/>
        <v>0.33328000000000002</v>
      </c>
      <c r="AL113" s="5">
        <f t="shared" si="88"/>
        <v>0.50392000000000003</v>
      </c>
      <c r="AM113" s="5">
        <f t="shared" si="88"/>
        <v>0.65363000000000004</v>
      </c>
      <c r="AN113" s="5">
        <f t="shared" si="88"/>
        <v>0.64902000000000004</v>
      </c>
      <c r="AO113" s="5">
        <f t="shared" si="88"/>
        <v>0.43981000000000003</v>
      </c>
      <c r="AP113" s="5">
        <f t="shared" si="88"/>
        <v>0.45066000000000001</v>
      </c>
      <c r="AQ113" s="5">
        <f t="shared" si="88"/>
        <v>0.37473999999999996</v>
      </c>
      <c r="AR113" s="5">
        <f t="shared" si="88"/>
        <v>0.46999000000000002</v>
      </c>
      <c r="AS113" s="5">
        <f t="shared" si="88"/>
        <v>0.77839999999999998</v>
      </c>
      <c r="AT113" s="5">
        <f t="shared" si="88"/>
        <v>0.73482000000000003</v>
      </c>
      <c r="AU113" s="5">
        <f t="shared" si="88"/>
        <v>0.51175999999999999</v>
      </c>
      <c r="AV113" s="5">
        <f t="shared" si="88"/>
        <v>0.44627</v>
      </c>
      <c r="AW113" s="5">
        <f t="shared" si="88"/>
        <v>0.48060999999999998</v>
      </c>
      <c r="AX113" s="5">
        <f t="shared" si="88"/>
        <v>0.64650999999999992</v>
      </c>
      <c r="AY113" s="5">
        <f t="shared" si="88"/>
        <v>0.67901</v>
      </c>
      <c r="AZ113" s="5">
        <f t="shared" si="88"/>
        <v>0.68677999999999995</v>
      </c>
      <c r="BA113" s="5">
        <f t="shared" si="88"/>
        <v>0.41877999999999999</v>
      </c>
      <c r="BB113" s="5">
        <f t="shared" si="88"/>
        <v>0.37264000000000003</v>
      </c>
      <c r="BC113" s="5">
        <f t="shared" si="88"/>
        <v>0.67793999999999999</v>
      </c>
      <c r="BD113" s="5">
        <f t="shared" si="88"/>
        <v>0.52578999999999998</v>
      </c>
    </row>
    <row r="114" spans="31:56" x14ac:dyDescent="0.2">
      <c r="AE114" s="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31:56" x14ac:dyDescent="0.2">
      <c r="AE115" s="3"/>
      <c r="AF115" t="s">
        <v>207</v>
      </c>
      <c r="AG115">
        <f>((((AG72-AG82)*2.5)/(0.5*AG113))/1000)*1000</f>
        <v>9.6626470588483091</v>
      </c>
      <c r="AH115">
        <f t="shared" ref="AH115:BD115" si="89">((((AH72-AH82)*2.5)/(0.5*AH113))/1000)*1000</f>
        <v>0.78244596658726606</v>
      </c>
      <c r="AI115">
        <f t="shared" si="89"/>
        <v>16.936601670946004</v>
      </c>
      <c r="AJ115">
        <f t="shared" si="89"/>
        <v>3.0966073792115734</v>
      </c>
      <c r="AK115">
        <f t="shared" si="89"/>
        <v>22.063784019074511</v>
      </c>
      <c r="AL115">
        <f t="shared" si="89"/>
        <v>13.649107503729415</v>
      </c>
      <c r="AM115">
        <f t="shared" si="89"/>
        <v>3.0113048241438367</v>
      </c>
      <c r="AN115">
        <f t="shared" si="89"/>
        <v>3.0967841996747358</v>
      </c>
      <c r="AO115">
        <f t="shared" si="89"/>
        <v>1.821996345940563</v>
      </c>
      <c r="AP115">
        <f t="shared" si="89"/>
        <v>8.2189640239289865</v>
      </c>
      <c r="AQ115">
        <f t="shared" si="89"/>
        <v>18.970599275662043</v>
      </c>
      <c r="AR115">
        <f t="shared" si="89"/>
        <v>20.951894578299427</v>
      </c>
      <c r="AS115">
        <f t="shared" si="89"/>
        <v>6.9849429291720115</v>
      </c>
      <c r="AT115">
        <f t="shared" si="89"/>
        <v>2.8388862685272884</v>
      </c>
      <c r="AU115">
        <f t="shared" si="89"/>
        <v>11.509001992109999</v>
      </c>
      <c r="AV115">
        <f t="shared" si="89"/>
        <v>1.6803048389670843</v>
      </c>
      <c r="AW115">
        <f t="shared" si="89"/>
        <v>17.200110914005023</v>
      </c>
      <c r="AX115">
        <f t="shared" si="89"/>
        <v>9.5431957683111683</v>
      </c>
      <c r="AY115">
        <f t="shared" si="89"/>
        <v>4.7732243914576964</v>
      </c>
      <c r="AZ115">
        <f t="shared" si="89"/>
        <v>7.7195737272912934</v>
      </c>
      <c r="BA115">
        <f t="shared" si="89"/>
        <v>7.7501998808372079</v>
      </c>
      <c r="BB115">
        <f t="shared" si="89"/>
        <v>7.9894521667641243</v>
      </c>
      <c r="BC115">
        <f t="shared" si="89"/>
        <v>6.3677031134654873</v>
      </c>
      <c r="BD115">
        <f t="shared" si="89"/>
        <v>13.227265648440145</v>
      </c>
    </row>
    <row r="116" spans="31:56" x14ac:dyDescent="0.2">
      <c r="AE116" s="3"/>
      <c r="AF116" t="s">
        <v>209</v>
      </c>
      <c r="AG116">
        <f>((((AG91-AG82)*2.5)/(0.5*AG113))/1000)*1000</f>
        <v>27.870492196950238</v>
      </c>
      <c r="AH116">
        <f t="shared" ref="AH116:BD116" si="90">((((AH91-AH82)*2.5)/(0.5*AH113))/1000)*1000</f>
        <v>3.8431904829433261</v>
      </c>
      <c r="AI116">
        <f t="shared" si="90"/>
        <v>54.144811519472242</v>
      </c>
      <c r="AJ116">
        <f t="shared" si="90"/>
        <v>12.633061962978164</v>
      </c>
      <c r="AK116">
        <f t="shared" si="90"/>
        <v>42.722231476424525</v>
      </c>
      <c r="AL116">
        <f t="shared" si="90"/>
        <v>34.519033170722125</v>
      </c>
      <c r="AM116">
        <f t="shared" si="90"/>
        <v>12.504084793587737</v>
      </c>
      <c r="AN116">
        <f t="shared" si="90"/>
        <v>18.543617962124181</v>
      </c>
      <c r="AO116">
        <f t="shared" si="90"/>
        <v>13.853454975168761</v>
      </c>
      <c r="AP116">
        <f t="shared" si="90"/>
        <v>22.683046381000846</v>
      </c>
      <c r="AQ116">
        <f t="shared" si="90"/>
        <v>54.57016750494558</v>
      </c>
      <c r="AR116">
        <f t="shared" si="90"/>
        <v>50.291230207879792</v>
      </c>
      <c r="AS116">
        <f t="shared" si="90"/>
        <v>14.444861977527726</v>
      </c>
      <c r="AT116">
        <f t="shared" si="90"/>
        <v>16.096931040916516</v>
      </c>
      <c r="AU116">
        <f t="shared" si="90"/>
        <v>36.349472669223722</v>
      </c>
      <c r="AV116">
        <f t="shared" si="90"/>
        <v>10.816962400850596</v>
      </c>
      <c r="AW116">
        <f t="shared" si="90"/>
        <v>44.051087919630241</v>
      </c>
      <c r="AX116">
        <f t="shared" si="90"/>
        <v>32.048691457752476</v>
      </c>
      <c r="AY116">
        <f t="shared" si="90"/>
        <v>11.060286939429488</v>
      </c>
      <c r="AZ116">
        <f t="shared" si="90"/>
        <v>14.18640961287303</v>
      </c>
      <c r="BA116">
        <f t="shared" si="90"/>
        <v>14.378660305237432</v>
      </c>
      <c r="BB116">
        <f t="shared" si="90"/>
        <v>11.121317416135643</v>
      </c>
      <c r="BC116">
        <f t="shared" si="90"/>
        <v>8.4060896625351731</v>
      </c>
      <c r="BD116">
        <f t="shared" si="90"/>
        <v>28.779513857413697</v>
      </c>
    </row>
    <row r="117" spans="31:56" x14ac:dyDescent="0.2">
      <c r="AE117" s="3"/>
      <c r="AG117" s="3">
        <v>1</v>
      </c>
      <c r="AH117" s="3">
        <v>1</v>
      </c>
      <c r="AI117" s="3">
        <v>2</v>
      </c>
      <c r="AJ117" s="3">
        <v>2</v>
      </c>
      <c r="AK117" s="3">
        <v>3</v>
      </c>
      <c r="AL117" s="3">
        <v>3</v>
      </c>
      <c r="AM117" s="3">
        <v>1</v>
      </c>
      <c r="AN117" s="3">
        <v>1</v>
      </c>
      <c r="AO117" s="3">
        <v>2</v>
      </c>
      <c r="AP117" s="3">
        <v>2</v>
      </c>
      <c r="AQ117" s="3">
        <v>3</v>
      </c>
      <c r="AR117" s="3">
        <v>3</v>
      </c>
      <c r="AS117" s="3">
        <v>1</v>
      </c>
      <c r="AT117" s="3">
        <v>1</v>
      </c>
      <c r="AU117" s="3">
        <v>2</v>
      </c>
      <c r="AV117" s="3">
        <v>2</v>
      </c>
      <c r="AW117" s="3">
        <v>3</v>
      </c>
      <c r="AX117" s="3">
        <v>3</v>
      </c>
      <c r="AY117" s="3">
        <v>1</v>
      </c>
      <c r="AZ117" s="3">
        <v>1</v>
      </c>
      <c r="BA117" s="3">
        <v>2</v>
      </c>
      <c r="BB117" s="3">
        <v>2</v>
      </c>
      <c r="BC117" s="3">
        <v>3</v>
      </c>
      <c r="BD117" s="3">
        <v>3</v>
      </c>
    </row>
    <row r="118" spans="31:56" x14ac:dyDescent="0.2">
      <c r="AE118" s="3"/>
      <c r="AF118" t="s">
        <v>210</v>
      </c>
      <c r="AG118" s="5">
        <f>AG115+AG116</f>
        <v>37.533139255798545</v>
      </c>
      <c r="AH118" s="5">
        <f t="shared" ref="AH118:BD118" si="91">AH115+AH116</f>
        <v>4.6256364495305924</v>
      </c>
      <c r="AI118" s="5">
        <f t="shared" si="91"/>
        <v>71.081413190418246</v>
      </c>
      <c r="AJ118" s="5">
        <f t="shared" si="91"/>
        <v>15.729669342189737</v>
      </c>
      <c r="AK118" s="5">
        <f t="shared" si="91"/>
        <v>64.786015495499043</v>
      </c>
      <c r="AL118" s="5">
        <f t="shared" si="91"/>
        <v>48.168140674451536</v>
      </c>
      <c r="AM118" s="5">
        <f t="shared" si="91"/>
        <v>15.515389617731573</v>
      </c>
      <c r="AN118" s="5">
        <f t="shared" si="91"/>
        <v>21.640402161798917</v>
      </c>
      <c r="AO118" s="5">
        <f t="shared" si="91"/>
        <v>15.675451321109325</v>
      </c>
      <c r="AP118" s="5">
        <f t="shared" si="91"/>
        <v>30.902010404929833</v>
      </c>
      <c r="AQ118" s="5">
        <f t="shared" si="91"/>
        <v>73.540766780607626</v>
      </c>
      <c r="AR118" s="5">
        <f t="shared" si="91"/>
        <v>71.243124786179223</v>
      </c>
      <c r="AS118" s="5">
        <f t="shared" si="91"/>
        <v>21.429804906699736</v>
      </c>
      <c r="AT118" s="5">
        <f t="shared" si="91"/>
        <v>18.935817309443806</v>
      </c>
      <c r="AU118" s="5">
        <f t="shared" si="91"/>
        <v>47.858474661333723</v>
      </c>
      <c r="AV118" s="5">
        <f t="shared" si="91"/>
        <v>12.497267239817679</v>
      </c>
      <c r="AW118" s="5">
        <f t="shared" si="91"/>
        <v>61.251198833635264</v>
      </c>
      <c r="AX118" s="5">
        <f t="shared" si="91"/>
        <v>41.591887226063648</v>
      </c>
      <c r="AY118" s="5">
        <f t="shared" si="91"/>
        <v>15.833511330887184</v>
      </c>
      <c r="AZ118" s="5">
        <f t="shared" si="91"/>
        <v>21.905983340164322</v>
      </c>
      <c r="BA118" s="5">
        <f t="shared" si="91"/>
        <v>22.12886018607464</v>
      </c>
      <c r="BB118" s="5">
        <f t="shared" si="91"/>
        <v>19.110769582899767</v>
      </c>
      <c r="BC118" s="5">
        <f t="shared" si="91"/>
        <v>14.773792776000661</v>
      </c>
      <c r="BD118" s="5">
        <f t="shared" si="91"/>
        <v>42.006779505853842</v>
      </c>
    </row>
    <row r="119" spans="31:56" x14ac:dyDescent="0.2">
      <c r="AE119" s="3"/>
      <c r="AF119" s="10" t="s">
        <v>212</v>
      </c>
      <c r="AG119" s="10"/>
      <c r="AH119" s="10"/>
      <c r="AI119" s="10"/>
      <c r="AJ119" s="10"/>
      <c r="AK119" s="10"/>
      <c r="AL119" s="10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31:56" x14ac:dyDescent="0.2">
      <c r="AE120" s="3"/>
      <c r="AF120" s="10"/>
      <c r="AG120" s="10"/>
      <c r="AH120" s="10"/>
      <c r="AI120" s="10"/>
      <c r="AJ120" s="10"/>
      <c r="AK120" s="10"/>
      <c r="AL120" s="10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31:56" x14ac:dyDescent="0.2">
      <c r="AF121" s="10"/>
      <c r="AG121" s="10"/>
      <c r="AH121" s="10"/>
      <c r="AI121" s="10"/>
      <c r="AJ121" s="10"/>
      <c r="AK121" s="10"/>
      <c r="AL121" s="10"/>
    </row>
    <row r="122" spans="31:56" x14ac:dyDescent="0.2">
      <c r="AF122" s="10"/>
      <c r="AG122" s="10"/>
      <c r="AH122" s="10"/>
      <c r="AI122" s="10"/>
      <c r="AJ122" s="10"/>
      <c r="AK122" s="10"/>
      <c r="AL122" s="10"/>
    </row>
    <row r="123" spans="31:56" x14ac:dyDescent="0.2">
      <c r="AG123" s="7"/>
    </row>
    <row r="124" spans="31:56" x14ac:dyDescent="0.2">
      <c r="AJ124" s="8"/>
      <c r="AK124" s="5"/>
    </row>
    <row r="125" spans="31:56" x14ac:dyDescent="0.2">
      <c r="AE125" s="3"/>
    </row>
    <row r="126" spans="31:56" x14ac:dyDescent="0.2">
      <c r="AE126" s="3"/>
      <c r="AG126" s="10" t="s">
        <v>211</v>
      </c>
      <c r="AH126" s="10"/>
      <c r="AI126" s="10"/>
      <c r="AJ126" s="10"/>
      <c r="AK126" s="10"/>
      <c r="AL126" s="10"/>
      <c r="AR126" s="10" t="s">
        <v>209</v>
      </c>
      <c r="AS126" s="10"/>
      <c r="AT126" s="10"/>
      <c r="AU126" s="10"/>
      <c r="AV126" s="10"/>
      <c r="AW126" s="10"/>
    </row>
    <row r="127" spans="31:56" x14ac:dyDescent="0.2">
      <c r="AE127" s="3"/>
      <c r="AG127" s="3">
        <v>1</v>
      </c>
      <c r="AH127" s="3">
        <v>1</v>
      </c>
      <c r="AI127" s="3">
        <v>2</v>
      </c>
      <c r="AJ127" s="3">
        <v>2</v>
      </c>
      <c r="AK127" s="3">
        <v>3</v>
      </c>
      <c r="AL127" s="3">
        <v>3</v>
      </c>
      <c r="AR127" s="3">
        <v>1</v>
      </c>
      <c r="AS127" s="3">
        <v>1</v>
      </c>
      <c r="AT127" s="3">
        <v>2</v>
      </c>
      <c r="AU127" s="3">
        <v>2</v>
      </c>
      <c r="AV127" s="3">
        <v>3</v>
      </c>
      <c r="AW127" s="3">
        <v>3</v>
      </c>
    </row>
    <row r="128" spans="31:56" x14ac:dyDescent="0.2">
      <c r="AE128" s="3"/>
      <c r="AG128" cm="1">
        <f t="array" ref="AG128:AH128">AG115:AH115</f>
        <v>9.6626470588483091</v>
      </c>
      <c r="AH128">
        <v>0.78244596658726606</v>
      </c>
      <c r="AI128" cm="1">
        <f t="array" ref="AI128:AJ128">AI115:AJ115</f>
        <v>16.936601670946004</v>
      </c>
      <c r="AJ128">
        <v>3.0966073792115734</v>
      </c>
      <c r="AK128" s="3" cm="1">
        <f t="array" ref="AK128:AL128">AK115:AL115</f>
        <v>22.063784019074511</v>
      </c>
      <c r="AL128" s="3">
        <v>13.649107503729415</v>
      </c>
      <c r="AM128" s="3"/>
      <c r="AN128" s="3"/>
      <c r="AO128" s="3"/>
      <c r="AP128" s="3"/>
      <c r="AR128" cm="1">
        <f t="array" ref="AR128:AS128">AG116:AH116</f>
        <v>27.870492196950238</v>
      </c>
      <c r="AS128">
        <v>3.8431904829433261</v>
      </c>
      <c r="AT128" cm="1">
        <f t="array" ref="AT128:AU128">AI116:AJ116</f>
        <v>54.144811519472242</v>
      </c>
      <c r="AU128">
        <v>12.633061962978164</v>
      </c>
      <c r="AV128" s="3" cm="1">
        <f t="array" ref="AV128:AW128">AK116:AL116</f>
        <v>42.722231476424525</v>
      </c>
      <c r="AW128" s="3">
        <v>34.519033170722125</v>
      </c>
      <c r="AX128" s="3"/>
    </row>
    <row r="129" spans="31:49" x14ac:dyDescent="0.2">
      <c r="AE129" s="3"/>
      <c r="AG129" cm="1">
        <f t="array" ref="AG129:AH129">AM115:AN115</f>
        <v>3.0113048241438367</v>
      </c>
      <c r="AH129">
        <v>3.0967841996747358</v>
      </c>
      <c r="AI129" cm="1">
        <f t="array" ref="AI129:AJ129">AO115:AP115</f>
        <v>1.821996345940563</v>
      </c>
      <c r="AJ129">
        <v>8.2189640239289865</v>
      </c>
      <c r="AK129" cm="1">
        <f t="array" ref="AK129:AL129">AQ115:AR115</f>
        <v>18.970599275662043</v>
      </c>
      <c r="AL129">
        <v>20.951894578299427</v>
      </c>
      <c r="AR129" cm="1">
        <f t="array" ref="AR129:AS129">AM116:AN116</f>
        <v>12.504084793587737</v>
      </c>
      <c r="AS129">
        <v>18.543617962124181</v>
      </c>
      <c r="AT129" cm="1">
        <f t="array" ref="AT129:AU129">AO116:AP116</f>
        <v>13.853454975168761</v>
      </c>
      <c r="AU129">
        <v>22.683046381000846</v>
      </c>
      <c r="AV129" cm="1">
        <f t="array" ref="AV129:AW129">AQ116:AR116</f>
        <v>54.57016750494558</v>
      </c>
      <c r="AW129">
        <v>50.291230207879792</v>
      </c>
    </row>
    <row r="130" spans="31:49" x14ac:dyDescent="0.2">
      <c r="AE130" s="3"/>
      <c r="AG130" cm="1">
        <f t="array" ref="AG130:AH130">AS115:AT115</f>
        <v>6.9849429291720115</v>
      </c>
      <c r="AH130">
        <v>2.8388862685272884</v>
      </c>
      <c r="AI130" cm="1">
        <f t="array" ref="AI130:AJ130">AU115:AV115</f>
        <v>11.509001992109999</v>
      </c>
      <c r="AJ130">
        <v>1.6803048389670843</v>
      </c>
      <c r="AK130" cm="1">
        <f t="array" ref="AK130:AL130">AW115:AX115</f>
        <v>17.200110914005023</v>
      </c>
      <c r="AL130">
        <v>9.5431957683111683</v>
      </c>
      <c r="AR130" cm="1">
        <f t="array" ref="AR130:AS130">AS116:AT116</f>
        <v>14.444861977527726</v>
      </c>
      <c r="AS130">
        <v>16.096931040916516</v>
      </c>
      <c r="AT130" cm="1">
        <f t="array" ref="AT130:AU130">AU116:AV116</f>
        <v>36.349472669223722</v>
      </c>
      <c r="AU130">
        <v>10.816962400850596</v>
      </c>
      <c r="AV130" cm="1">
        <f t="array" ref="AV130:AW130">AW116:AX116</f>
        <v>44.051087919630241</v>
      </c>
      <c r="AW130">
        <v>32.048691457752476</v>
      </c>
    </row>
    <row r="131" spans="31:49" x14ac:dyDescent="0.2">
      <c r="AE131" s="3"/>
      <c r="AG131" cm="1">
        <f t="array" ref="AG131:AH131">AY115:AZ115</f>
        <v>4.7732243914576964</v>
      </c>
      <c r="AH131">
        <v>7.7195737272912934</v>
      </c>
      <c r="AI131" cm="1">
        <f t="array" ref="AI131:AJ131">BA115:BB115</f>
        <v>7.7501998808372079</v>
      </c>
      <c r="AJ131">
        <v>7.9894521667641243</v>
      </c>
      <c r="AK131" cm="1">
        <f t="array" ref="AK131:AL131">BC115:BD115</f>
        <v>6.3677031134654873</v>
      </c>
      <c r="AL131">
        <v>13.227265648440145</v>
      </c>
      <c r="AR131" cm="1">
        <f t="array" ref="AR131:AS131">AY116:AZ116</f>
        <v>11.060286939429488</v>
      </c>
      <c r="AS131">
        <v>14.18640961287303</v>
      </c>
      <c r="AT131" cm="1">
        <f t="array" ref="AT131:AU131">BA116:BB116</f>
        <v>14.378660305237432</v>
      </c>
      <c r="AU131">
        <v>11.121317416135643</v>
      </c>
      <c r="AV131" cm="1">
        <f t="array" ref="AV131:AW131">BC116:BD116</f>
        <v>8.4060896625351731</v>
      </c>
      <c r="AW131">
        <v>28.779513857413697</v>
      </c>
    </row>
    <row r="132" spans="31:49" x14ac:dyDescent="0.2">
      <c r="AE132" s="3"/>
    </row>
    <row r="133" spans="31:49" x14ac:dyDescent="0.2">
      <c r="AE133" s="3"/>
      <c r="AG133" t="s">
        <v>208</v>
      </c>
      <c r="AR133" t="s">
        <v>208</v>
      </c>
    </row>
    <row r="134" spans="31:49" x14ac:dyDescent="0.2">
      <c r="AE134" s="3"/>
      <c r="AG134">
        <v>1</v>
      </c>
      <c r="AH134">
        <v>2</v>
      </c>
      <c r="AI134">
        <v>3</v>
      </c>
      <c r="AR134">
        <v>1</v>
      </c>
      <c r="AS134">
        <v>2</v>
      </c>
      <c r="AT134">
        <v>3</v>
      </c>
    </row>
    <row r="135" spans="31:49" x14ac:dyDescent="0.2">
      <c r="AE135" s="3"/>
      <c r="AG135" cm="1">
        <f t="array" ref="AG135:AG138">AG128:AG131</f>
        <v>9.6626470588483091</v>
      </c>
      <c r="AH135" cm="1">
        <f t="array" ref="AH135:AH138">AI128:AI131</f>
        <v>16.936601670946004</v>
      </c>
      <c r="AI135" cm="1">
        <f t="array" ref="AI135:AI138">AK128:AK131</f>
        <v>22.063784019074511</v>
      </c>
      <c r="AR135" cm="1">
        <f t="array" ref="AR135:AR138">AR128:AR131</f>
        <v>27.870492196950238</v>
      </c>
      <c r="AS135" cm="1">
        <f t="array" ref="AS135:AS138">AT128:AT131</f>
        <v>54.144811519472242</v>
      </c>
      <c r="AT135" cm="1">
        <f t="array" ref="AT135:AT138">AV128:AV131</f>
        <v>42.722231476424525</v>
      </c>
    </row>
    <row r="136" spans="31:49" x14ac:dyDescent="0.2">
      <c r="AE136" s="3"/>
      <c r="AG136">
        <v>3.0113048241438367</v>
      </c>
      <c r="AH136">
        <v>1.821996345940563</v>
      </c>
      <c r="AI136">
        <v>18.970599275662043</v>
      </c>
      <c r="AR136">
        <v>12.504084793587737</v>
      </c>
      <c r="AS136">
        <v>13.853454975168761</v>
      </c>
      <c r="AT136">
        <v>54.57016750494558</v>
      </c>
    </row>
    <row r="137" spans="31:49" x14ac:dyDescent="0.2">
      <c r="AE137" s="3"/>
      <c r="AG137">
        <v>6.9849429291720115</v>
      </c>
      <c r="AH137">
        <v>11.509001992109999</v>
      </c>
      <c r="AI137">
        <v>17.200110914005023</v>
      </c>
      <c r="AR137">
        <v>14.444861977527726</v>
      </c>
      <c r="AS137">
        <v>36.349472669223722</v>
      </c>
      <c r="AT137">
        <v>44.051087919630241</v>
      </c>
    </row>
    <row r="138" spans="31:49" x14ac:dyDescent="0.2">
      <c r="AE138" s="3"/>
      <c r="AG138">
        <v>4.7732243914576964</v>
      </c>
      <c r="AH138">
        <v>7.7501998808372079</v>
      </c>
      <c r="AI138">
        <v>6.3677031134654873</v>
      </c>
      <c r="AR138">
        <v>11.060286939429488</v>
      </c>
      <c r="AS138">
        <v>14.378660305237432</v>
      </c>
      <c r="AT138">
        <v>8.4060896625351731</v>
      </c>
    </row>
    <row r="139" spans="31:49" x14ac:dyDescent="0.2">
      <c r="AE139" s="3"/>
      <c r="AG139" cm="1">
        <f t="array" ref="AG139:AG142">AH128:AH131</f>
        <v>0.78244596658726606</v>
      </c>
      <c r="AH139" cm="1">
        <f t="array" ref="AH139:AH142">AJ128:AJ131</f>
        <v>3.0966073792115734</v>
      </c>
      <c r="AI139" cm="1">
        <f t="array" ref="AI139:AI142">AL128:AL131</f>
        <v>13.649107503729415</v>
      </c>
      <c r="AR139" cm="1">
        <f t="array" ref="AR139:AR142">AS128:AS131</f>
        <v>3.8431904829433261</v>
      </c>
      <c r="AS139" cm="1">
        <f t="array" ref="AS139:AS142">AU128:AU131</f>
        <v>12.633061962978164</v>
      </c>
      <c r="AT139" cm="1">
        <f t="array" ref="AT139:AT142">AW128:AW131</f>
        <v>34.519033170722125</v>
      </c>
    </row>
    <row r="140" spans="31:49" x14ac:dyDescent="0.2">
      <c r="AE140" s="3"/>
      <c r="AG140">
        <v>3.0967841996747358</v>
      </c>
      <c r="AH140">
        <v>8.2189640239289865</v>
      </c>
      <c r="AI140">
        <v>20.951894578299427</v>
      </c>
      <c r="AR140">
        <v>18.543617962124181</v>
      </c>
      <c r="AS140">
        <v>22.683046381000846</v>
      </c>
      <c r="AT140">
        <v>50.291230207879792</v>
      </c>
    </row>
    <row r="141" spans="31:49" x14ac:dyDescent="0.2">
      <c r="AE141" s="3"/>
      <c r="AG141">
        <v>2.8388862685272884</v>
      </c>
      <c r="AH141">
        <v>1.6803048389670843</v>
      </c>
      <c r="AI141">
        <v>9.5431957683111683</v>
      </c>
      <c r="AR141">
        <v>16.096931040916516</v>
      </c>
      <c r="AS141">
        <v>10.816962400850596</v>
      </c>
      <c r="AT141">
        <v>32.048691457752476</v>
      </c>
    </row>
    <row r="142" spans="31:49" x14ac:dyDescent="0.2">
      <c r="AE142" s="3"/>
      <c r="AG142">
        <v>7.7195737272912934</v>
      </c>
      <c r="AH142">
        <v>7.9894521667641243</v>
      </c>
      <c r="AI142">
        <v>13.227265648440145</v>
      </c>
      <c r="AR142">
        <v>14.18640961287303</v>
      </c>
      <c r="AS142">
        <v>11.121317416135643</v>
      </c>
      <c r="AT142">
        <v>28.779513857413697</v>
      </c>
    </row>
    <row r="143" spans="31:49" x14ac:dyDescent="0.2">
      <c r="AE143" s="3"/>
    </row>
    <row r="144" spans="31:49" x14ac:dyDescent="0.2">
      <c r="AE144" s="3"/>
    </row>
    <row r="152" spans="33:56" x14ac:dyDescent="0.2">
      <c r="AG152" s="10" t="s">
        <v>210</v>
      </c>
      <c r="AH152" s="10"/>
      <c r="AI152" s="10"/>
      <c r="AJ152" s="10"/>
      <c r="AK152" s="10"/>
      <c r="AL152" s="10"/>
    </row>
    <row r="153" spans="33:56" x14ac:dyDescent="0.2">
      <c r="AG153" s="3">
        <v>1</v>
      </c>
      <c r="AH153" s="3">
        <v>1</v>
      </c>
      <c r="AI153" s="3">
        <v>2</v>
      </c>
      <c r="AJ153" s="3">
        <v>2</v>
      </c>
      <c r="AK153" s="3">
        <v>3</v>
      </c>
      <c r="AL153" s="3">
        <v>3</v>
      </c>
    </row>
    <row r="154" spans="33:56" x14ac:dyDescent="0.2">
      <c r="AG154" cm="1">
        <f t="array" ref="AG154:AH154">AG118:AH118</f>
        <v>37.533139255798545</v>
      </c>
      <c r="AH154">
        <v>4.6256364495305924</v>
      </c>
      <c r="AI154" cm="1">
        <f t="array" ref="AI154:AJ154">AI118:AJ118</f>
        <v>71.081413190418246</v>
      </c>
      <c r="AJ154">
        <v>15.729669342189737</v>
      </c>
      <c r="AK154" cm="1">
        <f t="array" ref="AK154:AL154">AK118:AL118</f>
        <v>64.786015495499043</v>
      </c>
      <c r="AL154">
        <v>48.168140674451536</v>
      </c>
    </row>
    <row r="155" spans="33:56" x14ac:dyDescent="0.2">
      <c r="AG155" cm="1">
        <f t="array" ref="AG155:AH155">AM118:AN118</f>
        <v>15.515389617731573</v>
      </c>
      <c r="AH155">
        <v>21.640402161798917</v>
      </c>
      <c r="AI155" cm="1">
        <f t="array" ref="AI155:AJ155">AO118:AP118</f>
        <v>15.675451321109325</v>
      </c>
      <c r="AJ155">
        <v>30.902010404929833</v>
      </c>
      <c r="AK155" cm="1">
        <f t="array" ref="AK155:AL155">AQ118:AR118</f>
        <v>73.540766780607626</v>
      </c>
      <c r="AL155">
        <v>71.243124786179223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33:56" x14ac:dyDescent="0.2">
      <c r="AG156" cm="1">
        <f t="array" ref="AG156:AH156">AS118:AT118</f>
        <v>21.429804906699736</v>
      </c>
      <c r="AH156">
        <v>18.935817309443806</v>
      </c>
      <c r="AI156" cm="1">
        <f t="array" ref="AI156:AJ156">AU118:AV118</f>
        <v>47.858474661333723</v>
      </c>
      <c r="AJ156">
        <v>12.497267239817679</v>
      </c>
      <c r="AK156" cm="1">
        <f t="array" ref="AK156:AL156">AW118:AX118</f>
        <v>61.251198833635264</v>
      </c>
      <c r="AL156">
        <v>41.591887226063648</v>
      </c>
    </row>
    <row r="157" spans="33:56" x14ac:dyDescent="0.2">
      <c r="AG157" cm="1">
        <f t="array" ref="AG157:AH157">AY118:AZ118</f>
        <v>15.833511330887184</v>
      </c>
      <c r="AH157">
        <v>21.905983340164322</v>
      </c>
      <c r="AI157" cm="1">
        <f t="array" ref="AI157:AJ157">BA118:BB118</f>
        <v>22.12886018607464</v>
      </c>
      <c r="AJ157">
        <v>19.110769582899767</v>
      </c>
      <c r="AK157" cm="1">
        <f t="array" ref="AK157:AL157">BC118:BD118</f>
        <v>14.773792776000661</v>
      </c>
      <c r="AL157">
        <v>42.006779505853842</v>
      </c>
    </row>
    <row r="159" spans="33:56" x14ac:dyDescent="0.2">
      <c r="AG159" t="s">
        <v>208</v>
      </c>
    </row>
    <row r="160" spans="33:56" x14ac:dyDescent="0.2">
      <c r="AG160">
        <v>1</v>
      </c>
      <c r="AH160">
        <v>2</v>
      </c>
      <c r="AI160">
        <v>3</v>
      </c>
    </row>
    <row r="161" spans="33:35" x14ac:dyDescent="0.2">
      <c r="AG161" cm="1">
        <f t="array" ref="AG161:AG164">AG154:AG157</f>
        <v>37.533139255798545</v>
      </c>
      <c r="AH161" cm="1">
        <f t="array" ref="AH161:AH164">AI154:AI157</f>
        <v>71.081413190418246</v>
      </c>
      <c r="AI161" cm="1">
        <f t="array" ref="AI161:AI164">AK154:AK157</f>
        <v>64.786015495499043</v>
      </c>
    </row>
    <row r="162" spans="33:35" x14ac:dyDescent="0.2">
      <c r="AG162">
        <v>15.515389617731573</v>
      </c>
      <c r="AH162">
        <v>15.675451321109325</v>
      </c>
      <c r="AI162">
        <v>73.540766780607626</v>
      </c>
    </row>
    <row r="163" spans="33:35" x14ac:dyDescent="0.2">
      <c r="AG163">
        <v>21.429804906699736</v>
      </c>
      <c r="AH163">
        <v>47.858474661333723</v>
      </c>
      <c r="AI163">
        <v>61.251198833635264</v>
      </c>
    </row>
    <row r="164" spans="33:35" x14ac:dyDescent="0.2">
      <c r="AG164">
        <v>15.833511330887184</v>
      </c>
      <c r="AH164">
        <v>22.12886018607464</v>
      </c>
      <c r="AI164">
        <v>14.773792776000661</v>
      </c>
    </row>
    <row r="165" spans="33:35" x14ac:dyDescent="0.2">
      <c r="AG165" cm="1">
        <f t="array" ref="AG165:AG168">AH154:AH157</f>
        <v>4.6256364495305924</v>
      </c>
      <c r="AH165" cm="1">
        <f t="array" ref="AH165:AH168">AJ154:AJ157</f>
        <v>15.729669342189737</v>
      </c>
      <c r="AI165" cm="1">
        <f t="array" ref="AI165:AI168">AL154:AL157</f>
        <v>48.168140674451536</v>
      </c>
    </row>
    <row r="166" spans="33:35" x14ac:dyDescent="0.2">
      <c r="AG166">
        <v>21.640402161798917</v>
      </c>
      <c r="AH166">
        <v>30.902010404929833</v>
      </c>
      <c r="AI166">
        <v>71.243124786179223</v>
      </c>
    </row>
    <row r="167" spans="33:35" x14ac:dyDescent="0.2">
      <c r="AG167">
        <v>18.935817309443806</v>
      </c>
      <c r="AH167">
        <v>12.497267239817679</v>
      </c>
      <c r="AI167">
        <v>41.591887226063648</v>
      </c>
    </row>
    <row r="168" spans="33:35" x14ac:dyDescent="0.2">
      <c r="AG168">
        <v>21.905983340164322</v>
      </c>
      <c r="AH168">
        <v>19.110769582899767</v>
      </c>
      <c r="AI168">
        <v>42.006779505853842</v>
      </c>
    </row>
  </sheetData>
  <mergeCells count="4">
    <mergeCell ref="AG126:AL126"/>
    <mergeCell ref="AR126:AW126"/>
    <mergeCell ref="AG152:AL152"/>
    <mergeCell ref="AF119:AL122"/>
  </mergeCells>
  <conditionalFormatting sqref="E2:E2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9:J8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K67 E69:AB6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:AB67 E69:AB6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:AB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:AB7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6:AB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AC7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:M6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:R8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61:AI1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8:AL1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54:AL1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8:BD6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2:BD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4:BD10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18:BD1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58:BD15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8:BD1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35:AT1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28:AW1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10E1-C4E4-D94F-8806-AEF8C303A0FC}">
  <dimension ref="A1:GN168"/>
  <sheetViews>
    <sheetView topLeftCell="I97" zoomScale="59" workbookViewId="0">
      <selection activeCell="AN153" sqref="AN153"/>
    </sheetView>
  </sheetViews>
  <sheetFormatPr baseColWidth="10" defaultRowHeight="16" x14ac:dyDescent="0.2"/>
  <cols>
    <col min="33" max="33" width="12.6640625" bestFit="1" customWidth="1"/>
  </cols>
  <sheetData>
    <row r="1" spans="1:1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">
      <c r="A2" s="1" t="s">
        <v>196</v>
      </c>
      <c r="B2" s="2">
        <v>0.56915509259259256</v>
      </c>
      <c r="C2" s="3">
        <v>1</v>
      </c>
      <c r="D2" s="3">
        <v>0</v>
      </c>
      <c r="E2" s="3">
        <v>0.1583</v>
      </c>
      <c r="F2" s="3">
        <v>0.17749999999999999</v>
      </c>
      <c r="G2" s="3">
        <v>0.18240000000000001</v>
      </c>
      <c r="H2" s="3">
        <v>0.18820000000000001</v>
      </c>
      <c r="I2" s="3">
        <v>0.17649999999999999</v>
      </c>
      <c r="J2" s="3">
        <v>0.17549999999999999</v>
      </c>
      <c r="K2" s="3">
        <v>0.1779</v>
      </c>
      <c r="L2" s="3">
        <v>0.2064</v>
      </c>
      <c r="M2" s="3">
        <v>0.21079999999999999</v>
      </c>
      <c r="N2" s="3">
        <v>0.2044</v>
      </c>
      <c r="O2" s="3">
        <v>0.22159999999999999</v>
      </c>
      <c r="P2" s="3">
        <v>0.20780000000000001</v>
      </c>
      <c r="Q2" s="3">
        <v>0.1779</v>
      </c>
      <c r="R2" s="3">
        <v>0.19900000000000001</v>
      </c>
      <c r="S2" s="3">
        <v>0.20050000000000001</v>
      </c>
      <c r="T2" s="3">
        <v>0.2039</v>
      </c>
      <c r="U2" s="3">
        <v>0.2064</v>
      </c>
      <c r="V2" s="3">
        <v>0.2044</v>
      </c>
      <c r="W2" s="3">
        <v>0.18379999999999999</v>
      </c>
      <c r="X2" s="3">
        <v>0.19259999999999999</v>
      </c>
      <c r="Y2" s="3">
        <v>0.19359999999999999</v>
      </c>
      <c r="Z2" s="3">
        <v>0.21029999999999999</v>
      </c>
      <c r="AA2" s="3">
        <v>0.18770000000000001</v>
      </c>
      <c r="AB2" s="3">
        <v>0.2132</v>
      </c>
      <c r="AC2" s="3">
        <v>0.31180000000000002</v>
      </c>
      <c r="AD2" s="3">
        <v>0.32840000000000003</v>
      </c>
      <c r="AE2" s="3">
        <v>0.30780000000000002</v>
      </c>
      <c r="AF2" s="3">
        <v>0.31080000000000002</v>
      </c>
      <c r="AG2" s="3">
        <v>0.29360000000000003</v>
      </c>
      <c r="AH2" s="3">
        <v>0.22789999999999999</v>
      </c>
      <c r="AI2" s="3">
        <v>0.3417</v>
      </c>
      <c r="AJ2" s="3">
        <v>0.37109999999999999</v>
      </c>
      <c r="AK2" s="3">
        <v>0.36909999999999998</v>
      </c>
      <c r="AL2" s="3">
        <v>0.2863</v>
      </c>
      <c r="AM2" s="3">
        <v>0.27789999999999998</v>
      </c>
      <c r="AN2" s="3">
        <v>0.25290000000000001</v>
      </c>
      <c r="AO2" s="3">
        <v>0.38679999999999998</v>
      </c>
      <c r="AP2" s="3">
        <v>0.3422</v>
      </c>
      <c r="AQ2" s="3">
        <v>0.2873</v>
      </c>
      <c r="AR2" s="3">
        <v>0.35639999999999999</v>
      </c>
      <c r="AS2" s="3">
        <v>0.26269999999999999</v>
      </c>
      <c r="AT2" s="3">
        <v>0.251</v>
      </c>
      <c r="AU2" s="3">
        <v>0.3412</v>
      </c>
      <c r="AV2" s="3">
        <v>0.38140000000000002</v>
      </c>
      <c r="AW2" s="3">
        <v>0.27210000000000001</v>
      </c>
      <c r="AX2" s="3">
        <v>0.3221</v>
      </c>
      <c r="AY2" s="3">
        <v>0.26079999999999998</v>
      </c>
      <c r="AZ2" s="3">
        <v>0.22600000000000001</v>
      </c>
      <c r="BA2" s="3">
        <v>0.17449999999999999</v>
      </c>
      <c r="BB2" s="3">
        <v>0.20100000000000001</v>
      </c>
      <c r="BC2" s="3">
        <v>0.2044</v>
      </c>
      <c r="BD2" s="3">
        <v>0.20780000000000001</v>
      </c>
      <c r="BE2" s="3">
        <v>0.2039</v>
      </c>
      <c r="BF2" s="3">
        <v>0.19359999999999999</v>
      </c>
      <c r="BG2" s="3">
        <v>0.2034</v>
      </c>
      <c r="BH2" s="3">
        <v>0.2397</v>
      </c>
      <c r="BI2" s="3">
        <v>0.23769999999999999</v>
      </c>
      <c r="BJ2" s="3">
        <v>0.22650000000000001</v>
      </c>
      <c r="BK2" s="3">
        <v>0.24560000000000001</v>
      </c>
      <c r="BL2" s="3">
        <v>0.23730000000000001</v>
      </c>
      <c r="BM2" s="3">
        <v>0.20100000000000001</v>
      </c>
      <c r="BN2" s="3">
        <v>0.22550000000000001</v>
      </c>
      <c r="BO2" s="3">
        <v>0.22109999999999999</v>
      </c>
      <c r="BP2" s="3">
        <v>0.22839999999999999</v>
      </c>
      <c r="BQ2" s="3">
        <v>0.22750000000000001</v>
      </c>
      <c r="BR2" s="3">
        <v>0.22600000000000001</v>
      </c>
      <c r="BS2" s="3">
        <v>0.20830000000000001</v>
      </c>
      <c r="BT2" s="3">
        <v>0.2172</v>
      </c>
      <c r="BU2" s="3">
        <v>0.2147</v>
      </c>
      <c r="BV2" s="3">
        <v>0.23530000000000001</v>
      </c>
      <c r="BW2" s="3">
        <v>0.2064</v>
      </c>
      <c r="BX2" s="3">
        <v>0.23580000000000001</v>
      </c>
      <c r="BY2" s="3">
        <v>0.75049999999999994</v>
      </c>
      <c r="BZ2" s="3">
        <v>0.75780000000000003</v>
      </c>
      <c r="CA2" s="3">
        <v>0.66469999999999996</v>
      </c>
      <c r="CB2" s="3">
        <v>0.65780000000000005</v>
      </c>
      <c r="CC2" s="3">
        <v>0.69259999999999999</v>
      </c>
      <c r="CD2" s="3">
        <v>0.53380000000000005</v>
      </c>
      <c r="CE2" s="3">
        <v>0.78920000000000001</v>
      </c>
      <c r="CF2" s="3">
        <v>0.82450000000000001</v>
      </c>
      <c r="CG2" s="3">
        <v>0.77249999999999996</v>
      </c>
      <c r="CH2" s="3">
        <v>0.60829999999999995</v>
      </c>
      <c r="CI2" s="3">
        <v>0.63380000000000003</v>
      </c>
      <c r="CJ2" s="3">
        <v>0.57399999999999995</v>
      </c>
      <c r="CK2" s="3">
        <v>0.82789999999999997</v>
      </c>
      <c r="CL2" s="3">
        <v>0.77349999999999997</v>
      </c>
      <c r="CM2" s="3">
        <v>0.62250000000000005</v>
      </c>
      <c r="CN2" s="3">
        <v>0.71960000000000002</v>
      </c>
      <c r="CO2" s="3">
        <v>0.5897</v>
      </c>
      <c r="CP2" s="3">
        <v>0.56030000000000002</v>
      </c>
      <c r="CQ2" s="3">
        <v>0.77210000000000001</v>
      </c>
      <c r="CR2" s="3">
        <v>0.80640000000000001</v>
      </c>
      <c r="CS2" s="3">
        <v>0.55389999999999995</v>
      </c>
      <c r="CT2" s="3">
        <v>0.66320000000000001</v>
      </c>
      <c r="CU2" s="3">
        <v>0.60250000000000004</v>
      </c>
      <c r="CV2" s="3">
        <v>0.53090000000000004</v>
      </c>
      <c r="CW2" s="3">
        <v>9.2999999999999999E-2</v>
      </c>
      <c r="CX2" s="3">
        <v>0.11700000000000001</v>
      </c>
      <c r="CY2" s="3">
        <v>0.108</v>
      </c>
      <c r="CZ2" s="3">
        <v>9.4E-2</v>
      </c>
      <c r="DA2" s="3">
        <v>0.13500000000000001</v>
      </c>
      <c r="DB2" s="3">
        <v>9.4E-2</v>
      </c>
      <c r="DC2" s="3">
        <v>0.125</v>
      </c>
      <c r="DD2" s="3">
        <v>0.13900000000000001</v>
      </c>
      <c r="DE2" s="3">
        <v>0.113</v>
      </c>
      <c r="DF2" s="3">
        <v>9.7000000000000003E-2</v>
      </c>
      <c r="DG2" s="3">
        <v>9.8000000000000004E-2</v>
      </c>
      <c r="DH2" s="3">
        <v>0.124</v>
      </c>
      <c r="DI2" s="3">
        <v>0.115</v>
      </c>
      <c r="DJ2" s="3">
        <v>0.11700000000000001</v>
      </c>
      <c r="DK2" s="3">
        <v>9.2999999999999999E-2</v>
      </c>
      <c r="DL2" s="3">
        <v>0.107</v>
      </c>
      <c r="DM2" s="3">
        <v>9.2999999999999999E-2</v>
      </c>
      <c r="DN2" s="3">
        <v>9.5000000000000001E-2</v>
      </c>
      <c r="DO2" s="3">
        <v>0.11799999999999999</v>
      </c>
      <c r="DP2" s="3">
        <v>0.113</v>
      </c>
      <c r="DQ2" s="3">
        <v>9.8000000000000004E-2</v>
      </c>
      <c r="DR2" s="3">
        <v>0.106</v>
      </c>
      <c r="DS2" s="3">
        <v>0.09</v>
      </c>
      <c r="DT2" s="3">
        <v>9.6000000000000002E-2</v>
      </c>
      <c r="DU2" s="3">
        <v>0.58499999999999996</v>
      </c>
      <c r="DV2" s="3">
        <v>0.56699999999999995</v>
      </c>
      <c r="DW2" s="3">
        <v>0.53700000000000003</v>
      </c>
      <c r="DX2" s="3">
        <v>0.52800000000000002</v>
      </c>
      <c r="DY2" s="3">
        <v>0.57599999999999996</v>
      </c>
      <c r="DZ2" s="3">
        <v>0.57299999999999995</v>
      </c>
      <c r="EA2" s="3">
        <v>0.56699999999999995</v>
      </c>
      <c r="EB2" s="3">
        <v>0.55000000000000004</v>
      </c>
      <c r="EC2" s="3">
        <v>0.52200000000000002</v>
      </c>
      <c r="ED2" s="3">
        <v>0.52900000000000003</v>
      </c>
      <c r="EE2" s="3">
        <v>0.56100000000000005</v>
      </c>
      <c r="EF2" s="3">
        <v>0.55900000000000005</v>
      </c>
      <c r="EG2" s="3">
        <v>0.53300000000000003</v>
      </c>
      <c r="EH2" s="3">
        <v>0.55800000000000005</v>
      </c>
      <c r="EI2" s="3">
        <v>0.53900000000000003</v>
      </c>
      <c r="EJ2" s="3">
        <v>0.505</v>
      </c>
      <c r="EK2" s="3">
        <v>0.55400000000000005</v>
      </c>
      <c r="EL2" s="3">
        <v>0.55200000000000005</v>
      </c>
      <c r="EM2" s="3">
        <v>0.55800000000000005</v>
      </c>
      <c r="EN2" s="3">
        <v>0.52700000000000002</v>
      </c>
      <c r="EO2" s="3">
        <v>0.50900000000000001</v>
      </c>
      <c r="EP2" s="3">
        <v>0.51400000000000001</v>
      </c>
      <c r="EQ2" s="3">
        <v>0.56699999999999995</v>
      </c>
      <c r="ER2" s="3">
        <v>0.57399999999999995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</row>
    <row r="3" spans="1:196" x14ac:dyDescent="0.2">
      <c r="A3" s="1" t="s">
        <v>196</v>
      </c>
      <c r="B3" s="2">
        <v>0.57128472222222226</v>
      </c>
      <c r="C3" s="3">
        <v>2</v>
      </c>
      <c r="D3" s="3">
        <v>0</v>
      </c>
      <c r="E3" s="3">
        <v>0.16270000000000001</v>
      </c>
      <c r="F3" s="3">
        <v>0.18190000000000001</v>
      </c>
      <c r="G3" s="3">
        <v>0.18429999999999999</v>
      </c>
      <c r="H3" s="3">
        <v>0.18970000000000001</v>
      </c>
      <c r="I3" s="3">
        <v>0.18429999999999999</v>
      </c>
      <c r="J3" s="3">
        <v>0.18329999999999999</v>
      </c>
      <c r="K3" s="3">
        <v>0.18279999999999999</v>
      </c>
      <c r="L3" s="3">
        <v>0.2064</v>
      </c>
      <c r="M3" s="3">
        <v>0.2152</v>
      </c>
      <c r="N3" s="3">
        <v>0.2059</v>
      </c>
      <c r="O3" s="3">
        <v>0.22750000000000001</v>
      </c>
      <c r="P3" s="3">
        <v>0.2162</v>
      </c>
      <c r="Q3" s="3">
        <v>0.1794</v>
      </c>
      <c r="R3" s="3">
        <v>0.20050000000000001</v>
      </c>
      <c r="S3" s="3">
        <v>0.20200000000000001</v>
      </c>
      <c r="T3" s="3">
        <v>0.2059</v>
      </c>
      <c r="U3" s="3">
        <v>0.21029999999999999</v>
      </c>
      <c r="V3" s="3">
        <v>0.21029999999999999</v>
      </c>
      <c r="W3" s="3">
        <v>0.18429999999999999</v>
      </c>
      <c r="X3" s="3">
        <v>0.19359999999999999</v>
      </c>
      <c r="Y3" s="3">
        <v>0.1946</v>
      </c>
      <c r="Z3" s="3">
        <v>0.21129999999999999</v>
      </c>
      <c r="AA3" s="3">
        <v>0.19259999999999999</v>
      </c>
      <c r="AB3" s="3">
        <v>0.21859999999999999</v>
      </c>
      <c r="AC3" s="3">
        <v>0.31180000000000002</v>
      </c>
      <c r="AD3" s="3">
        <v>0.32840000000000003</v>
      </c>
      <c r="AE3" s="3">
        <v>0.30690000000000001</v>
      </c>
      <c r="AF3" s="3">
        <v>0.30830000000000002</v>
      </c>
      <c r="AG3" s="3">
        <v>0.29459999999999997</v>
      </c>
      <c r="AH3" s="3">
        <v>0.22750000000000001</v>
      </c>
      <c r="AI3" s="3">
        <v>0.3412</v>
      </c>
      <c r="AJ3" s="3">
        <v>0.37009999999999998</v>
      </c>
      <c r="AK3" s="3">
        <v>0.37059999999999998</v>
      </c>
      <c r="AL3" s="3">
        <v>0.27600000000000002</v>
      </c>
      <c r="AM3" s="3">
        <v>0.27110000000000001</v>
      </c>
      <c r="AN3" s="3">
        <v>0.24709999999999999</v>
      </c>
      <c r="AO3" s="3">
        <v>0.38679999999999998</v>
      </c>
      <c r="AP3" s="3">
        <v>0.3402</v>
      </c>
      <c r="AQ3" s="3">
        <v>0.28189999999999998</v>
      </c>
      <c r="AR3" s="3">
        <v>0.35639999999999999</v>
      </c>
      <c r="AS3" s="3">
        <v>0.25879999999999997</v>
      </c>
      <c r="AT3" s="3">
        <v>0.2485</v>
      </c>
      <c r="AU3" s="3">
        <v>0.34360000000000002</v>
      </c>
      <c r="AV3" s="3">
        <v>0.37940000000000002</v>
      </c>
      <c r="AW3" s="3">
        <v>0.2681</v>
      </c>
      <c r="AX3" s="3">
        <v>0.3206</v>
      </c>
      <c r="AY3" s="3">
        <v>0.25779999999999997</v>
      </c>
      <c r="AZ3" s="3">
        <v>0.22209999999999999</v>
      </c>
      <c r="BA3" s="3">
        <v>0.17699999999999999</v>
      </c>
      <c r="BB3" s="3">
        <v>0.2059</v>
      </c>
      <c r="BC3" s="3">
        <v>0.2044</v>
      </c>
      <c r="BD3" s="3">
        <v>0.2074</v>
      </c>
      <c r="BE3" s="3">
        <v>0.20979999999999999</v>
      </c>
      <c r="BF3" s="3">
        <v>0.2</v>
      </c>
      <c r="BG3" s="3">
        <v>0.2064</v>
      </c>
      <c r="BH3" s="3">
        <v>0.2402</v>
      </c>
      <c r="BI3" s="3">
        <v>0.24260000000000001</v>
      </c>
      <c r="BJ3" s="3">
        <v>0.23039999999999999</v>
      </c>
      <c r="BK3" s="3">
        <v>0.25490000000000002</v>
      </c>
      <c r="BL3" s="3">
        <v>0.24660000000000001</v>
      </c>
      <c r="BM3" s="3">
        <v>0.2049</v>
      </c>
      <c r="BN3" s="3">
        <v>0.22989999999999999</v>
      </c>
      <c r="BO3" s="3">
        <v>0.22600000000000001</v>
      </c>
      <c r="BP3" s="3">
        <v>0.2324</v>
      </c>
      <c r="BQ3" s="3">
        <v>0.23480000000000001</v>
      </c>
      <c r="BR3" s="3">
        <v>0.23630000000000001</v>
      </c>
      <c r="BS3" s="3">
        <v>0.21229999999999999</v>
      </c>
      <c r="BT3" s="3">
        <v>0.22159999999999999</v>
      </c>
      <c r="BU3" s="3">
        <v>0.22009999999999999</v>
      </c>
      <c r="BV3" s="3">
        <v>0.2392</v>
      </c>
      <c r="BW3" s="3">
        <v>0.2127</v>
      </c>
      <c r="BX3" s="3">
        <v>0.24510000000000001</v>
      </c>
      <c r="BY3" s="3">
        <v>0.74360000000000004</v>
      </c>
      <c r="BZ3" s="3">
        <v>0.752</v>
      </c>
      <c r="CA3" s="3">
        <v>0.66469999999999996</v>
      </c>
      <c r="CB3" s="3">
        <v>0.66080000000000005</v>
      </c>
      <c r="CC3" s="3">
        <v>0.69310000000000005</v>
      </c>
      <c r="CD3" s="3">
        <v>0.5343</v>
      </c>
      <c r="CE3" s="3">
        <v>0.78820000000000001</v>
      </c>
      <c r="CF3" s="3">
        <v>0.83330000000000004</v>
      </c>
      <c r="CG3" s="3">
        <v>0.78480000000000005</v>
      </c>
      <c r="CH3" s="3">
        <v>0.60440000000000005</v>
      </c>
      <c r="CI3" s="3">
        <v>0.627</v>
      </c>
      <c r="CJ3" s="3">
        <v>0.57110000000000005</v>
      </c>
      <c r="CK3" s="3">
        <v>0.83479999999999999</v>
      </c>
      <c r="CL3" s="3">
        <v>0.77300000000000002</v>
      </c>
      <c r="CM3" s="3">
        <v>0.623</v>
      </c>
      <c r="CN3" s="3">
        <v>0.73040000000000005</v>
      </c>
      <c r="CO3" s="3">
        <v>0.58679999999999999</v>
      </c>
      <c r="CP3" s="3">
        <v>0.56030000000000002</v>
      </c>
      <c r="CQ3" s="3">
        <v>0.77990000000000004</v>
      </c>
      <c r="CR3" s="3">
        <v>0.80589999999999995</v>
      </c>
      <c r="CS3" s="3">
        <v>0.55640000000000001</v>
      </c>
      <c r="CT3" s="3">
        <v>0.66759999999999997</v>
      </c>
      <c r="CU3" s="3">
        <v>0.59219999999999995</v>
      </c>
      <c r="CV3" s="3">
        <v>0.51759999999999995</v>
      </c>
      <c r="CW3" s="3">
        <v>0.08</v>
      </c>
      <c r="CX3" s="3">
        <v>0.11700000000000001</v>
      </c>
      <c r="CY3" s="3">
        <v>9.8000000000000004E-2</v>
      </c>
      <c r="CZ3" s="3">
        <v>8.5000000000000006E-2</v>
      </c>
      <c r="DA3" s="3">
        <v>0.121</v>
      </c>
      <c r="DB3" s="3">
        <v>8.3000000000000004E-2</v>
      </c>
      <c r="DC3" s="3">
        <v>0.114</v>
      </c>
      <c r="DD3" s="3">
        <v>0.14099999999999999</v>
      </c>
      <c r="DE3" s="3">
        <v>0.113</v>
      </c>
      <c r="DF3" s="3">
        <v>0.106</v>
      </c>
      <c r="DG3" s="3">
        <v>0.108</v>
      </c>
      <c r="DH3" s="3">
        <v>0.123</v>
      </c>
      <c r="DI3" s="3">
        <v>0.124</v>
      </c>
      <c r="DJ3" s="3">
        <v>0.128</v>
      </c>
      <c r="DK3" s="3">
        <v>0.106</v>
      </c>
      <c r="DL3" s="3">
        <v>0.114</v>
      </c>
      <c r="DM3" s="3">
        <v>0.104</v>
      </c>
      <c r="DN3" s="3">
        <v>0.11</v>
      </c>
      <c r="DO3" s="3">
        <v>0.13200000000000001</v>
      </c>
      <c r="DP3" s="3">
        <v>0.126</v>
      </c>
      <c r="DQ3" s="3">
        <v>0.11600000000000001</v>
      </c>
      <c r="DR3" s="3">
        <v>0.11700000000000001</v>
      </c>
      <c r="DS3" s="3">
        <v>9.4E-2</v>
      </c>
      <c r="DT3" s="3">
        <v>0.108</v>
      </c>
      <c r="DU3" s="3">
        <v>0.58099999999999996</v>
      </c>
      <c r="DV3" s="3">
        <v>0.56299999999999994</v>
      </c>
      <c r="DW3" s="3">
        <v>0.53800000000000003</v>
      </c>
      <c r="DX3" s="3">
        <v>0.53300000000000003</v>
      </c>
      <c r="DY3" s="3">
        <v>0.57499999999999996</v>
      </c>
      <c r="DZ3" s="3">
        <v>0.57399999999999995</v>
      </c>
      <c r="EA3" s="3">
        <v>0.56699999999999995</v>
      </c>
      <c r="EB3" s="3">
        <v>0.55600000000000005</v>
      </c>
      <c r="EC3" s="3">
        <v>0.52800000000000002</v>
      </c>
      <c r="ED3" s="3">
        <v>0.54300000000000004</v>
      </c>
      <c r="EE3" s="3">
        <v>0.56799999999999995</v>
      </c>
      <c r="EF3" s="3">
        <v>0.56699999999999995</v>
      </c>
      <c r="EG3" s="3">
        <v>0.53700000000000003</v>
      </c>
      <c r="EH3" s="3">
        <v>0.56000000000000005</v>
      </c>
      <c r="EI3" s="3">
        <v>0.54800000000000004</v>
      </c>
      <c r="EJ3" s="3">
        <v>0.51200000000000001</v>
      </c>
      <c r="EK3" s="3">
        <v>0.55900000000000005</v>
      </c>
      <c r="EL3" s="3">
        <v>0.55600000000000005</v>
      </c>
      <c r="EM3" s="3">
        <v>0.55900000000000005</v>
      </c>
      <c r="EN3" s="3">
        <v>0.52900000000000003</v>
      </c>
      <c r="EO3" s="3">
        <v>0.51800000000000002</v>
      </c>
      <c r="EP3" s="3">
        <v>0.52</v>
      </c>
      <c r="EQ3" s="3">
        <v>0.56499999999999995</v>
      </c>
      <c r="ER3" s="3">
        <v>0.57099999999999995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</row>
    <row r="4" spans="1:196" x14ac:dyDescent="0.2">
      <c r="A4" s="1" t="s">
        <v>196</v>
      </c>
      <c r="B4" s="2">
        <v>0.57340277777777782</v>
      </c>
      <c r="C4" s="3">
        <v>3</v>
      </c>
      <c r="D4" s="3">
        <v>0</v>
      </c>
      <c r="E4" s="3">
        <v>0.16470000000000001</v>
      </c>
      <c r="F4" s="3">
        <v>0.1799</v>
      </c>
      <c r="G4" s="3">
        <v>0.18729999999999999</v>
      </c>
      <c r="H4" s="3">
        <v>0.19170000000000001</v>
      </c>
      <c r="I4" s="3">
        <v>0.1784</v>
      </c>
      <c r="J4" s="3">
        <v>0.18820000000000001</v>
      </c>
      <c r="K4" s="3">
        <v>0.18920000000000001</v>
      </c>
      <c r="L4" s="3">
        <v>0.20830000000000001</v>
      </c>
      <c r="M4" s="3">
        <v>0.21959999999999999</v>
      </c>
      <c r="N4" s="3">
        <v>0.20880000000000001</v>
      </c>
      <c r="O4" s="3">
        <v>0.2324</v>
      </c>
      <c r="P4" s="3">
        <v>0.22450000000000001</v>
      </c>
      <c r="Q4" s="3">
        <v>0.18329999999999999</v>
      </c>
      <c r="R4" s="3">
        <v>0.2034</v>
      </c>
      <c r="S4" s="3">
        <v>0.2049</v>
      </c>
      <c r="T4" s="3">
        <v>0.20930000000000001</v>
      </c>
      <c r="U4" s="3">
        <v>0.2167</v>
      </c>
      <c r="V4" s="3">
        <v>0.2147</v>
      </c>
      <c r="W4" s="3">
        <v>0.18729999999999999</v>
      </c>
      <c r="X4" s="3">
        <v>0.19309999999999999</v>
      </c>
      <c r="Y4" s="3">
        <v>0.1971</v>
      </c>
      <c r="Z4" s="3">
        <v>0.2142</v>
      </c>
      <c r="AA4" s="3">
        <v>0.19259999999999999</v>
      </c>
      <c r="AB4" s="3">
        <v>0.224</v>
      </c>
      <c r="AC4" s="3">
        <v>0.31369999999999998</v>
      </c>
      <c r="AD4" s="3">
        <v>0.32890000000000003</v>
      </c>
      <c r="AE4" s="3">
        <v>0.31030000000000002</v>
      </c>
      <c r="AF4" s="3">
        <v>0.31180000000000002</v>
      </c>
      <c r="AG4" s="3">
        <v>0.29310000000000003</v>
      </c>
      <c r="AH4" s="3">
        <v>0.22650000000000001</v>
      </c>
      <c r="AI4" s="3">
        <v>0.3422</v>
      </c>
      <c r="AJ4" s="3">
        <v>0.374</v>
      </c>
      <c r="AK4" s="3">
        <v>0.3765</v>
      </c>
      <c r="AL4" s="3">
        <v>0.27939999999999998</v>
      </c>
      <c r="AM4" s="3">
        <v>0.26960000000000001</v>
      </c>
      <c r="AN4" s="3">
        <v>0.24610000000000001</v>
      </c>
      <c r="AO4" s="3">
        <v>0.39069999999999999</v>
      </c>
      <c r="AP4" s="3">
        <v>0.34360000000000002</v>
      </c>
      <c r="AQ4" s="3">
        <v>0.2873</v>
      </c>
      <c r="AR4" s="3">
        <v>0.35780000000000001</v>
      </c>
      <c r="AS4" s="3">
        <v>0.25979999999999998</v>
      </c>
      <c r="AT4" s="3">
        <v>0.2485</v>
      </c>
      <c r="AU4" s="3">
        <v>0.34560000000000002</v>
      </c>
      <c r="AV4" s="3">
        <v>0.38040000000000002</v>
      </c>
      <c r="AW4" s="3">
        <v>0.26860000000000001</v>
      </c>
      <c r="AX4" s="3">
        <v>0.32350000000000001</v>
      </c>
      <c r="AY4" s="3">
        <v>0.25440000000000002</v>
      </c>
      <c r="AZ4" s="3">
        <v>0.21909999999999999</v>
      </c>
      <c r="BA4" s="3">
        <v>0.17749999999999999</v>
      </c>
      <c r="BB4" s="3">
        <v>0.2034</v>
      </c>
      <c r="BC4" s="3">
        <v>0.2069</v>
      </c>
      <c r="BD4" s="3">
        <v>0.20930000000000001</v>
      </c>
      <c r="BE4" s="3">
        <v>0.2039</v>
      </c>
      <c r="BF4" s="3">
        <v>0.2064</v>
      </c>
      <c r="BG4" s="3">
        <v>0.21079999999999999</v>
      </c>
      <c r="BH4" s="3">
        <v>0.2422</v>
      </c>
      <c r="BI4" s="3">
        <v>0.24560000000000001</v>
      </c>
      <c r="BJ4" s="3">
        <v>0.22939999999999999</v>
      </c>
      <c r="BK4" s="3">
        <v>0.25740000000000002</v>
      </c>
      <c r="BL4" s="3">
        <v>0.25440000000000002</v>
      </c>
      <c r="BM4" s="3">
        <v>0.2049</v>
      </c>
      <c r="BN4" s="3">
        <v>0.22939999999999999</v>
      </c>
      <c r="BO4" s="3">
        <v>0.22550000000000001</v>
      </c>
      <c r="BP4" s="3">
        <v>0.2324</v>
      </c>
      <c r="BQ4" s="3">
        <v>0.2402</v>
      </c>
      <c r="BR4" s="3">
        <v>0.2392</v>
      </c>
      <c r="BS4" s="3">
        <v>0.2132</v>
      </c>
      <c r="BT4" s="3">
        <v>0.22009999999999999</v>
      </c>
      <c r="BU4" s="3">
        <v>0.21859999999999999</v>
      </c>
      <c r="BV4" s="3">
        <v>0.2392</v>
      </c>
      <c r="BW4" s="3">
        <v>0.21229999999999999</v>
      </c>
      <c r="BX4" s="3">
        <v>0.25</v>
      </c>
      <c r="BY4" s="3">
        <v>0.73970000000000002</v>
      </c>
      <c r="BZ4" s="3">
        <v>0.74260000000000004</v>
      </c>
      <c r="CA4" s="3">
        <v>0.64949999999999997</v>
      </c>
      <c r="CB4" s="3">
        <v>0.64949999999999997</v>
      </c>
      <c r="CC4" s="3">
        <v>0.67300000000000004</v>
      </c>
      <c r="CD4" s="3">
        <v>0.52010000000000001</v>
      </c>
      <c r="CE4" s="3">
        <v>0.77990000000000004</v>
      </c>
      <c r="CF4" s="3">
        <v>0.86760000000000004</v>
      </c>
      <c r="CG4" s="3">
        <v>0.77010000000000001</v>
      </c>
      <c r="CH4" s="3">
        <v>0.58819999999999995</v>
      </c>
      <c r="CI4" s="3">
        <v>0.60780000000000001</v>
      </c>
      <c r="CJ4" s="3">
        <v>0.5554</v>
      </c>
      <c r="CK4" s="3">
        <v>0.81469999999999998</v>
      </c>
      <c r="CL4" s="3">
        <v>0.75590000000000002</v>
      </c>
      <c r="CM4" s="3">
        <v>0.60780000000000001</v>
      </c>
      <c r="CN4" s="3">
        <v>0.71030000000000004</v>
      </c>
      <c r="CO4" s="3">
        <v>0.57599999999999996</v>
      </c>
      <c r="CP4" s="3">
        <v>0.54749999999999999</v>
      </c>
      <c r="CQ4" s="3">
        <v>0.76080000000000003</v>
      </c>
      <c r="CR4" s="3">
        <v>0.79359999999999997</v>
      </c>
      <c r="CS4" s="3">
        <v>0.54220000000000002</v>
      </c>
      <c r="CT4" s="3">
        <v>0.65149999999999997</v>
      </c>
      <c r="CU4" s="3">
        <v>0.57989999999999997</v>
      </c>
      <c r="CV4" s="3">
        <v>0.50390000000000001</v>
      </c>
      <c r="CW4" s="3">
        <v>7.1999999999999995E-2</v>
      </c>
      <c r="CX4" s="3">
        <v>0.11600000000000001</v>
      </c>
      <c r="CY4" s="3">
        <v>9.5000000000000001E-2</v>
      </c>
      <c r="CZ4" s="3">
        <v>8.4000000000000005E-2</v>
      </c>
      <c r="DA4" s="3">
        <v>0.125</v>
      </c>
      <c r="DB4" s="3">
        <v>8.7999999999999995E-2</v>
      </c>
      <c r="DC4" s="3">
        <v>0.10199999999999999</v>
      </c>
      <c r="DD4" s="3">
        <v>0.14000000000000001</v>
      </c>
      <c r="DE4" s="3">
        <v>0.106</v>
      </c>
      <c r="DF4" s="3">
        <v>0.09</v>
      </c>
      <c r="DG4" s="3">
        <v>9.7000000000000003E-2</v>
      </c>
      <c r="DH4" s="3">
        <v>0.11799999999999999</v>
      </c>
      <c r="DI4" s="3">
        <v>0.105</v>
      </c>
      <c r="DJ4" s="3">
        <v>0.113</v>
      </c>
      <c r="DK4" s="3">
        <v>9.0999999999999998E-2</v>
      </c>
      <c r="DL4" s="3">
        <v>9.9000000000000005E-2</v>
      </c>
      <c r="DM4" s="3">
        <v>9.8000000000000004E-2</v>
      </c>
      <c r="DN4" s="3">
        <v>0.10199999999999999</v>
      </c>
      <c r="DO4" s="3">
        <v>0.122</v>
      </c>
      <c r="DP4" s="3">
        <v>0.122</v>
      </c>
      <c r="DQ4" s="3">
        <v>9.9000000000000005E-2</v>
      </c>
      <c r="DR4" s="3">
        <v>0.105</v>
      </c>
      <c r="DS4" s="3">
        <v>9.1999999999999998E-2</v>
      </c>
      <c r="DT4" s="3">
        <v>0.104</v>
      </c>
      <c r="DU4" s="3">
        <v>0.57599999999999996</v>
      </c>
      <c r="DV4" s="3">
        <v>0.55700000000000005</v>
      </c>
      <c r="DW4" s="3">
        <v>0.52200000000000002</v>
      </c>
      <c r="DX4" s="3">
        <v>0.52</v>
      </c>
      <c r="DY4" s="3">
        <v>0.56399999999999995</v>
      </c>
      <c r="DZ4" s="3">
        <v>0.56499999999999995</v>
      </c>
      <c r="EA4" s="3">
        <v>0.56100000000000005</v>
      </c>
      <c r="EB4" s="3">
        <v>0.56899999999999995</v>
      </c>
      <c r="EC4" s="3">
        <v>0.51100000000000001</v>
      </c>
      <c r="ED4" s="3">
        <v>0.52500000000000002</v>
      </c>
      <c r="EE4" s="3">
        <v>0.55600000000000005</v>
      </c>
      <c r="EF4" s="3">
        <v>0.55700000000000005</v>
      </c>
      <c r="EG4" s="3">
        <v>0.52</v>
      </c>
      <c r="EH4" s="3">
        <v>0.54500000000000004</v>
      </c>
      <c r="EI4" s="3">
        <v>0.52700000000000002</v>
      </c>
      <c r="EJ4" s="3">
        <v>0.496</v>
      </c>
      <c r="EK4" s="3">
        <v>0.54900000000000004</v>
      </c>
      <c r="EL4" s="3">
        <v>0.54600000000000004</v>
      </c>
      <c r="EM4" s="3">
        <v>0.54600000000000004</v>
      </c>
      <c r="EN4" s="3">
        <v>0.52100000000000002</v>
      </c>
      <c r="EO4" s="3">
        <v>0.505</v>
      </c>
      <c r="EP4" s="3">
        <v>0.503</v>
      </c>
      <c r="EQ4" s="3">
        <v>0.56100000000000005</v>
      </c>
      <c r="ER4" s="3">
        <v>0.56499999999999995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</row>
    <row r="5" spans="1:196" x14ac:dyDescent="0.2">
      <c r="A5" s="1" t="s">
        <v>196</v>
      </c>
      <c r="B5" s="2">
        <v>0.57550925925925933</v>
      </c>
      <c r="C5" s="3">
        <v>4</v>
      </c>
      <c r="D5" s="3">
        <v>0</v>
      </c>
      <c r="E5" s="3">
        <v>0.16719999999999999</v>
      </c>
      <c r="F5" s="3">
        <v>0.18329999999999999</v>
      </c>
      <c r="G5" s="3">
        <v>0.19070000000000001</v>
      </c>
      <c r="H5" s="3">
        <v>0.1946</v>
      </c>
      <c r="I5" s="3">
        <v>0.19800000000000001</v>
      </c>
      <c r="J5" s="3">
        <v>0.1951</v>
      </c>
      <c r="K5" s="3">
        <v>0.19309999999999999</v>
      </c>
      <c r="L5" s="3">
        <v>0.21029999999999999</v>
      </c>
      <c r="M5" s="3">
        <v>0.22700000000000001</v>
      </c>
      <c r="N5" s="3">
        <v>0.2132</v>
      </c>
      <c r="O5" s="3">
        <v>0.23630000000000001</v>
      </c>
      <c r="P5" s="3">
        <v>0.23530000000000001</v>
      </c>
      <c r="Q5" s="3">
        <v>0.18629999999999999</v>
      </c>
      <c r="R5" s="3">
        <v>0.2039</v>
      </c>
      <c r="S5" s="3">
        <v>0.2049</v>
      </c>
      <c r="T5" s="3">
        <v>0.2132</v>
      </c>
      <c r="U5" s="3">
        <v>0.22009999999999999</v>
      </c>
      <c r="V5" s="3">
        <v>0.2167</v>
      </c>
      <c r="W5" s="3">
        <v>0.19170000000000001</v>
      </c>
      <c r="X5" s="3">
        <v>0.19850000000000001</v>
      </c>
      <c r="Y5" s="3">
        <v>0.19900000000000001</v>
      </c>
      <c r="Z5" s="3">
        <v>0.2172</v>
      </c>
      <c r="AA5" s="3">
        <v>0.1956</v>
      </c>
      <c r="AB5" s="3">
        <v>0.22889999999999999</v>
      </c>
      <c r="AC5" s="3">
        <v>0.31469999999999998</v>
      </c>
      <c r="AD5" s="3">
        <v>0.33139999999999997</v>
      </c>
      <c r="AE5" s="3">
        <v>0.31569999999999998</v>
      </c>
      <c r="AF5" s="3">
        <v>0.31619999999999998</v>
      </c>
      <c r="AG5" s="3">
        <v>0.29120000000000001</v>
      </c>
      <c r="AH5" s="3">
        <v>0.22500000000000001</v>
      </c>
      <c r="AI5" s="3">
        <v>0.34410000000000002</v>
      </c>
      <c r="AJ5" s="3">
        <v>0.373</v>
      </c>
      <c r="AK5" s="3">
        <v>0.38329999999999997</v>
      </c>
      <c r="AL5" s="3">
        <v>0.28239999999999998</v>
      </c>
      <c r="AM5" s="3">
        <v>0.26669999999999999</v>
      </c>
      <c r="AN5" s="3">
        <v>0.24260000000000001</v>
      </c>
      <c r="AO5" s="3">
        <v>0.39219999999999999</v>
      </c>
      <c r="AP5" s="3">
        <v>0.34360000000000002</v>
      </c>
      <c r="AQ5" s="3">
        <v>0.29120000000000001</v>
      </c>
      <c r="AR5" s="3">
        <v>0.36030000000000001</v>
      </c>
      <c r="AS5" s="3">
        <v>0.25829999999999997</v>
      </c>
      <c r="AT5" s="3">
        <v>0.24709999999999999</v>
      </c>
      <c r="AU5" s="3">
        <v>0.34610000000000002</v>
      </c>
      <c r="AV5" s="3">
        <v>0.37990000000000002</v>
      </c>
      <c r="AW5" s="3">
        <v>0.27160000000000001</v>
      </c>
      <c r="AX5" s="3">
        <v>0.32450000000000001</v>
      </c>
      <c r="AY5" s="3">
        <v>0.25290000000000001</v>
      </c>
      <c r="AZ5" s="3">
        <v>0.2152</v>
      </c>
      <c r="BA5" s="3">
        <v>0.18190000000000001</v>
      </c>
      <c r="BB5" s="3">
        <v>0.2049</v>
      </c>
      <c r="BC5" s="3">
        <v>0.2127</v>
      </c>
      <c r="BD5" s="3">
        <v>0.2142</v>
      </c>
      <c r="BE5" s="3">
        <v>0.21179999999999999</v>
      </c>
      <c r="BF5" s="3">
        <v>0.2147</v>
      </c>
      <c r="BG5" s="3">
        <v>0.2147</v>
      </c>
      <c r="BH5" s="3">
        <v>0.2397</v>
      </c>
      <c r="BI5" s="3">
        <v>0.25340000000000001</v>
      </c>
      <c r="BJ5" s="3">
        <v>0.23430000000000001</v>
      </c>
      <c r="BK5" s="3">
        <v>0.26129999999999998</v>
      </c>
      <c r="BL5" s="3">
        <v>0.26519999999999999</v>
      </c>
      <c r="BM5" s="3">
        <v>0.20830000000000001</v>
      </c>
      <c r="BN5" s="3">
        <v>0.22989999999999999</v>
      </c>
      <c r="BO5" s="3">
        <v>0.22789999999999999</v>
      </c>
      <c r="BP5" s="3">
        <v>0.23769999999999999</v>
      </c>
      <c r="BQ5" s="3">
        <v>0.24460000000000001</v>
      </c>
      <c r="BR5" s="3">
        <v>0.2407</v>
      </c>
      <c r="BS5" s="3">
        <v>0.2157</v>
      </c>
      <c r="BT5" s="3">
        <v>0.2235</v>
      </c>
      <c r="BU5" s="3">
        <v>0.21809999999999999</v>
      </c>
      <c r="BV5" s="3">
        <v>0.2417</v>
      </c>
      <c r="BW5" s="3">
        <v>0.2127</v>
      </c>
      <c r="BX5" s="3">
        <v>0.25390000000000001</v>
      </c>
      <c r="BY5" s="3">
        <v>0.72499999999999998</v>
      </c>
      <c r="BZ5" s="3">
        <v>0.72399999999999998</v>
      </c>
      <c r="CA5" s="3">
        <v>0.63729999999999998</v>
      </c>
      <c r="CB5" s="3">
        <v>0.63819999999999999</v>
      </c>
      <c r="CC5" s="3">
        <v>0.6603</v>
      </c>
      <c r="CD5" s="3">
        <v>0.51180000000000003</v>
      </c>
      <c r="CE5" s="3">
        <v>0.76619999999999999</v>
      </c>
      <c r="CF5" s="3">
        <v>0.87649999999999995</v>
      </c>
      <c r="CG5" s="3">
        <v>0.75829999999999997</v>
      </c>
      <c r="CH5" s="3">
        <v>0.57989999999999997</v>
      </c>
      <c r="CI5" s="3">
        <v>0.58819999999999995</v>
      </c>
      <c r="CJ5" s="3">
        <v>0.54069999999999996</v>
      </c>
      <c r="CK5" s="3">
        <v>0.80249999999999999</v>
      </c>
      <c r="CL5" s="3">
        <v>0.74750000000000005</v>
      </c>
      <c r="CM5" s="3">
        <v>0.6</v>
      </c>
      <c r="CN5" s="3">
        <v>0.69799999999999995</v>
      </c>
      <c r="CO5" s="3">
        <v>0.56079999999999997</v>
      </c>
      <c r="CP5" s="3">
        <v>0.53920000000000001</v>
      </c>
      <c r="CQ5" s="3">
        <v>0.75639999999999996</v>
      </c>
      <c r="CR5" s="3">
        <v>0.7873</v>
      </c>
      <c r="CS5" s="3">
        <v>0.53480000000000005</v>
      </c>
      <c r="CT5" s="3">
        <v>0.64359999999999995</v>
      </c>
      <c r="CU5" s="3">
        <v>0.56620000000000004</v>
      </c>
      <c r="CV5" s="3">
        <v>0.48680000000000001</v>
      </c>
      <c r="CW5" s="3">
        <v>8.1000000000000003E-2</v>
      </c>
      <c r="CX5" s="3">
        <v>0.105</v>
      </c>
      <c r="CY5" s="3">
        <v>0.104</v>
      </c>
      <c r="CZ5" s="3">
        <v>9.1999999999999998E-2</v>
      </c>
      <c r="DA5" s="3">
        <v>6.5000000000000002E-2</v>
      </c>
      <c r="DB5" s="3">
        <v>9.0999999999999998E-2</v>
      </c>
      <c r="DC5" s="3">
        <v>0.1</v>
      </c>
      <c r="DD5" s="3">
        <v>0.123</v>
      </c>
      <c r="DE5" s="3">
        <v>0.104</v>
      </c>
      <c r="DF5" s="3">
        <v>0.09</v>
      </c>
      <c r="DG5" s="3">
        <v>9.6000000000000002E-2</v>
      </c>
      <c r="DH5" s="3">
        <v>0.113</v>
      </c>
      <c r="DI5" s="3">
        <v>0.106</v>
      </c>
      <c r="DJ5" s="3">
        <v>0.113</v>
      </c>
      <c r="DK5" s="3">
        <v>0.10100000000000001</v>
      </c>
      <c r="DL5" s="3">
        <v>0.10299999999999999</v>
      </c>
      <c r="DM5" s="3">
        <v>0.1</v>
      </c>
      <c r="DN5" s="3">
        <v>0.1</v>
      </c>
      <c r="DO5" s="3">
        <v>0.111</v>
      </c>
      <c r="DP5" s="3">
        <v>0.112</v>
      </c>
      <c r="DQ5" s="3">
        <v>8.7999999999999995E-2</v>
      </c>
      <c r="DR5" s="3">
        <v>0.10100000000000001</v>
      </c>
      <c r="DS5" s="3">
        <v>8.1000000000000003E-2</v>
      </c>
      <c r="DT5" s="3">
        <v>9.8000000000000004E-2</v>
      </c>
      <c r="DU5" s="3">
        <v>0.56599999999999995</v>
      </c>
      <c r="DV5" s="3">
        <v>0.54200000000000004</v>
      </c>
      <c r="DW5" s="3">
        <v>0.505</v>
      </c>
      <c r="DX5" s="3">
        <v>0.505</v>
      </c>
      <c r="DY5" s="3">
        <v>0.55900000000000005</v>
      </c>
      <c r="DZ5" s="3">
        <v>0.56000000000000005</v>
      </c>
      <c r="EA5" s="3">
        <v>0.55100000000000005</v>
      </c>
      <c r="EB5" s="3">
        <v>0.57399999999999995</v>
      </c>
      <c r="EC5" s="3">
        <v>0.495</v>
      </c>
      <c r="ED5" s="3">
        <v>0.51300000000000001</v>
      </c>
      <c r="EE5" s="3">
        <v>0.54700000000000004</v>
      </c>
      <c r="EF5" s="3">
        <v>0.55100000000000005</v>
      </c>
      <c r="EG5" s="3">
        <v>0.51100000000000001</v>
      </c>
      <c r="EH5" s="3">
        <v>0.54</v>
      </c>
      <c r="EI5" s="3">
        <v>0.51500000000000001</v>
      </c>
      <c r="EJ5" s="3">
        <v>0.48399999999999999</v>
      </c>
      <c r="EK5" s="3">
        <v>0.53900000000000003</v>
      </c>
      <c r="EL5" s="3">
        <v>0.54200000000000004</v>
      </c>
      <c r="EM5" s="3">
        <v>0.54200000000000004</v>
      </c>
      <c r="EN5" s="3">
        <v>0.51700000000000002</v>
      </c>
      <c r="EO5" s="3">
        <v>0.49199999999999999</v>
      </c>
      <c r="EP5" s="3">
        <v>0.496</v>
      </c>
      <c r="EQ5" s="3">
        <v>0.55300000000000005</v>
      </c>
      <c r="ER5" s="3">
        <v>0.55800000000000005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</row>
    <row r="6" spans="1:196" x14ac:dyDescent="0.2">
      <c r="A6" s="1" t="s">
        <v>196</v>
      </c>
      <c r="B6" s="2">
        <v>0.57762731481481489</v>
      </c>
      <c r="C6" s="3">
        <v>5</v>
      </c>
      <c r="D6" s="3">
        <v>0</v>
      </c>
      <c r="E6" s="3">
        <v>0.1696</v>
      </c>
      <c r="F6" s="3">
        <v>0.18529999999999999</v>
      </c>
      <c r="G6" s="3">
        <v>0.19359999999999999</v>
      </c>
      <c r="H6" s="3">
        <v>0.19900000000000001</v>
      </c>
      <c r="I6" s="3">
        <v>0.2</v>
      </c>
      <c r="J6" s="3">
        <v>0.2029</v>
      </c>
      <c r="K6" s="3">
        <v>0.20100000000000001</v>
      </c>
      <c r="L6" s="3">
        <v>0.21179999999999999</v>
      </c>
      <c r="M6" s="3">
        <v>0.22939999999999999</v>
      </c>
      <c r="N6" s="3">
        <v>0.2157</v>
      </c>
      <c r="O6" s="3">
        <v>0.2417</v>
      </c>
      <c r="P6" s="3">
        <v>0.2407</v>
      </c>
      <c r="Q6" s="3">
        <v>0.18970000000000001</v>
      </c>
      <c r="R6" s="3">
        <v>0.2059</v>
      </c>
      <c r="S6" s="3">
        <v>0.21029999999999999</v>
      </c>
      <c r="T6" s="3">
        <v>0.2152</v>
      </c>
      <c r="U6" s="3">
        <v>0.2235</v>
      </c>
      <c r="V6" s="3">
        <v>0.223</v>
      </c>
      <c r="W6" s="3">
        <v>0.19850000000000001</v>
      </c>
      <c r="X6" s="3">
        <v>0.20250000000000001</v>
      </c>
      <c r="Y6" s="3">
        <v>0.20200000000000001</v>
      </c>
      <c r="Z6" s="3">
        <v>0.22159999999999999</v>
      </c>
      <c r="AA6" s="3">
        <v>0.19850000000000001</v>
      </c>
      <c r="AB6" s="3">
        <v>0.23480000000000001</v>
      </c>
      <c r="AC6" s="3">
        <v>0.31419999999999998</v>
      </c>
      <c r="AD6" s="3">
        <v>0.33189999999999997</v>
      </c>
      <c r="AE6" s="3">
        <v>0.31809999999999999</v>
      </c>
      <c r="AF6" s="3">
        <v>0.31669999999999998</v>
      </c>
      <c r="AG6" s="3">
        <v>0.29020000000000001</v>
      </c>
      <c r="AH6" s="3">
        <v>0.224</v>
      </c>
      <c r="AI6" s="3">
        <v>0.34460000000000002</v>
      </c>
      <c r="AJ6" s="3">
        <v>0.376</v>
      </c>
      <c r="AK6" s="3">
        <v>0.38529999999999998</v>
      </c>
      <c r="AL6" s="3">
        <v>0.2853</v>
      </c>
      <c r="AM6" s="3">
        <v>0.26519999999999999</v>
      </c>
      <c r="AN6" s="3">
        <v>0.2397</v>
      </c>
      <c r="AO6" s="3">
        <v>0.3926</v>
      </c>
      <c r="AP6" s="3">
        <v>0.34510000000000002</v>
      </c>
      <c r="AQ6" s="3">
        <v>0.29260000000000003</v>
      </c>
      <c r="AR6" s="3">
        <v>0.35780000000000001</v>
      </c>
      <c r="AS6" s="3">
        <v>0.25779999999999997</v>
      </c>
      <c r="AT6" s="3">
        <v>0.24610000000000001</v>
      </c>
      <c r="AU6" s="3">
        <v>0.34849999999999998</v>
      </c>
      <c r="AV6" s="3">
        <v>0.37990000000000002</v>
      </c>
      <c r="AW6" s="3">
        <v>0.27250000000000002</v>
      </c>
      <c r="AX6" s="3">
        <v>0.32550000000000001</v>
      </c>
      <c r="AY6" s="3">
        <v>0.251</v>
      </c>
      <c r="AZ6" s="3">
        <v>0.2142</v>
      </c>
      <c r="BA6" s="3">
        <v>0.18429999999999999</v>
      </c>
      <c r="BB6" s="3">
        <v>0.2049</v>
      </c>
      <c r="BC6" s="3">
        <v>0.2137</v>
      </c>
      <c r="BD6" s="3">
        <v>0.2142</v>
      </c>
      <c r="BE6" s="3">
        <v>0.20979999999999999</v>
      </c>
      <c r="BF6" s="3">
        <v>0.22159999999999999</v>
      </c>
      <c r="BG6" s="3">
        <v>0.22159999999999999</v>
      </c>
      <c r="BH6" s="3">
        <v>0.2407</v>
      </c>
      <c r="BI6" s="3">
        <v>0.25590000000000002</v>
      </c>
      <c r="BJ6" s="3">
        <v>0.23430000000000001</v>
      </c>
      <c r="BK6" s="3">
        <v>0.26419999999999999</v>
      </c>
      <c r="BL6" s="3">
        <v>0.26860000000000001</v>
      </c>
      <c r="BM6" s="3">
        <v>0.20930000000000001</v>
      </c>
      <c r="BN6" s="3">
        <v>0.22839999999999999</v>
      </c>
      <c r="BO6" s="3">
        <v>0.22789999999999999</v>
      </c>
      <c r="BP6" s="3">
        <v>0.23580000000000001</v>
      </c>
      <c r="BQ6" s="3">
        <v>0.24410000000000001</v>
      </c>
      <c r="BR6" s="3">
        <v>0.24360000000000001</v>
      </c>
      <c r="BS6" s="3">
        <v>0.22209999999999999</v>
      </c>
      <c r="BT6" s="3">
        <v>0.22550000000000001</v>
      </c>
      <c r="BU6" s="3">
        <v>0.22209999999999999</v>
      </c>
      <c r="BV6" s="3">
        <v>0.24560000000000001</v>
      </c>
      <c r="BW6" s="3">
        <v>0.2162</v>
      </c>
      <c r="BX6" s="3">
        <v>0.26079999999999998</v>
      </c>
      <c r="BY6" s="3">
        <v>0.7147</v>
      </c>
      <c r="BZ6" s="3">
        <v>0.7147</v>
      </c>
      <c r="CA6" s="3">
        <v>0.624</v>
      </c>
      <c r="CB6" s="3">
        <v>0.62450000000000006</v>
      </c>
      <c r="CC6" s="3">
        <v>0.64070000000000005</v>
      </c>
      <c r="CD6" s="3">
        <v>0.49359999999999998</v>
      </c>
      <c r="CE6" s="3">
        <v>0.75490000000000002</v>
      </c>
      <c r="CF6" s="3">
        <v>0.85880000000000001</v>
      </c>
      <c r="CG6" s="3">
        <v>0.73870000000000002</v>
      </c>
      <c r="CH6" s="3">
        <v>0.56520000000000004</v>
      </c>
      <c r="CI6" s="3">
        <v>0.56669999999999998</v>
      </c>
      <c r="CJ6" s="3">
        <v>0.51859999999999995</v>
      </c>
      <c r="CK6" s="3">
        <v>0.7863</v>
      </c>
      <c r="CL6" s="3">
        <v>0.73240000000000005</v>
      </c>
      <c r="CM6" s="3">
        <v>0.58530000000000004</v>
      </c>
      <c r="CN6" s="3">
        <v>0.67249999999999999</v>
      </c>
      <c r="CO6" s="3">
        <v>0.54610000000000003</v>
      </c>
      <c r="CP6" s="3">
        <v>0.51910000000000001</v>
      </c>
      <c r="CQ6" s="3">
        <v>0.73729999999999996</v>
      </c>
      <c r="CR6" s="3">
        <v>0.76229999999999998</v>
      </c>
      <c r="CS6" s="3">
        <v>0.52349999999999997</v>
      </c>
      <c r="CT6" s="3">
        <v>0.623</v>
      </c>
      <c r="CU6" s="3">
        <v>0.54410000000000003</v>
      </c>
      <c r="CV6" s="3">
        <v>0.4667</v>
      </c>
      <c r="CW6" s="3">
        <v>0.08</v>
      </c>
      <c r="CX6" s="3">
        <v>9.6000000000000002E-2</v>
      </c>
      <c r="CY6" s="3">
        <v>9.4E-2</v>
      </c>
      <c r="CZ6" s="3">
        <v>7.0999999999999994E-2</v>
      </c>
      <c r="DA6" s="3">
        <v>4.7E-2</v>
      </c>
      <c r="DB6" s="3">
        <v>8.4000000000000005E-2</v>
      </c>
      <c r="DC6" s="3">
        <v>9.2999999999999999E-2</v>
      </c>
      <c r="DD6" s="3">
        <v>0.12</v>
      </c>
      <c r="DE6" s="3">
        <v>0.10299999999999999</v>
      </c>
      <c r="DF6" s="3">
        <v>7.9000000000000001E-2</v>
      </c>
      <c r="DG6" s="3">
        <v>8.5000000000000006E-2</v>
      </c>
      <c r="DH6" s="3">
        <v>0.104</v>
      </c>
      <c r="DI6" s="3">
        <v>9.4E-2</v>
      </c>
      <c r="DJ6" s="3">
        <v>9.9000000000000005E-2</v>
      </c>
      <c r="DK6" s="3">
        <v>7.6999999999999999E-2</v>
      </c>
      <c r="DL6" s="3">
        <v>8.6999999999999994E-2</v>
      </c>
      <c r="DM6" s="3">
        <v>8.4000000000000005E-2</v>
      </c>
      <c r="DN6" s="3">
        <v>8.5000000000000006E-2</v>
      </c>
      <c r="DO6" s="3">
        <v>0.106</v>
      </c>
      <c r="DP6" s="3">
        <v>0.10199999999999999</v>
      </c>
      <c r="DQ6" s="3">
        <v>9.0999999999999998E-2</v>
      </c>
      <c r="DR6" s="3">
        <v>9.8000000000000004E-2</v>
      </c>
      <c r="DS6" s="3">
        <v>8.2000000000000003E-2</v>
      </c>
      <c r="DT6" s="3">
        <v>0.1</v>
      </c>
      <c r="DU6" s="3">
        <v>0.56000000000000005</v>
      </c>
      <c r="DV6" s="3">
        <v>0.53600000000000003</v>
      </c>
      <c r="DW6" s="3">
        <v>0.49</v>
      </c>
      <c r="DX6" s="3">
        <v>0.49299999999999999</v>
      </c>
      <c r="DY6" s="3">
        <v>0.54700000000000004</v>
      </c>
      <c r="DZ6" s="3">
        <v>0.54600000000000004</v>
      </c>
      <c r="EA6" s="3">
        <v>0.54400000000000004</v>
      </c>
      <c r="EB6" s="3">
        <v>0.56200000000000006</v>
      </c>
      <c r="EC6" s="3">
        <v>0.47799999999999998</v>
      </c>
      <c r="ED6" s="3">
        <v>0.495</v>
      </c>
      <c r="EE6" s="3">
        <v>0.53200000000000003</v>
      </c>
      <c r="EF6" s="3">
        <v>0.53800000000000003</v>
      </c>
      <c r="EG6" s="3">
        <v>0.501</v>
      </c>
      <c r="EH6" s="3">
        <v>0.52900000000000003</v>
      </c>
      <c r="EI6" s="3">
        <v>0.5</v>
      </c>
      <c r="EJ6" s="3">
        <v>0.46800000000000003</v>
      </c>
      <c r="EK6" s="3">
        <v>0.52800000000000002</v>
      </c>
      <c r="EL6" s="3">
        <v>0.52600000000000002</v>
      </c>
      <c r="EM6" s="3">
        <v>0.52700000000000002</v>
      </c>
      <c r="EN6" s="3">
        <v>0.502</v>
      </c>
      <c r="EO6" s="3">
        <v>0.47899999999999998</v>
      </c>
      <c r="EP6" s="3">
        <v>0.47799999999999998</v>
      </c>
      <c r="EQ6" s="3">
        <v>0.53900000000000003</v>
      </c>
      <c r="ER6" s="3">
        <v>0.54100000000000004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</row>
    <row r="7" spans="1:196" x14ac:dyDescent="0.2">
      <c r="A7" s="1" t="s">
        <v>196</v>
      </c>
      <c r="B7" s="2">
        <v>0.57973379629629629</v>
      </c>
      <c r="C7" s="3">
        <v>6</v>
      </c>
      <c r="D7" s="3">
        <v>0</v>
      </c>
      <c r="E7" s="3">
        <v>0.17449999999999999</v>
      </c>
      <c r="F7" s="3">
        <v>0.18679999999999999</v>
      </c>
      <c r="G7" s="3">
        <v>0.19800000000000001</v>
      </c>
      <c r="H7" s="3">
        <v>0.20250000000000001</v>
      </c>
      <c r="I7" s="3">
        <v>0.2059</v>
      </c>
      <c r="J7" s="3">
        <v>0.20930000000000001</v>
      </c>
      <c r="K7" s="3">
        <v>0.2069</v>
      </c>
      <c r="L7" s="3">
        <v>0.2137</v>
      </c>
      <c r="M7" s="3">
        <v>0.23139999999999999</v>
      </c>
      <c r="N7" s="3">
        <v>0.21859999999999999</v>
      </c>
      <c r="O7" s="3">
        <v>0.2485</v>
      </c>
      <c r="P7" s="3">
        <v>0.24560000000000001</v>
      </c>
      <c r="Q7" s="3">
        <v>0.19309999999999999</v>
      </c>
      <c r="R7" s="3">
        <v>0.2044</v>
      </c>
      <c r="S7" s="3">
        <v>0.2132</v>
      </c>
      <c r="T7" s="3">
        <v>0.2152</v>
      </c>
      <c r="U7" s="3">
        <v>0.22600000000000001</v>
      </c>
      <c r="V7" s="3">
        <v>0.22939999999999999</v>
      </c>
      <c r="W7" s="3">
        <v>0.20150000000000001</v>
      </c>
      <c r="X7" s="3">
        <v>0.2029</v>
      </c>
      <c r="Y7" s="3">
        <v>0.2049</v>
      </c>
      <c r="Z7" s="3">
        <v>0.22500000000000001</v>
      </c>
      <c r="AA7" s="3">
        <v>0.2039</v>
      </c>
      <c r="AB7" s="3">
        <v>0.2412</v>
      </c>
      <c r="AC7" s="3">
        <v>0.31519999999999998</v>
      </c>
      <c r="AD7" s="3">
        <v>0.33189999999999997</v>
      </c>
      <c r="AE7" s="3">
        <v>0.3196</v>
      </c>
      <c r="AF7" s="3">
        <v>0.31719999999999998</v>
      </c>
      <c r="AG7" s="3">
        <v>0.2863</v>
      </c>
      <c r="AH7" s="3">
        <v>0.22059999999999999</v>
      </c>
      <c r="AI7" s="3">
        <v>0.34460000000000002</v>
      </c>
      <c r="AJ7" s="3">
        <v>0.38040000000000002</v>
      </c>
      <c r="AK7" s="3">
        <v>0.38769999999999999</v>
      </c>
      <c r="AL7" s="3">
        <v>0.28770000000000001</v>
      </c>
      <c r="AM7" s="3">
        <v>0.26419999999999999</v>
      </c>
      <c r="AN7" s="3">
        <v>0.2397</v>
      </c>
      <c r="AO7" s="3">
        <v>0.39610000000000001</v>
      </c>
      <c r="AP7" s="3">
        <v>0.34560000000000002</v>
      </c>
      <c r="AQ7" s="3">
        <v>0.29360000000000003</v>
      </c>
      <c r="AR7" s="3">
        <v>0.35639999999999999</v>
      </c>
      <c r="AS7" s="3">
        <v>0.25390000000000001</v>
      </c>
      <c r="AT7" s="3">
        <v>0.24310000000000001</v>
      </c>
      <c r="AU7" s="3">
        <v>0.35049999999999998</v>
      </c>
      <c r="AV7" s="3">
        <v>0.37840000000000001</v>
      </c>
      <c r="AW7" s="3">
        <v>0.27250000000000002</v>
      </c>
      <c r="AX7" s="3">
        <v>0.32500000000000001</v>
      </c>
      <c r="AY7" s="3">
        <v>0.2495</v>
      </c>
      <c r="AZ7" s="3">
        <v>0.21029999999999999</v>
      </c>
      <c r="BA7" s="3">
        <v>0.18770000000000001</v>
      </c>
      <c r="BB7" s="3">
        <v>0.21029999999999999</v>
      </c>
      <c r="BC7" s="3">
        <v>0.2225</v>
      </c>
      <c r="BD7" s="3">
        <v>0.22059999999999999</v>
      </c>
      <c r="BE7" s="3">
        <v>0.22159999999999999</v>
      </c>
      <c r="BF7" s="3">
        <v>0.23089999999999999</v>
      </c>
      <c r="BG7" s="3">
        <v>0.2324</v>
      </c>
      <c r="BH7" s="3">
        <v>0.24660000000000001</v>
      </c>
      <c r="BI7" s="3">
        <v>0.25829999999999997</v>
      </c>
      <c r="BJ7" s="3">
        <v>0.2412</v>
      </c>
      <c r="BK7" s="3">
        <v>0.27300000000000002</v>
      </c>
      <c r="BL7" s="3">
        <v>0.27450000000000002</v>
      </c>
      <c r="BM7" s="3">
        <v>0.21759999999999999</v>
      </c>
      <c r="BN7" s="3">
        <v>0.23330000000000001</v>
      </c>
      <c r="BO7" s="3">
        <v>0.23580000000000001</v>
      </c>
      <c r="BP7" s="3">
        <v>0.2402</v>
      </c>
      <c r="BQ7" s="3">
        <v>0.2515</v>
      </c>
      <c r="BR7" s="3">
        <v>0.25590000000000002</v>
      </c>
      <c r="BS7" s="3">
        <v>0.22889999999999999</v>
      </c>
      <c r="BT7" s="3">
        <v>0.22789999999999999</v>
      </c>
      <c r="BU7" s="3">
        <v>0.22550000000000001</v>
      </c>
      <c r="BV7" s="3">
        <v>0.25</v>
      </c>
      <c r="BW7" s="3">
        <v>0.22159999999999999</v>
      </c>
      <c r="BX7" s="3">
        <v>0.2676</v>
      </c>
      <c r="BY7" s="3">
        <v>0.71419999999999995</v>
      </c>
      <c r="BZ7" s="3">
        <v>0.71230000000000004</v>
      </c>
      <c r="CA7" s="3">
        <v>0.625</v>
      </c>
      <c r="CB7" s="3">
        <v>0.62450000000000006</v>
      </c>
      <c r="CC7" s="3">
        <v>0.64019999999999999</v>
      </c>
      <c r="CD7" s="3">
        <v>0.49170000000000003</v>
      </c>
      <c r="CE7" s="3">
        <v>0.75339999999999996</v>
      </c>
      <c r="CF7" s="3">
        <v>0.86370000000000002</v>
      </c>
      <c r="CG7" s="3">
        <v>0.74260000000000004</v>
      </c>
      <c r="CH7" s="3">
        <v>0.57110000000000005</v>
      </c>
      <c r="CI7" s="3">
        <v>0.56269999999999998</v>
      </c>
      <c r="CJ7" s="3">
        <v>0.51910000000000001</v>
      </c>
      <c r="CK7" s="3">
        <v>0.79510000000000003</v>
      </c>
      <c r="CL7" s="3">
        <v>0.73329999999999995</v>
      </c>
      <c r="CM7" s="3">
        <v>0.5917</v>
      </c>
      <c r="CN7" s="3">
        <v>0.67600000000000005</v>
      </c>
      <c r="CO7" s="3">
        <v>0.54559999999999997</v>
      </c>
      <c r="CP7" s="3">
        <v>0.52110000000000001</v>
      </c>
      <c r="CQ7" s="3">
        <v>0.75149999999999995</v>
      </c>
      <c r="CR7" s="3">
        <v>0.76910000000000001</v>
      </c>
      <c r="CS7" s="3">
        <v>0.52790000000000004</v>
      </c>
      <c r="CT7" s="3">
        <v>0.62839999999999996</v>
      </c>
      <c r="CU7" s="3">
        <v>0.54020000000000001</v>
      </c>
      <c r="CV7" s="3">
        <v>0.46079999999999999</v>
      </c>
      <c r="CW7" s="3">
        <v>7.0000000000000007E-2</v>
      </c>
      <c r="CX7" s="3">
        <v>0.112</v>
      </c>
      <c r="CY7" s="3">
        <v>0.11</v>
      </c>
      <c r="CZ7" s="3">
        <v>8.2000000000000003E-2</v>
      </c>
      <c r="DA7" s="3">
        <v>7.0999999999999994E-2</v>
      </c>
      <c r="DB7" s="3">
        <v>9.2999999999999999E-2</v>
      </c>
      <c r="DC7" s="3">
        <v>0.11</v>
      </c>
      <c r="DD7" s="3">
        <v>0.13300000000000001</v>
      </c>
      <c r="DE7" s="3">
        <v>0.104</v>
      </c>
      <c r="DF7" s="3">
        <v>9.2999999999999999E-2</v>
      </c>
      <c r="DG7" s="3">
        <v>0.09</v>
      </c>
      <c r="DH7" s="3">
        <v>0.105</v>
      </c>
      <c r="DI7" s="3">
        <v>0.113</v>
      </c>
      <c r="DJ7" s="3">
        <v>0.124</v>
      </c>
      <c r="DK7" s="3">
        <v>9.6000000000000002E-2</v>
      </c>
      <c r="DL7" s="3">
        <v>0.104</v>
      </c>
      <c r="DM7" s="3">
        <v>0.10100000000000001</v>
      </c>
      <c r="DN7" s="3">
        <v>0.10299999999999999</v>
      </c>
      <c r="DO7" s="3">
        <v>0.12</v>
      </c>
      <c r="DP7" s="3">
        <v>0.11</v>
      </c>
      <c r="DQ7" s="3">
        <v>9.0999999999999998E-2</v>
      </c>
      <c r="DR7" s="3">
        <v>0.1</v>
      </c>
      <c r="DS7" s="3">
        <v>0.08</v>
      </c>
      <c r="DT7" s="3">
        <v>9.9000000000000005E-2</v>
      </c>
      <c r="DU7" s="3">
        <v>0.55900000000000005</v>
      </c>
      <c r="DV7" s="3">
        <v>0.53400000000000003</v>
      </c>
      <c r="DW7" s="3">
        <v>0.48899999999999999</v>
      </c>
      <c r="DX7" s="3">
        <v>0.49199999999999999</v>
      </c>
      <c r="DY7" s="3">
        <v>0.55300000000000005</v>
      </c>
      <c r="DZ7" s="3">
        <v>0.55100000000000005</v>
      </c>
      <c r="EA7" s="3">
        <v>0.54300000000000004</v>
      </c>
      <c r="EB7" s="3">
        <v>0.56000000000000005</v>
      </c>
      <c r="EC7" s="3">
        <v>0.47799999999999998</v>
      </c>
      <c r="ED7" s="3">
        <v>0.496</v>
      </c>
      <c r="EE7" s="3">
        <v>0.53</v>
      </c>
      <c r="EF7" s="3">
        <v>0.53800000000000003</v>
      </c>
      <c r="EG7" s="3">
        <v>0.502</v>
      </c>
      <c r="EH7" s="3">
        <v>0.52900000000000003</v>
      </c>
      <c r="EI7" s="3">
        <v>0.504</v>
      </c>
      <c r="EJ7" s="3">
        <v>0.47299999999999998</v>
      </c>
      <c r="EK7" s="3">
        <v>0.53500000000000003</v>
      </c>
      <c r="EL7" s="3">
        <v>0.53300000000000003</v>
      </c>
      <c r="EM7" s="3">
        <v>0.53400000000000003</v>
      </c>
      <c r="EN7" s="3">
        <v>0.50800000000000001</v>
      </c>
      <c r="EO7" s="3">
        <v>0.48399999999999999</v>
      </c>
      <c r="EP7" s="3">
        <v>0.48299999999999998</v>
      </c>
      <c r="EQ7" s="3">
        <v>0.53800000000000003</v>
      </c>
      <c r="ER7" s="3">
        <v>0.54400000000000004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</row>
    <row r="8" spans="1:196" x14ac:dyDescent="0.2">
      <c r="A8" s="1" t="s">
        <v>196</v>
      </c>
      <c r="B8" s="2">
        <v>0.58185185185185184</v>
      </c>
      <c r="C8" s="3">
        <v>7</v>
      </c>
      <c r="D8" s="3">
        <v>0</v>
      </c>
      <c r="E8" s="3">
        <v>0.17449999999999999</v>
      </c>
      <c r="F8" s="3">
        <v>0.18820000000000001</v>
      </c>
      <c r="G8" s="3">
        <v>0.20100000000000001</v>
      </c>
      <c r="H8" s="3">
        <v>0.20150000000000001</v>
      </c>
      <c r="I8" s="3">
        <v>0.2059</v>
      </c>
      <c r="J8" s="3">
        <v>0.2147</v>
      </c>
      <c r="K8" s="3">
        <v>0.21179999999999999</v>
      </c>
      <c r="L8" s="3">
        <v>0.21959999999999999</v>
      </c>
      <c r="M8" s="3">
        <v>0.23580000000000001</v>
      </c>
      <c r="N8" s="3">
        <v>0.22109999999999999</v>
      </c>
      <c r="O8" s="3">
        <v>0.25390000000000001</v>
      </c>
      <c r="P8" s="3">
        <v>0.2495</v>
      </c>
      <c r="Q8" s="3">
        <v>0.19950000000000001</v>
      </c>
      <c r="R8" s="3">
        <v>0.2064</v>
      </c>
      <c r="S8" s="3">
        <v>0.2172</v>
      </c>
      <c r="T8" s="3">
        <v>0.2167</v>
      </c>
      <c r="U8" s="3">
        <v>0.23330000000000001</v>
      </c>
      <c r="V8" s="3">
        <v>0.23730000000000001</v>
      </c>
      <c r="W8" s="3">
        <v>0.2054</v>
      </c>
      <c r="X8" s="3">
        <v>0.2074</v>
      </c>
      <c r="Y8" s="3">
        <v>0.2069</v>
      </c>
      <c r="Z8" s="3">
        <v>0.22789999999999999</v>
      </c>
      <c r="AA8" s="3">
        <v>0.2044</v>
      </c>
      <c r="AB8" s="3">
        <v>0.24560000000000001</v>
      </c>
      <c r="AC8" s="3">
        <v>0.31619999999999998</v>
      </c>
      <c r="AD8" s="3">
        <v>0.33239999999999997</v>
      </c>
      <c r="AE8" s="3">
        <v>0.31909999999999999</v>
      </c>
      <c r="AF8" s="3">
        <v>0.31809999999999999</v>
      </c>
      <c r="AG8" s="3">
        <v>0.2868</v>
      </c>
      <c r="AH8" s="3">
        <v>0.21909999999999999</v>
      </c>
      <c r="AI8" s="3">
        <v>0.34410000000000002</v>
      </c>
      <c r="AJ8" s="3">
        <v>0.38140000000000002</v>
      </c>
      <c r="AK8" s="3">
        <v>0.38729999999999998</v>
      </c>
      <c r="AL8" s="3">
        <v>0.28970000000000001</v>
      </c>
      <c r="AM8" s="3">
        <v>0.26179999999999998</v>
      </c>
      <c r="AN8" s="3">
        <v>0.2387</v>
      </c>
      <c r="AO8" s="3">
        <v>0.39460000000000001</v>
      </c>
      <c r="AP8" s="3">
        <v>0.34560000000000002</v>
      </c>
      <c r="AQ8" s="3">
        <v>0.29409999999999997</v>
      </c>
      <c r="AR8" s="3">
        <v>0.35439999999999999</v>
      </c>
      <c r="AS8" s="3">
        <v>0.2525</v>
      </c>
      <c r="AT8" s="3">
        <v>0.24410000000000001</v>
      </c>
      <c r="AU8" s="3">
        <v>0.35099999999999998</v>
      </c>
      <c r="AV8" s="3">
        <v>0.38040000000000002</v>
      </c>
      <c r="AW8" s="3">
        <v>0.27250000000000002</v>
      </c>
      <c r="AX8" s="3">
        <v>0.32450000000000001</v>
      </c>
      <c r="AY8" s="3">
        <v>0.24660000000000001</v>
      </c>
      <c r="AZ8" s="3">
        <v>0.20880000000000001</v>
      </c>
      <c r="BA8" s="3">
        <v>0.18870000000000001</v>
      </c>
      <c r="BB8" s="3">
        <v>0.21129999999999999</v>
      </c>
      <c r="BC8" s="3">
        <v>0.22059999999999999</v>
      </c>
      <c r="BD8" s="3">
        <v>0.21909999999999999</v>
      </c>
      <c r="BE8" s="3">
        <v>0.23139999999999999</v>
      </c>
      <c r="BF8" s="3">
        <v>0.23580000000000001</v>
      </c>
      <c r="BG8" s="3">
        <v>0.23380000000000001</v>
      </c>
      <c r="BH8" s="3">
        <v>0.2515</v>
      </c>
      <c r="BI8" s="3">
        <v>0.25979999999999998</v>
      </c>
      <c r="BJ8" s="3">
        <v>0.2412</v>
      </c>
      <c r="BK8" s="3">
        <v>0.27600000000000002</v>
      </c>
      <c r="BL8" s="3">
        <v>0.27600000000000002</v>
      </c>
      <c r="BM8" s="3">
        <v>0.22109999999999999</v>
      </c>
      <c r="BN8" s="3">
        <v>0.2319</v>
      </c>
      <c r="BO8" s="3">
        <v>0.2407</v>
      </c>
      <c r="BP8" s="3">
        <v>0.2412</v>
      </c>
      <c r="BQ8" s="3">
        <v>0.25690000000000002</v>
      </c>
      <c r="BR8" s="3">
        <v>0.26029999999999998</v>
      </c>
      <c r="BS8" s="3">
        <v>0.23139999999999999</v>
      </c>
      <c r="BT8" s="3">
        <v>0.23039999999999999</v>
      </c>
      <c r="BU8" s="3">
        <v>0.22650000000000001</v>
      </c>
      <c r="BV8" s="3">
        <v>0.252</v>
      </c>
      <c r="BW8" s="3">
        <v>0.22059999999999999</v>
      </c>
      <c r="BX8" s="3">
        <v>0.26960000000000001</v>
      </c>
      <c r="BY8" s="3">
        <v>0.70640000000000003</v>
      </c>
      <c r="BZ8" s="3">
        <v>0.70489999999999997</v>
      </c>
      <c r="CA8" s="3">
        <v>0.61760000000000004</v>
      </c>
      <c r="CB8" s="3">
        <v>0.62160000000000004</v>
      </c>
      <c r="CC8" s="3">
        <v>0.62749999999999995</v>
      </c>
      <c r="CD8" s="3">
        <v>0.4819</v>
      </c>
      <c r="CE8" s="3">
        <v>0.74460000000000004</v>
      </c>
      <c r="CF8" s="3">
        <v>0.85050000000000003</v>
      </c>
      <c r="CG8" s="3">
        <v>0.73529999999999995</v>
      </c>
      <c r="CH8" s="3">
        <v>0.56669999999999998</v>
      </c>
      <c r="CI8" s="3">
        <v>0.55049999999999999</v>
      </c>
      <c r="CJ8" s="3">
        <v>0.50929999999999997</v>
      </c>
      <c r="CK8" s="3">
        <v>0.7833</v>
      </c>
      <c r="CL8" s="3">
        <v>0.72350000000000003</v>
      </c>
      <c r="CM8" s="3">
        <v>0.58240000000000003</v>
      </c>
      <c r="CN8" s="3">
        <v>0.66469999999999996</v>
      </c>
      <c r="CO8" s="3">
        <v>0.53580000000000005</v>
      </c>
      <c r="CP8" s="3">
        <v>0.51419999999999999</v>
      </c>
      <c r="CQ8" s="3">
        <v>0.74070000000000003</v>
      </c>
      <c r="CR8" s="3">
        <v>0.75390000000000001</v>
      </c>
      <c r="CS8" s="3">
        <v>0.52249999999999996</v>
      </c>
      <c r="CT8" s="3">
        <v>0.62109999999999999</v>
      </c>
      <c r="CU8" s="3">
        <v>0.53039999999999998</v>
      </c>
      <c r="CV8" s="3">
        <v>0.44950000000000001</v>
      </c>
      <c r="CW8" s="3">
        <v>7.4999999999999997E-2</v>
      </c>
      <c r="CX8" s="3">
        <v>0.109</v>
      </c>
      <c r="CY8" s="3">
        <v>8.8999999999999996E-2</v>
      </c>
      <c r="CZ8" s="3">
        <v>8.1000000000000003E-2</v>
      </c>
      <c r="DA8" s="3">
        <v>0.11</v>
      </c>
      <c r="DB8" s="3">
        <v>8.8999999999999996E-2</v>
      </c>
      <c r="DC8" s="3">
        <v>9.4E-2</v>
      </c>
      <c r="DD8" s="3">
        <v>0.127</v>
      </c>
      <c r="DE8" s="3">
        <v>9.1999999999999998E-2</v>
      </c>
      <c r="DF8" s="3">
        <v>8.3000000000000004E-2</v>
      </c>
      <c r="DG8" s="3">
        <v>0.08</v>
      </c>
      <c r="DH8" s="3">
        <v>9.6000000000000002E-2</v>
      </c>
      <c r="DI8" s="3">
        <v>9.8000000000000004E-2</v>
      </c>
      <c r="DJ8" s="3">
        <v>0.11</v>
      </c>
      <c r="DK8" s="3">
        <v>9.8000000000000004E-2</v>
      </c>
      <c r="DL8" s="3">
        <v>0.10199999999999999</v>
      </c>
      <c r="DM8" s="3">
        <v>9.1999999999999998E-2</v>
      </c>
      <c r="DN8" s="3">
        <v>8.8999999999999996E-2</v>
      </c>
      <c r="DO8" s="3">
        <v>0.112</v>
      </c>
      <c r="DP8" s="3">
        <v>0.1</v>
      </c>
      <c r="DQ8" s="3">
        <v>8.6999999999999994E-2</v>
      </c>
      <c r="DR8" s="3">
        <v>9.5000000000000001E-2</v>
      </c>
      <c r="DS8" s="3">
        <v>7.2999999999999995E-2</v>
      </c>
      <c r="DT8" s="3">
        <v>8.8999999999999996E-2</v>
      </c>
      <c r="DU8" s="3">
        <v>0.55200000000000005</v>
      </c>
      <c r="DV8" s="3">
        <v>0.52900000000000003</v>
      </c>
      <c r="DW8" s="3">
        <v>0.48299999999999998</v>
      </c>
      <c r="DX8" s="3">
        <v>0.48799999999999999</v>
      </c>
      <c r="DY8" s="3">
        <v>0.54300000000000004</v>
      </c>
      <c r="DZ8" s="3">
        <v>0.54500000000000004</v>
      </c>
      <c r="EA8" s="3">
        <v>0.53800000000000003</v>
      </c>
      <c r="EB8" s="3">
        <v>0.55200000000000005</v>
      </c>
      <c r="EC8" s="3">
        <v>0.47299999999999998</v>
      </c>
      <c r="ED8" s="3">
        <v>0.48899999999999999</v>
      </c>
      <c r="EE8" s="3">
        <v>0.52400000000000002</v>
      </c>
      <c r="EF8" s="3">
        <v>0.53100000000000003</v>
      </c>
      <c r="EG8" s="3">
        <v>0.496</v>
      </c>
      <c r="EH8" s="3">
        <v>0.52200000000000002</v>
      </c>
      <c r="EI8" s="3">
        <v>0.495</v>
      </c>
      <c r="EJ8" s="3">
        <v>0.46700000000000003</v>
      </c>
      <c r="EK8" s="3">
        <v>0.52900000000000003</v>
      </c>
      <c r="EL8" s="3">
        <v>0.52500000000000002</v>
      </c>
      <c r="EM8" s="3">
        <v>0.52600000000000002</v>
      </c>
      <c r="EN8" s="3">
        <v>0.495</v>
      </c>
      <c r="EO8" s="3">
        <v>0.47799999999999998</v>
      </c>
      <c r="EP8" s="3">
        <v>0.47799999999999998</v>
      </c>
      <c r="EQ8" s="3">
        <v>0.53500000000000003</v>
      </c>
      <c r="ER8" s="3">
        <v>0.53500000000000003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</row>
    <row r="9" spans="1:196" x14ac:dyDescent="0.2">
      <c r="A9" s="1" t="s">
        <v>196</v>
      </c>
      <c r="B9" s="2">
        <v>0.58395833333333336</v>
      </c>
      <c r="C9" s="3">
        <v>8</v>
      </c>
      <c r="D9" s="3">
        <v>0</v>
      </c>
      <c r="E9" s="3">
        <v>0.17749999999999999</v>
      </c>
      <c r="F9" s="3">
        <v>0.1956</v>
      </c>
      <c r="G9" s="3">
        <v>0.20250000000000001</v>
      </c>
      <c r="H9" s="3">
        <v>0.2074</v>
      </c>
      <c r="I9" s="3">
        <v>0.21179999999999999</v>
      </c>
      <c r="J9" s="3">
        <v>0.223</v>
      </c>
      <c r="K9" s="3">
        <v>0.2157</v>
      </c>
      <c r="L9" s="3">
        <v>0.22450000000000001</v>
      </c>
      <c r="M9" s="3">
        <v>0.24360000000000001</v>
      </c>
      <c r="N9" s="3">
        <v>0.2225</v>
      </c>
      <c r="O9" s="3">
        <v>0.25879999999999997</v>
      </c>
      <c r="P9" s="3">
        <v>0.25540000000000002</v>
      </c>
      <c r="Q9" s="3">
        <v>0.2044</v>
      </c>
      <c r="R9" s="3">
        <v>0.21029999999999999</v>
      </c>
      <c r="S9" s="3">
        <v>0.22109999999999999</v>
      </c>
      <c r="T9" s="3">
        <v>0.22550000000000001</v>
      </c>
      <c r="U9" s="3">
        <v>0.2402</v>
      </c>
      <c r="V9" s="3">
        <v>0.24310000000000001</v>
      </c>
      <c r="W9" s="3">
        <v>0.20880000000000001</v>
      </c>
      <c r="X9" s="3">
        <v>0.2069</v>
      </c>
      <c r="Y9" s="3">
        <v>0.20979999999999999</v>
      </c>
      <c r="Z9" s="3">
        <v>0.2324</v>
      </c>
      <c r="AA9" s="3">
        <v>0.21029999999999999</v>
      </c>
      <c r="AB9" s="3">
        <v>0.25</v>
      </c>
      <c r="AC9" s="3">
        <v>0.31719999999999998</v>
      </c>
      <c r="AD9" s="3">
        <v>0.33429999999999999</v>
      </c>
      <c r="AE9" s="3">
        <v>0.3206</v>
      </c>
      <c r="AF9" s="3">
        <v>0.31669999999999998</v>
      </c>
      <c r="AG9" s="3">
        <v>0.2868</v>
      </c>
      <c r="AH9" s="3">
        <v>0.21959999999999999</v>
      </c>
      <c r="AI9" s="3">
        <v>0.34660000000000002</v>
      </c>
      <c r="AJ9" s="3">
        <v>0.38190000000000002</v>
      </c>
      <c r="AK9" s="3">
        <v>0.38729999999999998</v>
      </c>
      <c r="AL9" s="3">
        <v>0.28970000000000001</v>
      </c>
      <c r="AM9" s="3">
        <v>0.26179999999999998</v>
      </c>
      <c r="AN9" s="3">
        <v>0.23769999999999999</v>
      </c>
      <c r="AO9" s="3">
        <v>0.39610000000000001</v>
      </c>
      <c r="AP9" s="3">
        <v>0.34799999999999998</v>
      </c>
      <c r="AQ9" s="3">
        <v>0.29749999999999999</v>
      </c>
      <c r="AR9" s="3">
        <v>0.35439999999999999</v>
      </c>
      <c r="AS9" s="3">
        <v>0.25390000000000001</v>
      </c>
      <c r="AT9" s="3">
        <v>0.24410000000000001</v>
      </c>
      <c r="AU9" s="3">
        <v>0.34949999999999998</v>
      </c>
      <c r="AV9" s="3">
        <v>0.37840000000000001</v>
      </c>
      <c r="AW9" s="3">
        <v>0.27160000000000001</v>
      </c>
      <c r="AX9" s="3">
        <v>0.32250000000000001</v>
      </c>
      <c r="AY9" s="3">
        <v>0.2475</v>
      </c>
      <c r="AZ9" s="3">
        <v>0.20930000000000001</v>
      </c>
      <c r="BA9" s="3">
        <v>0.19220000000000001</v>
      </c>
      <c r="BB9" s="3">
        <v>0.2152</v>
      </c>
      <c r="BC9" s="3">
        <v>0.22059999999999999</v>
      </c>
      <c r="BD9" s="3">
        <v>0.22009999999999999</v>
      </c>
      <c r="BE9" s="3">
        <v>0.2235</v>
      </c>
      <c r="BF9" s="3">
        <v>0.23680000000000001</v>
      </c>
      <c r="BG9" s="3">
        <v>0.23580000000000001</v>
      </c>
      <c r="BH9" s="3">
        <v>0.25540000000000002</v>
      </c>
      <c r="BI9" s="3">
        <v>0.27010000000000001</v>
      </c>
      <c r="BJ9" s="3">
        <v>0.24510000000000001</v>
      </c>
      <c r="BK9" s="3">
        <v>0.27939999999999998</v>
      </c>
      <c r="BL9" s="3">
        <v>0.27700000000000002</v>
      </c>
      <c r="BM9" s="3">
        <v>0.223</v>
      </c>
      <c r="BN9" s="3">
        <v>0.23480000000000001</v>
      </c>
      <c r="BO9" s="3">
        <v>0.2407</v>
      </c>
      <c r="BP9" s="3">
        <v>0.24560000000000001</v>
      </c>
      <c r="BQ9" s="3">
        <v>0.26129999999999998</v>
      </c>
      <c r="BR9" s="3">
        <v>0.26469999999999999</v>
      </c>
      <c r="BS9" s="3">
        <v>0.23330000000000001</v>
      </c>
      <c r="BT9" s="3">
        <v>0.23139999999999999</v>
      </c>
      <c r="BU9" s="3">
        <v>0.22989999999999999</v>
      </c>
      <c r="BV9" s="3">
        <v>0.25590000000000002</v>
      </c>
      <c r="BW9" s="3">
        <v>0.22650000000000001</v>
      </c>
      <c r="BX9" s="3">
        <v>0.27110000000000001</v>
      </c>
      <c r="BY9" s="3">
        <v>0.70779999999999998</v>
      </c>
      <c r="BZ9" s="3">
        <v>0.70689999999999997</v>
      </c>
      <c r="CA9" s="3">
        <v>0.60740000000000005</v>
      </c>
      <c r="CB9" s="3">
        <v>0.60540000000000005</v>
      </c>
      <c r="CC9" s="3">
        <v>0.61809999999999998</v>
      </c>
      <c r="CD9" s="3">
        <v>0.47249999999999998</v>
      </c>
      <c r="CE9" s="3">
        <v>0.73919999999999997</v>
      </c>
      <c r="CF9" s="3">
        <v>0.84219999999999995</v>
      </c>
      <c r="CG9" s="3">
        <v>0.72250000000000003</v>
      </c>
      <c r="CH9" s="3">
        <v>0.55389999999999995</v>
      </c>
      <c r="CI9" s="3">
        <v>0.53869999999999996</v>
      </c>
      <c r="CJ9" s="3">
        <v>0.49459999999999998</v>
      </c>
      <c r="CK9" s="3">
        <v>0.77790000000000004</v>
      </c>
      <c r="CL9" s="3">
        <v>0.71760000000000002</v>
      </c>
      <c r="CM9" s="3">
        <v>0.57350000000000001</v>
      </c>
      <c r="CN9" s="3">
        <v>0.64710000000000001</v>
      </c>
      <c r="CO9" s="3">
        <v>0.52500000000000002</v>
      </c>
      <c r="CP9" s="3">
        <v>0.50290000000000001</v>
      </c>
      <c r="CQ9" s="3">
        <v>0.72889999999999999</v>
      </c>
      <c r="CR9" s="3">
        <v>0.74019999999999997</v>
      </c>
      <c r="CS9" s="3">
        <v>0.51080000000000003</v>
      </c>
      <c r="CT9" s="3">
        <v>0.60250000000000004</v>
      </c>
      <c r="CU9" s="3">
        <v>0.5181</v>
      </c>
      <c r="CV9" s="3">
        <v>0.44019999999999998</v>
      </c>
      <c r="CW9" s="3">
        <v>7.6999999999999999E-2</v>
      </c>
      <c r="CX9" s="3">
        <v>9.0999999999999998E-2</v>
      </c>
      <c r="CY9" s="3">
        <v>8.2000000000000003E-2</v>
      </c>
      <c r="CZ9" s="3">
        <v>5.8000000000000003E-2</v>
      </c>
      <c r="DA9" s="3">
        <v>5.2999999999999999E-2</v>
      </c>
      <c r="DB9" s="3">
        <v>5.8000000000000003E-2</v>
      </c>
      <c r="DC9" s="3">
        <v>8.5000000000000006E-2</v>
      </c>
      <c r="DD9" s="3">
        <v>0.121</v>
      </c>
      <c r="DE9" s="3">
        <v>9.8000000000000004E-2</v>
      </c>
      <c r="DF9" s="3">
        <v>9.1999999999999998E-2</v>
      </c>
      <c r="DG9" s="3">
        <v>7.3999999999999996E-2</v>
      </c>
      <c r="DH9" s="3">
        <v>7.8E-2</v>
      </c>
      <c r="DI9" s="3">
        <v>8.4000000000000005E-2</v>
      </c>
      <c r="DJ9" s="3">
        <v>0.104</v>
      </c>
      <c r="DK9" s="3">
        <v>8.1000000000000003E-2</v>
      </c>
      <c r="DL9" s="3">
        <v>8.2000000000000003E-2</v>
      </c>
      <c r="DM9" s="3">
        <v>8.1000000000000003E-2</v>
      </c>
      <c r="DN9" s="3">
        <v>8.1000000000000003E-2</v>
      </c>
      <c r="DO9" s="3">
        <v>0.105</v>
      </c>
      <c r="DP9" s="3">
        <v>0.106</v>
      </c>
      <c r="DQ9" s="3">
        <v>8.6999999999999994E-2</v>
      </c>
      <c r="DR9" s="3">
        <v>9.1999999999999998E-2</v>
      </c>
      <c r="DS9" s="3">
        <v>7.0999999999999994E-2</v>
      </c>
      <c r="DT9" s="3">
        <v>7.8E-2</v>
      </c>
      <c r="DU9" s="3">
        <v>0.55200000000000005</v>
      </c>
      <c r="DV9" s="3">
        <v>0.52700000000000002</v>
      </c>
      <c r="DW9" s="3">
        <v>0.47199999999999998</v>
      </c>
      <c r="DX9" s="3">
        <v>0.47699999999999998</v>
      </c>
      <c r="DY9" s="3">
        <v>0.53600000000000003</v>
      </c>
      <c r="DZ9" s="3">
        <v>0.53500000000000003</v>
      </c>
      <c r="EA9" s="3">
        <v>0.53100000000000003</v>
      </c>
      <c r="EB9" s="3">
        <v>0.54700000000000004</v>
      </c>
      <c r="EC9" s="3">
        <v>0.46400000000000002</v>
      </c>
      <c r="ED9" s="3">
        <v>0.47699999999999998</v>
      </c>
      <c r="EE9" s="3">
        <v>0.51400000000000001</v>
      </c>
      <c r="EF9" s="3">
        <v>0.51900000000000002</v>
      </c>
      <c r="EG9" s="3">
        <v>0.49099999999999999</v>
      </c>
      <c r="EH9" s="3">
        <v>0.51500000000000001</v>
      </c>
      <c r="EI9" s="3">
        <v>0.48099999999999998</v>
      </c>
      <c r="EJ9" s="3">
        <v>0.45200000000000001</v>
      </c>
      <c r="EK9" s="3">
        <v>0.51600000000000001</v>
      </c>
      <c r="EL9" s="3">
        <v>0.51500000000000001</v>
      </c>
      <c r="EM9" s="3">
        <v>0.52100000000000002</v>
      </c>
      <c r="EN9" s="3">
        <v>0.48899999999999999</v>
      </c>
      <c r="EO9" s="3">
        <v>0.46800000000000003</v>
      </c>
      <c r="EP9" s="3">
        <v>0.46500000000000002</v>
      </c>
      <c r="EQ9" s="3">
        <v>0.52200000000000002</v>
      </c>
      <c r="ER9" s="3">
        <v>0.52400000000000002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</row>
    <row r="10" spans="1:196" x14ac:dyDescent="0.2">
      <c r="A10" s="1" t="s">
        <v>196</v>
      </c>
      <c r="B10" s="2">
        <v>0.58607638888888891</v>
      </c>
      <c r="C10" s="3">
        <v>9</v>
      </c>
      <c r="D10" s="3">
        <v>0</v>
      </c>
      <c r="E10" s="3">
        <v>0.1804</v>
      </c>
      <c r="F10" s="3">
        <v>0.19800000000000001</v>
      </c>
      <c r="G10" s="3">
        <v>0.20930000000000001</v>
      </c>
      <c r="H10" s="3">
        <v>0.2064</v>
      </c>
      <c r="I10" s="3">
        <v>0.2059</v>
      </c>
      <c r="J10" s="3">
        <v>0.22989999999999999</v>
      </c>
      <c r="K10" s="3">
        <v>0.21859999999999999</v>
      </c>
      <c r="L10" s="3">
        <v>0.22839999999999999</v>
      </c>
      <c r="M10" s="3">
        <v>0.249</v>
      </c>
      <c r="N10" s="3">
        <v>0.22789999999999999</v>
      </c>
      <c r="O10" s="3">
        <v>0.26269999999999999</v>
      </c>
      <c r="P10" s="3">
        <v>0.25879999999999997</v>
      </c>
      <c r="Q10" s="3">
        <v>0.2064</v>
      </c>
      <c r="R10" s="3">
        <v>0.2132</v>
      </c>
      <c r="S10" s="3">
        <v>0.22650000000000001</v>
      </c>
      <c r="T10" s="3">
        <v>0.2324</v>
      </c>
      <c r="U10" s="3">
        <v>0.24560000000000001</v>
      </c>
      <c r="V10" s="3">
        <v>0.2495</v>
      </c>
      <c r="W10" s="3">
        <v>0.20979999999999999</v>
      </c>
      <c r="X10" s="3">
        <v>0.20830000000000001</v>
      </c>
      <c r="Y10" s="3">
        <v>0.21129999999999999</v>
      </c>
      <c r="Z10" s="3">
        <v>0.23730000000000001</v>
      </c>
      <c r="AA10" s="3">
        <v>0.21229999999999999</v>
      </c>
      <c r="AB10" s="3">
        <v>0.25690000000000002</v>
      </c>
      <c r="AC10" s="3">
        <v>0.31909999999999999</v>
      </c>
      <c r="AD10" s="3">
        <v>0.33629999999999999</v>
      </c>
      <c r="AE10" s="3">
        <v>0.32300000000000001</v>
      </c>
      <c r="AF10" s="3">
        <v>0.31419999999999998</v>
      </c>
      <c r="AG10" s="3">
        <v>0.2873</v>
      </c>
      <c r="AH10" s="3">
        <v>0.21859999999999999</v>
      </c>
      <c r="AI10" s="3">
        <v>0.34749999999999998</v>
      </c>
      <c r="AJ10" s="3">
        <v>0.38240000000000002</v>
      </c>
      <c r="AK10" s="3">
        <v>0.38529999999999998</v>
      </c>
      <c r="AL10" s="3">
        <v>0.29220000000000002</v>
      </c>
      <c r="AM10" s="3">
        <v>0.26269999999999999</v>
      </c>
      <c r="AN10" s="3">
        <v>0.23530000000000001</v>
      </c>
      <c r="AO10" s="3">
        <v>0.39800000000000002</v>
      </c>
      <c r="AP10" s="3">
        <v>0.34710000000000002</v>
      </c>
      <c r="AQ10" s="3">
        <v>0.3</v>
      </c>
      <c r="AR10" s="3">
        <v>0.35389999999999999</v>
      </c>
      <c r="AS10" s="3">
        <v>0.25390000000000001</v>
      </c>
      <c r="AT10" s="3">
        <v>0.24560000000000001</v>
      </c>
      <c r="AU10" s="3">
        <v>0.35</v>
      </c>
      <c r="AV10" s="3">
        <v>0.38090000000000002</v>
      </c>
      <c r="AW10" s="3">
        <v>0.27300000000000002</v>
      </c>
      <c r="AX10" s="3">
        <v>0.3216</v>
      </c>
      <c r="AY10" s="3">
        <v>0.24660000000000001</v>
      </c>
      <c r="AZ10" s="3">
        <v>0.20880000000000001</v>
      </c>
      <c r="BA10" s="3">
        <v>0.19359999999999999</v>
      </c>
      <c r="BB10" s="3">
        <v>0.21809999999999999</v>
      </c>
      <c r="BC10" s="3">
        <v>0.22889999999999999</v>
      </c>
      <c r="BD10" s="3">
        <v>0.2225</v>
      </c>
      <c r="BE10" s="3">
        <v>0.22939999999999999</v>
      </c>
      <c r="BF10" s="3">
        <v>0.24360000000000001</v>
      </c>
      <c r="BG10" s="3">
        <v>0.2402</v>
      </c>
      <c r="BH10" s="3">
        <v>0.25929999999999997</v>
      </c>
      <c r="BI10" s="3">
        <v>0.27500000000000002</v>
      </c>
      <c r="BJ10" s="3">
        <v>0.249</v>
      </c>
      <c r="BK10" s="3">
        <v>0.2853</v>
      </c>
      <c r="BL10" s="3">
        <v>0.2828</v>
      </c>
      <c r="BM10" s="3">
        <v>0.22939999999999999</v>
      </c>
      <c r="BN10" s="3">
        <v>0.2387</v>
      </c>
      <c r="BO10" s="3">
        <v>0.24560000000000001</v>
      </c>
      <c r="BP10" s="3">
        <v>0.25640000000000002</v>
      </c>
      <c r="BQ10" s="3">
        <v>0.26619999999999999</v>
      </c>
      <c r="BR10" s="3">
        <v>0.27060000000000001</v>
      </c>
      <c r="BS10" s="3">
        <v>0.23530000000000001</v>
      </c>
      <c r="BT10" s="3">
        <v>0.23430000000000001</v>
      </c>
      <c r="BU10" s="3">
        <v>0.2324</v>
      </c>
      <c r="BV10" s="3">
        <v>0.26029999999999998</v>
      </c>
      <c r="BW10" s="3">
        <v>0.22939999999999999</v>
      </c>
      <c r="BX10" s="3">
        <v>0.27889999999999998</v>
      </c>
      <c r="BY10" s="3">
        <v>0.70199999999999996</v>
      </c>
      <c r="BZ10" s="3">
        <v>0.70250000000000001</v>
      </c>
      <c r="CA10" s="3">
        <v>0.6</v>
      </c>
      <c r="CB10" s="3">
        <v>0.59260000000000002</v>
      </c>
      <c r="CC10" s="3">
        <v>0.61080000000000001</v>
      </c>
      <c r="CD10" s="3">
        <v>0.47060000000000002</v>
      </c>
      <c r="CE10" s="3">
        <v>0.73280000000000001</v>
      </c>
      <c r="CF10" s="3">
        <v>0.83630000000000004</v>
      </c>
      <c r="CG10" s="3">
        <v>0.70740000000000003</v>
      </c>
      <c r="CH10" s="3">
        <v>0.55149999999999999</v>
      </c>
      <c r="CI10" s="3">
        <v>0.53480000000000005</v>
      </c>
      <c r="CJ10" s="3">
        <v>0.48870000000000002</v>
      </c>
      <c r="CK10" s="3">
        <v>0.77349999999999997</v>
      </c>
      <c r="CL10" s="3">
        <v>0.71130000000000004</v>
      </c>
      <c r="CM10" s="3">
        <v>0.56810000000000005</v>
      </c>
      <c r="CN10" s="3">
        <v>0.63870000000000005</v>
      </c>
      <c r="CO10" s="3">
        <v>0.52300000000000002</v>
      </c>
      <c r="CP10" s="3">
        <v>0.4995</v>
      </c>
      <c r="CQ10" s="3">
        <v>0.72599999999999998</v>
      </c>
      <c r="CR10" s="3">
        <v>0.73629999999999995</v>
      </c>
      <c r="CS10" s="3">
        <v>0.50590000000000002</v>
      </c>
      <c r="CT10" s="3">
        <v>0.59560000000000002</v>
      </c>
      <c r="CU10" s="3">
        <v>0.51270000000000004</v>
      </c>
      <c r="CV10" s="3">
        <v>0.43430000000000002</v>
      </c>
      <c r="CW10" s="3">
        <v>6.8000000000000005E-2</v>
      </c>
      <c r="CX10" s="3">
        <v>9.1999999999999998E-2</v>
      </c>
      <c r="CY10" s="3">
        <v>8.5999999999999993E-2</v>
      </c>
      <c r="CZ10" s="3">
        <v>7.2999999999999995E-2</v>
      </c>
      <c r="DA10" s="3">
        <v>0.10299999999999999</v>
      </c>
      <c r="DB10" s="3">
        <v>5.6000000000000001E-2</v>
      </c>
      <c r="DC10" s="3">
        <v>0.09</v>
      </c>
      <c r="DD10" s="3">
        <v>0.11899999999999999</v>
      </c>
      <c r="DE10" s="3">
        <v>9.4E-2</v>
      </c>
      <c r="DF10" s="3">
        <v>8.5000000000000006E-2</v>
      </c>
      <c r="DG10" s="3">
        <v>7.9000000000000001E-2</v>
      </c>
      <c r="DH10" s="3">
        <v>8.5000000000000006E-2</v>
      </c>
      <c r="DI10" s="3">
        <v>0.1</v>
      </c>
      <c r="DJ10" s="3">
        <v>0.107</v>
      </c>
      <c r="DK10" s="3">
        <v>7.8E-2</v>
      </c>
      <c r="DL10" s="3">
        <v>9.4E-2</v>
      </c>
      <c r="DM10" s="3">
        <v>7.6999999999999999E-2</v>
      </c>
      <c r="DN10" s="3">
        <v>7.8E-2</v>
      </c>
      <c r="DO10" s="3">
        <v>0.108</v>
      </c>
      <c r="DP10" s="3">
        <v>0.111</v>
      </c>
      <c r="DQ10" s="3">
        <v>9.0999999999999998E-2</v>
      </c>
      <c r="DR10" s="3">
        <v>8.8999999999999996E-2</v>
      </c>
      <c r="DS10" s="3">
        <v>7.4999999999999997E-2</v>
      </c>
      <c r="DT10" s="3">
        <v>7.9000000000000001E-2</v>
      </c>
      <c r="DU10" s="3">
        <v>0.54500000000000004</v>
      </c>
      <c r="DV10" s="3">
        <v>0.52100000000000002</v>
      </c>
      <c r="DW10" s="3">
        <v>0.46200000000000002</v>
      </c>
      <c r="DX10" s="3">
        <v>0.47</v>
      </c>
      <c r="DY10" s="3">
        <v>0.53</v>
      </c>
      <c r="DZ10" s="3">
        <v>0.53500000000000003</v>
      </c>
      <c r="EA10" s="3">
        <v>0.52600000000000002</v>
      </c>
      <c r="EB10" s="3">
        <v>0.54300000000000004</v>
      </c>
      <c r="EC10" s="3">
        <v>0.45500000000000002</v>
      </c>
      <c r="ED10" s="3">
        <v>0.47</v>
      </c>
      <c r="EE10" s="3">
        <v>0.50900000000000001</v>
      </c>
      <c r="EF10" s="3">
        <v>0.51900000000000002</v>
      </c>
      <c r="EG10" s="3">
        <v>0.48499999999999999</v>
      </c>
      <c r="EH10" s="3">
        <v>0.51200000000000001</v>
      </c>
      <c r="EI10" s="3">
        <v>0.47199999999999998</v>
      </c>
      <c r="EJ10" s="3">
        <v>0.44600000000000001</v>
      </c>
      <c r="EK10" s="3">
        <v>0.51500000000000001</v>
      </c>
      <c r="EL10" s="3">
        <v>0.50800000000000001</v>
      </c>
      <c r="EM10" s="3">
        <v>0.51800000000000002</v>
      </c>
      <c r="EN10" s="3">
        <v>0.48299999999999998</v>
      </c>
      <c r="EO10" s="3">
        <v>0.46</v>
      </c>
      <c r="EP10" s="3">
        <v>0.46</v>
      </c>
      <c r="EQ10" s="3">
        <v>0.51900000000000002</v>
      </c>
      <c r="ER10" s="3">
        <v>0.51900000000000002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</row>
    <row r="11" spans="1:196" x14ac:dyDescent="0.2">
      <c r="A11" s="1" t="s">
        <v>196</v>
      </c>
      <c r="B11" s="2">
        <v>0.58818287037037031</v>
      </c>
      <c r="C11" s="3">
        <v>10</v>
      </c>
      <c r="D11" s="3">
        <v>0</v>
      </c>
      <c r="E11" s="3">
        <v>0.18140000000000001</v>
      </c>
      <c r="F11" s="3">
        <v>0.19950000000000001</v>
      </c>
      <c r="G11" s="3">
        <v>0.21079999999999999</v>
      </c>
      <c r="H11" s="3">
        <v>0.21129999999999999</v>
      </c>
      <c r="I11" s="3">
        <v>0.21959999999999999</v>
      </c>
      <c r="J11" s="3">
        <v>0.2324</v>
      </c>
      <c r="K11" s="3">
        <v>0.22059999999999999</v>
      </c>
      <c r="L11" s="3">
        <v>0.22989999999999999</v>
      </c>
      <c r="M11" s="3">
        <v>0.25290000000000001</v>
      </c>
      <c r="N11" s="3">
        <v>0.22939999999999999</v>
      </c>
      <c r="O11" s="3">
        <v>0.26419999999999999</v>
      </c>
      <c r="P11" s="3">
        <v>0.26269999999999999</v>
      </c>
      <c r="Q11" s="3">
        <v>0.20880000000000001</v>
      </c>
      <c r="R11" s="3">
        <v>0.2172</v>
      </c>
      <c r="S11" s="3">
        <v>0.22989999999999999</v>
      </c>
      <c r="T11" s="3">
        <v>0.23769999999999999</v>
      </c>
      <c r="U11" s="3">
        <v>0.2525</v>
      </c>
      <c r="V11" s="3">
        <v>0.25540000000000002</v>
      </c>
      <c r="W11" s="3">
        <v>0.2142</v>
      </c>
      <c r="X11" s="3">
        <v>0.2142</v>
      </c>
      <c r="Y11" s="3">
        <v>0.2152</v>
      </c>
      <c r="Z11" s="3">
        <v>0.2417</v>
      </c>
      <c r="AA11" s="3">
        <v>0.2152</v>
      </c>
      <c r="AB11" s="3">
        <v>0.2681</v>
      </c>
      <c r="AC11" s="3">
        <v>0.3196</v>
      </c>
      <c r="AD11" s="3">
        <v>0.33729999999999999</v>
      </c>
      <c r="AE11" s="3">
        <v>0.32350000000000001</v>
      </c>
      <c r="AF11" s="3">
        <v>0.31269999999999998</v>
      </c>
      <c r="AG11" s="3">
        <v>0.28770000000000001</v>
      </c>
      <c r="AH11" s="3">
        <v>0.21759999999999999</v>
      </c>
      <c r="AI11" s="3">
        <v>0.34849999999999998</v>
      </c>
      <c r="AJ11" s="3">
        <v>0.38479999999999998</v>
      </c>
      <c r="AK11" s="3">
        <v>0.38140000000000002</v>
      </c>
      <c r="AL11" s="3">
        <v>0.29459999999999997</v>
      </c>
      <c r="AM11" s="3">
        <v>0.26179999999999998</v>
      </c>
      <c r="AN11" s="3">
        <v>0.23630000000000001</v>
      </c>
      <c r="AO11" s="3">
        <v>0.39950000000000002</v>
      </c>
      <c r="AP11" s="3">
        <v>0.35049999999999998</v>
      </c>
      <c r="AQ11" s="3">
        <v>0.29949999999999999</v>
      </c>
      <c r="AR11" s="3">
        <v>0.35099999999999998</v>
      </c>
      <c r="AS11" s="3">
        <v>0.25390000000000001</v>
      </c>
      <c r="AT11" s="3">
        <v>0.24410000000000001</v>
      </c>
      <c r="AU11" s="3">
        <v>0.35099999999999998</v>
      </c>
      <c r="AV11" s="3">
        <v>0.38279999999999997</v>
      </c>
      <c r="AW11" s="3">
        <v>0.27450000000000002</v>
      </c>
      <c r="AX11" s="3">
        <v>0.3216</v>
      </c>
      <c r="AY11" s="3">
        <v>0.24660000000000001</v>
      </c>
      <c r="AZ11" s="3">
        <v>0.20780000000000001</v>
      </c>
      <c r="BA11" s="3">
        <v>0.1946</v>
      </c>
      <c r="BB11" s="3">
        <v>0.22009999999999999</v>
      </c>
      <c r="BC11" s="3">
        <v>0.22889999999999999</v>
      </c>
      <c r="BD11" s="3">
        <v>0.223</v>
      </c>
      <c r="BE11" s="3">
        <v>0.23139999999999999</v>
      </c>
      <c r="BF11" s="3">
        <v>0.2505</v>
      </c>
      <c r="BG11" s="3">
        <v>0.2417</v>
      </c>
      <c r="BH11" s="3">
        <v>0.25979999999999998</v>
      </c>
      <c r="BI11" s="3">
        <v>0.27839999999999998</v>
      </c>
      <c r="BJ11" s="3">
        <v>0.252</v>
      </c>
      <c r="BK11" s="3">
        <v>0.29120000000000001</v>
      </c>
      <c r="BL11" s="3">
        <v>0.28820000000000001</v>
      </c>
      <c r="BM11" s="3">
        <v>0.22939999999999999</v>
      </c>
      <c r="BN11" s="3">
        <v>0.2407</v>
      </c>
      <c r="BO11" s="3">
        <v>0.248</v>
      </c>
      <c r="BP11" s="3">
        <v>0.25829999999999997</v>
      </c>
      <c r="BQ11" s="3">
        <v>0.27250000000000002</v>
      </c>
      <c r="BR11" s="3">
        <v>0.27700000000000002</v>
      </c>
      <c r="BS11" s="3">
        <v>0.2392</v>
      </c>
      <c r="BT11" s="3">
        <v>0.2382</v>
      </c>
      <c r="BU11" s="3">
        <v>0.23430000000000001</v>
      </c>
      <c r="BV11" s="3">
        <v>0.26319999999999999</v>
      </c>
      <c r="BW11" s="3">
        <v>0.23039999999999999</v>
      </c>
      <c r="BX11" s="3">
        <v>0.28820000000000001</v>
      </c>
      <c r="BY11" s="3">
        <v>0.70050000000000001</v>
      </c>
      <c r="BZ11" s="3">
        <v>0.70340000000000003</v>
      </c>
      <c r="CA11" s="3">
        <v>0.59709999999999996</v>
      </c>
      <c r="CB11" s="3">
        <v>0.5877</v>
      </c>
      <c r="CC11" s="3">
        <v>0.61229999999999996</v>
      </c>
      <c r="CD11" s="3">
        <v>0.4667</v>
      </c>
      <c r="CE11" s="3">
        <v>0.73580000000000001</v>
      </c>
      <c r="CF11" s="3">
        <v>0.83730000000000004</v>
      </c>
      <c r="CG11" s="3">
        <v>0.70150000000000001</v>
      </c>
      <c r="CH11" s="3">
        <v>0.55200000000000005</v>
      </c>
      <c r="CI11" s="3">
        <v>0.5363</v>
      </c>
      <c r="CJ11" s="3">
        <v>0.48870000000000002</v>
      </c>
      <c r="CK11" s="3">
        <v>0.77549999999999997</v>
      </c>
      <c r="CL11" s="3">
        <v>0.71519999999999995</v>
      </c>
      <c r="CM11" s="3">
        <v>0.56420000000000003</v>
      </c>
      <c r="CN11" s="3">
        <v>0.63139999999999996</v>
      </c>
      <c r="CO11" s="3">
        <v>0.52159999999999995</v>
      </c>
      <c r="CP11" s="3">
        <v>0.5</v>
      </c>
      <c r="CQ11" s="3">
        <v>0.72889999999999999</v>
      </c>
      <c r="CR11" s="3">
        <v>0.73919999999999997</v>
      </c>
      <c r="CS11" s="3">
        <v>0.50780000000000003</v>
      </c>
      <c r="CT11" s="3">
        <v>0.59409999999999996</v>
      </c>
      <c r="CU11" s="3">
        <v>0.51180000000000003</v>
      </c>
      <c r="CV11" s="3">
        <v>0.43140000000000001</v>
      </c>
      <c r="CW11" s="3">
        <v>6.8000000000000005E-2</v>
      </c>
      <c r="CX11" s="3">
        <v>9.4E-2</v>
      </c>
      <c r="CY11" s="3">
        <v>7.9000000000000001E-2</v>
      </c>
      <c r="CZ11" s="3">
        <v>5.2999999999999999E-2</v>
      </c>
      <c r="DA11" s="3">
        <v>5.0999999999999997E-2</v>
      </c>
      <c r="DB11" s="3">
        <v>7.1999999999999995E-2</v>
      </c>
      <c r="DC11" s="3">
        <v>8.6999999999999994E-2</v>
      </c>
      <c r="DD11" s="3">
        <v>0.115</v>
      </c>
      <c r="DE11" s="3">
        <v>9.1999999999999998E-2</v>
      </c>
      <c r="DF11" s="3">
        <v>8.8999999999999996E-2</v>
      </c>
      <c r="DG11" s="3">
        <v>9.2999999999999999E-2</v>
      </c>
      <c r="DH11" s="3">
        <v>8.7999999999999995E-2</v>
      </c>
      <c r="DI11" s="3">
        <v>0.09</v>
      </c>
      <c r="DJ11" s="3">
        <v>9.8000000000000004E-2</v>
      </c>
      <c r="DK11" s="3">
        <v>7.2999999999999995E-2</v>
      </c>
      <c r="DL11" s="3">
        <v>0.08</v>
      </c>
      <c r="DM11" s="3">
        <v>7.3999999999999996E-2</v>
      </c>
      <c r="DN11" s="3">
        <v>7.8E-2</v>
      </c>
      <c r="DO11" s="3">
        <v>0.105</v>
      </c>
      <c r="DP11" s="3">
        <v>0.10100000000000001</v>
      </c>
      <c r="DQ11" s="3">
        <v>8.2000000000000003E-2</v>
      </c>
      <c r="DR11" s="3">
        <v>8.2000000000000003E-2</v>
      </c>
      <c r="DS11" s="3">
        <v>6.6000000000000003E-2</v>
      </c>
      <c r="DT11" s="3">
        <v>7.0000000000000007E-2</v>
      </c>
      <c r="DU11" s="3">
        <v>0.54400000000000004</v>
      </c>
      <c r="DV11" s="3">
        <v>0.52100000000000002</v>
      </c>
      <c r="DW11" s="3">
        <v>0.45800000000000002</v>
      </c>
      <c r="DX11" s="3">
        <v>0.46800000000000003</v>
      </c>
      <c r="DY11" s="3">
        <v>0.53</v>
      </c>
      <c r="DZ11" s="3">
        <v>0.53400000000000003</v>
      </c>
      <c r="EA11" s="3">
        <v>0.52600000000000002</v>
      </c>
      <c r="EB11" s="3">
        <v>0.54</v>
      </c>
      <c r="EC11" s="3">
        <v>0.45600000000000002</v>
      </c>
      <c r="ED11" s="3">
        <v>0.46600000000000003</v>
      </c>
      <c r="EE11" s="3">
        <v>0.51200000000000001</v>
      </c>
      <c r="EF11" s="3">
        <v>0.51700000000000002</v>
      </c>
      <c r="EG11" s="3">
        <v>0.48499999999999999</v>
      </c>
      <c r="EH11" s="3">
        <v>0.51</v>
      </c>
      <c r="EI11" s="3">
        <v>0.46899999999999997</v>
      </c>
      <c r="EJ11" s="3">
        <v>0.44400000000000001</v>
      </c>
      <c r="EK11" s="3">
        <v>0.51300000000000001</v>
      </c>
      <c r="EL11" s="3">
        <v>0.51200000000000001</v>
      </c>
      <c r="EM11" s="3">
        <v>0.51800000000000002</v>
      </c>
      <c r="EN11" s="3">
        <v>0.48199999999999998</v>
      </c>
      <c r="EO11" s="3">
        <v>0.45900000000000002</v>
      </c>
      <c r="EP11" s="3">
        <v>0.45900000000000002</v>
      </c>
      <c r="EQ11" s="3">
        <v>0.51800000000000002</v>
      </c>
      <c r="ER11" s="3">
        <v>0.51800000000000002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</row>
    <row r="12" spans="1:196" x14ac:dyDescent="0.2">
      <c r="A12" s="1" t="s">
        <v>196</v>
      </c>
      <c r="B12" s="2">
        <v>0.59030092592592587</v>
      </c>
      <c r="C12" s="3">
        <v>11</v>
      </c>
      <c r="D12" s="3">
        <v>0</v>
      </c>
      <c r="E12" s="3">
        <v>0.18629999999999999</v>
      </c>
      <c r="F12" s="3">
        <v>0.19950000000000001</v>
      </c>
      <c r="G12" s="3">
        <v>0.21179999999999999</v>
      </c>
      <c r="H12" s="3">
        <v>0.2152</v>
      </c>
      <c r="I12" s="3">
        <v>0.22159999999999999</v>
      </c>
      <c r="J12" s="3">
        <v>0.23680000000000001</v>
      </c>
      <c r="K12" s="3">
        <v>0.21959999999999999</v>
      </c>
      <c r="L12" s="3">
        <v>0.23480000000000001</v>
      </c>
      <c r="M12" s="3">
        <v>0.25440000000000002</v>
      </c>
      <c r="N12" s="3">
        <v>0.23680000000000001</v>
      </c>
      <c r="O12" s="3">
        <v>0.27110000000000001</v>
      </c>
      <c r="P12" s="3">
        <v>0.26719999999999999</v>
      </c>
      <c r="Q12" s="3">
        <v>0.21129999999999999</v>
      </c>
      <c r="R12" s="3">
        <v>0.22059999999999999</v>
      </c>
      <c r="S12" s="3">
        <v>0.23039999999999999</v>
      </c>
      <c r="T12" s="3">
        <v>0.2412</v>
      </c>
      <c r="U12" s="3">
        <v>0.25879999999999997</v>
      </c>
      <c r="V12" s="3">
        <v>0.25929999999999997</v>
      </c>
      <c r="W12" s="3">
        <v>0.22009999999999999</v>
      </c>
      <c r="X12" s="3">
        <v>0.2162</v>
      </c>
      <c r="Y12" s="3">
        <v>0.21859999999999999</v>
      </c>
      <c r="Z12" s="3">
        <v>0.24460000000000001</v>
      </c>
      <c r="AA12" s="3">
        <v>0.2162</v>
      </c>
      <c r="AB12" s="3">
        <v>0.27110000000000001</v>
      </c>
      <c r="AC12" s="3">
        <v>0.3211</v>
      </c>
      <c r="AD12" s="3">
        <v>0.3402</v>
      </c>
      <c r="AE12" s="3">
        <v>0.32500000000000001</v>
      </c>
      <c r="AF12" s="3">
        <v>0.31180000000000002</v>
      </c>
      <c r="AG12" s="3">
        <v>0.28770000000000001</v>
      </c>
      <c r="AH12" s="3">
        <v>0.21809999999999999</v>
      </c>
      <c r="AI12" s="3">
        <v>0.35049999999999998</v>
      </c>
      <c r="AJ12" s="3">
        <v>0.38819999999999999</v>
      </c>
      <c r="AK12" s="3">
        <v>0.38379999999999997</v>
      </c>
      <c r="AL12" s="3">
        <v>0.29849999999999999</v>
      </c>
      <c r="AM12" s="3">
        <v>0.26419999999999999</v>
      </c>
      <c r="AN12" s="3">
        <v>0.23769999999999999</v>
      </c>
      <c r="AO12" s="3">
        <v>0.40150000000000002</v>
      </c>
      <c r="AP12" s="3">
        <v>0.35049999999999998</v>
      </c>
      <c r="AQ12" s="3">
        <v>0.3</v>
      </c>
      <c r="AR12" s="3">
        <v>0.34610000000000002</v>
      </c>
      <c r="AS12" s="3">
        <v>0.25540000000000002</v>
      </c>
      <c r="AT12" s="3">
        <v>0.24560000000000001</v>
      </c>
      <c r="AU12" s="3">
        <v>0.35289999999999999</v>
      </c>
      <c r="AV12" s="3">
        <v>0.38240000000000002</v>
      </c>
      <c r="AW12" s="3">
        <v>0.27550000000000002</v>
      </c>
      <c r="AX12" s="3">
        <v>0.32300000000000001</v>
      </c>
      <c r="AY12" s="3">
        <v>0.24709999999999999</v>
      </c>
      <c r="AZ12" s="3">
        <v>0.20930000000000001</v>
      </c>
      <c r="BA12" s="3">
        <v>0.20100000000000001</v>
      </c>
      <c r="BB12" s="3">
        <v>0.223</v>
      </c>
      <c r="BC12" s="3">
        <v>0.23480000000000001</v>
      </c>
      <c r="BD12" s="3">
        <v>0.22889999999999999</v>
      </c>
      <c r="BE12" s="3">
        <v>0.23530000000000001</v>
      </c>
      <c r="BF12" s="3">
        <v>0.26369999999999999</v>
      </c>
      <c r="BG12" s="3">
        <v>0.24410000000000001</v>
      </c>
      <c r="BH12" s="3">
        <v>0.26619999999999999</v>
      </c>
      <c r="BI12" s="3">
        <v>0.27889999999999998</v>
      </c>
      <c r="BJ12" s="3">
        <v>0.25640000000000002</v>
      </c>
      <c r="BK12" s="3">
        <v>0.29899999999999999</v>
      </c>
      <c r="BL12" s="3">
        <v>0.29559999999999997</v>
      </c>
      <c r="BM12" s="3">
        <v>0.2392</v>
      </c>
      <c r="BN12" s="3">
        <v>0.248</v>
      </c>
      <c r="BO12" s="3">
        <v>0.25340000000000001</v>
      </c>
      <c r="BP12" s="3">
        <v>0.26669999999999999</v>
      </c>
      <c r="BQ12" s="3">
        <v>0.28139999999999998</v>
      </c>
      <c r="BR12" s="3">
        <v>0.2853</v>
      </c>
      <c r="BS12" s="3">
        <v>0.249</v>
      </c>
      <c r="BT12" s="3">
        <v>0.24260000000000001</v>
      </c>
      <c r="BU12" s="3">
        <v>0.2417</v>
      </c>
      <c r="BV12" s="3">
        <v>0.27210000000000001</v>
      </c>
      <c r="BW12" s="3">
        <v>0.23769999999999999</v>
      </c>
      <c r="BX12" s="3">
        <v>0.29749999999999999</v>
      </c>
      <c r="BY12" s="3">
        <v>0.70589999999999997</v>
      </c>
      <c r="BZ12" s="3">
        <v>0.71079999999999999</v>
      </c>
      <c r="CA12" s="3">
        <v>0.59799999999999998</v>
      </c>
      <c r="CB12" s="3">
        <v>0.58730000000000004</v>
      </c>
      <c r="CC12" s="3">
        <v>0.61619999999999997</v>
      </c>
      <c r="CD12" s="3">
        <v>0.47249999999999998</v>
      </c>
      <c r="CE12" s="3">
        <v>0.74360000000000004</v>
      </c>
      <c r="CF12" s="3">
        <v>0.84409999999999996</v>
      </c>
      <c r="CG12" s="3">
        <v>0.70389999999999997</v>
      </c>
      <c r="CH12" s="3">
        <v>0.55830000000000002</v>
      </c>
      <c r="CI12" s="3">
        <v>0.54169999999999996</v>
      </c>
      <c r="CJ12" s="3">
        <v>0.49459999999999998</v>
      </c>
      <c r="CK12" s="3">
        <v>0.78580000000000005</v>
      </c>
      <c r="CL12" s="3">
        <v>0.72009999999999996</v>
      </c>
      <c r="CM12" s="3">
        <v>0.56620000000000004</v>
      </c>
      <c r="CN12" s="3">
        <v>0.62890000000000001</v>
      </c>
      <c r="CO12" s="3">
        <v>0.52990000000000004</v>
      </c>
      <c r="CP12" s="3">
        <v>0.50439999999999996</v>
      </c>
      <c r="CQ12" s="3">
        <v>0.73970000000000002</v>
      </c>
      <c r="CR12" s="3">
        <v>0.74660000000000004</v>
      </c>
      <c r="CS12" s="3">
        <v>0.50780000000000003</v>
      </c>
      <c r="CT12" s="3">
        <v>0.59509999999999996</v>
      </c>
      <c r="CU12" s="3">
        <v>0.51229999999999998</v>
      </c>
      <c r="CV12" s="3">
        <v>0.43530000000000002</v>
      </c>
      <c r="CW12" s="3">
        <v>7.2999999999999995E-2</v>
      </c>
      <c r="CX12" s="3">
        <v>0.105</v>
      </c>
      <c r="CY12" s="3">
        <v>9.8000000000000004E-2</v>
      </c>
      <c r="CZ12" s="3">
        <v>0.06</v>
      </c>
      <c r="DA12" s="3">
        <v>5.8000000000000003E-2</v>
      </c>
      <c r="DB12" s="3">
        <v>0.10199999999999999</v>
      </c>
      <c r="DC12" s="3">
        <v>0.1</v>
      </c>
      <c r="DD12" s="3">
        <v>0.11799999999999999</v>
      </c>
      <c r="DE12" s="3">
        <v>8.7999999999999995E-2</v>
      </c>
      <c r="DF12" s="3">
        <v>7.5999999999999998E-2</v>
      </c>
      <c r="DG12" s="3">
        <v>9.2999999999999999E-2</v>
      </c>
      <c r="DH12" s="3">
        <v>9.6000000000000002E-2</v>
      </c>
      <c r="DI12" s="3">
        <v>0.11700000000000001</v>
      </c>
      <c r="DJ12" s="3">
        <v>0.111</v>
      </c>
      <c r="DK12" s="3">
        <v>9.0999999999999998E-2</v>
      </c>
      <c r="DL12" s="3">
        <v>9.6000000000000002E-2</v>
      </c>
      <c r="DM12" s="3">
        <v>0.08</v>
      </c>
      <c r="DN12" s="3">
        <v>9.0999999999999998E-2</v>
      </c>
      <c r="DO12" s="3">
        <v>0.11600000000000001</v>
      </c>
      <c r="DP12" s="3">
        <v>0.109</v>
      </c>
      <c r="DQ12" s="3">
        <v>9.5000000000000001E-2</v>
      </c>
      <c r="DR12" s="3">
        <v>0.10100000000000001</v>
      </c>
      <c r="DS12" s="3">
        <v>9.0999999999999998E-2</v>
      </c>
      <c r="DT12" s="3">
        <v>8.8999999999999996E-2</v>
      </c>
      <c r="DU12" s="3">
        <v>0.54500000000000004</v>
      </c>
      <c r="DV12" s="3">
        <v>0.52100000000000002</v>
      </c>
      <c r="DW12" s="3">
        <v>0.45700000000000002</v>
      </c>
      <c r="DX12" s="3">
        <v>0.46899999999999997</v>
      </c>
      <c r="DY12" s="3">
        <v>0.53300000000000003</v>
      </c>
      <c r="DZ12" s="3">
        <v>0.53800000000000003</v>
      </c>
      <c r="EA12" s="3">
        <v>0.52900000000000003</v>
      </c>
      <c r="EB12" s="3">
        <v>0.54</v>
      </c>
      <c r="EC12" s="3">
        <v>0.45500000000000002</v>
      </c>
      <c r="ED12" s="3">
        <v>0.46500000000000002</v>
      </c>
      <c r="EE12" s="3">
        <v>0.51200000000000001</v>
      </c>
      <c r="EF12" s="3">
        <v>0.51900000000000002</v>
      </c>
      <c r="EG12" s="3">
        <v>0.48899999999999999</v>
      </c>
      <c r="EH12" s="3">
        <v>0.51300000000000001</v>
      </c>
      <c r="EI12" s="3">
        <v>0.47</v>
      </c>
      <c r="EJ12" s="3">
        <v>0.45</v>
      </c>
      <c r="EK12" s="3">
        <v>0.51800000000000002</v>
      </c>
      <c r="EL12" s="3">
        <v>0.51300000000000001</v>
      </c>
      <c r="EM12" s="3">
        <v>0.52300000000000002</v>
      </c>
      <c r="EN12" s="3">
        <v>0.48799999999999999</v>
      </c>
      <c r="EO12" s="3">
        <v>0.45800000000000002</v>
      </c>
      <c r="EP12" s="3">
        <v>0.45700000000000002</v>
      </c>
      <c r="EQ12" s="3">
        <v>0.51800000000000002</v>
      </c>
      <c r="ER12" s="3">
        <v>0.51900000000000002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</row>
    <row r="13" spans="1:196" x14ac:dyDescent="0.2">
      <c r="A13" s="1" t="s">
        <v>196</v>
      </c>
      <c r="B13" s="2">
        <v>0.59240740740740738</v>
      </c>
      <c r="C13" s="3">
        <v>12</v>
      </c>
      <c r="D13" s="3">
        <v>280</v>
      </c>
      <c r="E13" s="3">
        <v>0.1799</v>
      </c>
      <c r="F13" s="3">
        <v>0.1971</v>
      </c>
      <c r="G13" s="3">
        <v>0.20830000000000001</v>
      </c>
      <c r="H13" s="3">
        <v>0.20880000000000001</v>
      </c>
      <c r="I13" s="3">
        <v>0.22939999999999999</v>
      </c>
      <c r="J13" s="3">
        <v>0.23480000000000001</v>
      </c>
      <c r="K13" s="3">
        <v>0.2172</v>
      </c>
      <c r="L13" s="3">
        <v>0.2319</v>
      </c>
      <c r="M13" s="3">
        <v>0.2515</v>
      </c>
      <c r="N13" s="3">
        <v>0.23089999999999999</v>
      </c>
      <c r="O13" s="3">
        <v>0.27300000000000002</v>
      </c>
      <c r="P13" s="3">
        <v>0.27550000000000002</v>
      </c>
      <c r="Q13" s="3">
        <v>0.20930000000000001</v>
      </c>
      <c r="R13" s="3">
        <v>0.21859999999999999</v>
      </c>
      <c r="S13" s="3">
        <v>0.22889999999999999</v>
      </c>
      <c r="T13" s="3">
        <v>0.2402</v>
      </c>
      <c r="U13" s="3">
        <v>0.25829999999999997</v>
      </c>
      <c r="V13" s="3">
        <v>0.26519999999999999</v>
      </c>
      <c r="W13" s="3">
        <v>0.2147</v>
      </c>
      <c r="X13" s="3">
        <v>0.2127</v>
      </c>
      <c r="Y13" s="3">
        <v>0.2152</v>
      </c>
      <c r="Z13" s="3">
        <v>0.24709999999999999</v>
      </c>
      <c r="AA13" s="3">
        <v>0.2162</v>
      </c>
      <c r="AB13" s="3">
        <v>0.26719999999999999</v>
      </c>
      <c r="AC13" s="3">
        <v>0.27550000000000002</v>
      </c>
      <c r="AD13" s="3">
        <v>0.26669999999999999</v>
      </c>
      <c r="AE13" s="3">
        <v>0.22600000000000001</v>
      </c>
      <c r="AF13" s="3">
        <v>0.22500000000000001</v>
      </c>
      <c r="AG13" s="3">
        <v>0.25640000000000002</v>
      </c>
      <c r="AH13" s="3">
        <v>0.2049</v>
      </c>
      <c r="AI13" s="3">
        <v>0.27450000000000002</v>
      </c>
      <c r="AJ13" s="3">
        <v>0.34460000000000002</v>
      </c>
      <c r="AK13" s="3">
        <v>0.26269999999999999</v>
      </c>
      <c r="AL13" s="3">
        <v>0.24260000000000001</v>
      </c>
      <c r="AM13" s="3">
        <v>0.2417</v>
      </c>
      <c r="AN13" s="3">
        <v>0.22009999999999999</v>
      </c>
      <c r="AO13" s="3">
        <v>0.28870000000000001</v>
      </c>
      <c r="AP13" s="3">
        <v>0.2868</v>
      </c>
      <c r="AQ13" s="3">
        <v>0.22750000000000001</v>
      </c>
      <c r="AR13" s="3">
        <v>0.2485</v>
      </c>
      <c r="AS13" s="3">
        <v>0.22700000000000001</v>
      </c>
      <c r="AT13" s="3">
        <v>0.21759999999999999</v>
      </c>
      <c r="AU13" s="3">
        <v>0.2833</v>
      </c>
      <c r="AV13" s="3">
        <v>0.27500000000000002</v>
      </c>
      <c r="AW13" s="3">
        <v>0.21129999999999999</v>
      </c>
      <c r="AX13" s="3">
        <v>0.23380000000000001</v>
      </c>
      <c r="AY13" s="3">
        <v>0.22500000000000001</v>
      </c>
      <c r="AZ13" s="3">
        <v>0.19020000000000001</v>
      </c>
      <c r="BA13" s="3">
        <v>0.18329999999999999</v>
      </c>
      <c r="BB13" s="3">
        <v>0.19900000000000001</v>
      </c>
      <c r="BC13" s="3">
        <v>0.21179999999999999</v>
      </c>
      <c r="BD13" s="3">
        <v>0.2127</v>
      </c>
      <c r="BE13" s="3">
        <v>0.2235</v>
      </c>
      <c r="BF13" s="3">
        <v>0.23280000000000001</v>
      </c>
      <c r="BG13" s="3">
        <v>0.21959999999999999</v>
      </c>
      <c r="BH13" s="3">
        <v>0.2382</v>
      </c>
      <c r="BI13" s="3">
        <v>0.25440000000000002</v>
      </c>
      <c r="BJ13" s="3">
        <v>0.23430000000000001</v>
      </c>
      <c r="BK13" s="3">
        <v>0.27650000000000002</v>
      </c>
      <c r="BL13" s="3">
        <v>0.27750000000000002</v>
      </c>
      <c r="BM13" s="3">
        <v>0.21129999999999999</v>
      </c>
      <c r="BN13" s="3">
        <v>0.2225</v>
      </c>
      <c r="BO13" s="3">
        <v>0.2319</v>
      </c>
      <c r="BP13" s="3">
        <v>0.2422</v>
      </c>
      <c r="BQ13" s="3">
        <v>0.25879999999999997</v>
      </c>
      <c r="BR13" s="3">
        <v>0.26619999999999999</v>
      </c>
      <c r="BS13" s="3">
        <v>0.21759999999999999</v>
      </c>
      <c r="BT13" s="3">
        <v>0.2172</v>
      </c>
      <c r="BU13" s="3">
        <v>0.21909999999999999</v>
      </c>
      <c r="BV13" s="3">
        <v>0.2505</v>
      </c>
      <c r="BW13" s="3">
        <v>0.21909999999999999</v>
      </c>
      <c r="BX13" s="3">
        <v>0.2676</v>
      </c>
      <c r="BY13" s="3">
        <v>0.32550000000000001</v>
      </c>
      <c r="BZ13" s="3">
        <v>0.31080000000000002</v>
      </c>
      <c r="CA13" s="3">
        <v>0.26079999999999998</v>
      </c>
      <c r="CB13" s="3">
        <v>0.25690000000000002</v>
      </c>
      <c r="CC13" s="3">
        <v>0.29949999999999999</v>
      </c>
      <c r="CD13" s="3">
        <v>0.24310000000000001</v>
      </c>
      <c r="CE13" s="3">
        <v>0.32500000000000001</v>
      </c>
      <c r="CF13" s="3">
        <v>0.4088</v>
      </c>
      <c r="CG13" s="3">
        <v>0.30590000000000001</v>
      </c>
      <c r="CH13" s="3">
        <v>0.26319999999999999</v>
      </c>
      <c r="CI13" s="3">
        <v>0.27839999999999998</v>
      </c>
      <c r="CJ13" s="3">
        <v>0.25340000000000001</v>
      </c>
      <c r="CK13" s="3">
        <v>0.33139999999999997</v>
      </c>
      <c r="CL13" s="3">
        <v>0.33429999999999999</v>
      </c>
      <c r="CM13" s="3">
        <v>0.25490000000000002</v>
      </c>
      <c r="CN13" s="3">
        <v>0.2863</v>
      </c>
      <c r="CO13" s="3">
        <v>0.26910000000000001</v>
      </c>
      <c r="CP13" s="3">
        <v>0.25440000000000002</v>
      </c>
      <c r="CQ13" s="3">
        <v>0.33679999999999999</v>
      </c>
      <c r="CR13" s="3">
        <v>0.31369999999999998</v>
      </c>
      <c r="CS13" s="3">
        <v>0.252</v>
      </c>
      <c r="CT13" s="3">
        <v>0.28039999999999998</v>
      </c>
      <c r="CU13" s="3">
        <v>0.2676</v>
      </c>
      <c r="CV13" s="3">
        <v>0.2235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2.7E-2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0.02</v>
      </c>
      <c r="DQ13" s="3">
        <v>0</v>
      </c>
      <c r="DR13" s="3">
        <v>0</v>
      </c>
      <c r="DS13" s="3">
        <v>0</v>
      </c>
      <c r="DT13" s="3">
        <v>0</v>
      </c>
      <c r="DU13" s="3">
        <v>0.154</v>
      </c>
      <c r="DV13" s="3">
        <v>0.14199999999999999</v>
      </c>
      <c r="DW13" s="3">
        <v>0.13300000000000001</v>
      </c>
      <c r="DX13" s="3">
        <v>0.124</v>
      </c>
      <c r="DY13" s="3">
        <v>0.14399999999999999</v>
      </c>
      <c r="DZ13" s="3">
        <v>0.157</v>
      </c>
      <c r="EA13" s="3">
        <v>0.155</v>
      </c>
      <c r="EB13" s="3">
        <v>0.157</v>
      </c>
      <c r="EC13" s="3">
        <v>0.14099999999999999</v>
      </c>
      <c r="ED13" s="3">
        <v>7.8E-2</v>
      </c>
      <c r="EE13" s="3">
        <v>0.13200000000000001</v>
      </c>
      <c r="EF13" s="3">
        <v>0.13200000000000001</v>
      </c>
      <c r="EG13" s="3">
        <v>0.129</v>
      </c>
      <c r="EH13" s="3">
        <v>0.14199999999999999</v>
      </c>
      <c r="EI13" s="3">
        <v>0.108</v>
      </c>
      <c r="EJ13" s="3">
        <v>0.13200000000000001</v>
      </c>
      <c r="EK13" s="3">
        <v>0.157</v>
      </c>
      <c r="EL13" s="3">
        <v>0.14499999999999999</v>
      </c>
      <c r="EM13" s="3">
        <v>0.159</v>
      </c>
      <c r="EN13" s="3">
        <v>0.123</v>
      </c>
      <c r="EO13" s="3">
        <v>0.161</v>
      </c>
      <c r="EP13" s="3">
        <v>0.16600000000000001</v>
      </c>
      <c r="EQ13" s="3">
        <v>0.159</v>
      </c>
      <c r="ER13" s="3">
        <v>0.14899999999999999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3.1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2.4</v>
      </c>
      <c r="FM13" s="3">
        <v>0</v>
      </c>
      <c r="FN13" s="3">
        <v>0</v>
      </c>
      <c r="FO13" s="3">
        <v>0</v>
      </c>
      <c r="FP13" s="3">
        <v>0</v>
      </c>
      <c r="FQ13" s="3">
        <v>18.100000000000001</v>
      </c>
      <c r="FR13" s="3">
        <v>16.7</v>
      </c>
      <c r="FS13" s="3">
        <v>15.7</v>
      </c>
      <c r="FT13" s="3">
        <v>14.6</v>
      </c>
      <c r="FU13" s="3">
        <v>16.899999999999999</v>
      </c>
      <c r="FV13" s="3">
        <v>18.5</v>
      </c>
      <c r="FW13" s="3">
        <v>18.3</v>
      </c>
      <c r="FX13" s="3">
        <v>18.5</v>
      </c>
      <c r="FY13" s="3">
        <v>16.600000000000001</v>
      </c>
      <c r="FZ13" s="3">
        <v>9.1999999999999993</v>
      </c>
      <c r="GA13" s="3">
        <v>15.5</v>
      </c>
      <c r="GB13" s="3">
        <v>15.5</v>
      </c>
      <c r="GC13" s="3">
        <v>15.1</v>
      </c>
      <c r="GD13" s="3">
        <v>16.7</v>
      </c>
      <c r="GE13" s="3">
        <v>12.7</v>
      </c>
      <c r="GF13" s="3">
        <v>15.5</v>
      </c>
      <c r="GG13" s="3">
        <v>18.399999999999999</v>
      </c>
      <c r="GH13" s="3">
        <v>17</v>
      </c>
      <c r="GI13" s="3">
        <v>18.7</v>
      </c>
      <c r="GJ13" s="3">
        <v>14.5</v>
      </c>
      <c r="GK13" s="3">
        <v>19</v>
      </c>
      <c r="GL13" s="3">
        <v>19.5</v>
      </c>
      <c r="GM13" s="3">
        <v>18.7</v>
      </c>
      <c r="GN13" s="3">
        <v>17.5</v>
      </c>
    </row>
    <row r="14" spans="1:196" x14ac:dyDescent="0.2">
      <c r="A14" s="1" t="s">
        <v>196</v>
      </c>
      <c r="B14" s="2">
        <v>0.59452546296296294</v>
      </c>
      <c r="C14" s="3">
        <v>13</v>
      </c>
      <c r="D14" s="3">
        <v>280</v>
      </c>
      <c r="E14" s="3">
        <v>0.17399999999999999</v>
      </c>
      <c r="F14" s="3">
        <v>0.19259999999999999</v>
      </c>
      <c r="G14" s="3">
        <v>0.2049</v>
      </c>
      <c r="H14" s="3">
        <v>0.20880000000000001</v>
      </c>
      <c r="I14" s="3">
        <v>0.21759999999999999</v>
      </c>
      <c r="J14" s="3">
        <v>0.2167</v>
      </c>
      <c r="K14" s="3">
        <v>0.20930000000000001</v>
      </c>
      <c r="L14" s="3">
        <v>0.22059999999999999</v>
      </c>
      <c r="M14" s="3">
        <v>0.2132</v>
      </c>
      <c r="N14" s="3">
        <v>0.22500000000000001</v>
      </c>
      <c r="O14" s="3">
        <v>0.24260000000000001</v>
      </c>
      <c r="P14" s="3">
        <v>0.26369999999999999</v>
      </c>
      <c r="Q14" s="3">
        <v>0.20050000000000001</v>
      </c>
      <c r="R14" s="3">
        <v>0.223</v>
      </c>
      <c r="S14" s="3">
        <v>0.223</v>
      </c>
      <c r="T14" s="3">
        <v>0.2319</v>
      </c>
      <c r="U14" s="3">
        <v>0.24310000000000001</v>
      </c>
      <c r="V14" s="3">
        <v>0.2485</v>
      </c>
      <c r="W14" s="3">
        <v>0.2044</v>
      </c>
      <c r="X14" s="3">
        <v>0.20930000000000001</v>
      </c>
      <c r="Y14" s="3">
        <v>0.21129999999999999</v>
      </c>
      <c r="Z14" s="3">
        <v>0.2422</v>
      </c>
      <c r="AA14" s="3">
        <v>0.2132</v>
      </c>
      <c r="AB14" s="3">
        <v>0.2525</v>
      </c>
      <c r="AC14" s="3">
        <v>0.23039999999999999</v>
      </c>
      <c r="AD14" s="3">
        <v>0.23280000000000001</v>
      </c>
      <c r="AE14" s="3">
        <v>0.19359999999999999</v>
      </c>
      <c r="AF14" s="3">
        <v>0.19950000000000001</v>
      </c>
      <c r="AG14" s="3">
        <v>0.2387</v>
      </c>
      <c r="AH14" s="3">
        <v>0.18970000000000001</v>
      </c>
      <c r="AI14" s="3">
        <v>0.24360000000000001</v>
      </c>
      <c r="AJ14" s="3">
        <v>0.27750000000000002</v>
      </c>
      <c r="AK14" s="3">
        <v>0.23089999999999999</v>
      </c>
      <c r="AL14" s="3">
        <v>0.21079999999999999</v>
      </c>
      <c r="AM14" s="3">
        <v>0.22650000000000001</v>
      </c>
      <c r="AN14" s="3">
        <v>0.2074</v>
      </c>
      <c r="AO14" s="3">
        <v>0.25879999999999997</v>
      </c>
      <c r="AP14" s="3">
        <v>0.2475</v>
      </c>
      <c r="AQ14" s="3">
        <v>0.19900000000000001</v>
      </c>
      <c r="AR14" s="3">
        <v>0.21859999999999999</v>
      </c>
      <c r="AS14" s="3">
        <v>0.2132</v>
      </c>
      <c r="AT14" s="3">
        <v>0.2039</v>
      </c>
      <c r="AU14" s="3">
        <v>0.2392</v>
      </c>
      <c r="AV14" s="3">
        <v>0.2397</v>
      </c>
      <c r="AW14" s="3">
        <v>0.19020000000000001</v>
      </c>
      <c r="AX14" s="3">
        <v>0.2074</v>
      </c>
      <c r="AY14" s="3">
        <v>0.20880000000000001</v>
      </c>
      <c r="AZ14" s="3">
        <v>0.1784</v>
      </c>
      <c r="BA14" s="3">
        <v>0.17749999999999999</v>
      </c>
      <c r="BB14" s="3">
        <v>0.1946</v>
      </c>
      <c r="BC14" s="3">
        <v>0.20979999999999999</v>
      </c>
      <c r="BD14" s="3">
        <v>0.21229999999999999</v>
      </c>
      <c r="BE14" s="3">
        <v>0.21759999999999999</v>
      </c>
      <c r="BF14" s="3">
        <v>0.21909999999999999</v>
      </c>
      <c r="BG14" s="3">
        <v>0.2147</v>
      </c>
      <c r="BH14" s="3">
        <v>0.22550000000000001</v>
      </c>
      <c r="BI14" s="3">
        <v>0.2172</v>
      </c>
      <c r="BJ14" s="3">
        <v>0.23089999999999999</v>
      </c>
      <c r="BK14" s="3">
        <v>0.249</v>
      </c>
      <c r="BL14" s="3">
        <v>0.2676</v>
      </c>
      <c r="BM14" s="3">
        <v>0.2</v>
      </c>
      <c r="BN14" s="3">
        <v>0.22789999999999999</v>
      </c>
      <c r="BO14" s="3">
        <v>0.22600000000000001</v>
      </c>
      <c r="BP14" s="3">
        <v>0.23580000000000001</v>
      </c>
      <c r="BQ14" s="3">
        <v>0.24460000000000001</v>
      </c>
      <c r="BR14" s="3">
        <v>0.2515</v>
      </c>
      <c r="BS14" s="3">
        <v>0.20930000000000001</v>
      </c>
      <c r="BT14" s="3">
        <v>0.2137</v>
      </c>
      <c r="BU14" s="3">
        <v>0.2172</v>
      </c>
      <c r="BV14" s="3">
        <v>0.2485</v>
      </c>
      <c r="BW14" s="3">
        <v>0.21859999999999999</v>
      </c>
      <c r="BX14" s="3">
        <v>0.25640000000000002</v>
      </c>
      <c r="BY14" s="3">
        <v>0.27160000000000001</v>
      </c>
      <c r="BZ14" s="3">
        <v>0.27010000000000001</v>
      </c>
      <c r="CA14" s="3">
        <v>0.22889999999999999</v>
      </c>
      <c r="CB14" s="3">
        <v>0.2319</v>
      </c>
      <c r="CC14" s="3">
        <v>0.29409999999999997</v>
      </c>
      <c r="CD14" s="3">
        <v>0.23530000000000001</v>
      </c>
      <c r="CE14" s="3">
        <v>0.2858</v>
      </c>
      <c r="CF14" s="3">
        <v>0.3201</v>
      </c>
      <c r="CG14" s="3">
        <v>0.27989999999999998</v>
      </c>
      <c r="CH14" s="3">
        <v>0.23430000000000001</v>
      </c>
      <c r="CI14" s="3">
        <v>0.27400000000000002</v>
      </c>
      <c r="CJ14" s="3">
        <v>0.251</v>
      </c>
      <c r="CK14" s="3">
        <v>0.29849999999999999</v>
      </c>
      <c r="CL14" s="3">
        <v>0.28970000000000001</v>
      </c>
      <c r="CM14" s="3">
        <v>0.22839999999999999</v>
      </c>
      <c r="CN14" s="3">
        <v>0.26369999999999999</v>
      </c>
      <c r="CO14" s="3">
        <v>0.26319999999999999</v>
      </c>
      <c r="CP14" s="3">
        <v>0.24410000000000001</v>
      </c>
      <c r="CQ14" s="3">
        <v>0.28039999999999998</v>
      </c>
      <c r="CR14" s="3">
        <v>0.27350000000000002</v>
      </c>
      <c r="CS14" s="3">
        <v>0.23580000000000001</v>
      </c>
      <c r="CT14" s="3">
        <v>0.25779999999999997</v>
      </c>
      <c r="CU14" s="3">
        <v>0.25290000000000001</v>
      </c>
      <c r="CV14" s="3">
        <v>0.2142</v>
      </c>
      <c r="CW14" s="3">
        <v>0</v>
      </c>
      <c r="CX14" s="3">
        <v>0</v>
      </c>
      <c r="CY14" s="3">
        <v>2.3E-2</v>
      </c>
      <c r="CZ14" s="3">
        <v>0</v>
      </c>
      <c r="DA14" s="3">
        <v>0</v>
      </c>
      <c r="DB14" s="3">
        <v>0</v>
      </c>
      <c r="DC14" s="3">
        <v>2.5000000000000001E-2</v>
      </c>
      <c r="DD14" s="3">
        <v>2.1999999999999999E-2</v>
      </c>
      <c r="DE14" s="3">
        <v>0</v>
      </c>
      <c r="DF14" s="3">
        <v>2.5000000000000001E-2</v>
      </c>
      <c r="DG14" s="3">
        <v>2.5999999999999999E-2</v>
      </c>
      <c r="DH14" s="3">
        <v>0</v>
      </c>
      <c r="DI14" s="3">
        <v>0</v>
      </c>
      <c r="DJ14" s="3">
        <v>2.1999999999999999E-2</v>
      </c>
      <c r="DK14" s="3">
        <v>0</v>
      </c>
      <c r="DL14" s="3">
        <v>0</v>
      </c>
      <c r="DM14" s="3">
        <v>0</v>
      </c>
      <c r="DN14" s="3">
        <v>0</v>
      </c>
      <c r="DO14" s="3">
        <v>2.3E-2</v>
      </c>
      <c r="DP14" s="3">
        <v>2.1000000000000001E-2</v>
      </c>
      <c r="DQ14" s="3">
        <v>2.7E-2</v>
      </c>
      <c r="DR14" s="3">
        <v>2.5999999999999999E-2</v>
      </c>
      <c r="DS14" s="3">
        <v>2.5000000000000001E-2</v>
      </c>
      <c r="DT14" s="3">
        <v>0</v>
      </c>
      <c r="DU14" s="3">
        <v>0.152</v>
      </c>
      <c r="DV14" s="3">
        <v>0.13800000000000001</v>
      </c>
      <c r="DW14" s="3">
        <v>0.154</v>
      </c>
      <c r="DX14" s="3">
        <v>0.14000000000000001</v>
      </c>
      <c r="DY14" s="3">
        <v>0.188</v>
      </c>
      <c r="DZ14" s="3">
        <v>0.19400000000000001</v>
      </c>
      <c r="EA14" s="3">
        <v>0.14799999999999999</v>
      </c>
      <c r="EB14" s="3">
        <v>0.13300000000000001</v>
      </c>
      <c r="EC14" s="3">
        <v>0.17499999999999999</v>
      </c>
      <c r="ED14" s="3">
        <v>0.1</v>
      </c>
      <c r="EE14" s="3">
        <v>0.17399999999999999</v>
      </c>
      <c r="EF14" s="3">
        <v>0.17399999999999999</v>
      </c>
      <c r="EG14" s="3">
        <v>0.13300000000000001</v>
      </c>
      <c r="EH14" s="3">
        <v>0.14599999999999999</v>
      </c>
      <c r="EI14" s="3">
        <v>0.129</v>
      </c>
      <c r="EJ14" s="3">
        <v>0.17100000000000001</v>
      </c>
      <c r="EK14" s="3">
        <v>0.19</v>
      </c>
      <c r="EL14" s="3">
        <v>0.16500000000000001</v>
      </c>
      <c r="EM14" s="3">
        <v>0.14699999999999999</v>
      </c>
      <c r="EN14" s="3">
        <v>0.124</v>
      </c>
      <c r="EO14" s="3">
        <v>0.193</v>
      </c>
      <c r="EP14" s="3">
        <v>0.19600000000000001</v>
      </c>
      <c r="EQ14" s="3">
        <v>0.17399999999999999</v>
      </c>
      <c r="ER14" s="3">
        <v>0.16700000000000001</v>
      </c>
      <c r="ES14" s="3">
        <v>0</v>
      </c>
      <c r="ET14" s="3">
        <v>0</v>
      </c>
      <c r="EU14" s="3">
        <v>2.7</v>
      </c>
      <c r="EV14" s="3">
        <v>0</v>
      </c>
      <c r="EW14" s="3">
        <v>0</v>
      </c>
      <c r="EX14" s="3">
        <v>0</v>
      </c>
      <c r="EY14" s="3">
        <v>3</v>
      </c>
      <c r="EZ14" s="3">
        <v>2.6</v>
      </c>
      <c r="FA14" s="3">
        <v>0</v>
      </c>
      <c r="FB14" s="3">
        <v>3</v>
      </c>
      <c r="FC14" s="3">
        <v>3</v>
      </c>
      <c r="FD14" s="3">
        <v>0</v>
      </c>
      <c r="FE14" s="3">
        <v>0</v>
      </c>
      <c r="FF14" s="3">
        <v>2.5</v>
      </c>
      <c r="FG14" s="3">
        <v>0</v>
      </c>
      <c r="FH14" s="3">
        <v>0</v>
      </c>
      <c r="FI14" s="3">
        <v>0</v>
      </c>
      <c r="FJ14" s="3">
        <v>0</v>
      </c>
      <c r="FK14" s="3">
        <v>2.8</v>
      </c>
      <c r="FL14" s="3">
        <v>2.4</v>
      </c>
      <c r="FM14" s="3">
        <v>3.2</v>
      </c>
      <c r="FN14" s="3">
        <v>3</v>
      </c>
      <c r="FO14" s="3">
        <v>2.9</v>
      </c>
      <c r="FP14" s="3">
        <v>0</v>
      </c>
      <c r="FQ14" s="3">
        <v>17.8</v>
      </c>
      <c r="FR14" s="3">
        <v>16.2</v>
      </c>
      <c r="FS14" s="3">
        <v>18.100000000000001</v>
      </c>
      <c r="FT14" s="3">
        <v>16.399999999999999</v>
      </c>
      <c r="FU14" s="3">
        <v>22.1</v>
      </c>
      <c r="FV14" s="3">
        <v>22.8</v>
      </c>
      <c r="FW14" s="3">
        <v>17.3</v>
      </c>
      <c r="FX14" s="3">
        <v>15.7</v>
      </c>
      <c r="FY14" s="3">
        <v>20.6</v>
      </c>
      <c r="FZ14" s="3">
        <v>11.8</v>
      </c>
      <c r="GA14" s="3">
        <v>20.399999999999999</v>
      </c>
      <c r="GB14" s="3">
        <v>20.399999999999999</v>
      </c>
      <c r="GC14" s="3">
        <v>15.6</v>
      </c>
      <c r="GD14" s="3">
        <v>17.100000000000001</v>
      </c>
      <c r="GE14" s="3">
        <v>15.1</v>
      </c>
      <c r="GF14" s="3">
        <v>20.100000000000001</v>
      </c>
      <c r="GG14" s="3">
        <v>22.3</v>
      </c>
      <c r="GH14" s="3">
        <v>19.399999999999999</v>
      </c>
      <c r="GI14" s="3">
        <v>17.3</v>
      </c>
      <c r="GJ14" s="3">
        <v>14.5</v>
      </c>
      <c r="GK14" s="3">
        <v>22.7</v>
      </c>
      <c r="GL14" s="3">
        <v>23</v>
      </c>
      <c r="GM14" s="3">
        <v>20.5</v>
      </c>
      <c r="GN14" s="3">
        <v>19.600000000000001</v>
      </c>
    </row>
    <row r="15" spans="1:196" x14ac:dyDescent="0.2">
      <c r="A15" s="1" t="s">
        <v>196</v>
      </c>
      <c r="B15" s="2">
        <v>0.59663194444444445</v>
      </c>
      <c r="C15" s="3">
        <v>14</v>
      </c>
      <c r="D15" s="3">
        <v>280</v>
      </c>
      <c r="E15" s="3">
        <v>0.1706</v>
      </c>
      <c r="F15" s="3">
        <v>0.17649999999999999</v>
      </c>
      <c r="G15" s="3">
        <v>0.20100000000000001</v>
      </c>
      <c r="H15" s="3">
        <v>0.20150000000000001</v>
      </c>
      <c r="I15" s="3">
        <v>0.21759999999999999</v>
      </c>
      <c r="J15" s="3">
        <v>0.2034</v>
      </c>
      <c r="K15" s="3">
        <v>0.18579999999999999</v>
      </c>
      <c r="L15" s="3">
        <v>0.20830000000000001</v>
      </c>
      <c r="M15" s="3">
        <v>0.2064</v>
      </c>
      <c r="N15" s="3">
        <v>0.22450000000000001</v>
      </c>
      <c r="O15" s="3">
        <v>0.22650000000000001</v>
      </c>
      <c r="P15" s="3">
        <v>0.2407</v>
      </c>
      <c r="Q15" s="3">
        <v>0.18529999999999999</v>
      </c>
      <c r="R15" s="3">
        <v>0.2172</v>
      </c>
      <c r="S15" s="3">
        <v>0.21759999999999999</v>
      </c>
      <c r="T15" s="3">
        <v>0.2157</v>
      </c>
      <c r="U15" s="3">
        <v>0.22500000000000001</v>
      </c>
      <c r="V15" s="3">
        <v>0.23039999999999999</v>
      </c>
      <c r="W15" s="3">
        <v>0.1961</v>
      </c>
      <c r="X15" s="3">
        <v>0.2059</v>
      </c>
      <c r="Y15" s="3">
        <v>0.2044</v>
      </c>
      <c r="Z15" s="3">
        <v>0.23630000000000001</v>
      </c>
      <c r="AA15" s="3">
        <v>0.20830000000000001</v>
      </c>
      <c r="AB15" s="3">
        <v>0.22889999999999999</v>
      </c>
      <c r="AC15" s="3">
        <v>0.2132</v>
      </c>
      <c r="AD15" s="3">
        <v>0.2172</v>
      </c>
      <c r="AE15" s="3">
        <v>0.18279999999999999</v>
      </c>
      <c r="AF15" s="3">
        <v>0.19359999999999999</v>
      </c>
      <c r="AG15" s="3">
        <v>0.22989999999999999</v>
      </c>
      <c r="AH15" s="3">
        <v>0.18279999999999999</v>
      </c>
      <c r="AI15" s="3">
        <v>0.22989999999999999</v>
      </c>
      <c r="AJ15" s="3">
        <v>0.25690000000000002</v>
      </c>
      <c r="AK15" s="3">
        <v>0.21959999999999999</v>
      </c>
      <c r="AL15" s="3">
        <v>0.19800000000000001</v>
      </c>
      <c r="AM15" s="3">
        <v>0.224</v>
      </c>
      <c r="AN15" s="3">
        <v>0.20250000000000001</v>
      </c>
      <c r="AO15" s="3">
        <v>0.2485</v>
      </c>
      <c r="AP15" s="3">
        <v>0.2324</v>
      </c>
      <c r="AQ15" s="3">
        <v>0.18970000000000001</v>
      </c>
      <c r="AR15" s="3">
        <v>0.21029999999999999</v>
      </c>
      <c r="AS15" s="3">
        <v>0.21029999999999999</v>
      </c>
      <c r="AT15" s="3">
        <v>0.19850000000000001</v>
      </c>
      <c r="AU15" s="3">
        <v>0.2225</v>
      </c>
      <c r="AV15" s="3">
        <v>0.22789999999999999</v>
      </c>
      <c r="AW15" s="3">
        <v>0.18140000000000001</v>
      </c>
      <c r="AX15" s="3">
        <v>0.19850000000000001</v>
      </c>
      <c r="AY15" s="3">
        <v>0.2049</v>
      </c>
      <c r="AZ15" s="3">
        <v>0.17699999999999999</v>
      </c>
      <c r="BA15" s="3">
        <v>0.1701</v>
      </c>
      <c r="BB15" s="3">
        <v>0.17749999999999999</v>
      </c>
      <c r="BC15" s="3">
        <v>0.2039</v>
      </c>
      <c r="BD15" s="3">
        <v>0.2044</v>
      </c>
      <c r="BE15" s="3">
        <v>0.21959999999999999</v>
      </c>
      <c r="BF15" s="3">
        <v>0.2039</v>
      </c>
      <c r="BG15" s="3">
        <v>0.18770000000000001</v>
      </c>
      <c r="BH15" s="3">
        <v>0.21079999999999999</v>
      </c>
      <c r="BI15" s="3">
        <v>0.21129999999999999</v>
      </c>
      <c r="BJ15" s="3">
        <v>0.22789999999999999</v>
      </c>
      <c r="BK15" s="3">
        <v>0.23139999999999999</v>
      </c>
      <c r="BL15" s="3">
        <v>0.24560000000000001</v>
      </c>
      <c r="BM15" s="3">
        <v>0.18679999999999999</v>
      </c>
      <c r="BN15" s="3">
        <v>0.22159999999999999</v>
      </c>
      <c r="BO15" s="3">
        <v>0.21859999999999999</v>
      </c>
      <c r="BP15" s="3">
        <v>0.21909999999999999</v>
      </c>
      <c r="BQ15" s="3">
        <v>0.22839999999999999</v>
      </c>
      <c r="BR15" s="3">
        <v>0.23330000000000001</v>
      </c>
      <c r="BS15" s="3">
        <v>0.19750000000000001</v>
      </c>
      <c r="BT15" s="3">
        <v>0.21029999999999999</v>
      </c>
      <c r="BU15" s="3">
        <v>0.21079999999999999</v>
      </c>
      <c r="BV15" s="3">
        <v>0.2407</v>
      </c>
      <c r="BW15" s="3">
        <v>0.21079999999999999</v>
      </c>
      <c r="BX15" s="3">
        <v>0.23280000000000001</v>
      </c>
      <c r="BY15" s="3">
        <v>0.2422</v>
      </c>
      <c r="BZ15" s="3">
        <v>0.248</v>
      </c>
      <c r="CA15" s="3">
        <v>0.2147</v>
      </c>
      <c r="CB15" s="3">
        <v>0.22209999999999999</v>
      </c>
      <c r="CC15" s="3">
        <v>0.28139999999999998</v>
      </c>
      <c r="CD15" s="3">
        <v>0.22839999999999999</v>
      </c>
      <c r="CE15" s="3">
        <v>0.26519999999999999</v>
      </c>
      <c r="CF15" s="3">
        <v>0.28870000000000001</v>
      </c>
      <c r="CG15" s="3">
        <v>0.26719999999999999</v>
      </c>
      <c r="CH15" s="3">
        <v>0.21959999999999999</v>
      </c>
      <c r="CI15" s="3">
        <v>0.27210000000000001</v>
      </c>
      <c r="CJ15" s="3">
        <v>0.2485</v>
      </c>
      <c r="CK15" s="3">
        <v>0.2838</v>
      </c>
      <c r="CL15" s="3">
        <v>0.26569999999999999</v>
      </c>
      <c r="CM15" s="3">
        <v>0.21809999999999999</v>
      </c>
      <c r="CN15" s="3">
        <v>0.25640000000000002</v>
      </c>
      <c r="CO15" s="3">
        <v>0.25979999999999998</v>
      </c>
      <c r="CP15" s="3">
        <v>0.23580000000000001</v>
      </c>
      <c r="CQ15" s="3">
        <v>0.25440000000000002</v>
      </c>
      <c r="CR15" s="3">
        <v>0.25640000000000002</v>
      </c>
      <c r="CS15" s="3">
        <v>0.22550000000000001</v>
      </c>
      <c r="CT15" s="3">
        <v>0.248</v>
      </c>
      <c r="CU15" s="3">
        <v>0.24360000000000001</v>
      </c>
      <c r="CV15" s="3">
        <v>0.21179999999999999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2.3E-2</v>
      </c>
      <c r="DF15" s="3">
        <v>0</v>
      </c>
      <c r="DG15" s="3">
        <v>2.1000000000000001E-2</v>
      </c>
      <c r="DH15" s="3">
        <v>0.02</v>
      </c>
      <c r="DI15" s="3">
        <v>0</v>
      </c>
      <c r="DJ15" s="3">
        <v>0.02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2.1000000000000001E-2</v>
      </c>
      <c r="DQ15" s="3">
        <v>0.03</v>
      </c>
      <c r="DR15" s="3">
        <v>1.7999999999999999E-2</v>
      </c>
      <c r="DS15" s="3">
        <v>0</v>
      </c>
      <c r="DT15" s="3">
        <v>0</v>
      </c>
      <c r="DU15" s="3">
        <v>0.11899999999999999</v>
      </c>
      <c r="DV15" s="3">
        <v>0.125</v>
      </c>
      <c r="DW15" s="3">
        <v>0.14799999999999999</v>
      </c>
      <c r="DX15" s="3">
        <v>0.128</v>
      </c>
      <c r="DY15" s="3">
        <v>0.183</v>
      </c>
      <c r="DZ15" s="3">
        <v>0.2</v>
      </c>
      <c r="EA15" s="3">
        <v>0.13300000000000001</v>
      </c>
      <c r="EB15" s="3">
        <v>0.11</v>
      </c>
      <c r="EC15" s="3">
        <v>0.17799999999999999</v>
      </c>
      <c r="ED15" s="3">
        <v>9.8000000000000004E-2</v>
      </c>
      <c r="EE15" s="3">
        <v>0.17699999999999999</v>
      </c>
      <c r="EF15" s="3">
        <v>0.185</v>
      </c>
      <c r="EG15" s="3">
        <v>0.124</v>
      </c>
      <c r="EH15" s="3">
        <v>0.125</v>
      </c>
      <c r="EI15" s="3">
        <v>0.13</v>
      </c>
      <c r="EJ15" s="3">
        <v>0.18</v>
      </c>
      <c r="EK15" s="3">
        <v>0.191</v>
      </c>
      <c r="EL15" s="3">
        <v>0.158</v>
      </c>
      <c r="EM15" s="3">
        <v>0.125</v>
      </c>
      <c r="EN15" s="3">
        <v>0.111</v>
      </c>
      <c r="EO15" s="3">
        <v>0.19600000000000001</v>
      </c>
      <c r="EP15" s="3">
        <v>0.2</v>
      </c>
      <c r="EQ15" s="3">
        <v>0.159</v>
      </c>
      <c r="ER15" s="3">
        <v>0.16400000000000001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2.7</v>
      </c>
      <c r="FB15" s="3">
        <v>0</v>
      </c>
      <c r="FC15" s="3">
        <v>2.5</v>
      </c>
      <c r="FD15" s="3">
        <v>2.2999999999999998</v>
      </c>
      <c r="FE15" s="3">
        <v>0</v>
      </c>
      <c r="FF15" s="3">
        <v>2.2999999999999998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2.5</v>
      </c>
      <c r="FM15" s="3">
        <v>3.6</v>
      </c>
      <c r="FN15" s="3">
        <v>2.2000000000000002</v>
      </c>
      <c r="FO15" s="3">
        <v>0</v>
      </c>
      <c r="FP15" s="3">
        <v>0</v>
      </c>
      <c r="FQ15" s="3">
        <v>14</v>
      </c>
      <c r="FR15" s="3">
        <v>14.6</v>
      </c>
      <c r="FS15" s="3">
        <v>17.5</v>
      </c>
      <c r="FT15" s="3">
        <v>15.1</v>
      </c>
      <c r="FU15" s="3">
        <v>21.5</v>
      </c>
      <c r="FV15" s="3">
        <v>23.5</v>
      </c>
      <c r="FW15" s="3">
        <v>15.7</v>
      </c>
      <c r="FX15" s="3">
        <v>13</v>
      </c>
      <c r="FY15" s="3">
        <v>20.9</v>
      </c>
      <c r="FZ15" s="3">
        <v>11.6</v>
      </c>
      <c r="GA15" s="3">
        <v>20.8</v>
      </c>
      <c r="GB15" s="3">
        <v>21.8</v>
      </c>
      <c r="GC15" s="3">
        <v>14.6</v>
      </c>
      <c r="GD15" s="3">
        <v>14.8</v>
      </c>
      <c r="GE15" s="3">
        <v>15.3</v>
      </c>
      <c r="GF15" s="3">
        <v>21.1</v>
      </c>
      <c r="GG15" s="3">
        <v>22.4</v>
      </c>
      <c r="GH15" s="3">
        <v>18.600000000000001</v>
      </c>
      <c r="GI15" s="3">
        <v>14.7</v>
      </c>
      <c r="GJ15" s="3">
        <v>13</v>
      </c>
      <c r="GK15" s="3">
        <v>23</v>
      </c>
      <c r="GL15" s="3">
        <v>23.5</v>
      </c>
      <c r="GM15" s="3">
        <v>18.7</v>
      </c>
      <c r="GN15" s="3">
        <v>19.3</v>
      </c>
    </row>
    <row r="16" spans="1:196" x14ac:dyDescent="0.2">
      <c r="A16" s="1" t="s">
        <v>196</v>
      </c>
      <c r="B16" s="2">
        <v>0.59875</v>
      </c>
      <c r="C16" s="3">
        <v>15</v>
      </c>
      <c r="D16" s="3">
        <v>280</v>
      </c>
      <c r="E16" s="3">
        <v>0.16320000000000001</v>
      </c>
      <c r="F16" s="3">
        <v>0.1691</v>
      </c>
      <c r="G16" s="3">
        <v>0.18970000000000001</v>
      </c>
      <c r="H16" s="3">
        <v>0.19120000000000001</v>
      </c>
      <c r="I16" s="3">
        <v>0.2</v>
      </c>
      <c r="J16" s="3">
        <v>0.18629999999999999</v>
      </c>
      <c r="K16" s="3">
        <v>0.1716</v>
      </c>
      <c r="L16" s="3">
        <v>0.19750000000000001</v>
      </c>
      <c r="M16" s="3">
        <v>0.19120000000000001</v>
      </c>
      <c r="N16" s="3">
        <v>0.22009999999999999</v>
      </c>
      <c r="O16" s="3">
        <v>0.2049</v>
      </c>
      <c r="P16" s="3">
        <v>0.22500000000000001</v>
      </c>
      <c r="Q16" s="3">
        <v>0.14899999999999999</v>
      </c>
      <c r="R16" s="3">
        <v>0.2029</v>
      </c>
      <c r="S16" s="3">
        <v>0.21079999999999999</v>
      </c>
      <c r="T16" s="3">
        <v>0.2039</v>
      </c>
      <c r="U16" s="3">
        <v>0.19800000000000001</v>
      </c>
      <c r="V16" s="3">
        <v>0.21759999999999999</v>
      </c>
      <c r="W16" s="3">
        <v>0.1799</v>
      </c>
      <c r="X16" s="3">
        <v>0.19950000000000001</v>
      </c>
      <c r="Y16" s="3">
        <v>0.1951</v>
      </c>
      <c r="Z16" s="3">
        <v>0.22209999999999999</v>
      </c>
      <c r="AA16" s="3">
        <v>0.1971</v>
      </c>
      <c r="AB16" s="3">
        <v>0.21029999999999999</v>
      </c>
      <c r="AC16" s="3">
        <v>0.2054</v>
      </c>
      <c r="AD16" s="3">
        <v>0.21029999999999999</v>
      </c>
      <c r="AE16" s="3">
        <v>0.1784</v>
      </c>
      <c r="AF16" s="3">
        <v>0.18820000000000001</v>
      </c>
      <c r="AG16" s="3">
        <v>0.22839999999999999</v>
      </c>
      <c r="AH16" s="3">
        <v>0.1799</v>
      </c>
      <c r="AI16" s="3">
        <v>0.224</v>
      </c>
      <c r="AJ16" s="3">
        <v>0.2485</v>
      </c>
      <c r="AK16" s="3">
        <v>0.2147</v>
      </c>
      <c r="AL16" s="3">
        <v>0.19120000000000001</v>
      </c>
      <c r="AM16" s="3">
        <v>0.22209999999999999</v>
      </c>
      <c r="AN16" s="3">
        <v>0.2</v>
      </c>
      <c r="AO16" s="3">
        <v>0.2412</v>
      </c>
      <c r="AP16" s="3">
        <v>0.2235</v>
      </c>
      <c r="AQ16" s="3">
        <v>0.18379999999999999</v>
      </c>
      <c r="AR16" s="3">
        <v>0.2069</v>
      </c>
      <c r="AS16" s="3">
        <v>0.2044</v>
      </c>
      <c r="AT16" s="3">
        <v>0.1956</v>
      </c>
      <c r="AU16" s="3">
        <v>0.2152</v>
      </c>
      <c r="AV16" s="3">
        <v>0.22159999999999999</v>
      </c>
      <c r="AW16" s="3">
        <v>0.17599999999999999</v>
      </c>
      <c r="AX16" s="3">
        <v>0.19359999999999999</v>
      </c>
      <c r="AY16" s="3">
        <v>0.20150000000000001</v>
      </c>
      <c r="AZ16" s="3">
        <v>0.17499999999999999</v>
      </c>
      <c r="BA16" s="3">
        <v>0.16569999999999999</v>
      </c>
      <c r="BB16" s="3">
        <v>0.1701</v>
      </c>
      <c r="BC16" s="3">
        <v>0.19220000000000001</v>
      </c>
      <c r="BD16" s="3">
        <v>0.19800000000000001</v>
      </c>
      <c r="BE16" s="3">
        <v>0.21759999999999999</v>
      </c>
      <c r="BF16" s="3">
        <v>0.18770000000000001</v>
      </c>
      <c r="BG16" s="3">
        <v>0.17299999999999999</v>
      </c>
      <c r="BH16" s="3">
        <v>0.2</v>
      </c>
      <c r="BI16" s="3">
        <v>0.19309999999999999</v>
      </c>
      <c r="BJ16" s="3">
        <v>0.223</v>
      </c>
      <c r="BK16" s="3">
        <v>0.20830000000000001</v>
      </c>
      <c r="BL16" s="3">
        <v>0.22750000000000001</v>
      </c>
      <c r="BM16" s="3">
        <v>0.14949999999999999</v>
      </c>
      <c r="BN16" s="3">
        <v>0.2074</v>
      </c>
      <c r="BO16" s="3">
        <v>0.2162</v>
      </c>
      <c r="BP16" s="3">
        <v>0.2074</v>
      </c>
      <c r="BQ16" s="3">
        <v>0.20200000000000001</v>
      </c>
      <c r="BR16" s="3">
        <v>0.22109999999999999</v>
      </c>
      <c r="BS16" s="3">
        <v>0.18240000000000001</v>
      </c>
      <c r="BT16" s="3">
        <v>0.2039</v>
      </c>
      <c r="BU16" s="3">
        <v>0.19750000000000001</v>
      </c>
      <c r="BV16" s="3">
        <v>0.22550000000000001</v>
      </c>
      <c r="BW16" s="3">
        <v>0.19750000000000001</v>
      </c>
      <c r="BX16" s="3">
        <v>0.2147</v>
      </c>
      <c r="BY16" s="3">
        <v>0.23039999999999999</v>
      </c>
      <c r="BZ16" s="3">
        <v>0.23769999999999999</v>
      </c>
      <c r="CA16" s="3">
        <v>0.20979999999999999</v>
      </c>
      <c r="CB16" s="3">
        <v>0.2152</v>
      </c>
      <c r="CC16" s="3">
        <v>0.27750000000000002</v>
      </c>
      <c r="CD16" s="3">
        <v>0.22159999999999999</v>
      </c>
      <c r="CE16" s="3">
        <v>0.25740000000000002</v>
      </c>
      <c r="CF16" s="3">
        <v>0.27450000000000002</v>
      </c>
      <c r="CG16" s="3">
        <v>0.26719999999999999</v>
      </c>
      <c r="CH16" s="3">
        <v>0.21179999999999999</v>
      </c>
      <c r="CI16" s="3">
        <v>0.26860000000000001</v>
      </c>
      <c r="CJ16" s="3">
        <v>0.24360000000000001</v>
      </c>
      <c r="CK16" s="3">
        <v>0.27350000000000002</v>
      </c>
      <c r="CL16" s="3">
        <v>0.2525</v>
      </c>
      <c r="CM16" s="3">
        <v>0.21029999999999999</v>
      </c>
      <c r="CN16" s="3">
        <v>0.2525</v>
      </c>
      <c r="CO16" s="3">
        <v>0.25340000000000001</v>
      </c>
      <c r="CP16" s="3">
        <v>0.2319</v>
      </c>
      <c r="CQ16" s="3">
        <v>0.24260000000000001</v>
      </c>
      <c r="CR16" s="3">
        <v>0.249</v>
      </c>
      <c r="CS16" s="3">
        <v>0.21859999999999999</v>
      </c>
      <c r="CT16" s="3">
        <v>0.24510000000000001</v>
      </c>
      <c r="CU16" s="3">
        <v>0.2382</v>
      </c>
      <c r="CV16" s="3">
        <v>0.20880000000000001</v>
      </c>
      <c r="CW16" s="3">
        <v>0</v>
      </c>
      <c r="CX16" s="3">
        <v>0</v>
      </c>
      <c r="CY16" s="3">
        <v>0</v>
      </c>
      <c r="CZ16" s="3">
        <v>3.5000000000000003E-2</v>
      </c>
      <c r="DA16" s="3">
        <v>8.1000000000000003E-2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2.1000000000000001E-2</v>
      </c>
      <c r="DK16" s="3">
        <v>2.5000000000000001E-2</v>
      </c>
      <c r="DL16" s="3">
        <v>0</v>
      </c>
      <c r="DM16" s="3">
        <v>0</v>
      </c>
      <c r="DN16" s="3">
        <v>0</v>
      </c>
      <c r="DO16" s="3">
        <v>0</v>
      </c>
      <c r="DP16" s="3">
        <v>2.1999999999999999E-2</v>
      </c>
      <c r="DQ16" s="3">
        <v>0</v>
      </c>
      <c r="DR16" s="3">
        <v>0</v>
      </c>
      <c r="DS16" s="3">
        <v>0</v>
      </c>
      <c r="DT16" s="3">
        <v>2.1000000000000001E-2</v>
      </c>
      <c r="DU16" s="3">
        <v>0.109</v>
      </c>
      <c r="DV16" s="3">
        <v>0.115</v>
      </c>
      <c r="DW16" s="3">
        <v>0.15</v>
      </c>
      <c r="DX16" s="3">
        <v>0.125</v>
      </c>
      <c r="DY16" s="3">
        <v>0.17699999999999999</v>
      </c>
      <c r="DZ16" s="3">
        <v>0.188</v>
      </c>
      <c r="EA16" s="3">
        <v>0.13</v>
      </c>
      <c r="EB16" s="3">
        <v>9.5000000000000001E-2</v>
      </c>
      <c r="EC16" s="3">
        <v>0.19600000000000001</v>
      </c>
      <c r="ED16" s="3">
        <v>9.7000000000000003E-2</v>
      </c>
      <c r="EE16" s="3">
        <v>0.17299999999999999</v>
      </c>
      <c r="EF16" s="3">
        <v>0.17899999999999999</v>
      </c>
      <c r="EG16" s="3">
        <v>0.11799999999999999</v>
      </c>
      <c r="EH16" s="3">
        <v>0.115</v>
      </c>
      <c r="EI16" s="3">
        <v>0.126</v>
      </c>
      <c r="EJ16" s="3">
        <v>0.18099999999999999</v>
      </c>
      <c r="EK16" s="3">
        <v>0.193</v>
      </c>
      <c r="EL16" s="3">
        <v>0.156</v>
      </c>
      <c r="EM16" s="3">
        <v>0.113</v>
      </c>
      <c r="EN16" s="3">
        <v>0.11</v>
      </c>
      <c r="EO16" s="3">
        <v>0.19500000000000001</v>
      </c>
      <c r="EP16" s="3">
        <v>0.21</v>
      </c>
      <c r="EQ16" s="3">
        <v>0.154</v>
      </c>
      <c r="ER16" s="3">
        <v>0.16200000000000001</v>
      </c>
      <c r="ES16" s="3">
        <v>0</v>
      </c>
      <c r="ET16" s="3">
        <v>0</v>
      </c>
      <c r="EU16" s="3">
        <v>0</v>
      </c>
      <c r="EV16" s="3">
        <v>4.0999999999999996</v>
      </c>
      <c r="EW16" s="3">
        <v>9.5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2.5</v>
      </c>
      <c r="FG16" s="3">
        <v>2.9</v>
      </c>
      <c r="FH16" s="3">
        <v>0</v>
      </c>
      <c r="FI16" s="3">
        <v>0</v>
      </c>
      <c r="FJ16" s="3">
        <v>0</v>
      </c>
      <c r="FK16" s="3">
        <v>0</v>
      </c>
      <c r="FL16" s="3">
        <v>2.5</v>
      </c>
      <c r="FM16" s="3">
        <v>0</v>
      </c>
      <c r="FN16" s="3">
        <v>0</v>
      </c>
      <c r="FO16" s="3">
        <v>0</v>
      </c>
      <c r="FP16" s="3">
        <v>2.4</v>
      </c>
      <c r="FQ16" s="3">
        <v>12.8</v>
      </c>
      <c r="FR16" s="3">
        <v>13.6</v>
      </c>
      <c r="FS16" s="3">
        <v>17.600000000000001</v>
      </c>
      <c r="FT16" s="3">
        <v>14.7</v>
      </c>
      <c r="FU16" s="3">
        <v>20.8</v>
      </c>
      <c r="FV16" s="3">
        <v>22.1</v>
      </c>
      <c r="FW16" s="3">
        <v>15.2</v>
      </c>
      <c r="FX16" s="3">
        <v>11.1</v>
      </c>
      <c r="FY16" s="3">
        <v>23.1</v>
      </c>
      <c r="FZ16" s="3">
        <v>11.4</v>
      </c>
      <c r="GA16" s="3">
        <v>20.399999999999999</v>
      </c>
      <c r="GB16" s="3">
        <v>21.1</v>
      </c>
      <c r="GC16" s="3">
        <v>13.9</v>
      </c>
      <c r="GD16" s="3">
        <v>13.5</v>
      </c>
      <c r="GE16" s="3">
        <v>14.8</v>
      </c>
      <c r="GF16" s="3">
        <v>21.2</v>
      </c>
      <c r="GG16" s="3">
        <v>22.7</v>
      </c>
      <c r="GH16" s="3">
        <v>18.399999999999999</v>
      </c>
      <c r="GI16" s="3">
        <v>13.3</v>
      </c>
      <c r="GJ16" s="3">
        <v>13</v>
      </c>
      <c r="GK16" s="3">
        <v>22.9</v>
      </c>
      <c r="GL16" s="3">
        <v>24.7</v>
      </c>
      <c r="GM16" s="3">
        <v>18.100000000000001</v>
      </c>
      <c r="GN16" s="3">
        <v>19</v>
      </c>
    </row>
    <row r="17" spans="1:196" x14ac:dyDescent="0.2">
      <c r="A17" s="1" t="s">
        <v>196</v>
      </c>
      <c r="B17" s="2">
        <v>0.60085648148148152</v>
      </c>
      <c r="C17" s="3">
        <v>16</v>
      </c>
      <c r="D17" s="3">
        <v>280</v>
      </c>
      <c r="E17" s="3">
        <v>0.15440000000000001</v>
      </c>
      <c r="F17" s="3">
        <v>0.16719999999999999</v>
      </c>
      <c r="G17" s="3">
        <v>0.1779</v>
      </c>
      <c r="H17" s="3">
        <v>0.18629999999999999</v>
      </c>
      <c r="I17" s="3">
        <v>0.19220000000000001</v>
      </c>
      <c r="J17" s="3">
        <v>0.17399999999999999</v>
      </c>
      <c r="K17" s="3">
        <v>0.1603</v>
      </c>
      <c r="L17" s="3">
        <v>0.19750000000000001</v>
      </c>
      <c r="M17" s="3">
        <v>0.17649999999999999</v>
      </c>
      <c r="N17" s="3">
        <v>0.2167</v>
      </c>
      <c r="O17" s="3">
        <v>0.19359999999999999</v>
      </c>
      <c r="P17" s="3">
        <v>0.20830000000000001</v>
      </c>
      <c r="Q17" s="3">
        <v>0.1368</v>
      </c>
      <c r="R17" s="3">
        <v>0.1966</v>
      </c>
      <c r="S17" s="3">
        <v>0.2039</v>
      </c>
      <c r="T17" s="3">
        <v>0.1966</v>
      </c>
      <c r="U17" s="3">
        <v>0.18679999999999999</v>
      </c>
      <c r="V17" s="3">
        <v>0.20780000000000001</v>
      </c>
      <c r="W17" s="3">
        <v>0.1603</v>
      </c>
      <c r="X17" s="3">
        <v>0.19259999999999999</v>
      </c>
      <c r="Y17" s="3">
        <v>0.18429999999999999</v>
      </c>
      <c r="Z17" s="3">
        <v>0.2034</v>
      </c>
      <c r="AA17" s="3">
        <v>0.18429999999999999</v>
      </c>
      <c r="AB17" s="3">
        <v>0.19850000000000001</v>
      </c>
      <c r="AC17" s="3">
        <v>0.2029</v>
      </c>
      <c r="AD17" s="3">
        <v>0.2069</v>
      </c>
      <c r="AE17" s="3">
        <v>0.17649999999999999</v>
      </c>
      <c r="AF17" s="3">
        <v>0.18529999999999999</v>
      </c>
      <c r="AG17" s="3">
        <v>0.22789999999999999</v>
      </c>
      <c r="AH17" s="3">
        <v>0.1799</v>
      </c>
      <c r="AI17" s="3">
        <v>0.2225</v>
      </c>
      <c r="AJ17" s="3">
        <v>0.24510000000000001</v>
      </c>
      <c r="AK17" s="3">
        <v>0.2132</v>
      </c>
      <c r="AL17" s="3">
        <v>0.18679999999999999</v>
      </c>
      <c r="AM17" s="3">
        <v>0.223</v>
      </c>
      <c r="AN17" s="3">
        <v>0.20050000000000001</v>
      </c>
      <c r="AO17" s="3">
        <v>0.2402</v>
      </c>
      <c r="AP17" s="3">
        <v>0.21859999999999999</v>
      </c>
      <c r="AQ17" s="3">
        <v>0.1804</v>
      </c>
      <c r="AR17" s="3">
        <v>0.2069</v>
      </c>
      <c r="AS17" s="3">
        <v>0.20780000000000001</v>
      </c>
      <c r="AT17" s="3">
        <v>0.1951</v>
      </c>
      <c r="AU17" s="3">
        <v>0.2132</v>
      </c>
      <c r="AV17" s="3">
        <v>0.21859999999999999</v>
      </c>
      <c r="AW17" s="3">
        <v>0.17449999999999999</v>
      </c>
      <c r="AX17" s="3">
        <v>0.1966</v>
      </c>
      <c r="AY17" s="3">
        <v>0.2039</v>
      </c>
      <c r="AZ17" s="3">
        <v>0.17549999999999999</v>
      </c>
      <c r="BA17" s="3">
        <v>0.15690000000000001</v>
      </c>
      <c r="BB17" s="3">
        <v>0.1701</v>
      </c>
      <c r="BC17" s="3">
        <v>0.18140000000000001</v>
      </c>
      <c r="BD17" s="3">
        <v>0.19020000000000001</v>
      </c>
      <c r="BE17" s="3">
        <v>0.20979999999999999</v>
      </c>
      <c r="BF17" s="3">
        <v>0.17649999999999999</v>
      </c>
      <c r="BG17" s="3">
        <v>0.16270000000000001</v>
      </c>
      <c r="BH17" s="3">
        <v>0.20050000000000001</v>
      </c>
      <c r="BI17" s="3">
        <v>0.18090000000000001</v>
      </c>
      <c r="BJ17" s="3">
        <v>0.22109999999999999</v>
      </c>
      <c r="BK17" s="3">
        <v>0.19900000000000001</v>
      </c>
      <c r="BL17" s="3">
        <v>0.2127</v>
      </c>
      <c r="BM17" s="3">
        <v>0.13919999999999999</v>
      </c>
      <c r="BN17" s="3">
        <v>0.19950000000000001</v>
      </c>
      <c r="BO17" s="3">
        <v>0.20930000000000001</v>
      </c>
      <c r="BP17" s="3">
        <v>0.19950000000000001</v>
      </c>
      <c r="BQ17" s="3">
        <v>0.19259999999999999</v>
      </c>
      <c r="BR17" s="3">
        <v>0.2127</v>
      </c>
      <c r="BS17" s="3">
        <v>0.16569999999999999</v>
      </c>
      <c r="BT17" s="3">
        <v>0.19750000000000001</v>
      </c>
      <c r="BU17" s="3">
        <v>0.18529999999999999</v>
      </c>
      <c r="BV17" s="3">
        <v>0.20930000000000001</v>
      </c>
      <c r="BW17" s="3">
        <v>0.19020000000000001</v>
      </c>
      <c r="BX17" s="3">
        <v>0.20250000000000001</v>
      </c>
      <c r="BY17" s="3">
        <v>0.22889999999999999</v>
      </c>
      <c r="BZ17" s="3">
        <v>0.23430000000000001</v>
      </c>
      <c r="CA17" s="3">
        <v>0.21129999999999999</v>
      </c>
      <c r="CB17" s="3">
        <v>0.2172</v>
      </c>
      <c r="CC17" s="3">
        <v>0.28089999999999998</v>
      </c>
      <c r="CD17" s="3">
        <v>0.224</v>
      </c>
      <c r="CE17" s="3">
        <v>0.25779999999999997</v>
      </c>
      <c r="CF17" s="3">
        <v>0.27160000000000001</v>
      </c>
      <c r="CG17" s="3">
        <v>0.2681</v>
      </c>
      <c r="CH17" s="3">
        <v>0.20880000000000001</v>
      </c>
      <c r="CI17" s="3">
        <v>0.27110000000000001</v>
      </c>
      <c r="CJ17" s="3">
        <v>0.24310000000000001</v>
      </c>
      <c r="CK17" s="3">
        <v>0.27350000000000002</v>
      </c>
      <c r="CL17" s="3">
        <v>0.248</v>
      </c>
      <c r="CM17" s="3">
        <v>0.21029999999999999</v>
      </c>
      <c r="CN17" s="3">
        <v>0.25390000000000001</v>
      </c>
      <c r="CO17" s="3">
        <v>0.25740000000000002</v>
      </c>
      <c r="CP17" s="3">
        <v>0.23139999999999999</v>
      </c>
      <c r="CQ17" s="3">
        <v>0.2417</v>
      </c>
      <c r="CR17" s="3">
        <v>0.24660000000000001</v>
      </c>
      <c r="CS17" s="3">
        <v>0.21909999999999999</v>
      </c>
      <c r="CT17" s="3">
        <v>0.25</v>
      </c>
      <c r="CU17" s="3">
        <v>0.2412</v>
      </c>
      <c r="CV17" s="3">
        <v>0.20979999999999999</v>
      </c>
      <c r="CW17" s="3">
        <v>0</v>
      </c>
      <c r="CX17" s="3">
        <v>0</v>
      </c>
      <c r="CY17" s="3">
        <v>0</v>
      </c>
      <c r="CZ17" s="3">
        <v>0</v>
      </c>
      <c r="DA17" s="3">
        <v>8.4000000000000005E-2</v>
      </c>
      <c r="DB17" s="3">
        <v>0</v>
      </c>
      <c r="DC17" s="3">
        <v>0</v>
      </c>
      <c r="DD17" s="3">
        <v>0</v>
      </c>
      <c r="DE17" s="3">
        <v>2.4E-2</v>
      </c>
      <c r="DF17" s="3">
        <v>0.02</v>
      </c>
      <c r="DG17" s="3">
        <v>2.7E-2</v>
      </c>
      <c r="DH17" s="3">
        <v>2.1000000000000001E-2</v>
      </c>
      <c r="DI17" s="3">
        <v>0</v>
      </c>
      <c r="DJ17" s="3">
        <v>0</v>
      </c>
      <c r="DK17" s="3">
        <v>2.5999999999999999E-2</v>
      </c>
      <c r="DL17" s="3">
        <v>0</v>
      </c>
      <c r="DM17" s="3">
        <v>3.1E-2</v>
      </c>
      <c r="DN17" s="3">
        <v>2.3E-2</v>
      </c>
      <c r="DO17" s="3">
        <v>3.3000000000000002E-2</v>
      </c>
      <c r="DP17" s="3">
        <v>2.5000000000000001E-2</v>
      </c>
      <c r="DQ17" s="3">
        <v>0</v>
      </c>
      <c r="DR17" s="3">
        <v>2.8000000000000001E-2</v>
      </c>
      <c r="DS17" s="3">
        <v>3.1E-2</v>
      </c>
      <c r="DT17" s="3">
        <v>0</v>
      </c>
      <c r="DU17" s="3">
        <v>0.113</v>
      </c>
      <c r="DV17" s="3">
        <v>0.11700000000000001</v>
      </c>
      <c r="DW17" s="3">
        <v>0.16500000000000001</v>
      </c>
      <c r="DX17" s="3">
        <v>0.14699999999999999</v>
      </c>
      <c r="DY17" s="3">
        <v>0.188</v>
      </c>
      <c r="DZ17" s="3">
        <v>0.19700000000000001</v>
      </c>
      <c r="EA17" s="3">
        <v>0.13700000000000001</v>
      </c>
      <c r="EB17" s="3">
        <v>9.7000000000000003E-2</v>
      </c>
      <c r="EC17" s="3">
        <v>0.20499999999999999</v>
      </c>
      <c r="ED17" s="3">
        <v>0.106</v>
      </c>
      <c r="EE17" s="3">
        <v>0.17699999999999999</v>
      </c>
      <c r="EF17" s="3">
        <v>0.17499999999999999</v>
      </c>
      <c r="EG17" s="3">
        <v>0.122</v>
      </c>
      <c r="EH17" s="3">
        <v>0.11899999999999999</v>
      </c>
      <c r="EI17" s="3">
        <v>0.14199999999999999</v>
      </c>
      <c r="EJ17" s="3">
        <v>0.185</v>
      </c>
      <c r="EK17" s="3">
        <v>0.192</v>
      </c>
      <c r="EL17" s="3">
        <v>0.157</v>
      </c>
      <c r="EM17" s="3">
        <v>0.11799999999999999</v>
      </c>
      <c r="EN17" s="3">
        <v>0.113</v>
      </c>
      <c r="EO17" s="3">
        <v>0.20399999999999999</v>
      </c>
      <c r="EP17" s="3">
        <v>0.214</v>
      </c>
      <c r="EQ17" s="3">
        <v>0.154</v>
      </c>
      <c r="ER17" s="3">
        <v>0.16400000000000001</v>
      </c>
      <c r="ES17" s="3">
        <v>0</v>
      </c>
      <c r="ET17" s="3">
        <v>0</v>
      </c>
      <c r="EU17" s="3">
        <v>0</v>
      </c>
      <c r="EV17" s="3">
        <v>0</v>
      </c>
      <c r="EW17" s="3">
        <v>9.9</v>
      </c>
      <c r="EX17" s="3">
        <v>0</v>
      </c>
      <c r="EY17" s="3">
        <v>0</v>
      </c>
      <c r="EZ17" s="3">
        <v>0</v>
      </c>
      <c r="FA17" s="3">
        <v>2.9</v>
      </c>
      <c r="FB17" s="3">
        <v>2.2999999999999998</v>
      </c>
      <c r="FC17" s="3">
        <v>3.2</v>
      </c>
      <c r="FD17" s="3">
        <v>2.4</v>
      </c>
      <c r="FE17" s="3">
        <v>0</v>
      </c>
      <c r="FF17" s="3">
        <v>0</v>
      </c>
      <c r="FG17" s="3">
        <v>3</v>
      </c>
      <c r="FH17" s="3">
        <v>0</v>
      </c>
      <c r="FI17" s="3">
        <v>3.6</v>
      </c>
      <c r="FJ17" s="3">
        <v>2.7</v>
      </c>
      <c r="FK17" s="3">
        <v>3.8</v>
      </c>
      <c r="FL17" s="3">
        <v>2.9</v>
      </c>
      <c r="FM17" s="3">
        <v>0</v>
      </c>
      <c r="FN17" s="3">
        <v>3.3</v>
      </c>
      <c r="FO17" s="3">
        <v>3.6</v>
      </c>
      <c r="FP17" s="3">
        <v>0</v>
      </c>
      <c r="FQ17" s="3">
        <v>13.3</v>
      </c>
      <c r="FR17" s="3">
        <v>13.8</v>
      </c>
      <c r="FS17" s="3">
        <v>19.399999999999999</v>
      </c>
      <c r="FT17" s="3">
        <v>17.3</v>
      </c>
      <c r="FU17" s="3">
        <v>22.2</v>
      </c>
      <c r="FV17" s="3">
        <v>23.2</v>
      </c>
      <c r="FW17" s="3">
        <v>16.100000000000001</v>
      </c>
      <c r="FX17" s="3">
        <v>11.5</v>
      </c>
      <c r="FY17" s="3">
        <v>24.1</v>
      </c>
      <c r="FZ17" s="3">
        <v>12.4</v>
      </c>
      <c r="GA17" s="3">
        <v>20.8</v>
      </c>
      <c r="GB17" s="3">
        <v>20.6</v>
      </c>
      <c r="GC17" s="3">
        <v>14.3</v>
      </c>
      <c r="GD17" s="3">
        <v>13.9</v>
      </c>
      <c r="GE17" s="3">
        <v>16.7</v>
      </c>
      <c r="GF17" s="3">
        <v>21.8</v>
      </c>
      <c r="GG17" s="3">
        <v>22.6</v>
      </c>
      <c r="GH17" s="3">
        <v>18.399999999999999</v>
      </c>
      <c r="GI17" s="3">
        <v>13.8</v>
      </c>
      <c r="GJ17" s="3">
        <v>13.3</v>
      </c>
      <c r="GK17" s="3">
        <v>23.9</v>
      </c>
      <c r="GL17" s="3">
        <v>25.1</v>
      </c>
      <c r="GM17" s="3">
        <v>18.2</v>
      </c>
      <c r="GN17" s="3">
        <v>19.2</v>
      </c>
    </row>
    <row r="18" spans="1:196" x14ac:dyDescent="0.2">
      <c r="A18" s="1" t="s">
        <v>196</v>
      </c>
      <c r="B18" s="2">
        <v>0.60297453703703707</v>
      </c>
      <c r="C18" s="3">
        <v>17</v>
      </c>
      <c r="D18" s="3">
        <v>280</v>
      </c>
      <c r="E18" s="3">
        <v>0.151</v>
      </c>
      <c r="F18" s="3">
        <v>0.15490000000000001</v>
      </c>
      <c r="G18" s="3">
        <v>0.1716</v>
      </c>
      <c r="H18" s="3">
        <v>0.18190000000000001</v>
      </c>
      <c r="I18" s="3">
        <v>0.18629999999999999</v>
      </c>
      <c r="J18" s="3">
        <v>0.16420000000000001</v>
      </c>
      <c r="K18" s="3">
        <v>0.15540000000000001</v>
      </c>
      <c r="L18" s="3">
        <v>0.18579999999999999</v>
      </c>
      <c r="M18" s="3">
        <v>0.16669999999999999</v>
      </c>
      <c r="N18" s="3">
        <v>0.2157</v>
      </c>
      <c r="O18" s="3">
        <v>0.18629999999999999</v>
      </c>
      <c r="P18" s="3">
        <v>0.1961</v>
      </c>
      <c r="Q18" s="3">
        <v>0.1275</v>
      </c>
      <c r="R18" s="3">
        <v>0.1779</v>
      </c>
      <c r="S18" s="3">
        <v>0.20050000000000001</v>
      </c>
      <c r="T18" s="3">
        <v>0.18970000000000001</v>
      </c>
      <c r="U18" s="3">
        <v>0.1799</v>
      </c>
      <c r="V18" s="3">
        <v>0.19750000000000001</v>
      </c>
      <c r="W18" s="3">
        <v>0.152</v>
      </c>
      <c r="X18" s="3">
        <v>0.18870000000000001</v>
      </c>
      <c r="Y18" s="3">
        <v>0.17649999999999999</v>
      </c>
      <c r="Z18" s="3">
        <v>0.18820000000000001</v>
      </c>
      <c r="AA18" s="3">
        <v>0.1779</v>
      </c>
      <c r="AB18" s="3">
        <v>0.19170000000000001</v>
      </c>
      <c r="AC18" s="3">
        <v>0.2034</v>
      </c>
      <c r="AD18" s="3">
        <v>0.2074</v>
      </c>
      <c r="AE18" s="3">
        <v>0.17699999999999999</v>
      </c>
      <c r="AF18" s="3">
        <v>0.18629999999999999</v>
      </c>
      <c r="AG18" s="3">
        <v>0.22939999999999999</v>
      </c>
      <c r="AH18" s="3">
        <v>0.18090000000000001</v>
      </c>
      <c r="AI18" s="3">
        <v>0.22209999999999999</v>
      </c>
      <c r="AJ18" s="3">
        <v>0.24360000000000001</v>
      </c>
      <c r="AK18" s="3">
        <v>0.2132</v>
      </c>
      <c r="AL18" s="3">
        <v>0.18379999999999999</v>
      </c>
      <c r="AM18" s="3">
        <v>0.223</v>
      </c>
      <c r="AN18" s="3">
        <v>0.20100000000000001</v>
      </c>
      <c r="AO18" s="3">
        <v>0.2392</v>
      </c>
      <c r="AP18" s="3">
        <v>0.2162</v>
      </c>
      <c r="AQ18" s="3">
        <v>0.18190000000000001</v>
      </c>
      <c r="AR18" s="3">
        <v>0.2034</v>
      </c>
      <c r="AS18" s="3">
        <v>0.2059</v>
      </c>
      <c r="AT18" s="3">
        <v>0.19359999999999999</v>
      </c>
      <c r="AU18" s="3">
        <v>0.21129999999999999</v>
      </c>
      <c r="AV18" s="3">
        <v>0.21959999999999999</v>
      </c>
      <c r="AW18" s="3">
        <v>0.17349999999999999</v>
      </c>
      <c r="AX18" s="3">
        <v>0.1961</v>
      </c>
      <c r="AY18" s="3">
        <v>0.2064</v>
      </c>
      <c r="AZ18" s="3">
        <v>0.17649999999999999</v>
      </c>
      <c r="BA18" s="3">
        <v>0.151</v>
      </c>
      <c r="BB18" s="3">
        <v>0.15740000000000001</v>
      </c>
      <c r="BC18" s="3">
        <v>0.1716</v>
      </c>
      <c r="BD18" s="3">
        <v>0.18279999999999999</v>
      </c>
      <c r="BE18" s="3">
        <v>0.17649999999999999</v>
      </c>
      <c r="BF18" s="3">
        <v>0.16669999999999999</v>
      </c>
      <c r="BG18" s="3">
        <v>0.15640000000000001</v>
      </c>
      <c r="BH18" s="3">
        <v>0.18870000000000001</v>
      </c>
      <c r="BI18" s="3">
        <v>0.1691</v>
      </c>
      <c r="BJ18" s="3">
        <v>0.21859999999999999</v>
      </c>
      <c r="BK18" s="3">
        <v>0.18820000000000001</v>
      </c>
      <c r="BL18" s="3">
        <v>0.20050000000000001</v>
      </c>
      <c r="BM18" s="3">
        <v>0.1275</v>
      </c>
      <c r="BN18" s="3">
        <v>0.18140000000000001</v>
      </c>
      <c r="BO18" s="3">
        <v>0.2064</v>
      </c>
      <c r="BP18" s="3">
        <v>0.19220000000000001</v>
      </c>
      <c r="BQ18" s="3">
        <v>0.18429999999999999</v>
      </c>
      <c r="BR18" s="3">
        <v>0.20200000000000001</v>
      </c>
      <c r="BS18" s="3">
        <v>0.15390000000000001</v>
      </c>
      <c r="BT18" s="3">
        <v>0.19020000000000001</v>
      </c>
      <c r="BU18" s="3">
        <v>0.18090000000000001</v>
      </c>
      <c r="BV18" s="3">
        <v>0.19409999999999999</v>
      </c>
      <c r="BW18" s="3">
        <v>0.18090000000000001</v>
      </c>
      <c r="BX18" s="3">
        <v>0.1961</v>
      </c>
      <c r="BY18" s="3">
        <v>0.22700000000000001</v>
      </c>
      <c r="BZ18" s="3">
        <v>0.23330000000000001</v>
      </c>
      <c r="CA18" s="3">
        <v>0.21029999999999999</v>
      </c>
      <c r="CB18" s="3">
        <v>0.22109999999999999</v>
      </c>
      <c r="CC18" s="3">
        <v>0.27889999999999998</v>
      </c>
      <c r="CD18" s="3">
        <v>0.224</v>
      </c>
      <c r="CE18" s="3">
        <v>0.25440000000000002</v>
      </c>
      <c r="CF18" s="3">
        <v>0.26960000000000001</v>
      </c>
      <c r="CG18" s="3">
        <v>0.26619999999999999</v>
      </c>
      <c r="CH18" s="3">
        <v>0.20880000000000001</v>
      </c>
      <c r="CI18" s="3">
        <v>0.27060000000000001</v>
      </c>
      <c r="CJ18" s="3">
        <v>0.2422</v>
      </c>
      <c r="CK18" s="3">
        <v>0.27300000000000002</v>
      </c>
      <c r="CL18" s="3">
        <v>0.24360000000000001</v>
      </c>
      <c r="CM18" s="3">
        <v>0.21129999999999999</v>
      </c>
      <c r="CN18" s="3">
        <v>0.25</v>
      </c>
      <c r="CO18" s="3">
        <v>0.25540000000000002</v>
      </c>
      <c r="CP18" s="3">
        <v>0.22839999999999999</v>
      </c>
      <c r="CQ18" s="3">
        <v>0.23769999999999999</v>
      </c>
      <c r="CR18" s="3">
        <v>0.24560000000000001</v>
      </c>
      <c r="CS18" s="3">
        <v>0.21859999999999999</v>
      </c>
      <c r="CT18" s="3">
        <v>0.2495</v>
      </c>
      <c r="CU18" s="3">
        <v>0.2422</v>
      </c>
      <c r="CV18" s="3">
        <v>0.21179999999999999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2.1999999999999999E-2</v>
      </c>
      <c r="DI18" s="3">
        <v>0</v>
      </c>
      <c r="DJ18" s="3">
        <v>0</v>
      </c>
      <c r="DK18" s="3">
        <v>2.9000000000000001E-2</v>
      </c>
      <c r="DL18" s="3">
        <v>0</v>
      </c>
      <c r="DM18" s="3">
        <v>2.4E-2</v>
      </c>
      <c r="DN18" s="3">
        <v>2.1999999999999999E-2</v>
      </c>
      <c r="DO18" s="3">
        <v>0</v>
      </c>
      <c r="DP18" s="3">
        <v>0</v>
      </c>
      <c r="DQ18" s="3">
        <v>2.4E-2</v>
      </c>
      <c r="DR18" s="3">
        <v>0.03</v>
      </c>
      <c r="DS18" s="3">
        <v>0</v>
      </c>
      <c r="DT18" s="3">
        <v>2.3E-2</v>
      </c>
      <c r="DU18" s="3">
        <v>0.104</v>
      </c>
      <c r="DV18" s="3">
        <v>0.111</v>
      </c>
      <c r="DW18" s="3">
        <v>0.159</v>
      </c>
      <c r="DX18" s="3">
        <v>0.157</v>
      </c>
      <c r="DY18" s="3">
        <v>0.17799999999999999</v>
      </c>
      <c r="DZ18" s="3">
        <v>0.193</v>
      </c>
      <c r="EA18" s="3">
        <v>0.127</v>
      </c>
      <c r="EB18" s="3">
        <v>9.6000000000000002E-2</v>
      </c>
      <c r="EC18" s="3">
        <v>0.19900000000000001</v>
      </c>
      <c r="ED18" s="3">
        <v>0.12</v>
      </c>
      <c r="EE18" s="3">
        <v>0.17599999999999999</v>
      </c>
      <c r="EF18" s="3">
        <v>0.17</v>
      </c>
      <c r="EG18" s="3">
        <v>0.124</v>
      </c>
      <c r="EH18" s="3">
        <v>0.113</v>
      </c>
      <c r="EI18" s="3">
        <v>0.13900000000000001</v>
      </c>
      <c r="EJ18" s="3">
        <v>0.186</v>
      </c>
      <c r="EK18" s="3">
        <v>0.19400000000000001</v>
      </c>
      <c r="EL18" s="3">
        <v>0.152</v>
      </c>
      <c r="EM18" s="3">
        <v>0.111</v>
      </c>
      <c r="EN18" s="3">
        <v>0.106</v>
      </c>
      <c r="EO18" s="3">
        <v>0.20599999999999999</v>
      </c>
      <c r="EP18" s="3">
        <v>0.214</v>
      </c>
      <c r="EQ18" s="3">
        <v>0.14799999999999999</v>
      </c>
      <c r="ER18" s="3">
        <v>0.16700000000000001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2.6</v>
      </c>
      <c r="FE18" s="3">
        <v>0</v>
      </c>
      <c r="FF18" s="3">
        <v>0</v>
      </c>
      <c r="FG18" s="3">
        <v>3.4</v>
      </c>
      <c r="FH18" s="3">
        <v>0</v>
      </c>
      <c r="FI18" s="3">
        <v>2.8</v>
      </c>
      <c r="FJ18" s="3">
        <v>2.6</v>
      </c>
      <c r="FK18" s="3">
        <v>0</v>
      </c>
      <c r="FL18" s="3">
        <v>0</v>
      </c>
      <c r="FM18" s="3">
        <v>2.9</v>
      </c>
      <c r="FN18" s="3">
        <v>3.6</v>
      </c>
      <c r="FO18" s="3">
        <v>0</v>
      </c>
      <c r="FP18" s="3">
        <v>2.6</v>
      </c>
      <c r="FQ18" s="3">
        <v>12.2</v>
      </c>
      <c r="FR18" s="3">
        <v>13.1</v>
      </c>
      <c r="FS18" s="3">
        <v>18.600000000000001</v>
      </c>
      <c r="FT18" s="3">
        <v>18.5</v>
      </c>
      <c r="FU18" s="3">
        <v>20.9</v>
      </c>
      <c r="FV18" s="3">
        <v>22.6</v>
      </c>
      <c r="FW18" s="3">
        <v>15</v>
      </c>
      <c r="FX18" s="3">
        <v>11.3</v>
      </c>
      <c r="FY18" s="3">
        <v>23.4</v>
      </c>
      <c r="FZ18" s="3">
        <v>14.1</v>
      </c>
      <c r="GA18" s="3">
        <v>20.7</v>
      </c>
      <c r="GB18" s="3">
        <v>20</v>
      </c>
      <c r="GC18" s="3">
        <v>14.6</v>
      </c>
      <c r="GD18" s="3">
        <v>13.3</v>
      </c>
      <c r="GE18" s="3">
        <v>16.399999999999999</v>
      </c>
      <c r="GF18" s="3">
        <v>21.9</v>
      </c>
      <c r="GG18" s="3">
        <v>22.8</v>
      </c>
      <c r="GH18" s="3">
        <v>17.899999999999999</v>
      </c>
      <c r="GI18" s="3">
        <v>13.1</v>
      </c>
      <c r="GJ18" s="3">
        <v>12.4</v>
      </c>
      <c r="GK18" s="3">
        <v>24.3</v>
      </c>
      <c r="GL18" s="3">
        <v>25.2</v>
      </c>
      <c r="GM18" s="3">
        <v>17.399999999999999</v>
      </c>
      <c r="GN18" s="3">
        <v>19.600000000000001</v>
      </c>
    </row>
    <row r="19" spans="1:196" x14ac:dyDescent="0.2">
      <c r="A19" s="1" t="s">
        <v>196</v>
      </c>
      <c r="B19" s="2">
        <v>0.60508101851851859</v>
      </c>
      <c r="C19" s="3">
        <v>18</v>
      </c>
      <c r="D19" s="3">
        <v>280</v>
      </c>
      <c r="E19" s="3">
        <v>0.1426</v>
      </c>
      <c r="F19" s="3">
        <v>0.14560000000000001</v>
      </c>
      <c r="G19" s="3">
        <v>0.16719999999999999</v>
      </c>
      <c r="H19" s="3">
        <v>0.17699999999999999</v>
      </c>
      <c r="I19" s="3">
        <v>0.1784</v>
      </c>
      <c r="J19" s="3">
        <v>0.15490000000000001</v>
      </c>
      <c r="K19" s="3">
        <v>0.152</v>
      </c>
      <c r="L19" s="3">
        <v>0.1794</v>
      </c>
      <c r="M19" s="3">
        <v>0.1613</v>
      </c>
      <c r="N19" s="3">
        <v>0.21179999999999999</v>
      </c>
      <c r="O19" s="3">
        <v>0.1794</v>
      </c>
      <c r="P19" s="3">
        <v>0.18529999999999999</v>
      </c>
      <c r="Q19" s="3">
        <v>0.127</v>
      </c>
      <c r="R19" s="3">
        <v>0.16470000000000001</v>
      </c>
      <c r="S19" s="3">
        <v>0.19120000000000001</v>
      </c>
      <c r="T19" s="3">
        <v>0.18579999999999999</v>
      </c>
      <c r="U19" s="3">
        <v>0.18429999999999999</v>
      </c>
      <c r="V19" s="3">
        <v>0.18729999999999999</v>
      </c>
      <c r="W19" s="3">
        <v>0.14749999999999999</v>
      </c>
      <c r="X19" s="3">
        <v>0.18140000000000001</v>
      </c>
      <c r="Y19" s="3">
        <v>0.1716</v>
      </c>
      <c r="Z19" s="3">
        <v>0.17649999999999999</v>
      </c>
      <c r="AA19" s="3">
        <v>0.1716</v>
      </c>
      <c r="AB19" s="3">
        <v>0.18279999999999999</v>
      </c>
      <c r="AC19" s="3">
        <v>0.20100000000000001</v>
      </c>
      <c r="AD19" s="3">
        <v>0.2044</v>
      </c>
      <c r="AE19" s="3">
        <v>0.17449999999999999</v>
      </c>
      <c r="AF19" s="3">
        <v>0.18329999999999999</v>
      </c>
      <c r="AG19" s="3">
        <v>0.22789999999999999</v>
      </c>
      <c r="AH19" s="3">
        <v>0.1789</v>
      </c>
      <c r="AI19" s="3">
        <v>0.21959999999999999</v>
      </c>
      <c r="AJ19" s="3">
        <v>0.2397</v>
      </c>
      <c r="AK19" s="3">
        <v>0.20930000000000001</v>
      </c>
      <c r="AL19" s="3">
        <v>0.18190000000000001</v>
      </c>
      <c r="AM19" s="3">
        <v>0.2225</v>
      </c>
      <c r="AN19" s="3">
        <v>0.19800000000000001</v>
      </c>
      <c r="AO19" s="3">
        <v>0.23530000000000001</v>
      </c>
      <c r="AP19" s="3">
        <v>0.2142</v>
      </c>
      <c r="AQ19" s="3">
        <v>0.17699999999999999</v>
      </c>
      <c r="AR19" s="3">
        <v>0.1956</v>
      </c>
      <c r="AS19" s="3">
        <v>0.2049</v>
      </c>
      <c r="AT19" s="3">
        <v>0.19220000000000001</v>
      </c>
      <c r="AU19" s="3">
        <v>0.20780000000000001</v>
      </c>
      <c r="AV19" s="3">
        <v>0.2162</v>
      </c>
      <c r="AW19" s="3">
        <v>0.1721</v>
      </c>
      <c r="AX19" s="3">
        <v>0.19120000000000001</v>
      </c>
      <c r="AY19" s="3">
        <v>0.2054</v>
      </c>
      <c r="AZ19" s="3">
        <v>0.17599999999999999</v>
      </c>
      <c r="BA19" s="3">
        <v>0.14849999999999999</v>
      </c>
      <c r="BB19" s="3">
        <v>0.14849999999999999</v>
      </c>
      <c r="BC19" s="3">
        <v>0.1676</v>
      </c>
      <c r="BD19" s="3">
        <v>0.1799</v>
      </c>
      <c r="BE19" s="3">
        <v>0.1706</v>
      </c>
      <c r="BF19" s="3">
        <v>0.15640000000000001</v>
      </c>
      <c r="BG19" s="3">
        <v>0.15440000000000001</v>
      </c>
      <c r="BH19" s="3">
        <v>0.18140000000000001</v>
      </c>
      <c r="BI19" s="3">
        <v>0.16270000000000001</v>
      </c>
      <c r="BJ19" s="3">
        <v>0.2142</v>
      </c>
      <c r="BK19" s="3">
        <v>0.1799</v>
      </c>
      <c r="BL19" s="3">
        <v>0.18679999999999999</v>
      </c>
      <c r="BM19" s="3">
        <v>0.12939999999999999</v>
      </c>
      <c r="BN19" s="3">
        <v>0.1686</v>
      </c>
      <c r="BO19" s="3">
        <v>0.1956</v>
      </c>
      <c r="BP19" s="3">
        <v>0.18970000000000001</v>
      </c>
      <c r="BQ19" s="3">
        <v>0.18729999999999999</v>
      </c>
      <c r="BR19" s="3">
        <v>0.19120000000000001</v>
      </c>
      <c r="BS19" s="3">
        <v>0.14660000000000001</v>
      </c>
      <c r="BT19" s="3">
        <v>0.1804</v>
      </c>
      <c r="BU19" s="3">
        <v>0.17249999999999999</v>
      </c>
      <c r="BV19" s="3">
        <v>0.1789</v>
      </c>
      <c r="BW19" s="3">
        <v>0.17349999999999999</v>
      </c>
      <c r="BX19" s="3">
        <v>0.18679999999999999</v>
      </c>
      <c r="BY19" s="3">
        <v>0.2235</v>
      </c>
      <c r="BZ19" s="3">
        <v>0.22989999999999999</v>
      </c>
      <c r="CA19" s="3">
        <v>0.2069</v>
      </c>
      <c r="CB19" s="3">
        <v>0.2162</v>
      </c>
      <c r="CC19" s="3">
        <v>0.27650000000000002</v>
      </c>
      <c r="CD19" s="3">
        <v>0.21959999999999999</v>
      </c>
      <c r="CE19" s="3">
        <v>0.2505</v>
      </c>
      <c r="CF19" s="3">
        <v>0.26419999999999999</v>
      </c>
      <c r="CG19" s="3">
        <v>0.26319999999999999</v>
      </c>
      <c r="CH19" s="3">
        <v>0.2039</v>
      </c>
      <c r="CI19" s="3">
        <v>0.2681</v>
      </c>
      <c r="CJ19" s="3">
        <v>0.2382</v>
      </c>
      <c r="CK19" s="3">
        <v>0.26960000000000001</v>
      </c>
      <c r="CL19" s="3">
        <v>0.2412</v>
      </c>
      <c r="CM19" s="3">
        <v>0.2074</v>
      </c>
      <c r="CN19" s="3">
        <v>0.2422</v>
      </c>
      <c r="CO19" s="3">
        <v>0.25440000000000002</v>
      </c>
      <c r="CP19" s="3">
        <v>0.2235</v>
      </c>
      <c r="CQ19" s="3">
        <v>0.23480000000000001</v>
      </c>
      <c r="CR19" s="3">
        <v>0.2422</v>
      </c>
      <c r="CS19" s="3">
        <v>0.2152</v>
      </c>
      <c r="CT19" s="3">
        <v>0.24310000000000001</v>
      </c>
      <c r="CU19" s="3">
        <v>0.24310000000000001</v>
      </c>
      <c r="CV19" s="3">
        <v>0.20830000000000001</v>
      </c>
      <c r="CW19" s="3">
        <v>0.04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2.3E-2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0.10100000000000001</v>
      </c>
      <c r="DV19" s="3">
        <v>0.111</v>
      </c>
      <c r="DW19" s="3">
        <v>0.156</v>
      </c>
      <c r="DX19" s="3">
        <v>0.152</v>
      </c>
      <c r="DY19" s="3">
        <v>0.17599999999999999</v>
      </c>
      <c r="DZ19" s="3">
        <v>0.185</v>
      </c>
      <c r="EA19" s="3">
        <v>0.123</v>
      </c>
      <c r="EB19" s="3">
        <v>9.2999999999999999E-2</v>
      </c>
      <c r="EC19" s="3">
        <v>0.20499999999999999</v>
      </c>
      <c r="ED19" s="3">
        <v>0.108</v>
      </c>
      <c r="EE19" s="3">
        <v>0.17</v>
      </c>
      <c r="EF19" s="3">
        <v>0.16900000000000001</v>
      </c>
      <c r="EG19" s="3">
        <v>0.127</v>
      </c>
      <c r="EH19" s="3">
        <v>0.112</v>
      </c>
      <c r="EI19" s="3">
        <v>0.14699999999999999</v>
      </c>
      <c r="EJ19" s="3">
        <v>0.192</v>
      </c>
      <c r="EK19" s="3">
        <v>0.19500000000000001</v>
      </c>
      <c r="EL19" s="3">
        <v>0.14000000000000001</v>
      </c>
      <c r="EM19" s="3">
        <v>0.115</v>
      </c>
      <c r="EN19" s="3">
        <v>0.107</v>
      </c>
      <c r="EO19" s="3">
        <v>0.2</v>
      </c>
      <c r="EP19" s="3">
        <v>0.214</v>
      </c>
      <c r="EQ19" s="3">
        <v>0.155</v>
      </c>
      <c r="ER19" s="3">
        <v>0.155</v>
      </c>
      <c r="ES19" s="3">
        <v>4.7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2.7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11.9</v>
      </c>
      <c r="FR19" s="3">
        <v>13</v>
      </c>
      <c r="FS19" s="3">
        <v>18.399999999999999</v>
      </c>
      <c r="FT19" s="3">
        <v>17.899999999999999</v>
      </c>
      <c r="FU19" s="3">
        <v>20.6</v>
      </c>
      <c r="FV19" s="3">
        <v>21.8</v>
      </c>
      <c r="FW19" s="3">
        <v>14.5</v>
      </c>
      <c r="FX19" s="3">
        <v>10.9</v>
      </c>
      <c r="FY19" s="3">
        <v>24.1</v>
      </c>
      <c r="FZ19" s="3">
        <v>12.7</v>
      </c>
      <c r="GA19" s="3">
        <v>20</v>
      </c>
      <c r="GB19" s="3">
        <v>19.8</v>
      </c>
      <c r="GC19" s="3">
        <v>15</v>
      </c>
      <c r="GD19" s="3">
        <v>13.1</v>
      </c>
      <c r="GE19" s="3">
        <v>17.2</v>
      </c>
      <c r="GF19" s="3">
        <v>22.6</v>
      </c>
      <c r="GG19" s="3">
        <v>22.9</v>
      </c>
      <c r="GH19" s="3">
        <v>16.5</v>
      </c>
      <c r="GI19" s="3">
        <v>13.5</v>
      </c>
      <c r="GJ19" s="3">
        <v>12.6</v>
      </c>
      <c r="GK19" s="3">
        <v>23.6</v>
      </c>
      <c r="GL19" s="3">
        <v>25.1</v>
      </c>
      <c r="GM19" s="3">
        <v>18.3</v>
      </c>
      <c r="GN19" s="3">
        <v>18.3</v>
      </c>
    </row>
    <row r="20" spans="1:196" x14ac:dyDescent="0.2">
      <c r="A20" s="1" t="s">
        <v>196</v>
      </c>
      <c r="B20" s="2">
        <v>0.60719907407407414</v>
      </c>
      <c r="C20" s="3">
        <v>19</v>
      </c>
      <c r="D20" s="3">
        <v>280</v>
      </c>
      <c r="E20" s="3">
        <v>0.13969999999999999</v>
      </c>
      <c r="F20" s="3">
        <v>0.12939999999999999</v>
      </c>
      <c r="G20" s="3">
        <v>0.16320000000000001</v>
      </c>
      <c r="H20" s="3">
        <v>0.17499999999999999</v>
      </c>
      <c r="I20" s="3">
        <v>0.1608</v>
      </c>
      <c r="J20" s="3">
        <v>0.14949999999999999</v>
      </c>
      <c r="K20" s="3">
        <v>0.14949999999999999</v>
      </c>
      <c r="L20" s="3">
        <v>0.1799</v>
      </c>
      <c r="M20" s="3">
        <v>0.1598</v>
      </c>
      <c r="N20" s="3">
        <v>0.20930000000000001</v>
      </c>
      <c r="O20" s="3">
        <v>0.18579999999999999</v>
      </c>
      <c r="P20" s="3">
        <v>0.17699999999999999</v>
      </c>
      <c r="Q20" s="3">
        <v>0.13139999999999999</v>
      </c>
      <c r="R20" s="3">
        <v>0.15690000000000001</v>
      </c>
      <c r="S20" s="3">
        <v>0.18479999999999999</v>
      </c>
      <c r="T20" s="3">
        <v>0.18090000000000001</v>
      </c>
      <c r="U20" s="3">
        <v>0.18529999999999999</v>
      </c>
      <c r="V20" s="3">
        <v>0.17749999999999999</v>
      </c>
      <c r="W20" s="3">
        <v>0.1426</v>
      </c>
      <c r="X20" s="3">
        <v>0.17499999999999999</v>
      </c>
      <c r="Y20" s="3">
        <v>0.1721</v>
      </c>
      <c r="Z20" s="3">
        <v>0.17249999999999999</v>
      </c>
      <c r="AA20" s="3">
        <v>0.1686</v>
      </c>
      <c r="AB20" s="3">
        <v>0.1711</v>
      </c>
      <c r="AC20" s="3">
        <v>0.20050000000000001</v>
      </c>
      <c r="AD20" s="3">
        <v>0.2044</v>
      </c>
      <c r="AE20" s="3">
        <v>0.17499999999999999</v>
      </c>
      <c r="AF20" s="3">
        <v>0.18479999999999999</v>
      </c>
      <c r="AG20" s="3">
        <v>0.2319</v>
      </c>
      <c r="AH20" s="3">
        <v>0.18090000000000001</v>
      </c>
      <c r="AI20" s="3">
        <v>0.22009999999999999</v>
      </c>
      <c r="AJ20" s="3">
        <v>0.2397</v>
      </c>
      <c r="AK20" s="3">
        <v>0.20979999999999999</v>
      </c>
      <c r="AL20" s="3">
        <v>0.18090000000000001</v>
      </c>
      <c r="AM20" s="3">
        <v>0.22500000000000001</v>
      </c>
      <c r="AN20" s="3">
        <v>0.19950000000000001</v>
      </c>
      <c r="AO20" s="3">
        <v>0.23630000000000001</v>
      </c>
      <c r="AP20" s="3">
        <v>0.2157</v>
      </c>
      <c r="AQ20" s="3">
        <v>0.17649999999999999</v>
      </c>
      <c r="AR20" s="3">
        <v>0.1971</v>
      </c>
      <c r="AS20" s="3">
        <v>0.2049</v>
      </c>
      <c r="AT20" s="3">
        <v>0.19220000000000001</v>
      </c>
      <c r="AU20" s="3">
        <v>0.20830000000000001</v>
      </c>
      <c r="AV20" s="3">
        <v>0.2172</v>
      </c>
      <c r="AW20" s="3">
        <v>0.17249999999999999</v>
      </c>
      <c r="AX20" s="3">
        <v>0.19220000000000001</v>
      </c>
      <c r="AY20" s="3">
        <v>0.20780000000000001</v>
      </c>
      <c r="AZ20" s="3">
        <v>0.1789</v>
      </c>
      <c r="BA20" s="3">
        <v>0.14119999999999999</v>
      </c>
      <c r="BB20" s="3">
        <v>0.1333</v>
      </c>
      <c r="BC20" s="3">
        <v>0.16719999999999999</v>
      </c>
      <c r="BD20" s="3">
        <v>0.17649999999999999</v>
      </c>
      <c r="BE20" s="3">
        <v>0.1686</v>
      </c>
      <c r="BF20" s="3">
        <v>0.1515</v>
      </c>
      <c r="BG20" s="3">
        <v>0.1515</v>
      </c>
      <c r="BH20" s="3">
        <v>0.18329999999999999</v>
      </c>
      <c r="BI20" s="3">
        <v>0.16370000000000001</v>
      </c>
      <c r="BJ20" s="3">
        <v>0.2167</v>
      </c>
      <c r="BK20" s="3">
        <v>0.18920000000000001</v>
      </c>
      <c r="BL20" s="3">
        <v>0.1799</v>
      </c>
      <c r="BM20" s="3">
        <v>0.1343</v>
      </c>
      <c r="BN20" s="3">
        <v>0.1593</v>
      </c>
      <c r="BO20" s="3">
        <v>0.18729999999999999</v>
      </c>
      <c r="BP20" s="3">
        <v>0.18679999999999999</v>
      </c>
      <c r="BQ20" s="3">
        <v>0.18870000000000001</v>
      </c>
      <c r="BR20" s="3">
        <v>0.18090000000000001</v>
      </c>
      <c r="BS20" s="3">
        <v>0.14560000000000001</v>
      </c>
      <c r="BT20" s="3">
        <v>0.17699999999999999</v>
      </c>
      <c r="BU20" s="3">
        <v>0.17599999999999999</v>
      </c>
      <c r="BV20" s="3">
        <v>0.1789</v>
      </c>
      <c r="BW20" s="3">
        <v>0.1721</v>
      </c>
      <c r="BX20" s="3">
        <v>0.17299999999999999</v>
      </c>
      <c r="BY20" s="3">
        <v>0.22159999999999999</v>
      </c>
      <c r="BZ20" s="3">
        <v>0.22889999999999999</v>
      </c>
      <c r="CA20" s="3">
        <v>0.20780000000000001</v>
      </c>
      <c r="CB20" s="3">
        <v>0.21909999999999999</v>
      </c>
      <c r="CC20" s="3">
        <v>0.27700000000000002</v>
      </c>
      <c r="CD20" s="3">
        <v>0.22059999999999999</v>
      </c>
      <c r="CE20" s="3">
        <v>0.25</v>
      </c>
      <c r="CF20" s="3">
        <v>0.26269999999999999</v>
      </c>
      <c r="CG20" s="3">
        <v>0.26179999999999998</v>
      </c>
      <c r="CH20" s="3">
        <v>0.2054</v>
      </c>
      <c r="CI20" s="3">
        <v>0.26860000000000001</v>
      </c>
      <c r="CJ20" s="3">
        <v>0.23680000000000001</v>
      </c>
      <c r="CK20" s="3">
        <v>0.26860000000000001</v>
      </c>
      <c r="CL20" s="3">
        <v>0.2412</v>
      </c>
      <c r="CM20" s="3">
        <v>0.2054</v>
      </c>
      <c r="CN20" s="3">
        <v>0.2402</v>
      </c>
      <c r="CO20" s="3">
        <v>0.25340000000000001</v>
      </c>
      <c r="CP20" s="3">
        <v>0.22700000000000001</v>
      </c>
      <c r="CQ20" s="3">
        <v>0.2324</v>
      </c>
      <c r="CR20" s="3">
        <v>0.2422</v>
      </c>
      <c r="CS20" s="3">
        <v>0.2167</v>
      </c>
      <c r="CT20" s="3">
        <v>0.2407</v>
      </c>
      <c r="CU20" s="3">
        <v>0.2422</v>
      </c>
      <c r="CV20" s="3">
        <v>0.21029999999999999</v>
      </c>
      <c r="CW20" s="3">
        <v>0</v>
      </c>
      <c r="CX20" s="3">
        <v>0</v>
      </c>
      <c r="CY20" s="3">
        <v>0</v>
      </c>
      <c r="CZ20" s="3">
        <v>0</v>
      </c>
      <c r="DA20" s="3">
        <v>4.7E-2</v>
      </c>
      <c r="DB20" s="3">
        <v>0</v>
      </c>
      <c r="DC20" s="3">
        <v>0</v>
      </c>
      <c r="DD20" s="3">
        <v>0</v>
      </c>
      <c r="DE20" s="3">
        <v>0</v>
      </c>
      <c r="DF20" s="3">
        <v>3.4000000000000002E-2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3.1E-2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3.5999999999999997E-2</v>
      </c>
      <c r="DS20" s="3">
        <v>0</v>
      </c>
      <c r="DT20" s="3">
        <v>0</v>
      </c>
      <c r="DU20" s="3">
        <v>9.5000000000000001E-2</v>
      </c>
      <c r="DV20" s="3">
        <v>0.107</v>
      </c>
      <c r="DW20" s="3">
        <v>0.158</v>
      </c>
      <c r="DX20" s="3">
        <v>0.157</v>
      </c>
      <c r="DY20" s="3">
        <v>0.16300000000000001</v>
      </c>
      <c r="DZ20" s="3">
        <v>0.18</v>
      </c>
      <c r="EA20" s="3">
        <v>0.12</v>
      </c>
      <c r="EB20" s="3">
        <v>8.7999999999999995E-2</v>
      </c>
      <c r="EC20" s="3">
        <v>0.19900000000000001</v>
      </c>
      <c r="ED20" s="3">
        <v>0.11899999999999999</v>
      </c>
      <c r="EE20" s="3">
        <v>0.16200000000000001</v>
      </c>
      <c r="EF20" s="3">
        <v>0.157</v>
      </c>
      <c r="EG20" s="3">
        <v>0.12</v>
      </c>
      <c r="EH20" s="3">
        <v>0.106</v>
      </c>
      <c r="EI20" s="3">
        <v>0.14099999999999999</v>
      </c>
      <c r="EJ20" s="3">
        <v>0.18</v>
      </c>
      <c r="EK20" s="3">
        <v>0.191</v>
      </c>
      <c r="EL20" s="3">
        <v>0.153</v>
      </c>
      <c r="EM20" s="3">
        <v>0.10299999999999999</v>
      </c>
      <c r="EN20" s="3">
        <v>0.10299999999999999</v>
      </c>
      <c r="EO20" s="3">
        <v>0.20399999999999999</v>
      </c>
      <c r="EP20" s="3">
        <v>0.20200000000000001</v>
      </c>
      <c r="EQ20" s="3">
        <v>0.14199999999999999</v>
      </c>
      <c r="ER20" s="3">
        <v>0.14899999999999999</v>
      </c>
      <c r="ES20" s="3">
        <v>0</v>
      </c>
      <c r="ET20" s="3">
        <v>0</v>
      </c>
      <c r="EU20" s="3">
        <v>0</v>
      </c>
      <c r="EV20" s="3">
        <v>0</v>
      </c>
      <c r="EW20" s="3">
        <v>5.5</v>
      </c>
      <c r="EX20" s="3">
        <v>0</v>
      </c>
      <c r="EY20" s="3">
        <v>0</v>
      </c>
      <c r="EZ20" s="3">
        <v>0</v>
      </c>
      <c r="FA20" s="3">
        <v>0</v>
      </c>
      <c r="FB20" s="3">
        <v>4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3.7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4.2</v>
      </c>
      <c r="FO20" s="3">
        <v>0</v>
      </c>
      <c r="FP20" s="3">
        <v>0</v>
      </c>
      <c r="FQ20" s="3">
        <v>11.2</v>
      </c>
      <c r="FR20" s="3">
        <v>12.6</v>
      </c>
      <c r="FS20" s="3">
        <v>18.600000000000001</v>
      </c>
      <c r="FT20" s="3">
        <v>18.399999999999999</v>
      </c>
      <c r="FU20" s="3">
        <v>19.100000000000001</v>
      </c>
      <c r="FV20" s="3">
        <v>21.2</v>
      </c>
      <c r="FW20" s="3">
        <v>14.1</v>
      </c>
      <c r="FX20" s="3">
        <v>10.3</v>
      </c>
      <c r="FY20" s="3">
        <v>23.3</v>
      </c>
      <c r="FZ20" s="3">
        <v>14</v>
      </c>
      <c r="GA20" s="3">
        <v>19.100000000000001</v>
      </c>
      <c r="GB20" s="3">
        <v>18.5</v>
      </c>
      <c r="GC20" s="3">
        <v>14.2</v>
      </c>
      <c r="GD20" s="3">
        <v>12.4</v>
      </c>
      <c r="GE20" s="3">
        <v>16.600000000000001</v>
      </c>
      <c r="GF20" s="3">
        <v>21.1</v>
      </c>
      <c r="GG20" s="3">
        <v>22.5</v>
      </c>
      <c r="GH20" s="3">
        <v>18</v>
      </c>
      <c r="GI20" s="3">
        <v>12.2</v>
      </c>
      <c r="GJ20" s="3">
        <v>12.1</v>
      </c>
      <c r="GK20" s="3">
        <v>23.9</v>
      </c>
      <c r="GL20" s="3">
        <v>23.7</v>
      </c>
      <c r="GM20" s="3">
        <v>16.7</v>
      </c>
      <c r="GN20" s="3">
        <v>17.5</v>
      </c>
    </row>
    <row r="21" spans="1:196" x14ac:dyDescent="0.2">
      <c r="A21" s="1" t="s">
        <v>196</v>
      </c>
      <c r="B21" s="2">
        <v>0.60930555555555554</v>
      </c>
      <c r="C21" s="3">
        <v>20</v>
      </c>
      <c r="D21" s="3">
        <v>280</v>
      </c>
      <c r="E21" s="3">
        <v>0.1353</v>
      </c>
      <c r="F21" s="3">
        <v>0.126</v>
      </c>
      <c r="G21" s="3">
        <v>0.1583</v>
      </c>
      <c r="H21" s="3">
        <v>0.1711</v>
      </c>
      <c r="I21" s="3">
        <v>0.16669999999999999</v>
      </c>
      <c r="J21" s="3">
        <v>0.14169999999999999</v>
      </c>
      <c r="K21" s="3">
        <v>0.1426</v>
      </c>
      <c r="L21" s="3">
        <v>0.1716</v>
      </c>
      <c r="M21" s="3">
        <v>0.15740000000000001</v>
      </c>
      <c r="N21" s="3">
        <v>0.2069</v>
      </c>
      <c r="O21" s="3">
        <v>0.17549999999999999</v>
      </c>
      <c r="P21" s="3">
        <v>0.1681</v>
      </c>
      <c r="Q21" s="3">
        <v>0.1196</v>
      </c>
      <c r="R21" s="3">
        <v>0.1794</v>
      </c>
      <c r="S21" s="3">
        <v>0.17649999999999999</v>
      </c>
      <c r="T21" s="3">
        <v>0.1784</v>
      </c>
      <c r="U21" s="3">
        <v>0.18279999999999999</v>
      </c>
      <c r="V21" s="3">
        <v>0.1706</v>
      </c>
      <c r="W21" s="3">
        <v>0.13919999999999999</v>
      </c>
      <c r="X21" s="3">
        <v>0.1711</v>
      </c>
      <c r="Y21" s="3">
        <v>0.1696</v>
      </c>
      <c r="Z21" s="3">
        <v>0.16669999999999999</v>
      </c>
      <c r="AA21" s="3">
        <v>0.16520000000000001</v>
      </c>
      <c r="AB21" s="3">
        <v>0.16420000000000001</v>
      </c>
      <c r="AC21" s="3">
        <v>0.2</v>
      </c>
      <c r="AD21" s="3">
        <v>0.2029</v>
      </c>
      <c r="AE21" s="3">
        <v>0.17299999999999999</v>
      </c>
      <c r="AF21" s="3">
        <v>0.18579999999999999</v>
      </c>
      <c r="AG21" s="3">
        <v>0.23089999999999999</v>
      </c>
      <c r="AH21" s="3">
        <v>0.1799</v>
      </c>
      <c r="AI21" s="3">
        <v>0.21809999999999999</v>
      </c>
      <c r="AJ21" s="3">
        <v>0.2392</v>
      </c>
      <c r="AK21" s="3">
        <v>0.20880000000000001</v>
      </c>
      <c r="AL21" s="3">
        <v>0.1789</v>
      </c>
      <c r="AM21" s="3">
        <v>0.22500000000000001</v>
      </c>
      <c r="AN21" s="3">
        <v>0.19850000000000001</v>
      </c>
      <c r="AO21" s="3">
        <v>0.23380000000000001</v>
      </c>
      <c r="AP21" s="3">
        <v>0.2157</v>
      </c>
      <c r="AQ21" s="3">
        <v>0.1779</v>
      </c>
      <c r="AR21" s="3">
        <v>0.1956</v>
      </c>
      <c r="AS21" s="3">
        <v>0.2059</v>
      </c>
      <c r="AT21" s="3">
        <v>0.19359999999999999</v>
      </c>
      <c r="AU21" s="3">
        <v>0.2064</v>
      </c>
      <c r="AV21" s="3">
        <v>0.2157</v>
      </c>
      <c r="AW21" s="3">
        <v>0.1721</v>
      </c>
      <c r="AX21" s="3">
        <v>0.18770000000000001</v>
      </c>
      <c r="AY21" s="3">
        <v>0.20830000000000001</v>
      </c>
      <c r="AZ21" s="3">
        <v>0.1794</v>
      </c>
      <c r="BA21" s="3">
        <v>0.1368</v>
      </c>
      <c r="BB21" s="3">
        <v>0.12889999999999999</v>
      </c>
      <c r="BC21" s="3">
        <v>0.1613</v>
      </c>
      <c r="BD21" s="3">
        <v>0.17299999999999999</v>
      </c>
      <c r="BE21" s="3">
        <v>0.16669999999999999</v>
      </c>
      <c r="BF21" s="3">
        <v>0.14510000000000001</v>
      </c>
      <c r="BG21" s="3">
        <v>0.14610000000000001</v>
      </c>
      <c r="BH21" s="3">
        <v>0.17549999999999999</v>
      </c>
      <c r="BI21" s="3">
        <v>0.1618</v>
      </c>
      <c r="BJ21" s="3">
        <v>0.20930000000000001</v>
      </c>
      <c r="BK21" s="3">
        <v>0.1784</v>
      </c>
      <c r="BL21" s="3">
        <v>0.17299999999999999</v>
      </c>
      <c r="BM21" s="3">
        <v>0.1221</v>
      </c>
      <c r="BN21" s="3">
        <v>0.18240000000000001</v>
      </c>
      <c r="BO21" s="3">
        <v>0.18279999999999999</v>
      </c>
      <c r="BP21" s="3">
        <v>0.18279999999999999</v>
      </c>
      <c r="BQ21" s="3">
        <v>0.18870000000000001</v>
      </c>
      <c r="BR21" s="3">
        <v>0.17449999999999999</v>
      </c>
      <c r="BS21" s="3">
        <v>0.14069999999999999</v>
      </c>
      <c r="BT21" s="3">
        <v>0.17249999999999999</v>
      </c>
      <c r="BU21" s="3">
        <v>0.17349999999999999</v>
      </c>
      <c r="BV21" s="3">
        <v>0.17249999999999999</v>
      </c>
      <c r="BW21" s="3">
        <v>0.1686</v>
      </c>
      <c r="BX21" s="3">
        <v>0.16470000000000001</v>
      </c>
      <c r="BY21" s="3">
        <v>0.22009999999999999</v>
      </c>
      <c r="BZ21" s="3">
        <v>0.22650000000000001</v>
      </c>
      <c r="CA21" s="3">
        <v>0.2064</v>
      </c>
      <c r="CB21" s="3">
        <v>0.21959999999999999</v>
      </c>
      <c r="CC21" s="3">
        <v>0.27650000000000002</v>
      </c>
      <c r="CD21" s="3">
        <v>0.21809999999999999</v>
      </c>
      <c r="CE21" s="3">
        <v>0.2495</v>
      </c>
      <c r="CF21" s="3">
        <v>0.26179999999999998</v>
      </c>
      <c r="CG21" s="3">
        <v>0.26129999999999998</v>
      </c>
      <c r="CH21" s="3">
        <v>0.2044</v>
      </c>
      <c r="CI21" s="3">
        <v>0.27060000000000001</v>
      </c>
      <c r="CJ21" s="3">
        <v>0.23530000000000001</v>
      </c>
      <c r="CK21" s="3">
        <v>0.26719999999999999</v>
      </c>
      <c r="CL21" s="3">
        <v>0.2407</v>
      </c>
      <c r="CM21" s="3">
        <v>0.2069</v>
      </c>
      <c r="CN21" s="3">
        <v>0.23730000000000001</v>
      </c>
      <c r="CO21" s="3">
        <v>0.2525</v>
      </c>
      <c r="CP21" s="3">
        <v>0.22550000000000001</v>
      </c>
      <c r="CQ21" s="3">
        <v>0.23089999999999999</v>
      </c>
      <c r="CR21" s="3">
        <v>0.2407</v>
      </c>
      <c r="CS21" s="3">
        <v>0.2147</v>
      </c>
      <c r="CT21" s="3">
        <v>0.23530000000000001</v>
      </c>
      <c r="CU21" s="3">
        <v>0.2402</v>
      </c>
      <c r="CV21" s="3">
        <v>0.20880000000000001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2.7E-2</v>
      </c>
      <c r="DF21" s="3">
        <v>0</v>
      </c>
      <c r="DG21" s="3">
        <v>0</v>
      </c>
      <c r="DH21" s="3">
        <v>2.8000000000000001E-2</v>
      </c>
      <c r="DI21" s="3">
        <v>0</v>
      </c>
      <c r="DJ21" s="3">
        <v>0</v>
      </c>
      <c r="DK21" s="3">
        <v>3.5000000000000003E-2</v>
      </c>
      <c r="DL21" s="3">
        <v>2.4E-2</v>
      </c>
      <c r="DM21" s="3">
        <v>3.1E-2</v>
      </c>
      <c r="DN21" s="3">
        <v>0</v>
      </c>
      <c r="DO21" s="3">
        <v>0</v>
      </c>
      <c r="DP21" s="3">
        <v>0</v>
      </c>
      <c r="DQ21" s="3">
        <v>0</v>
      </c>
      <c r="DR21" s="3">
        <v>3.4000000000000002E-2</v>
      </c>
      <c r="DS21" s="3">
        <v>0</v>
      </c>
      <c r="DT21" s="3">
        <v>0</v>
      </c>
      <c r="DU21" s="3">
        <v>9.0999999999999998E-2</v>
      </c>
      <c r="DV21" s="3">
        <v>0.104</v>
      </c>
      <c r="DW21" s="3">
        <v>0.16200000000000001</v>
      </c>
      <c r="DX21" s="3">
        <v>0.154</v>
      </c>
      <c r="DY21" s="3">
        <v>0.16500000000000001</v>
      </c>
      <c r="DZ21" s="3">
        <v>0.17499999999999999</v>
      </c>
      <c r="EA21" s="3">
        <v>0.126</v>
      </c>
      <c r="EB21" s="3">
        <v>8.5999999999999993E-2</v>
      </c>
      <c r="EC21" s="3">
        <v>0.20100000000000001</v>
      </c>
      <c r="ED21" s="3">
        <v>0.125</v>
      </c>
      <c r="EE21" s="3">
        <v>0.16800000000000001</v>
      </c>
      <c r="EF21" s="3">
        <v>0.156</v>
      </c>
      <c r="EG21" s="3">
        <v>0.125</v>
      </c>
      <c r="EH21" s="3">
        <v>0.104</v>
      </c>
      <c r="EI21" s="3">
        <v>0.14000000000000001</v>
      </c>
      <c r="EJ21" s="3">
        <v>0.17599999999999999</v>
      </c>
      <c r="EK21" s="3">
        <v>0.184</v>
      </c>
      <c r="EL21" s="3">
        <v>0.14099999999999999</v>
      </c>
      <c r="EM21" s="3">
        <v>0.106</v>
      </c>
      <c r="EN21" s="3">
        <v>0.104</v>
      </c>
      <c r="EO21" s="3">
        <v>0.19900000000000001</v>
      </c>
      <c r="EP21" s="3">
        <v>0.20200000000000001</v>
      </c>
      <c r="EQ21" s="3">
        <v>0.13300000000000001</v>
      </c>
      <c r="ER21" s="3">
        <v>0.14099999999999999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3.2</v>
      </c>
      <c r="FB21" s="3">
        <v>0</v>
      </c>
      <c r="FC21" s="3">
        <v>0</v>
      </c>
      <c r="FD21" s="3">
        <v>3.3</v>
      </c>
      <c r="FE21" s="3">
        <v>0</v>
      </c>
      <c r="FF21" s="3">
        <v>0</v>
      </c>
      <c r="FG21" s="3">
        <v>4.0999999999999996</v>
      </c>
      <c r="FH21" s="3">
        <v>2.8</v>
      </c>
      <c r="FI21" s="3">
        <v>3.7</v>
      </c>
      <c r="FJ21" s="3">
        <v>0</v>
      </c>
      <c r="FK21" s="3">
        <v>0</v>
      </c>
      <c r="FL21" s="3">
        <v>0</v>
      </c>
      <c r="FM21" s="3">
        <v>0</v>
      </c>
      <c r="FN21" s="3">
        <v>4</v>
      </c>
      <c r="FO21" s="3">
        <v>0</v>
      </c>
      <c r="FP21" s="3">
        <v>0</v>
      </c>
      <c r="FQ21" s="3">
        <v>10.7</v>
      </c>
      <c r="FR21" s="3">
        <v>12.2</v>
      </c>
      <c r="FS21" s="3">
        <v>19</v>
      </c>
      <c r="FT21" s="3">
        <v>18.100000000000001</v>
      </c>
      <c r="FU21" s="3">
        <v>19.399999999999999</v>
      </c>
      <c r="FV21" s="3">
        <v>20.6</v>
      </c>
      <c r="FW21" s="3">
        <v>14.8</v>
      </c>
      <c r="FX21" s="3">
        <v>10.1</v>
      </c>
      <c r="FY21" s="3">
        <v>23.6</v>
      </c>
      <c r="FZ21" s="3">
        <v>14.7</v>
      </c>
      <c r="GA21" s="3">
        <v>19.8</v>
      </c>
      <c r="GB21" s="3">
        <v>18.399999999999999</v>
      </c>
      <c r="GC21" s="3">
        <v>14.7</v>
      </c>
      <c r="GD21" s="3">
        <v>12.2</v>
      </c>
      <c r="GE21" s="3">
        <v>16.399999999999999</v>
      </c>
      <c r="GF21" s="3">
        <v>20.7</v>
      </c>
      <c r="GG21" s="3">
        <v>21.7</v>
      </c>
      <c r="GH21" s="3">
        <v>16.600000000000001</v>
      </c>
      <c r="GI21" s="3">
        <v>12.5</v>
      </c>
      <c r="GJ21" s="3">
        <v>12.2</v>
      </c>
      <c r="GK21" s="3">
        <v>23.4</v>
      </c>
      <c r="GL21" s="3">
        <v>23.8</v>
      </c>
      <c r="GM21" s="3">
        <v>15.6</v>
      </c>
      <c r="GN21" s="3">
        <v>16.600000000000001</v>
      </c>
    </row>
    <row r="22" spans="1:196" x14ac:dyDescent="0.2">
      <c r="A22" s="1" t="s">
        <v>196</v>
      </c>
      <c r="B22" s="2">
        <v>0.6114236111111111</v>
      </c>
      <c r="C22" s="3">
        <v>21</v>
      </c>
      <c r="D22" s="3">
        <v>280</v>
      </c>
      <c r="E22" s="3">
        <v>0.1328</v>
      </c>
      <c r="F22" s="3">
        <v>0.1172</v>
      </c>
      <c r="G22" s="3">
        <v>0.15590000000000001</v>
      </c>
      <c r="H22" s="3">
        <v>0.16370000000000001</v>
      </c>
      <c r="I22" s="3">
        <v>0.15490000000000001</v>
      </c>
      <c r="J22" s="3">
        <v>0.1368</v>
      </c>
      <c r="K22" s="3">
        <v>0.14069999999999999</v>
      </c>
      <c r="L22" s="3">
        <v>0.1686</v>
      </c>
      <c r="M22" s="3">
        <v>0.15690000000000001</v>
      </c>
      <c r="N22" s="3">
        <v>0.20050000000000001</v>
      </c>
      <c r="O22" s="3">
        <v>0.16619999999999999</v>
      </c>
      <c r="P22" s="3">
        <v>0.16270000000000001</v>
      </c>
      <c r="Q22" s="3">
        <v>0.125</v>
      </c>
      <c r="R22" s="3">
        <v>0.17649999999999999</v>
      </c>
      <c r="S22" s="3">
        <v>0.1696</v>
      </c>
      <c r="T22" s="3">
        <v>0.1779</v>
      </c>
      <c r="U22" s="3">
        <v>0.1794</v>
      </c>
      <c r="V22" s="3">
        <v>0.1681</v>
      </c>
      <c r="W22" s="3">
        <v>0.1358</v>
      </c>
      <c r="X22" s="3">
        <v>0.16719999999999999</v>
      </c>
      <c r="Y22" s="3">
        <v>0.1618</v>
      </c>
      <c r="Z22" s="3">
        <v>0.1583</v>
      </c>
      <c r="AA22" s="3">
        <v>0.16420000000000001</v>
      </c>
      <c r="AB22" s="3">
        <v>0.1598</v>
      </c>
      <c r="AC22" s="3">
        <v>0.19750000000000001</v>
      </c>
      <c r="AD22" s="3">
        <v>0.20150000000000001</v>
      </c>
      <c r="AE22" s="3">
        <v>0.1711</v>
      </c>
      <c r="AF22" s="3">
        <v>0.18279999999999999</v>
      </c>
      <c r="AG22" s="3">
        <v>0.23089999999999999</v>
      </c>
      <c r="AH22" s="3">
        <v>0.1794</v>
      </c>
      <c r="AI22" s="3">
        <v>0.2162</v>
      </c>
      <c r="AJ22" s="3">
        <v>0.23769999999999999</v>
      </c>
      <c r="AK22" s="3">
        <v>0.2069</v>
      </c>
      <c r="AL22" s="3">
        <v>0.17749999999999999</v>
      </c>
      <c r="AM22" s="3">
        <v>0.22550000000000001</v>
      </c>
      <c r="AN22" s="3">
        <v>0.19800000000000001</v>
      </c>
      <c r="AO22" s="3">
        <v>0.2324</v>
      </c>
      <c r="AP22" s="3">
        <v>0.2132</v>
      </c>
      <c r="AQ22" s="3">
        <v>0.17549999999999999</v>
      </c>
      <c r="AR22" s="3">
        <v>0.1946</v>
      </c>
      <c r="AS22" s="3">
        <v>0.2049</v>
      </c>
      <c r="AT22" s="3">
        <v>0.19020000000000001</v>
      </c>
      <c r="AU22" s="3">
        <v>0.2034</v>
      </c>
      <c r="AV22" s="3">
        <v>0.2142</v>
      </c>
      <c r="AW22" s="3">
        <v>0.1706</v>
      </c>
      <c r="AX22" s="3">
        <v>0.18479999999999999</v>
      </c>
      <c r="AY22" s="3">
        <v>0.2054</v>
      </c>
      <c r="AZ22" s="3">
        <v>0.1789</v>
      </c>
      <c r="BA22" s="3">
        <v>0.1358</v>
      </c>
      <c r="BB22" s="3">
        <v>0.1216</v>
      </c>
      <c r="BC22" s="3">
        <v>0.15540000000000001</v>
      </c>
      <c r="BD22" s="3">
        <v>0.1701</v>
      </c>
      <c r="BE22" s="3">
        <v>0.1588</v>
      </c>
      <c r="BF22" s="3">
        <v>0.13819999999999999</v>
      </c>
      <c r="BG22" s="3">
        <v>0.14169999999999999</v>
      </c>
      <c r="BH22" s="3">
        <v>0.1721</v>
      </c>
      <c r="BI22" s="3">
        <v>0.1613</v>
      </c>
      <c r="BJ22" s="3">
        <v>0.20200000000000001</v>
      </c>
      <c r="BK22" s="3">
        <v>0.1691</v>
      </c>
      <c r="BL22" s="3">
        <v>0.16420000000000001</v>
      </c>
      <c r="BM22" s="3">
        <v>0.1235</v>
      </c>
      <c r="BN22" s="3">
        <v>0.1789</v>
      </c>
      <c r="BO22" s="3">
        <v>0.1711</v>
      </c>
      <c r="BP22" s="3">
        <v>0.1789</v>
      </c>
      <c r="BQ22" s="3">
        <v>0.18190000000000001</v>
      </c>
      <c r="BR22" s="3">
        <v>0.1706</v>
      </c>
      <c r="BS22" s="3">
        <v>0.1368</v>
      </c>
      <c r="BT22" s="3">
        <v>0.1711</v>
      </c>
      <c r="BU22" s="3">
        <v>0.16370000000000001</v>
      </c>
      <c r="BV22" s="3">
        <v>0.1583</v>
      </c>
      <c r="BW22" s="3">
        <v>0.16520000000000001</v>
      </c>
      <c r="BX22" s="3">
        <v>0.16320000000000001</v>
      </c>
      <c r="BY22" s="3">
        <v>0.21809999999999999</v>
      </c>
      <c r="BZ22" s="3">
        <v>0.22450000000000001</v>
      </c>
      <c r="CA22" s="3">
        <v>0.2039</v>
      </c>
      <c r="CB22" s="3">
        <v>0.2172</v>
      </c>
      <c r="CC22" s="3">
        <v>0.27400000000000002</v>
      </c>
      <c r="CD22" s="3">
        <v>0.2142</v>
      </c>
      <c r="CE22" s="3">
        <v>0.24560000000000001</v>
      </c>
      <c r="CF22" s="3">
        <v>0.25829999999999997</v>
      </c>
      <c r="CG22" s="3">
        <v>0.25929999999999997</v>
      </c>
      <c r="CH22" s="3">
        <v>0.20100000000000001</v>
      </c>
      <c r="CI22" s="3">
        <v>0.26960000000000001</v>
      </c>
      <c r="CJ22" s="3">
        <v>0.2319</v>
      </c>
      <c r="CK22" s="3">
        <v>0.26519999999999999</v>
      </c>
      <c r="CL22" s="3">
        <v>0.2397</v>
      </c>
      <c r="CM22" s="3">
        <v>0.2039</v>
      </c>
      <c r="CN22" s="3">
        <v>0.23580000000000001</v>
      </c>
      <c r="CO22" s="3">
        <v>0.24709999999999999</v>
      </c>
      <c r="CP22" s="3">
        <v>0.22159999999999999</v>
      </c>
      <c r="CQ22" s="3">
        <v>0.22700000000000001</v>
      </c>
      <c r="CR22" s="3">
        <v>0.2397</v>
      </c>
      <c r="CS22" s="3">
        <v>0.21229999999999999</v>
      </c>
      <c r="CT22" s="3">
        <v>0.22889999999999999</v>
      </c>
      <c r="CU22" s="3">
        <v>0.2387</v>
      </c>
      <c r="CV22" s="3">
        <v>0.2069</v>
      </c>
      <c r="CW22" s="3">
        <v>0</v>
      </c>
      <c r="CX22" s="3">
        <v>3.5999999999999997E-2</v>
      </c>
      <c r="CY22" s="3">
        <v>0</v>
      </c>
      <c r="CZ22" s="3">
        <v>3.6999999999999998E-2</v>
      </c>
      <c r="DA22" s="3">
        <v>0</v>
      </c>
      <c r="DB22" s="3">
        <v>0</v>
      </c>
      <c r="DC22" s="3">
        <v>0</v>
      </c>
      <c r="DD22" s="3">
        <v>0</v>
      </c>
      <c r="DE22" s="3">
        <v>2.7E-2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9.4E-2</v>
      </c>
      <c r="DV22" s="3">
        <v>0.10299999999999999</v>
      </c>
      <c r="DW22" s="3">
        <v>0.161</v>
      </c>
      <c r="DX22" s="3">
        <v>0.158</v>
      </c>
      <c r="DY22" s="3">
        <v>0.157</v>
      </c>
      <c r="DZ22" s="3">
        <v>0.16200000000000001</v>
      </c>
      <c r="EA22" s="3">
        <v>0.12</v>
      </c>
      <c r="EB22" s="3">
        <v>0.08</v>
      </c>
      <c r="EC22" s="3">
        <v>0.20200000000000001</v>
      </c>
      <c r="ED22" s="3">
        <v>0.11700000000000001</v>
      </c>
      <c r="EE22" s="3">
        <v>0.16400000000000001</v>
      </c>
      <c r="EF22" s="3">
        <v>0.14599999999999999</v>
      </c>
      <c r="EG22" s="3">
        <v>0.124</v>
      </c>
      <c r="EH22" s="3">
        <v>0.11</v>
      </c>
      <c r="EI22" s="3">
        <v>0.13900000000000001</v>
      </c>
      <c r="EJ22" s="3">
        <v>0.17499999999999999</v>
      </c>
      <c r="EK22" s="3">
        <v>0.17100000000000001</v>
      </c>
      <c r="EL22" s="3">
        <v>0.14199999999999999</v>
      </c>
      <c r="EM22" s="3">
        <v>0.104</v>
      </c>
      <c r="EN22" s="3">
        <v>0.106</v>
      </c>
      <c r="EO22" s="3">
        <v>0.19600000000000001</v>
      </c>
      <c r="EP22" s="3">
        <v>0.193</v>
      </c>
      <c r="EQ22" s="3">
        <v>0.14000000000000001</v>
      </c>
      <c r="ER22" s="3">
        <v>0.13500000000000001</v>
      </c>
      <c r="ES22" s="3">
        <v>0</v>
      </c>
      <c r="ET22" s="3">
        <v>4.3</v>
      </c>
      <c r="EU22" s="3">
        <v>0</v>
      </c>
      <c r="EV22" s="3">
        <v>4.4000000000000004</v>
      </c>
      <c r="EW22" s="3">
        <v>0</v>
      </c>
      <c r="EX22" s="3">
        <v>0</v>
      </c>
      <c r="EY22" s="3">
        <v>0</v>
      </c>
      <c r="EZ22" s="3">
        <v>0</v>
      </c>
      <c r="FA22" s="3">
        <v>3.2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11.1</v>
      </c>
      <c r="FR22" s="3">
        <v>12.1</v>
      </c>
      <c r="FS22" s="3">
        <v>18.899999999999999</v>
      </c>
      <c r="FT22" s="3">
        <v>18.600000000000001</v>
      </c>
      <c r="FU22" s="3">
        <v>18.5</v>
      </c>
      <c r="FV22" s="3">
        <v>19.100000000000001</v>
      </c>
      <c r="FW22" s="3">
        <v>14.1</v>
      </c>
      <c r="FX22" s="3">
        <v>9.4</v>
      </c>
      <c r="FY22" s="3">
        <v>23.8</v>
      </c>
      <c r="FZ22" s="3">
        <v>13.8</v>
      </c>
      <c r="GA22" s="3">
        <v>19.2</v>
      </c>
      <c r="GB22" s="3">
        <v>17.2</v>
      </c>
      <c r="GC22" s="3">
        <v>14.6</v>
      </c>
      <c r="GD22" s="3">
        <v>13</v>
      </c>
      <c r="GE22" s="3">
        <v>16.399999999999999</v>
      </c>
      <c r="GF22" s="3">
        <v>20.5</v>
      </c>
      <c r="GG22" s="3">
        <v>20.100000000000001</v>
      </c>
      <c r="GH22" s="3">
        <v>16.7</v>
      </c>
      <c r="GI22" s="3">
        <v>12.2</v>
      </c>
      <c r="GJ22" s="3">
        <v>12.5</v>
      </c>
      <c r="GK22" s="3">
        <v>23.1</v>
      </c>
      <c r="GL22" s="3">
        <v>22.7</v>
      </c>
      <c r="GM22" s="3">
        <v>16.399999999999999</v>
      </c>
      <c r="GN22" s="3">
        <v>15.9</v>
      </c>
    </row>
    <row r="23" spans="1:196" x14ac:dyDescent="0.2">
      <c r="D23" s="4">
        <v>1</v>
      </c>
      <c r="E23">
        <v>0.14638000000000001</v>
      </c>
      <c r="F23">
        <v>0.16470000000000001</v>
      </c>
      <c r="G23">
        <v>0.16930000000000001</v>
      </c>
      <c r="H23">
        <v>0.18659999999999999</v>
      </c>
      <c r="I23">
        <v>0.14821999999999999</v>
      </c>
      <c r="J23">
        <v>0.16775999999999999</v>
      </c>
      <c r="K23">
        <v>0.16217999999999999</v>
      </c>
      <c r="L23">
        <v>0.19371999999999998</v>
      </c>
      <c r="M23">
        <v>0.19940000000000002</v>
      </c>
      <c r="N23" s="3">
        <v>0.20324</v>
      </c>
      <c r="O23">
        <v>0.20019999999999999</v>
      </c>
      <c r="P23">
        <v>0.2089</v>
      </c>
      <c r="Q23">
        <v>0.17009999999999997</v>
      </c>
      <c r="R23">
        <v>0.18226000000000001</v>
      </c>
      <c r="S23">
        <v>0.19900000000000001</v>
      </c>
      <c r="T23">
        <v>0.18637999999999999</v>
      </c>
      <c r="U23">
        <v>0.1988</v>
      </c>
      <c r="V23">
        <v>0.19400000000000001</v>
      </c>
      <c r="W23">
        <v>0.17549999999999999</v>
      </c>
      <c r="X23">
        <v>0.18920000000000001</v>
      </c>
      <c r="Y23">
        <v>0.19168000000000002</v>
      </c>
      <c r="Z23">
        <v>0.20236000000000001</v>
      </c>
      <c r="AA23">
        <v>0.1799</v>
      </c>
      <c r="AB23">
        <v>0.20400000000000001</v>
      </c>
    </row>
    <row r="24" spans="1:196" x14ac:dyDescent="0.2">
      <c r="E24" s="3"/>
      <c r="F24" s="3"/>
      <c r="G24" s="3"/>
      <c r="H24" s="3"/>
      <c r="I24" s="3"/>
      <c r="J24" s="3"/>
      <c r="FP24" t="s">
        <v>201</v>
      </c>
      <c r="FQ24">
        <f>MAX(FQ13:FQ22)</f>
        <v>18.100000000000001</v>
      </c>
      <c r="FR24">
        <f t="shared" ref="FR24:GN24" si="0">MAX(FR13:FR22)</f>
        <v>16.7</v>
      </c>
      <c r="FS24">
        <f t="shared" si="0"/>
        <v>19.399999999999999</v>
      </c>
      <c r="FT24">
        <f t="shared" si="0"/>
        <v>18.600000000000001</v>
      </c>
      <c r="FU24">
        <f t="shared" si="0"/>
        <v>22.2</v>
      </c>
      <c r="FV24">
        <f t="shared" si="0"/>
        <v>23.5</v>
      </c>
      <c r="FW24">
        <f t="shared" si="0"/>
        <v>18.3</v>
      </c>
      <c r="FX24">
        <f t="shared" si="0"/>
        <v>18.5</v>
      </c>
      <c r="FY24">
        <f t="shared" si="0"/>
        <v>24.1</v>
      </c>
      <c r="FZ24">
        <f t="shared" si="0"/>
        <v>14.7</v>
      </c>
      <c r="GA24">
        <f t="shared" si="0"/>
        <v>20.8</v>
      </c>
      <c r="GB24">
        <f t="shared" si="0"/>
        <v>21.8</v>
      </c>
      <c r="GC24">
        <f t="shared" si="0"/>
        <v>15.6</v>
      </c>
      <c r="GD24">
        <f t="shared" si="0"/>
        <v>17.100000000000001</v>
      </c>
      <c r="GE24">
        <f t="shared" si="0"/>
        <v>17.2</v>
      </c>
      <c r="GF24">
        <f t="shared" si="0"/>
        <v>22.6</v>
      </c>
      <c r="GG24">
        <f t="shared" si="0"/>
        <v>22.9</v>
      </c>
      <c r="GH24">
        <f t="shared" si="0"/>
        <v>19.399999999999999</v>
      </c>
      <c r="GI24">
        <f t="shared" si="0"/>
        <v>18.7</v>
      </c>
      <c r="GJ24">
        <f t="shared" si="0"/>
        <v>14.5</v>
      </c>
      <c r="GK24">
        <f t="shared" si="0"/>
        <v>24.3</v>
      </c>
      <c r="GL24">
        <f t="shared" si="0"/>
        <v>25.2</v>
      </c>
      <c r="GM24">
        <f t="shared" si="0"/>
        <v>20.5</v>
      </c>
      <c r="GN24">
        <f t="shared" si="0"/>
        <v>19.600000000000001</v>
      </c>
    </row>
    <row r="25" spans="1:196" x14ac:dyDescent="0.2">
      <c r="D25" s="3">
        <v>0</v>
      </c>
      <c r="E25">
        <f>E2-E$23</f>
        <v>1.1919999999999986E-2</v>
      </c>
      <c r="F25">
        <f t="shared" ref="F25:AB25" si="1">F2-F$23</f>
        <v>1.2799999999999978E-2</v>
      </c>
      <c r="G25">
        <f t="shared" si="1"/>
        <v>1.3100000000000001E-2</v>
      </c>
      <c r="H25">
        <f t="shared" si="1"/>
        <v>1.6000000000000181E-3</v>
      </c>
      <c r="I25">
        <f>I2-I$23</f>
        <v>2.828E-2</v>
      </c>
      <c r="J25">
        <f t="shared" si="1"/>
        <v>7.7399999999999969E-3</v>
      </c>
      <c r="K25">
        <f t="shared" si="1"/>
        <v>1.5720000000000012E-2</v>
      </c>
      <c r="L25">
        <f t="shared" si="1"/>
        <v>1.2680000000000025E-2</v>
      </c>
      <c r="M25">
        <f t="shared" si="1"/>
        <v>1.1399999999999966E-2</v>
      </c>
      <c r="N25">
        <f t="shared" si="1"/>
        <v>1.1599999999999944E-3</v>
      </c>
      <c r="O25">
        <f t="shared" si="1"/>
        <v>2.1400000000000002E-2</v>
      </c>
      <c r="P25">
        <f t="shared" si="1"/>
        <v>-1.0999999999999899E-3</v>
      </c>
      <c r="Q25">
        <f t="shared" si="1"/>
        <v>7.8000000000000291E-3</v>
      </c>
      <c r="R25">
        <f t="shared" si="1"/>
        <v>1.6740000000000005E-2</v>
      </c>
      <c r="S25">
        <f t="shared" si="1"/>
        <v>1.5000000000000013E-3</v>
      </c>
      <c r="T25">
        <f t="shared" si="1"/>
        <v>1.7520000000000008E-2</v>
      </c>
      <c r="U25">
        <f t="shared" si="1"/>
        <v>7.5999999999999956E-3</v>
      </c>
      <c r="V25">
        <f t="shared" si="1"/>
        <v>1.0399999999999993E-2</v>
      </c>
      <c r="W25">
        <f t="shared" si="1"/>
        <v>8.3000000000000018E-3</v>
      </c>
      <c r="X25">
        <f t="shared" si="1"/>
        <v>3.3999999999999864E-3</v>
      </c>
      <c r="Y25">
        <f t="shared" si="1"/>
        <v>1.9199999999999773E-3</v>
      </c>
      <c r="Z25">
        <f t="shared" si="1"/>
        <v>7.9399999999999749E-3</v>
      </c>
      <c r="AA25">
        <f t="shared" si="1"/>
        <v>7.8000000000000014E-3</v>
      </c>
      <c r="AB25">
        <f t="shared" si="1"/>
        <v>9.199999999999986E-3</v>
      </c>
      <c r="FP25" t="s">
        <v>202</v>
      </c>
      <c r="FQ25">
        <f>FQ24*2</f>
        <v>36.200000000000003</v>
      </c>
      <c r="FR25">
        <f t="shared" ref="FR25:GN25" si="2">FR24*2</f>
        <v>33.4</v>
      </c>
      <c r="FS25">
        <f t="shared" si="2"/>
        <v>38.799999999999997</v>
      </c>
      <c r="FT25">
        <f t="shared" si="2"/>
        <v>37.200000000000003</v>
      </c>
      <c r="FU25">
        <f t="shared" si="2"/>
        <v>44.4</v>
      </c>
      <c r="FV25">
        <f t="shared" si="2"/>
        <v>47</v>
      </c>
      <c r="FW25">
        <f t="shared" si="2"/>
        <v>36.6</v>
      </c>
      <c r="FX25">
        <f t="shared" si="2"/>
        <v>37</v>
      </c>
      <c r="FY25">
        <f t="shared" si="2"/>
        <v>48.2</v>
      </c>
      <c r="FZ25">
        <f t="shared" si="2"/>
        <v>29.4</v>
      </c>
      <c r="GA25">
        <f t="shared" si="2"/>
        <v>41.6</v>
      </c>
      <c r="GB25">
        <f t="shared" si="2"/>
        <v>43.6</v>
      </c>
      <c r="GC25">
        <f t="shared" si="2"/>
        <v>31.2</v>
      </c>
      <c r="GD25">
        <f t="shared" si="2"/>
        <v>34.200000000000003</v>
      </c>
      <c r="GE25">
        <f t="shared" si="2"/>
        <v>34.4</v>
      </c>
      <c r="GF25">
        <f t="shared" si="2"/>
        <v>45.2</v>
      </c>
      <c r="GG25">
        <f t="shared" si="2"/>
        <v>45.8</v>
      </c>
      <c r="GH25">
        <f t="shared" si="2"/>
        <v>38.799999999999997</v>
      </c>
      <c r="GI25">
        <f t="shared" si="2"/>
        <v>37.4</v>
      </c>
      <c r="GJ25">
        <f t="shared" si="2"/>
        <v>29</v>
      </c>
      <c r="GK25">
        <f t="shared" si="2"/>
        <v>48.6</v>
      </c>
      <c r="GL25">
        <f t="shared" si="2"/>
        <v>50.4</v>
      </c>
      <c r="GM25">
        <f t="shared" si="2"/>
        <v>41</v>
      </c>
      <c r="GN25">
        <f t="shared" si="2"/>
        <v>39.200000000000003</v>
      </c>
    </row>
    <row r="26" spans="1:196" x14ac:dyDescent="0.2">
      <c r="D26" s="3">
        <v>0</v>
      </c>
      <c r="E26">
        <f t="shared" ref="E26:AB31" si="3">E3-E$23</f>
        <v>1.6320000000000001E-2</v>
      </c>
      <c r="F26">
        <f t="shared" si="3"/>
        <v>1.7199999999999993E-2</v>
      </c>
      <c r="G26">
        <f t="shared" si="3"/>
        <v>1.4999999999999986E-2</v>
      </c>
      <c r="H26">
        <f t="shared" si="3"/>
        <v>3.1000000000000194E-3</v>
      </c>
      <c r="I26">
        <f t="shared" si="3"/>
        <v>3.6080000000000001E-2</v>
      </c>
      <c r="J26">
        <f t="shared" si="3"/>
        <v>1.5539999999999998E-2</v>
      </c>
      <c r="K26">
        <f t="shared" si="3"/>
        <v>2.0619999999999999E-2</v>
      </c>
      <c r="L26">
        <f t="shared" si="3"/>
        <v>1.2680000000000025E-2</v>
      </c>
      <c r="M26">
        <f t="shared" si="3"/>
        <v>1.5799999999999981E-2</v>
      </c>
      <c r="N26">
        <f t="shared" si="3"/>
        <v>2.6599999999999957E-3</v>
      </c>
      <c r="O26">
        <f t="shared" si="3"/>
        <v>2.7300000000000019E-2</v>
      </c>
      <c r="P26">
        <f t="shared" si="3"/>
        <v>7.3000000000000009E-3</v>
      </c>
      <c r="Q26">
        <f t="shared" si="3"/>
        <v>9.3000000000000305E-3</v>
      </c>
      <c r="R26">
        <f t="shared" si="3"/>
        <v>1.8240000000000006E-2</v>
      </c>
      <c r="S26">
        <f t="shared" si="3"/>
        <v>3.0000000000000027E-3</v>
      </c>
      <c r="T26">
        <f t="shared" si="3"/>
        <v>1.952000000000001E-2</v>
      </c>
      <c r="U26">
        <f t="shared" si="3"/>
        <v>1.1499999999999982E-2</v>
      </c>
      <c r="V26">
        <f t="shared" si="3"/>
        <v>1.6299999999999981E-2</v>
      </c>
      <c r="W26">
        <f t="shared" si="3"/>
        <v>8.8000000000000023E-3</v>
      </c>
      <c r="X26">
        <f t="shared" si="3"/>
        <v>4.3999999999999873E-3</v>
      </c>
      <c r="Y26">
        <f t="shared" si="3"/>
        <v>2.9199999999999782E-3</v>
      </c>
      <c r="Z26">
        <f t="shared" si="3"/>
        <v>8.9399999999999757E-3</v>
      </c>
      <c r="AA26">
        <f t="shared" si="3"/>
        <v>1.2699999999999989E-2</v>
      </c>
      <c r="AB26">
        <f t="shared" si="3"/>
        <v>1.4599999999999974E-2</v>
      </c>
    </row>
    <row r="27" spans="1:196" x14ac:dyDescent="0.2">
      <c r="D27" s="3">
        <v>0</v>
      </c>
      <c r="E27">
        <f t="shared" si="3"/>
        <v>1.8320000000000003E-2</v>
      </c>
      <c r="F27">
        <f t="shared" si="3"/>
        <v>1.5199999999999991E-2</v>
      </c>
      <c r="G27">
        <f t="shared" si="3"/>
        <v>1.7999999999999988E-2</v>
      </c>
      <c r="H27">
        <f t="shared" si="3"/>
        <v>5.1000000000000212E-3</v>
      </c>
      <c r="I27">
        <f t="shared" si="3"/>
        <v>3.0180000000000012E-2</v>
      </c>
      <c r="J27">
        <f t="shared" si="3"/>
        <v>2.0440000000000014E-2</v>
      </c>
      <c r="K27">
        <f t="shared" si="3"/>
        <v>2.7020000000000016E-2</v>
      </c>
      <c r="L27">
        <f t="shared" si="3"/>
        <v>1.4580000000000037E-2</v>
      </c>
      <c r="M27">
        <f t="shared" si="3"/>
        <v>2.0199999999999968E-2</v>
      </c>
      <c r="N27">
        <f t="shared" si="3"/>
        <v>5.5600000000000094E-3</v>
      </c>
      <c r="O27">
        <f t="shared" si="3"/>
        <v>3.2200000000000006E-2</v>
      </c>
      <c r="P27">
        <f t="shared" si="3"/>
        <v>1.5600000000000003E-2</v>
      </c>
      <c r="Q27">
        <f t="shared" si="3"/>
        <v>1.3200000000000017E-2</v>
      </c>
      <c r="R27">
        <f t="shared" si="3"/>
        <v>2.1139999999999992E-2</v>
      </c>
      <c r="S27">
        <f t="shared" si="3"/>
        <v>5.8999999999999886E-3</v>
      </c>
      <c r="T27">
        <f t="shared" si="3"/>
        <v>2.2920000000000024E-2</v>
      </c>
      <c r="U27">
        <f t="shared" si="3"/>
        <v>1.7899999999999999E-2</v>
      </c>
      <c r="V27">
        <f t="shared" si="3"/>
        <v>2.0699999999999996E-2</v>
      </c>
      <c r="W27">
        <f t="shared" si="3"/>
        <v>1.1800000000000005E-2</v>
      </c>
      <c r="X27">
        <f t="shared" si="3"/>
        <v>3.8999999999999868E-3</v>
      </c>
      <c r="Y27">
        <f t="shared" si="3"/>
        <v>5.4199999999999804E-3</v>
      </c>
      <c r="Z27">
        <f t="shared" si="3"/>
        <v>1.1839999999999989E-2</v>
      </c>
      <c r="AA27">
        <f t="shared" si="3"/>
        <v>1.2699999999999989E-2</v>
      </c>
      <c r="AB27">
        <f t="shared" si="3"/>
        <v>1.999999999999999E-2</v>
      </c>
    </row>
    <row r="28" spans="1:196" x14ac:dyDescent="0.2">
      <c r="D28" s="3">
        <v>0</v>
      </c>
      <c r="E28">
        <f t="shared" si="3"/>
        <v>2.0819999999999977E-2</v>
      </c>
      <c r="F28">
        <f t="shared" si="3"/>
        <v>1.8599999999999978E-2</v>
      </c>
      <c r="G28">
        <f t="shared" si="3"/>
        <v>2.1400000000000002E-2</v>
      </c>
      <c r="H28">
        <f t="shared" si="3"/>
        <v>8.0000000000000071E-3</v>
      </c>
      <c r="I28">
        <f t="shared" si="3"/>
        <v>4.9780000000000019E-2</v>
      </c>
      <c r="J28">
        <f t="shared" si="3"/>
        <v>2.7340000000000003E-2</v>
      </c>
      <c r="K28">
        <f t="shared" si="3"/>
        <v>3.0920000000000003E-2</v>
      </c>
      <c r="L28">
        <f t="shared" si="3"/>
        <v>1.6580000000000011E-2</v>
      </c>
      <c r="M28">
        <f t="shared" si="3"/>
        <v>2.7599999999999986E-2</v>
      </c>
      <c r="N28">
        <f t="shared" si="3"/>
        <v>9.9599999999999966E-3</v>
      </c>
      <c r="O28">
        <f t="shared" si="3"/>
        <v>3.6100000000000021E-2</v>
      </c>
      <c r="P28">
        <f t="shared" si="3"/>
        <v>2.6400000000000007E-2</v>
      </c>
      <c r="Q28">
        <f t="shared" si="3"/>
        <v>1.620000000000002E-2</v>
      </c>
      <c r="R28">
        <f t="shared" si="3"/>
        <v>2.1639999999999993E-2</v>
      </c>
      <c r="S28">
        <f t="shared" si="3"/>
        <v>5.8999999999999886E-3</v>
      </c>
      <c r="T28">
        <f t="shared" si="3"/>
        <v>2.682000000000001E-2</v>
      </c>
      <c r="U28">
        <f t="shared" si="3"/>
        <v>2.1299999999999986E-2</v>
      </c>
      <c r="V28">
        <f t="shared" si="3"/>
        <v>2.2699999999999998E-2</v>
      </c>
      <c r="W28">
        <f t="shared" si="3"/>
        <v>1.620000000000002E-2</v>
      </c>
      <c r="X28">
        <f t="shared" si="3"/>
        <v>9.3000000000000027E-3</v>
      </c>
      <c r="Y28">
        <f t="shared" si="3"/>
        <v>7.3199999999999932E-3</v>
      </c>
      <c r="Z28">
        <f t="shared" si="3"/>
        <v>1.4839999999999992E-2</v>
      </c>
      <c r="AA28">
        <f t="shared" si="3"/>
        <v>1.5699999999999992E-2</v>
      </c>
      <c r="AB28">
        <f t="shared" si="3"/>
        <v>2.4899999999999978E-2</v>
      </c>
    </row>
    <row r="29" spans="1:196" x14ac:dyDescent="0.2">
      <c r="D29" s="3">
        <v>0</v>
      </c>
      <c r="E29">
        <f t="shared" si="3"/>
        <v>2.3219999999999991E-2</v>
      </c>
      <c r="F29">
        <f t="shared" si="3"/>
        <v>2.0599999999999979E-2</v>
      </c>
      <c r="G29">
        <f t="shared" si="3"/>
        <v>2.4299999999999988E-2</v>
      </c>
      <c r="H29">
        <f t="shared" si="3"/>
        <v>1.2400000000000022E-2</v>
      </c>
      <c r="I29">
        <f t="shared" si="3"/>
        <v>5.178000000000002E-2</v>
      </c>
      <c r="J29">
        <f t="shared" si="3"/>
        <v>3.5140000000000005E-2</v>
      </c>
      <c r="K29">
        <f t="shared" si="3"/>
        <v>3.8820000000000021E-2</v>
      </c>
      <c r="L29">
        <f t="shared" si="3"/>
        <v>1.8080000000000013E-2</v>
      </c>
      <c r="M29">
        <f t="shared" si="3"/>
        <v>2.9999999999999971E-2</v>
      </c>
      <c r="N29">
        <f t="shared" si="3"/>
        <v>1.2459999999999999E-2</v>
      </c>
      <c r="O29">
        <f t="shared" si="3"/>
        <v>4.1500000000000009E-2</v>
      </c>
      <c r="P29">
        <f t="shared" si="3"/>
        <v>3.1799999999999995E-2</v>
      </c>
      <c r="Q29">
        <f t="shared" si="3"/>
        <v>1.9600000000000034E-2</v>
      </c>
      <c r="R29">
        <f t="shared" si="3"/>
        <v>2.3639999999999994E-2</v>
      </c>
      <c r="S29">
        <f t="shared" si="3"/>
        <v>1.1299999999999977E-2</v>
      </c>
      <c r="T29">
        <f t="shared" si="3"/>
        <v>2.8820000000000012E-2</v>
      </c>
      <c r="U29">
        <f t="shared" si="3"/>
        <v>2.47E-2</v>
      </c>
      <c r="V29">
        <f t="shared" si="3"/>
        <v>2.8999999999999998E-2</v>
      </c>
      <c r="W29">
        <f t="shared" si="3"/>
        <v>2.300000000000002E-2</v>
      </c>
      <c r="X29">
        <f t="shared" si="3"/>
        <v>1.3300000000000006E-2</v>
      </c>
      <c r="Y29">
        <f t="shared" si="3"/>
        <v>1.0319999999999996E-2</v>
      </c>
      <c r="Z29">
        <f t="shared" si="3"/>
        <v>1.9239999999999979E-2</v>
      </c>
      <c r="AA29">
        <f t="shared" si="3"/>
        <v>1.8600000000000005E-2</v>
      </c>
      <c r="AB29">
        <f t="shared" si="3"/>
        <v>3.0799999999999994E-2</v>
      </c>
    </row>
    <row r="30" spans="1:196" x14ac:dyDescent="0.2">
      <c r="D30" s="3">
        <v>0</v>
      </c>
      <c r="E30">
        <f t="shared" si="3"/>
        <v>2.8119999999999978E-2</v>
      </c>
      <c r="F30">
        <f t="shared" si="3"/>
        <v>2.2099999999999981E-2</v>
      </c>
      <c r="G30">
        <f t="shared" si="3"/>
        <v>2.8700000000000003E-2</v>
      </c>
      <c r="H30">
        <f t="shared" si="3"/>
        <v>1.5900000000000025E-2</v>
      </c>
      <c r="I30">
        <f t="shared" si="3"/>
        <v>5.7680000000000009E-2</v>
      </c>
      <c r="J30">
        <f t="shared" si="3"/>
        <v>4.1540000000000021E-2</v>
      </c>
      <c r="K30">
        <f t="shared" si="3"/>
        <v>4.472000000000001E-2</v>
      </c>
      <c r="L30">
        <f t="shared" si="3"/>
        <v>1.9980000000000026E-2</v>
      </c>
      <c r="M30">
        <f t="shared" si="3"/>
        <v>3.1999999999999973E-2</v>
      </c>
      <c r="N30">
        <f t="shared" si="3"/>
        <v>1.5359999999999985E-2</v>
      </c>
      <c r="O30">
        <f t="shared" si="3"/>
        <v>4.830000000000001E-2</v>
      </c>
      <c r="P30">
        <f t="shared" si="3"/>
        <v>3.670000000000001E-2</v>
      </c>
      <c r="Q30">
        <f t="shared" si="3"/>
        <v>2.300000000000002E-2</v>
      </c>
      <c r="R30">
        <f t="shared" si="3"/>
        <v>2.2139999999999993E-2</v>
      </c>
      <c r="S30">
        <f t="shared" si="3"/>
        <v>1.419999999999999E-2</v>
      </c>
      <c r="T30">
        <f t="shared" si="3"/>
        <v>2.8820000000000012E-2</v>
      </c>
      <c r="U30">
        <f t="shared" si="3"/>
        <v>2.7200000000000002E-2</v>
      </c>
      <c r="V30">
        <f t="shared" si="3"/>
        <v>3.5399999999999987E-2</v>
      </c>
      <c r="W30">
        <f t="shared" si="3"/>
        <v>2.6000000000000023E-2</v>
      </c>
      <c r="X30">
        <f t="shared" si="3"/>
        <v>1.369999999999999E-2</v>
      </c>
      <c r="Y30">
        <f t="shared" si="3"/>
        <v>1.3219999999999982E-2</v>
      </c>
      <c r="Z30">
        <f t="shared" si="3"/>
        <v>2.2639999999999993E-2</v>
      </c>
      <c r="AA30">
        <f t="shared" si="3"/>
        <v>2.3999999999999994E-2</v>
      </c>
      <c r="AB30">
        <f t="shared" si="3"/>
        <v>3.7199999999999983E-2</v>
      </c>
    </row>
    <row r="31" spans="1:196" x14ac:dyDescent="0.2">
      <c r="D31" s="3">
        <v>0</v>
      </c>
      <c r="E31">
        <f>E8-E$23</f>
        <v>2.8119999999999978E-2</v>
      </c>
      <c r="F31">
        <f t="shared" si="3"/>
        <v>2.3499999999999993E-2</v>
      </c>
      <c r="G31">
        <f t="shared" si="3"/>
        <v>3.1700000000000006E-2</v>
      </c>
      <c r="H31">
        <f t="shared" si="3"/>
        <v>1.4900000000000024E-2</v>
      </c>
      <c r="I31">
        <f t="shared" si="3"/>
        <v>5.7680000000000009E-2</v>
      </c>
      <c r="J31">
        <f t="shared" si="3"/>
        <v>4.6940000000000009E-2</v>
      </c>
      <c r="K31">
        <f t="shared" si="3"/>
        <v>4.9619999999999997E-2</v>
      </c>
      <c r="L31">
        <f t="shared" si="3"/>
        <v>2.5880000000000014E-2</v>
      </c>
      <c r="M31">
        <f t="shared" si="3"/>
        <v>3.6399999999999988E-2</v>
      </c>
      <c r="N31">
        <f t="shared" si="3"/>
        <v>1.7859999999999987E-2</v>
      </c>
      <c r="O31">
        <f t="shared" si="3"/>
        <v>5.3700000000000025E-2</v>
      </c>
      <c r="P31">
        <f t="shared" si="3"/>
        <v>4.0599999999999997E-2</v>
      </c>
      <c r="Q31">
        <f t="shared" si="3"/>
        <v>2.9400000000000037E-2</v>
      </c>
      <c r="R31">
        <f t="shared" si="3"/>
        <v>2.4139999999999995E-2</v>
      </c>
      <c r="S31">
        <f t="shared" si="3"/>
        <v>1.8199999999999994E-2</v>
      </c>
      <c r="T31">
        <f t="shared" si="3"/>
        <v>3.0320000000000014E-2</v>
      </c>
      <c r="U31">
        <f t="shared" si="3"/>
        <v>3.4500000000000003E-2</v>
      </c>
      <c r="V31">
        <f t="shared" si="3"/>
        <v>4.3300000000000005E-2</v>
      </c>
      <c r="W31">
        <f t="shared" si="3"/>
        <v>2.990000000000001E-2</v>
      </c>
      <c r="X31">
        <f t="shared" si="3"/>
        <v>1.8199999999999994E-2</v>
      </c>
      <c r="Y31">
        <f t="shared" si="3"/>
        <v>1.5219999999999984E-2</v>
      </c>
      <c r="Z31">
        <f t="shared" si="3"/>
        <v>2.5539999999999979E-2</v>
      </c>
      <c r="AA31">
        <f t="shared" si="3"/>
        <v>2.4499999999999994E-2</v>
      </c>
      <c r="AB31">
        <f t="shared" si="3"/>
        <v>4.1599999999999998E-2</v>
      </c>
    </row>
    <row r="32" spans="1:196" x14ac:dyDescent="0.2">
      <c r="D32" s="3">
        <v>0</v>
      </c>
      <c r="E32">
        <f t="shared" ref="E32:AB42" si="4">E9-E$23</f>
        <v>3.1119999999999981E-2</v>
      </c>
      <c r="F32">
        <f t="shared" si="4"/>
        <v>3.0899999999999983E-2</v>
      </c>
      <c r="G32">
        <f t="shared" si="4"/>
        <v>3.3200000000000007E-2</v>
      </c>
      <c r="H32">
        <f t="shared" si="4"/>
        <v>2.0800000000000013E-2</v>
      </c>
      <c r="I32">
        <f t="shared" si="4"/>
        <v>6.3579999999999998E-2</v>
      </c>
      <c r="J32">
        <f t="shared" si="4"/>
        <v>5.5240000000000011E-2</v>
      </c>
      <c r="K32">
        <f t="shared" si="4"/>
        <v>5.3520000000000012E-2</v>
      </c>
      <c r="L32">
        <f t="shared" si="4"/>
        <v>3.078000000000003E-2</v>
      </c>
      <c r="M32">
        <f t="shared" si="4"/>
        <v>4.4199999999999989E-2</v>
      </c>
      <c r="N32">
        <f t="shared" si="4"/>
        <v>1.9259999999999999E-2</v>
      </c>
      <c r="O32">
        <f t="shared" si="4"/>
        <v>5.8599999999999985E-2</v>
      </c>
      <c r="P32">
        <f t="shared" si="4"/>
        <v>4.6500000000000014E-2</v>
      </c>
      <c r="Q32">
        <f t="shared" si="4"/>
        <v>3.4300000000000025E-2</v>
      </c>
      <c r="R32">
        <f t="shared" si="4"/>
        <v>2.8039999999999982E-2</v>
      </c>
      <c r="S32">
        <f t="shared" si="4"/>
        <v>2.2099999999999981E-2</v>
      </c>
      <c r="T32">
        <f t="shared" si="4"/>
        <v>3.9120000000000016E-2</v>
      </c>
      <c r="U32">
        <f t="shared" si="4"/>
        <v>4.1399999999999992E-2</v>
      </c>
      <c r="V32">
        <f t="shared" si="4"/>
        <v>4.9100000000000005E-2</v>
      </c>
      <c r="W32">
        <f t="shared" si="4"/>
        <v>3.3300000000000024E-2</v>
      </c>
      <c r="X32">
        <f t="shared" si="4"/>
        <v>1.7699999999999994E-2</v>
      </c>
      <c r="Y32">
        <f t="shared" si="4"/>
        <v>1.8119999999999969E-2</v>
      </c>
      <c r="Z32">
        <f t="shared" si="4"/>
        <v>3.0039999999999983E-2</v>
      </c>
      <c r="AA32">
        <f t="shared" si="4"/>
        <v>3.0399999999999983E-2</v>
      </c>
      <c r="AB32">
        <f t="shared" si="4"/>
        <v>4.5999999999999985E-2</v>
      </c>
    </row>
    <row r="33" spans="4:56" x14ac:dyDescent="0.2">
      <c r="D33" s="3">
        <v>0</v>
      </c>
      <c r="E33">
        <f t="shared" si="4"/>
        <v>3.4019999999999995E-2</v>
      </c>
      <c r="F33">
        <f t="shared" si="4"/>
        <v>3.3299999999999996E-2</v>
      </c>
      <c r="G33">
        <f t="shared" si="4"/>
        <v>4.0000000000000008E-2</v>
      </c>
      <c r="H33">
        <f t="shared" si="4"/>
        <v>1.9800000000000012E-2</v>
      </c>
      <c r="I33">
        <f t="shared" si="4"/>
        <v>5.7680000000000009E-2</v>
      </c>
      <c r="J33">
        <f t="shared" si="4"/>
        <v>6.2140000000000001E-2</v>
      </c>
      <c r="K33">
        <f t="shared" si="4"/>
        <v>5.6419999999999998E-2</v>
      </c>
      <c r="L33">
        <f t="shared" si="4"/>
        <v>3.4680000000000016E-2</v>
      </c>
      <c r="M33">
        <f t="shared" si="4"/>
        <v>4.9599999999999977E-2</v>
      </c>
      <c r="N33">
        <f t="shared" si="4"/>
        <v>2.4659999999999987E-2</v>
      </c>
      <c r="O33">
        <f t="shared" si="4"/>
        <v>6.25E-2</v>
      </c>
      <c r="P33">
        <f t="shared" si="4"/>
        <v>4.9899999999999972E-2</v>
      </c>
      <c r="Q33">
        <f t="shared" si="4"/>
        <v>3.6300000000000027E-2</v>
      </c>
      <c r="R33">
        <f t="shared" si="4"/>
        <v>3.0939999999999995E-2</v>
      </c>
      <c r="S33">
        <f t="shared" si="4"/>
        <v>2.7499999999999997E-2</v>
      </c>
      <c r="T33">
        <f t="shared" si="4"/>
        <v>4.6020000000000005E-2</v>
      </c>
      <c r="U33">
        <f t="shared" si="4"/>
        <v>4.6800000000000008E-2</v>
      </c>
      <c r="V33">
        <f t="shared" si="4"/>
        <v>5.5499999999999994E-2</v>
      </c>
      <c r="W33">
        <f t="shared" si="4"/>
        <v>3.4299999999999997E-2</v>
      </c>
      <c r="X33">
        <f t="shared" si="4"/>
        <v>1.9100000000000006E-2</v>
      </c>
      <c r="Y33">
        <f t="shared" si="4"/>
        <v>1.9619999999999971E-2</v>
      </c>
      <c r="Z33">
        <f t="shared" si="4"/>
        <v>3.4939999999999999E-2</v>
      </c>
      <c r="AA33">
        <f t="shared" si="4"/>
        <v>3.2399999999999984E-2</v>
      </c>
      <c r="AB33">
        <f t="shared" si="4"/>
        <v>5.2900000000000003E-2</v>
      </c>
    </row>
    <row r="34" spans="4:56" x14ac:dyDescent="0.2">
      <c r="D34" s="3">
        <v>0</v>
      </c>
      <c r="E34">
        <f t="shared" si="4"/>
        <v>3.5019999999999996E-2</v>
      </c>
      <c r="F34">
        <f t="shared" si="4"/>
        <v>3.4799999999999998E-2</v>
      </c>
      <c r="G34">
        <f t="shared" si="4"/>
        <v>4.1499999999999981E-2</v>
      </c>
      <c r="H34">
        <f t="shared" si="4"/>
        <v>2.47E-2</v>
      </c>
      <c r="I34">
        <f t="shared" si="4"/>
        <v>7.1379999999999999E-2</v>
      </c>
      <c r="J34">
        <f t="shared" si="4"/>
        <v>6.4640000000000003E-2</v>
      </c>
      <c r="K34">
        <f t="shared" si="4"/>
        <v>5.842E-2</v>
      </c>
      <c r="L34">
        <f t="shared" si="4"/>
        <v>3.6180000000000018E-2</v>
      </c>
      <c r="M34">
        <f t="shared" si="4"/>
        <v>5.3499999999999992E-2</v>
      </c>
      <c r="N34">
        <f t="shared" si="4"/>
        <v>2.6159999999999989E-2</v>
      </c>
      <c r="O34">
        <f t="shared" si="4"/>
        <v>6.4000000000000001E-2</v>
      </c>
      <c r="P34">
        <f t="shared" si="4"/>
        <v>5.3799999999999987E-2</v>
      </c>
      <c r="Q34">
        <f t="shared" si="4"/>
        <v>3.870000000000004E-2</v>
      </c>
      <c r="R34">
        <f t="shared" si="4"/>
        <v>3.4939999999999999E-2</v>
      </c>
      <c r="S34">
        <f t="shared" si="4"/>
        <v>3.0899999999999983E-2</v>
      </c>
      <c r="T34">
        <f t="shared" si="4"/>
        <v>5.1320000000000005E-2</v>
      </c>
      <c r="U34">
        <f t="shared" si="4"/>
        <v>5.3699999999999998E-2</v>
      </c>
      <c r="V34">
        <f t="shared" si="4"/>
        <v>6.140000000000001E-2</v>
      </c>
      <c r="W34">
        <f t="shared" si="4"/>
        <v>3.8700000000000012E-2</v>
      </c>
      <c r="X34">
        <f t="shared" si="4"/>
        <v>2.4999999999999994E-2</v>
      </c>
      <c r="Y34">
        <f t="shared" si="4"/>
        <v>2.3519999999999985E-2</v>
      </c>
      <c r="Z34">
        <f t="shared" si="4"/>
        <v>3.9339999999999986E-2</v>
      </c>
      <c r="AA34">
        <f t="shared" si="4"/>
        <v>3.5299999999999998E-2</v>
      </c>
      <c r="AB34">
        <f t="shared" si="4"/>
        <v>6.409999999999999E-2</v>
      </c>
    </row>
    <row r="35" spans="4:56" x14ac:dyDescent="0.2">
      <c r="D35" s="3">
        <v>0</v>
      </c>
      <c r="E35">
        <f t="shared" si="4"/>
        <v>3.9919999999999983E-2</v>
      </c>
      <c r="F35">
        <f t="shared" si="4"/>
        <v>3.4799999999999998E-2</v>
      </c>
      <c r="G35">
        <f t="shared" si="4"/>
        <v>4.2499999999999982E-2</v>
      </c>
      <c r="H35">
        <f t="shared" si="4"/>
        <v>2.8600000000000014E-2</v>
      </c>
      <c r="I35">
        <f t="shared" si="4"/>
        <v>7.3380000000000001E-2</v>
      </c>
      <c r="J35">
        <f t="shared" si="4"/>
        <v>6.9040000000000018E-2</v>
      </c>
      <c r="K35">
        <f t="shared" si="4"/>
        <v>5.7419999999999999E-2</v>
      </c>
      <c r="L35">
        <f t="shared" si="4"/>
        <v>4.1080000000000033E-2</v>
      </c>
      <c r="M35">
        <f t="shared" si="4"/>
        <v>5.4999999999999993E-2</v>
      </c>
      <c r="N35">
        <f t="shared" si="4"/>
        <v>3.3560000000000006E-2</v>
      </c>
      <c r="O35">
        <f t="shared" si="4"/>
        <v>7.0900000000000019E-2</v>
      </c>
      <c r="P35">
        <f t="shared" si="4"/>
        <v>5.8299999999999991E-2</v>
      </c>
      <c r="Q35">
        <f t="shared" si="4"/>
        <v>4.1200000000000014E-2</v>
      </c>
      <c r="R35">
        <f t="shared" si="4"/>
        <v>3.8339999999999985E-2</v>
      </c>
      <c r="S35">
        <f t="shared" si="4"/>
        <v>3.1399999999999983E-2</v>
      </c>
      <c r="T35">
        <f t="shared" si="4"/>
        <v>5.4820000000000008E-2</v>
      </c>
      <c r="U35">
        <f t="shared" si="4"/>
        <v>5.999999999999997E-2</v>
      </c>
      <c r="V35">
        <f t="shared" si="4"/>
        <v>6.5299999999999969E-2</v>
      </c>
      <c r="W35">
        <f t="shared" si="4"/>
        <v>4.4600000000000001E-2</v>
      </c>
      <c r="X35">
        <f t="shared" si="4"/>
        <v>2.6999999999999996E-2</v>
      </c>
      <c r="Y35">
        <f t="shared" si="4"/>
        <v>2.6919999999999972E-2</v>
      </c>
      <c r="Z35">
        <f t="shared" si="4"/>
        <v>4.224E-2</v>
      </c>
      <c r="AA35">
        <f t="shared" si="4"/>
        <v>3.6299999999999999E-2</v>
      </c>
      <c r="AB35">
        <f t="shared" si="4"/>
        <v>6.7099999999999993E-2</v>
      </c>
    </row>
    <row r="36" spans="4:56" x14ac:dyDescent="0.2">
      <c r="D36" s="3">
        <v>280</v>
      </c>
      <c r="E36">
        <f>E13-E$23</f>
        <v>3.3519999999999994E-2</v>
      </c>
      <c r="F36">
        <f t="shared" si="4"/>
        <v>3.2399999999999984E-2</v>
      </c>
      <c r="G36">
        <f t="shared" si="4"/>
        <v>3.9000000000000007E-2</v>
      </c>
      <c r="H36">
        <f t="shared" si="4"/>
        <v>2.2200000000000025E-2</v>
      </c>
      <c r="I36">
        <f t="shared" si="4"/>
        <v>8.1180000000000002E-2</v>
      </c>
      <c r="J36">
        <f t="shared" si="4"/>
        <v>6.7040000000000016E-2</v>
      </c>
      <c r="K36">
        <f t="shared" si="4"/>
        <v>5.5020000000000013E-2</v>
      </c>
      <c r="L36">
        <f t="shared" si="4"/>
        <v>3.8180000000000019E-2</v>
      </c>
      <c r="M36">
        <f t="shared" si="4"/>
        <v>5.209999999999998E-2</v>
      </c>
      <c r="N36">
        <f t="shared" si="4"/>
        <v>2.765999999999999E-2</v>
      </c>
      <c r="O36">
        <f t="shared" si="4"/>
        <v>7.2800000000000031E-2</v>
      </c>
      <c r="P36">
        <f t="shared" si="4"/>
        <v>6.660000000000002E-2</v>
      </c>
      <c r="Q36">
        <f t="shared" si="4"/>
        <v>3.920000000000004E-2</v>
      </c>
      <c r="R36">
        <f t="shared" si="4"/>
        <v>3.6339999999999983E-2</v>
      </c>
      <c r="S36">
        <f t="shared" si="4"/>
        <v>2.9899999999999982E-2</v>
      </c>
      <c r="T36">
        <f t="shared" si="4"/>
        <v>5.3820000000000007E-2</v>
      </c>
      <c r="U36">
        <f t="shared" si="4"/>
        <v>5.949999999999997E-2</v>
      </c>
      <c r="V36">
        <f t="shared" si="4"/>
        <v>7.1199999999999986E-2</v>
      </c>
      <c r="W36">
        <f t="shared" si="4"/>
        <v>3.9200000000000013E-2</v>
      </c>
      <c r="X36">
        <f t="shared" si="4"/>
        <v>2.3499999999999993E-2</v>
      </c>
      <c r="Y36">
        <f t="shared" si="4"/>
        <v>2.3519999999999985E-2</v>
      </c>
      <c r="Z36">
        <f t="shared" si="4"/>
        <v>4.4739999999999974E-2</v>
      </c>
      <c r="AA36">
        <f t="shared" si="4"/>
        <v>3.6299999999999999E-2</v>
      </c>
      <c r="AB36">
        <f t="shared" si="4"/>
        <v>6.3199999999999978E-2</v>
      </c>
    </row>
    <row r="37" spans="4:56" x14ac:dyDescent="0.2">
      <c r="D37" s="3">
        <v>280</v>
      </c>
      <c r="E37">
        <f t="shared" ref="E37:T44" si="5">E14-E$23</f>
        <v>2.7619999999999978E-2</v>
      </c>
      <c r="F37">
        <f t="shared" si="4"/>
        <v>2.789999999999998E-2</v>
      </c>
      <c r="G37">
        <f t="shared" si="4"/>
        <v>3.5599999999999993E-2</v>
      </c>
      <c r="H37">
        <f t="shared" si="4"/>
        <v>2.2200000000000025E-2</v>
      </c>
      <c r="I37">
        <f t="shared" si="4"/>
        <v>6.9379999999999997E-2</v>
      </c>
      <c r="J37">
        <f t="shared" si="4"/>
        <v>4.8940000000000011E-2</v>
      </c>
      <c r="K37">
        <f t="shared" si="4"/>
        <v>4.7120000000000023E-2</v>
      </c>
      <c r="L37">
        <f t="shared" si="4"/>
        <v>2.6880000000000015E-2</v>
      </c>
      <c r="M37">
        <f t="shared" si="4"/>
        <v>1.3799999999999979E-2</v>
      </c>
      <c r="N37">
        <f t="shared" si="4"/>
        <v>2.1760000000000002E-2</v>
      </c>
      <c r="O37">
        <f t="shared" si="4"/>
        <v>4.2400000000000021E-2</v>
      </c>
      <c r="P37">
        <f t="shared" si="4"/>
        <v>5.4799999999999988E-2</v>
      </c>
      <c r="Q37">
        <f t="shared" si="4"/>
        <v>3.0400000000000038E-2</v>
      </c>
      <c r="R37">
        <f t="shared" si="4"/>
        <v>4.0739999999999998E-2</v>
      </c>
      <c r="S37">
        <f t="shared" si="4"/>
        <v>2.3999999999999994E-2</v>
      </c>
      <c r="T37">
        <f t="shared" si="4"/>
        <v>4.5520000000000005E-2</v>
      </c>
      <c r="U37">
        <f t="shared" si="4"/>
        <v>4.4300000000000006E-2</v>
      </c>
      <c r="V37">
        <f t="shared" si="4"/>
        <v>5.4499999999999993E-2</v>
      </c>
      <c r="W37">
        <f t="shared" si="4"/>
        <v>2.8900000000000009E-2</v>
      </c>
      <c r="X37">
        <f t="shared" si="4"/>
        <v>2.0100000000000007E-2</v>
      </c>
      <c r="Y37">
        <f t="shared" si="4"/>
        <v>1.9619999999999971E-2</v>
      </c>
      <c r="Z37">
        <f t="shared" si="4"/>
        <v>3.9839999999999987E-2</v>
      </c>
      <c r="AA37">
        <f t="shared" si="4"/>
        <v>3.3299999999999996E-2</v>
      </c>
      <c r="AB37">
        <f t="shared" si="4"/>
        <v>4.8499999999999988E-2</v>
      </c>
    </row>
    <row r="38" spans="4:56" x14ac:dyDescent="0.2">
      <c r="D38" s="3">
        <v>280</v>
      </c>
      <c r="E38">
        <f t="shared" si="5"/>
        <v>2.4219999999999992E-2</v>
      </c>
      <c r="F38">
        <f t="shared" si="4"/>
        <v>1.1799999999999977E-2</v>
      </c>
      <c r="G38">
        <f t="shared" si="4"/>
        <v>3.1700000000000006E-2</v>
      </c>
      <c r="H38">
        <f t="shared" si="4"/>
        <v>1.4900000000000024E-2</v>
      </c>
      <c r="I38">
        <f t="shared" si="4"/>
        <v>6.9379999999999997E-2</v>
      </c>
      <c r="J38">
        <f t="shared" si="4"/>
        <v>3.5640000000000005E-2</v>
      </c>
      <c r="K38">
        <f t="shared" si="4"/>
        <v>2.3620000000000002E-2</v>
      </c>
      <c r="L38">
        <f t="shared" si="4"/>
        <v>1.4580000000000037E-2</v>
      </c>
      <c r="M38">
        <f t="shared" si="4"/>
        <v>6.9999999999999785E-3</v>
      </c>
      <c r="N38">
        <f t="shared" si="4"/>
        <v>2.1260000000000001E-2</v>
      </c>
      <c r="O38">
        <f t="shared" si="4"/>
        <v>2.6300000000000018E-2</v>
      </c>
      <c r="P38">
        <f t="shared" si="4"/>
        <v>3.1799999999999995E-2</v>
      </c>
      <c r="Q38">
        <f t="shared" si="4"/>
        <v>1.5200000000000019E-2</v>
      </c>
      <c r="R38">
        <f t="shared" si="4"/>
        <v>3.4939999999999999E-2</v>
      </c>
      <c r="S38">
        <f t="shared" si="4"/>
        <v>1.8599999999999978E-2</v>
      </c>
      <c r="T38">
        <f t="shared" si="4"/>
        <v>2.9320000000000013E-2</v>
      </c>
      <c r="U38">
        <f t="shared" si="4"/>
        <v>2.6200000000000001E-2</v>
      </c>
      <c r="V38">
        <f t="shared" si="4"/>
        <v>3.6399999999999988E-2</v>
      </c>
      <c r="W38">
        <f t="shared" si="4"/>
        <v>2.0600000000000007E-2</v>
      </c>
      <c r="X38">
        <f t="shared" si="4"/>
        <v>1.6699999999999993E-2</v>
      </c>
      <c r="Y38">
        <f t="shared" si="4"/>
        <v>1.2719999999999981E-2</v>
      </c>
      <c r="Z38">
        <f t="shared" si="4"/>
        <v>3.3939999999999998E-2</v>
      </c>
      <c r="AA38">
        <f t="shared" si="4"/>
        <v>2.8400000000000009E-2</v>
      </c>
      <c r="AB38">
        <f t="shared" si="4"/>
        <v>2.4899999999999978E-2</v>
      </c>
    </row>
    <row r="39" spans="4:56" x14ac:dyDescent="0.2">
      <c r="D39" s="3">
        <v>280</v>
      </c>
      <c r="E39">
        <f t="shared" si="5"/>
        <v>1.6820000000000002E-2</v>
      </c>
      <c r="F39">
        <f t="shared" si="4"/>
        <v>4.3999999999999873E-3</v>
      </c>
      <c r="G39">
        <f t="shared" si="4"/>
        <v>2.0400000000000001E-2</v>
      </c>
      <c r="H39">
        <f t="shared" si="4"/>
        <v>4.6000000000000207E-3</v>
      </c>
      <c r="I39">
        <f t="shared" si="4"/>
        <v>5.178000000000002E-2</v>
      </c>
      <c r="J39">
        <f t="shared" si="4"/>
        <v>1.8540000000000001E-2</v>
      </c>
      <c r="K39">
        <f t="shared" si="4"/>
        <v>9.4200000000000117E-3</v>
      </c>
      <c r="L39">
        <f t="shared" si="4"/>
        <v>3.7800000000000333E-3</v>
      </c>
      <c r="M39">
        <f t="shared" si="4"/>
        <v>-8.2000000000000128E-3</v>
      </c>
      <c r="N39">
        <f t="shared" si="4"/>
        <v>1.6859999999999986E-2</v>
      </c>
      <c r="O39">
        <f t="shared" si="4"/>
        <v>4.7000000000000097E-3</v>
      </c>
      <c r="P39">
        <f t="shared" si="4"/>
        <v>1.6100000000000003E-2</v>
      </c>
      <c r="Q39">
        <f t="shared" si="4"/>
        <v>-2.109999999999998E-2</v>
      </c>
      <c r="R39">
        <f t="shared" si="4"/>
        <v>2.0639999999999992E-2</v>
      </c>
      <c r="S39">
        <f t="shared" si="4"/>
        <v>1.1799999999999977E-2</v>
      </c>
      <c r="T39">
        <f t="shared" si="4"/>
        <v>1.7520000000000008E-2</v>
      </c>
      <c r="U39">
        <f t="shared" si="4"/>
        <v>-7.9999999999999516E-4</v>
      </c>
      <c r="V39">
        <f t="shared" si="4"/>
        <v>2.3599999999999982E-2</v>
      </c>
      <c r="W39">
        <f t="shared" si="4"/>
        <v>4.400000000000015E-3</v>
      </c>
      <c r="X39">
        <f t="shared" si="4"/>
        <v>1.0300000000000004E-2</v>
      </c>
      <c r="Y39">
        <f t="shared" si="4"/>
        <v>3.4199999999999786E-3</v>
      </c>
      <c r="Z39">
        <f t="shared" si="4"/>
        <v>1.973999999999998E-2</v>
      </c>
      <c r="AA39">
        <f t="shared" si="4"/>
        <v>1.7199999999999993E-2</v>
      </c>
      <c r="AB39">
        <f t="shared" si="4"/>
        <v>6.2999999999999723E-3</v>
      </c>
    </row>
    <row r="40" spans="4:56" x14ac:dyDescent="0.2">
      <c r="D40" s="3">
        <v>280</v>
      </c>
      <c r="E40">
        <f t="shared" si="5"/>
        <v>8.0199999999999994E-3</v>
      </c>
      <c r="F40">
        <f t="shared" si="4"/>
        <v>2.4999999999999745E-3</v>
      </c>
      <c r="G40">
        <f t="shared" si="4"/>
        <v>8.5999999999999965E-3</v>
      </c>
      <c r="H40">
        <f t="shared" si="4"/>
        <v>-2.9999999999999472E-4</v>
      </c>
      <c r="I40">
        <f t="shared" si="4"/>
        <v>4.3980000000000019E-2</v>
      </c>
      <c r="J40">
        <f t="shared" si="4"/>
        <v>6.2399999999999956E-3</v>
      </c>
      <c r="K40">
        <f t="shared" si="4"/>
        <v>-1.8799999999999928E-3</v>
      </c>
      <c r="L40">
        <f t="shared" si="4"/>
        <v>3.7800000000000333E-3</v>
      </c>
      <c r="M40">
        <f t="shared" si="4"/>
        <v>-2.2900000000000031E-2</v>
      </c>
      <c r="N40">
        <f t="shared" si="4"/>
        <v>1.346E-2</v>
      </c>
      <c r="O40">
        <f t="shared" si="4"/>
        <v>-6.5999999999999948E-3</v>
      </c>
      <c r="P40">
        <f t="shared" si="4"/>
        <v>-5.9999999999998943E-4</v>
      </c>
      <c r="Q40">
        <f t="shared" si="4"/>
        <v>-3.3299999999999969E-2</v>
      </c>
      <c r="R40">
        <f t="shared" si="4"/>
        <v>1.4339999999999992E-2</v>
      </c>
      <c r="S40">
        <f t="shared" si="4"/>
        <v>4.8999999999999877E-3</v>
      </c>
      <c r="T40">
        <f t="shared" si="4"/>
        <v>1.0220000000000007E-2</v>
      </c>
      <c r="U40">
        <f t="shared" si="4"/>
        <v>-1.2000000000000011E-2</v>
      </c>
      <c r="V40">
        <f t="shared" si="4"/>
        <v>1.3800000000000007E-2</v>
      </c>
      <c r="W40">
        <f t="shared" si="4"/>
        <v>-1.5199999999999991E-2</v>
      </c>
      <c r="X40">
        <f t="shared" si="4"/>
        <v>3.3999999999999864E-3</v>
      </c>
      <c r="Y40">
        <f t="shared" si="4"/>
        <v>-7.3800000000000254E-3</v>
      </c>
      <c r="Z40">
        <f t="shared" si="4"/>
        <v>1.0399999999999854E-3</v>
      </c>
      <c r="AA40">
        <f t="shared" si="4"/>
        <v>4.3999999999999873E-3</v>
      </c>
      <c r="AB40">
        <f t="shared" si="4"/>
        <v>-5.5000000000000049E-3</v>
      </c>
    </row>
    <row r="41" spans="4:56" x14ac:dyDescent="0.2">
      <c r="D41" s="3">
        <v>280</v>
      </c>
      <c r="E41">
        <f t="shared" si="5"/>
        <v>4.6199999999999852E-3</v>
      </c>
      <c r="F41">
        <f t="shared" si="4"/>
        <v>-9.8000000000000032E-3</v>
      </c>
      <c r="G41">
        <f t="shared" si="4"/>
        <v>2.2999999999999965E-3</v>
      </c>
      <c r="H41">
        <f t="shared" si="4"/>
        <v>-4.699999999999982E-3</v>
      </c>
      <c r="I41">
        <f t="shared" si="4"/>
        <v>3.8080000000000003E-2</v>
      </c>
      <c r="J41">
        <f t="shared" si="4"/>
        <v>-3.5599999999999798E-3</v>
      </c>
      <c r="K41">
        <f t="shared" si="4"/>
        <v>-6.7799999999999805E-3</v>
      </c>
      <c r="L41">
        <f t="shared" si="4"/>
        <v>-7.9199999999999826E-3</v>
      </c>
      <c r="M41">
        <f t="shared" si="4"/>
        <v>-3.2700000000000035E-2</v>
      </c>
      <c r="N41">
        <f t="shared" si="4"/>
        <v>1.2459999999999999E-2</v>
      </c>
      <c r="O41">
        <f t="shared" si="4"/>
        <v>-1.3899999999999996E-2</v>
      </c>
      <c r="P41">
        <f t="shared" si="4"/>
        <v>-1.2800000000000006E-2</v>
      </c>
      <c r="Q41">
        <f t="shared" si="4"/>
        <v>-4.2599999999999971E-2</v>
      </c>
      <c r="R41">
        <f t="shared" si="4"/>
        <v>-4.3600000000000028E-3</v>
      </c>
      <c r="S41">
        <f t="shared" si="4"/>
        <v>1.5000000000000013E-3</v>
      </c>
      <c r="T41">
        <f t="shared" si="4"/>
        <v>3.3200000000000174E-3</v>
      </c>
      <c r="U41">
        <f t="shared" si="4"/>
        <v>-1.89E-2</v>
      </c>
      <c r="V41">
        <f t="shared" si="4"/>
        <v>3.5000000000000031E-3</v>
      </c>
      <c r="W41">
        <f t="shared" si="4"/>
        <v>-2.3499999999999993E-2</v>
      </c>
      <c r="X41">
        <f t="shared" si="4"/>
        <v>-5.0000000000000044E-4</v>
      </c>
      <c r="Y41">
        <f t="shared" si="4"/>
        <v>-1.5180000000000027E-2</v>
      </c>
      <c r="Z41">
        <f t="shared" si="4"/>
        <v>-1.4160000000000006E-2</v>
      </c>
      <c r="AA41">
        <f t="shared" si="4"/>
        <v>-2.0000000000000018E-3</v>
      </c>
      <c r="AB41">
        <f t="shared" si="4"/>
        <v>-1.2300000000000005E-2</v>
      </c>
    </row>
    <row r="42" spans="4:56" x14ac:dyDescent="0.2">
      <c r="D42" s="3">
        <v>280</v>
      </c>
      <c r="E42">
        <f t="shared" si="5"/>
        <v>-3.7800000000000056E-3</v>
      </c>
      <c r="F42">
        <f t="shared" si="4"/>
        <v>-1.9100000000000006E-2</v>
      </c>
      <c r="G42">
        <f t="shared" si="4"/>
        <v>-2.1000000000000185E-3</v>
      </c>
      <c r="H42">
        <f t="shared" si="4"/>
        <v>-9.5999999999999974E-3</v>
      </c>
      <c r="I42">
        <f t="shared" si="4"/>
        <v>3.0180000000000012E-2</v>
      </c>
      <c r="J42">
        <f t="shared" si="4"/>
        <v>-1.2859999999999983E-2</v>
      </c>
      <c r="K42">
        <f t="shared" si="4"/>
        <v>-1.0179999999999995E-2</v>
      </c>
      <c r="L42">
        <f t="shared" si="4"/>
        <v>-1.4319999999999972E-2</v>
      </c>
      <c r="M42">
        <f t="shared" si="4"/>
        <v>-3.8100000000000023E-2</v>
      </c>
      <c r="N42">
        <f t="shared" si="4"/>
        <v>8.5599999999999843E-3</v>
      </c>
      <c r="O42">
        <f t="shared" si="4"/>
        <v>-2.0799999999999985E-2</v>
      </c>
      <c r="P42">
        <f t="shared" si="4"/>
        <v>-2.360000000000001E-2</v>
      </c>
      <c r="Q42">
        <f t="shared" si="4"/>
        <v>-4.3099999999999972E-2</v>
      </c>
      <c r="R42">
        <f t="shared" si="4"/>
        <v>-1.7559999999999992E-2</v>
      </c>
      <c r="S42">
        <f t="shared" si="4"/>
        <v>-7.8000000000000014E-3</v>
      </c>
      <c r="T42">
        <f t="shared" si="4"/>
        <v>-5.7999999999999718E-4</v>
      </c>
      <c r="U42">
        <f t="shared" si="4"/>
        <v>-1.4500000000000013E-2</v>
      </c>
      <c r="V42">
        <f t="shared" si="4"/>
        <v>-6.7000000000000115E-3</v>
      </c>
      <c r="W42">
        <f t="shared" si="4"/>
        <v>-2.7999999999999997E-2</v>
      </c>
      <c r="X42">
        <f t="shared" si="4"/>
        <v>-7.8000000000000014E-3</v>
      </c>
      <c r="Y42">
        <f t="shared" si="4"/>
        <v>-2.0080000000000015E-2</v>
      </c>
      <c r="Z42">
        <f t="shared" si="4"/>
        <v>-2.5860000000000022E-2</v>
      </c>
      <c r="AA42">
        <f t="shared" ref="AA42:AB42" si="6">AA19-AA$23</f>
        <v>-8.3000000000000018E-3</v>
      </c>
      <c r="AB42">
        <f t="shared" si="6"/>
        <v>-2.1200000000000024E-2</v>
      </c>
    </row>
    <row r="43" spans="4:56" x14ac:dyDescent="0.2">
      <c r="D43" s="3">
        <v>280</v>
      </c>
      <c r="E43">
        <f t="shared" si="5"/>
        <v>-6.6800000000000193E-3</v>
      </c>
      <c r="F43">
        <f t="shared" si="5"/>
        <v>-3.5300000000000026E-2</v>
      </c>
      <c r="G43">
        <f t="shared" si="5"/>
        <v>-6.0999999999999943E-3</v>
      </c>
      <c r="H43">
        <f t="shared" si="5"/>
        <v>-1.1599999999999999E-2</v>
      </c>
      <c r="I43">
        <f t="shared" si="5"/>
        <v>1.2580000000000008E-2</v>
      </c>
      <c r="J43">
        <f t="shared" si="5"/>
        <v>-1.8259999999999998E-2</v>
      </c>
      <c r="K43">
        <f t="shared" si="5"/>
        <v>-1.2679999999999997E-2</v>
      </c>
      <c r="L43">
        <f t="shared" si="5"/>
        <v>-1.3819999999999971E-2</v>
      </c>
      <c r="M43">
        <f t="shared" si="5"/>
        <v>-3.9600000000000024E-2</v>
      </c>
      <c r="N43">
        <f t="shared" si="5"/>
        <v>6.0600000000000098E-3</v>
      </c>
      <c r="O43">
        <f t="shared" si="5"/>
        <v>-1.4399999999999996E-2</v>
      </c>
      <c r="P43">
        <f t="shared" si="5"/>
        <v>-3.1900000000000012E-2</v>
      </c>
      <c r="Q43">
        <f t="shared" si="5"/>
        <v>-3.8699999999999984E-2</v>
      </c>
      <c r="R43">
        <f t="shared" si="5"/>
        <v>-2.5359999999999994E-2</v>
      </c>
      <c r="S43">
        <f t="shared" si="5"/>
        <v>-1.4200000000000018E-2</v>
      </c>
      <c r="T43">
        <f t="shared" si="5"/>
        <v>-5.4799999999999849E-3</v>
      </c>
      <c r="U43">
        <f t="shared" ref="U43:AB44" si="7">U20-U$23</f>
        <v>-1.3500000000000012E-2</v>
      </c>
      <c r="V43">
        <f t="shared" si="7"/>
        <v>-1.6500000000000015E-2</v>
      </c>
      <c r="W43">
        <f t="shared" si="7"/>
        <v>-3.2899999999999985E-2</v>
      </c>
      <c r="X43">
        <f t="shared" si="7"/>
        <v>-1.4200000000000018E-2</v>
      </c>
      <c r="Y43">
        <f t="shared" si="7"/>
        <v>-1.9580000000000014E-2</v>
      </c>
      <c r="Z43">
        <f t="shared" si="7"/>
        <v>-2.9860000000000025E-2</v>
      </c>
      <c r="AA43">
        <f t="shared" si="7"/>
        <v>-1.1300000000000004E-2</v>
      </c>
      <c r="AB43">
        <f t="shared" si="7"/>
        <v>-3.2900000000000013E-2</v>
      </c>
    </row>
    <row r="44" spans="4:56" x14ac:dyDescent="0.2">
      <c r="D44" s="3">
        <v>280</v>
      </c>
      <c r="E44">
        <f t="shared" si="5"/>
        <v>-1.1080000000000007E-2</v>
      </c>
      <c r="F44">
        <f t="shared" si="5"/>
        <v>-3.8700000000000012E-2</v>
      </c>
      <c r="G44">
        <f t="shared" si="5"/>
        <v>-1.100000000000001E-2</v>
      </c>
      <c r="H44">
        <f t="shared" si="5"/>
        <v>-1.5499999999999986E-2</v>
      </c>
      <c r="I44">
        <f t="shared" si="5"/>
        <v>1.8479999999999996E-2</v>
      </c>
      <c r="J44">
        <f t="shared" si="5"/>
        <v>-2.606E-2</v>
      </c>
      <c r="K44">
        <f t="shared" si="5"/>
        <v>-1.9579999999999986E-2</v>
      </c>
      <c r="L44">
        <f t="shared" si="5"/>
        <v>-2.2119999999999973E-2</v>
      </c>
      <c r="M44">
        <f t="shared" si="5"/>
        <v>-4.200000000000001E-2</v>
      </c>
      <c r="N44">
        <f t="shared" si="5"/>
        <v>3.6599999999999966E-3</v>
      </c>
      <c r="O44">
        <f t="shared" si="5"/>
        <v>-2.47E-2</v>
      </c>
      <c r="P44">
        <f t="shared" si="5"/>
        <v>-4.0800000000000003E-2</v>
      </c>
      <c r="Q44">
        <f t="shared" si="5"/>
        <v>-5.0499999999999975E-2</v>
      </c>
      <c r="R44">
        <f t="shared" si="5"/>
        <v>-2.8600000000000014E-3</v>
      </c>
      <c r="S44">
        <f t="shared" si="5"/>
        <v>-2.250000000000002E-2</v>
      </c>
      <c r="T44">
        <f t="shared" si="5"/>
        <v>-7.9799999999999871E-3</v>
      </c>
      <c r="U44">
        <f t="shared" si="7"/>
        <v>-1.6000000000000014E-2</v>
      </c>
      <c r="V44">
        <f t="shared" si="7"/>
        <v>-2.3400000000000004E-2</v>
      </c>
      <c r="W44">
        <f t="shared" si="7"/>
        <v>-3.6299999999999999E-2</v>
      </c>
      <c r="X44">
        <f t="shared" si="7"/>
        <v>-1.8100000000000005E-2</v>
      </c>
      <c r="Y44">
        <f t="shared" si="7"/>
        <v>-2.2080000000000016E-2</v>
      </c>
      <c r="Z44">
        <f t="shared" si="7"/>
        <v>-3.5660000000000025E-2</v>
      </c>
      <c r="AA44">
        <f t="shared" si="7"/>
        <v>-1.4699999999999991E-2</v>
      </c>
      <c r="AB44">
        <f t="shared" si="7"/>
        <v>-3.9800000000000002E-2</v>
      </c>
    </row>
    <row r="46" spans="4:56" x14ac:dyDescent="0.2">
      <c r="D46" t="s">
        <v>197</v>
      </c>
      <c r="E46">
        <v>0.2541342857142857</v>
      </c>
      <c r="F46">
        <v>0.24015714285714296</v>
      </c>
      <c r="G46">
        <v>0.17695238095238092</v>
      </c>
      <c r="H46">
        <v>0.24575238095238094</v>
      </c>
      <c r="I46">
        <v>0.2741419047619047</v>
      </c>
      <c r="J46">
        <v>0.21701619047619045</v>
      </c>
      <c r="K46">
        <v>0.34248190476190477</v>
      </c>
      <c r="L46">
        <v>0.2667180952380952</v>
      </c>
      <c r="M46">
        <v>0.23233809523809518</v>
      </c>
      <c r="N46">
        <v>0.22012666666666672</v>
      </c>
      <c r="O46">
        <v>0.25240952380952381</v>
      </c>
      <c r="P46">
        <v>0.20439047619047626</v>
      </c>
      <c r="Q46">
        <v>0.29519523809523807</v>
      </c>
      <c r="R46">
        <v>0.29390666666666665</v>
      </c>
      <c r="S46">
        <v>0.251247619047619</v>
      </c>
      <c r="T46">
        <v>0.27396761904761913</v>
      </c>
      <c r="U46">
        <v>0.24153015873015879</v>
      </c>
      <c r="V46">
        <v>0.22944285714285706</v>
      </c>
      <c r="W46">
        <v>0.30603809523809522</v>
      </c>
      <c r="X46">
        <v>0.27609523809523806</v>
      </c>
      <c r="Y46">
        <v>0.30066285714285712</v>
      </c>
      <c r="Z46">
        <v>0.26954952380952379</v>
      </c>
      <c r="AA46">
        <v>0.26248571428571421</v>
      </c>
      <c r="AB46">
        <v>0.19431428571428577</v>
      </c>
      <c r="AG46" s="6" t="s">
        <v>203</v>
      </c>
    </row>
    <row r="47" spans="4:56" x14ac:dyDescent="0.2">
      <c r="AG47" s="3">
        <v>1</v>
      </c>
      <c r="AH47" s="3">
        <v>1</v>
      </c>
      <c r="AI47" s="3">
        <v>2</v>
      </c>
      <c r="AJ47" s="3">
        <v>2</v>
      </c>
      <c r="AK47" s="3">
        <v>3</v>
      </c>
      <c r="AL47" s="3">
        <v>3</v>
      </c>
      <c r="AM47" s="3">
        <v>1</v>
      </c>
      <c r="AN47" s="3">
        <v>1</v>
      </c>
      <c r="AO47" s="3">
        <v>2</v>
      </c>
      <c r="AP47" s="3">
        <v>2</v>
      </c>
      <c r="AQ47" s="3">
        <v>3</v>
      </c>
      <c r="AR47" s="3">
        <v>3</v>
      </c>
      <c r="AS47" s="3">
        <v>1</v>
      </c>
      <c r="AT47" s="3">
        <v>1</v>
      </c>
      <c r="AU47" s="3">
        <v>2</v>
      </c>
      <c r="AV47" s="3">
        <v>2</v>
      </c>
      <c r="AW47" s="3">
        <v>3</v>
      </c>
      <c r="AX47" s="3">
        <v>3</v>
      </c>
      <c r="AY47" s="3">
        <v>1</v>
      </c>
      <c r="AZ47" s="3">
        <v>1</v>
      </c>
      <c r="BA47" s="3">
        <v>2</v>
      </c>
      <c r="BB47" s="3">
        <v>2</v>
      </c>
      <c r="BC47" s="3">
        <v>3</v>
      </c>
      <c r="BD47" s="3">
        <v>3</v>
      </c>
    </row>
    <row r="48" spans="4:56" x14ac:dyDescent="0.2">
      <c r="D48" s="3">
        <v>0</v>
      </c>
      <c r="E48">
        <f>E25/E$46</f>
        <v>4.6904336290150263E-2</v>
      </c>
      <c r="F48">
        <f>F25/F$46</f>
        <v>5.3298435548152882E-2</v>
      </c>
      <c r="G48">
        <f t="shared" ref="G48:AB63" si="8">G25/G$46</f>
        <v>7.4031216361679239E-2</v>
      </c>
      <c r="H48">
        <f t="shared" si="8"/>
        <v>6.5106185087584062E-3</v>
      </c>
      <c r="I48">
        <f t="shared" si="8"/>
        <v>0.10315825311187465</v>
      </c>
      <c r="J48">
        <f t="shared" si="8"/>
        <v>3.5665541741454435E-2</v>
      </c>
      <c r="K48">
        <f t="shared" si="8"/>
        <v>4.5900235257476274E-2</v>
      </c>
      <c r="L48">
        <f t="shared" si="8"/>
        <v>4.7540831411085102E-2</v>
      </c>
      <c r="M48">
        <f t="shared" si="8"/>
        <v>4.9066426185156962E-2</v>
      </c>
      <c r="N48">
        <f>N25/N$46</f>
        <v>5.2696932069414308E-3</v>
      </c>
      <c r="O48">
        <f t="shared" si="8"/>
        <v>8.4782854771157989E-2</v>
      </c>
      <c r="P48">
        <f t="shared" si="8"/>
        <v>-5.3818554587390568E-3</v>
      </c>
      <c r="Q48">
        <f t="shared" si="8"/>
        <v>2.6423190463131845E-2</v>
      </c>
      <c r="R48">
        <f t="shared" si="8"/>
        <v>5.6956857052125408E-2</v>
      </c>
      <c r="S48">
        <f t="shared" si="8"/>
        <v>5.9702058299533822E-3</v>
      </c>
      <c r="T48">
        <f t="shared" si="8"/>
        <v>6.3949163265731801E-2</v>
      </c>
      <c r="U48">
        <f t="shared" si="8"/>
        <v>3.1466049788386193E-2</v>
      </c>
      <c r="V48">
        <f t="shared" si="8"/>
        <v>4.5327190087790285E-2</v>
      </c>
      <c r="W48">
        <f t="shared" si="8"/>
        <v>2.7120806622269254E-2</v>
      </c>
      <c r="X48">
        <f t="shared" si="8"/>
        <v>1.2314591238358007E-2</v>
      </c>
      <c r="Y48">
        <f t="shared" si="8"/>
        <v>6.3858902235060825E-3</v>
      </c>
      <c r="Z48">
        <f t="shared" si="8"/>
        <v>2.9456553615026037E-2</v>
      </c>
      <c r="AA48">
        <f t="shared" si="8"/>
        <v>2.9715902906280629E-2</v>
      </c>
      <c r="AB48">
        <f>AB25/AB$46</f>
        <v>4.7345978532568653E-2</v>
      </c>
      <c r="AE48" s="3">
        <v>0</v>
      </c>
      <c r="AF48">
        <v>0</v>
      </c>
      <c r="AG48">
        <f>1-E48</f>
        <v>0.95309566370984977</v>
      </c>
      <c r="AH48">
        <f t="shared" ref="AH48:AW63" si="9">1-F48</f>
        <v>0.94670156445184717</v>
      </c>
      <c r="AI48">
        <f t="shared" si="9"/>
        <v>0.9259687836383208</v>
      </c>
      <c r="AJ48">
        <f t="shared" si="9"/>
        <v>0.99348938149124155</v>
      </c>
      <c r="AK48">
        <f t="shared" si="9"/>
        <v>0.89684174688812535</v>
      </c>
      <c r="AL48">
        <f t="shared" si="9"/>
        <v>0.96433445825854558</v>
      </c>
      <c r="AM48">
        <f t="shared" si="9"/>
        <v>0.95409976474252378</v>
      </c>
      <c r="AN48">
        <f t="shared" si="9"/>
        <v>0.95245916858891488</v>
      </c>
      <c r="AO48">
        <f t="shared" si="9"/>
        <v>0.950933573814843</v>
      </c>
      <c r="AP48">
        <f t="shared" si="9"/>
        <v>0.99473030679305852</v>
      </c>
      <c r="AQ48">
        <f t="shared" si="9"/>
        <v>0.91521714522884201</v>
      </c>
      <c r="AR48">
        <f t="shared" si="9"/>
        <v>1.005381855458739</v>
      </c>
      <c r="AS48">
        <f t="shared" si="9"/>
        <v>0.9735768095368682</v>
      </c>
      <c r="AT48">
        <f t="shared" si="9"/>
        <v>0.94304314294787461</v>
      </c>
      <c r="AU48">
        <f t="shared" si="9"/>
        <v>0.99402979417004667</v>
      </c>
      <c r="AV48">
        <f t="shared" si="9"/>
        <v>0.93605083673426814</v>
      </c>
      <c r="AW48">
        <f t="shared" si="9"/>
        <v>0.96853395021161381</v>
      </c>
      <c r="AX48">
        <f t="shared" ref="AX48:BD63" si="10">1-V48</f>
        <v>0.95467280991220971</v>
      </c>
      <c r="AY48">
        <f t="shared" si="10"/>
        <v>0.97287919337773077</v>
      </c>
      <c r="AZ48">
        <f t="shared" si="10"/>
        <v>0.98768540876164201</v>
      </c>
      <c r="BA48">
        <f t="shared" si="10"/>
        <v>0.99361410977649389</v>
      </c>
      <c r="BB48">
        <f t="shared" si="10"/>
        <v>0.97054344638497392</v>
      </c>
      <c r="BC48">
        <f t="shared" si="10"/>
        <v>0.97028409709371932</v>
      </c>
      <c r="BD48">
        <f t="shared" si="10"/>
        <v>0.95265402146743139</v>
      </c>
    </row>
    <row r="49" spans="4:56" x14ac:dyDescent="0.2">
      <c r="D49" s="3">
        <v>0</v>
      </c>
      <c r="E49">
        <f t="shared" ref="E49:T64" si="11">E26/E$46</f>
        <v>6.421801747107829E-2</v>
      </c>
      <c r="F49">
        <f t="shared" si="11"/>
        <v>7.1619772767830533E-2</v>
      </c>
      <c r="G49">
        <f t="shared" si="11"/>
        <v>8.4768568353067744E-2</v>
      </c>
      <c r="H49">
        <f t="shared" si="11"/>
        <v>1.2614323360719347E-2</v>
      </c>
      <c r="I49">
        <f t="shared" si="11"/>
        <v>0.13161067087257558</v>
      </c>
      <c r="J49">
        <f t="shared" si="11"/>
        <v>7.1607560550672106E-2</v>
      </c>
      <c r="K49">
        <f t="shared" si="11"/>
        <v>6.0207560496765899E-2</v>
      </c>
      <c r="L49">
        <f t="shared" si="11"/>
        <v>4.7540831411085102E-2</v>
      </c>
      <c r="M49">
        <f t="shared" si="11"/>
        <v>6.8004345063638727E-2</v>
      </c>
      <c r="N49">
        <f t="shared" si="11"/>
        <v>1.2083951664193321E-2</v>
      </c>
      <c r="O49">
        <f t="shared" si="11"/>
        <v>0.10815756706787918</v>
      </c>
      <c r="P49">
        <f t="shared" si="11"/>
        <v>3.5715949862541348E-2</v>
      </c>
      <c r="Q49">
        <f t="shared" si="11"/>
        <v>3.1504573244503342E-2</v>
      </c>
      <c r="R49">
        <f t="shared" si="11"/>
        <v>6.2060518078301527E-2</v>
      </c>
      <c r="S49">
        <f t="shared" si="11"/>
        <v>1.1940411659906764E-2</v>
      </c>
      <c r="T49">
        <f t="shared" si="11"/>
        <v>7.1249296058623554E-2</v>
      </c>
      <c r="U49">
        <f t="shared" si="8"/>
        <v>4.7613101653479054E-2</v>
      </c>
      <c r="V49">
        <f t="shared" si="8"/>
        <v>7.1041653695286658E-2</v>
      </c>
      <c r="W49">
        <f t="shared" si="8"/>
        <v>2.875459015373126E-2</v>
      </c>
      <c r="X49">
        <f t="shared" si="8"/>
        <v>1.5936529837875087E-2</v>
      </c>
      <c r="Y49">
        <f t="shared" si="8"/>
        <v>9.711874714915544E-3</v>
      </c>
      <c r="Z49">
        <f t="shared" si="8"/>
        <v>3.3166447017422281E-2</v>
      </c>
      <c r="AA49">
        <f t="shared" si="8"/>
        <v>4.8383585501251741E-2</v>
      </c>
      <c r="AB49">
        <f t="shared" si="8"/>
        <v>7.5136009410380664E-2</v>
      </c>
      <c r="AE49" s="3">
        <v>0</v>
      </c>
      <c r="AF49">
        <v>3</v>
      </c>
      <c r="AG49">
        <f t="shared" ref="AG49:AV67" si="12">1-E49</f>
        <v>0.93578198252892175</v>
      </c>
      <c r="AH49">
        <f t="shared" si="9"/>
        <v>0.92838022723216951</v>
      </c>
      <c r="AI49">
        <f t="shared" si="9"/>
        <v>0.91523143164693221</v>
      </c>
      <c r="AJ49">
        <f t="shared" si="9"/>
        <v>0.98738567663928067</v>
      </c>
      <c r="AK49">
        <f t="shared" si="9"/>
        <v>0.86838932912742439</v>
      </c>
      <c r="AL49">
        <f t="shared" si="9"/>
        <v>0.92839243944932792</v>
      </c>
      <c r="AM49">
        <f t="shared" si="9"/>
        <v>0.9397924395032341</v>
      </c>
      <c r="AN49">
        <f t="shared" si="9"/>
        <v>0.95245916858891488</v>
      </c>
      <c r="AO49">
        <f t="shared" si="9"/>
        <v>0.93199565493636127</v>
      </c>
      <c r="AP49">
        <f t="shared" si="9"/>
        <v>0.98791604833580671</v>
      </c>
      <c r="AQ49">
        <f t="shared" si="9"/>
        <v>0.89184243293212084</v>
      </c>
      <c r="AR49">
        <f t="shared" si="9"/>
        <v>0.96428405013745866</v>
      </c>
      <c r="AS49">
        <f t="shared" si="9"/>
        <v>0.9684954267554966</v>
      </c>
      <c r="AT49">
        <f t="shared" si="9"/>
        <v>0.93793948192169851</v>
      </c>
      <c r="AU49">
        <f t="shared" si="9"/>
        <v>0.98805958834009322</v>
      </c>
      <c r="AV49">
        <f t="shared" si="9"/>
        <v>0.92875070394137649</v>
      </c>
      <c r="AW49">
        <f t="shared" si="9"/>
        <v>0.9523868983465209</v>
      </c>
      <c r="AX49">
        <f t="shared" si="10"/>
        <v>0.9289583463047133</v>
      </c>
      <c r="AY49">
        <f t="shared" si="10"/>
        <v>0.97124540984626873</v>
      </c>
      <c r="AZ49">
        <f t="shared" si="10"/>
        <v>0.98406347016212492</v>
      </c>
      <c r="BA49">
        <f t="shared" si="10"/>
        <v>0.99028812528508448</v>
      </c>
      <c r="BB49">
        <f t="shared" si="10"/>
        <v>0.96683355298257767</v>
      </c>
      <c r="BC49">
        <f t="shared" si="10"/>
        <v>0.95161641449874823</v>
      </c>
      <c r="BD49">
        <f t="shared" si="10"/>
        <v>0.92486399058961932</v>
      </c>
    </row>
    <row r="50" spans="4:56" x14ac:dyDescent="0.2">
      <c r="D50" s="3">
        <v>0</v>
      </c>
      <c r="E50">
        <f t="shared" si="11"/>
        <v>7.2087872553318277E-2</v>
      </c>
      <c r="F50">
        <f t="shared" si="11"/>
        <v>6.3291892213431622E-2</v>
      </c>
      <c r="G50">
        <f t="shared" si="11"/>
        <v>0.10172228202368133</v>
      </c>
      <c r="H50">
        <f t="shared" si="11"/>
        <v>2.0752596496667271E-2</v>
      </c>
      <c r="I50">
        <f t="shared" si="11"/>
        <v>0.1100889702587121</v>
      </c>
      <c r="J50">
        <f t="shared" si="11"/>
        <v>9.4186521084667893E-2</v>
      </c>
      <c r="K50">
        <f t="shared" si="11"/>
        <v>7.8894679176654492E-2</v>
      </c>
      <c r="L50">
        <f t="shared" si="11"/>
        <v>5.4664457568897575E-2</v>
      </c>
      <c r="M50">
        <f t="shared" si="11"/>
        <v>8.694226394212036E-2</v>
      </c>
      <c r="N50">
        <f t="shared" si="11"/>
        <v>2.5258184681547023E-2</v>
      </c>
      <c r="O50">
        <f t="shared" si="11"/>
        <v>0.12757046372108821</v>
      </c>
      <c r="P50">
        <f t="shared" si="11"/>
        <v>7.6324495596663697E-2</v>
      </c>
      <c r="Q50">
        <f t="shared" si="11"/>
        <v>4.4716168476069171E-2</v>
      </c>
      <c r="R50">
        <f t="shared" si="11"/>
        <v>7.1927596062241958E-2</v>
      </c>
      <c r="S50">
        <f t="shared" si="11"/>
        <v>2.3482809597816571E-2</v>
      </c>
      <c r="T50">
        <f t="shared" si="11"/>
        <v>8.3659521806539586E-2</v>
      </c>
      <c r="U50">
        <f t="shared" si="8"/>
        <v>7.4110827791067507E-2</v>
      </c>
      <c r="V50">
        <f t="shared" si="8"/>
        <v>9.0218541809351863E-2</v>
      </c>
      <c r="W50">
        <f t="shared" si="8"/>
        <v>3.8557291342503283E-2</v>
      </c>
      <c r="X50">
        <f t="shared" si="8"/>
        <v>1.4125560538116547E-2</v>
      </c>
      <c r="Y50">
        <f t="shared" si="8"/>
        <v>1.8026835943439193E-2</v>
      </c>
      <c r="Z50">
        <f t="shared" si="8"/>
        <v>4.3925137884371419E-2</v>
      </c>
      <c r="AA50">
        <f t="shared" si="8"/>
        <v>4.8383585501251741E-2</v>
      </c>
      <c r="AB50">
        <f t="shared" si="8"/>
        <v>0.10292604028819283</v>
      </c>
      <c r="AE50" s="3">
        <v>0</v>
      </c>
      <c r="AF50">
        <v>6</v>
      </c>
      <c r="AG50">
        <f t="shared" si="12"/>
        <v>0.92791212744668172</v>
      </c>
      <c r="AH50">
        <f t="shared" si="9"/>
        <v>0.93670810778656843</v>
      </c>
      <c r="AI50">
        <f t="shared" si="9"/>
        <v>0.89827771797631861</v>
      </c>
      <c r="AJ50">
        <f t="shared" si="9"/>
        <v>0.97924740350333273</v>
      </c>
      <c r="AK50">
        <f t="shared" si="9"/>
        <v>0.88991102974128788</v>
      </c>
      <c r="AL50">
        <f t="shared" si="9"/>
        <v>0.90581347891533215</v>
      </c>
      <c r="AM50">
        <f t="shared" si="9"/>
        <v>0.92110532082334551</v>
      </c>
      <c r="AN50">
        <f t="shared" si="9"/>
        <v>0.9453355424311024</v>
      </c>
      <c r="AO50">
        <f t="shared" si="9"/>
        <v>0.91305773605787965</v>
      </c>
      <c r="AP50">
        <f t="shared" si="9"/>
        <v>0.97474181531845294</v>
      </c>
      <c r="AQ50">
        <f t="shared" si="9"/>
        <v>0.87242953627891184</v>
      </c>
      <c r="AR50">
        <f t="shared" si="9"/>
        <v>0.92367550440333634</v>
      </c>
      <c r="AS50">
        <f t="shared" si="9"/>
        <v>0.95528383152393082</v>
      </c>
      <c r="AT50">
        <f t="shared" si="9"/>
        <v>0.92807240393775803</v>
      </c>
      <c r="AU50">
        <f t="shared" si="9"/>
        <v>0.97651719040218343</v>
      </c>
      <c r="AV50">
        <f t="shared" si="9"/>
        <v>0.91634047819346043</v>
      </c>
      <c r="AW50">
        <f t="shared" si="9"/>
        <v>0.92588917220893252</v>
      </c>
      <c r="AX50">
        <f t="shared" si="10"/>
        <v>0.90978145819064815</v>
      </c>
      <c r="AY50">
        <f t="shared" si="10"/>
        <v>0.9614427086574967</v>
      </c>
      <c r="AZ50">
        <f t="shared" si="10"/>
        <v>0.98587443946188347</v>
      </c>
      <c r="BA50">
        <f t="shared" si="10"/>
        <v>0.98197316405656077</v>
      </c>
      <c r="BB50">
        <f t="shared" si="10"/>
        <v>0.95607486211562853</v>
      </c>
      <c r="BC50">
        <f t="shared" si="10"/>
        <v>0.95161641449874823</v>
      </c>
      <c r="BD50">
        <f t="shared" si="10"/>
        <v>0.89707395971180715</v>
      </c>
    </row>
    <row r="51" spans="4:56" x14ac:dyDescent="0.2">
      <c r="D51" s="3">
        <v>0</v>
      </c>
      <c r="E51">
        <f t="shared" si="11"/>
        <v>8.1925191406118161E-2</v>
      </c>
      <c r="F51">
        <f t="shared" si="11"/>
        <v>7.7449289155909692E-2</v>
      </c>
      <c r="G51">
        <f t="shared" si="11"/>
        <v>0.12093649085037679</v>
      </c>
      <c r="H51">
        <f t="shared" si="11"/>
        <v>3.2553092543791691E-2</v>
      </c>
      <c r="I51">
        <f t="shared" si="11"/>
        <v>0.18158478924714011</v>
      </c>
      <c r="J51">
        <f t="shared" si="11"/>
        <v>0.12598138387743732</v>
      </c>
      <c r="K51">
        <f t="shared" si="11"/>
        <v>9.0282142122211542E-2</v>
      </c>
      <c r="L51">
        <f t="shared" si="11"/>
        <v>6.2163011419226345E-2</v>
      </c>
      <c r="M51">
        <f t="shared" si="11"/>
        <v>0.11879240023774873</v>
      </c>
      <c r="N51">
        <f t="shared" si="11"/>
        <v>4.5246676156152493E-2</v>
      </c>
      <c r="O51">
        <f t="shared" si="11"/>
        <v>0.14302154473078527</v>
      </c>
      <c r="P51">
        <f t="shared" si="11"/>
        <v>0.1291645310097386</v>
      </c>
      <c r="Q51">
        <f t="shared" si="11"/>
        <v>5.4878934038812159E-2</v>
      </c>
      <c r="R51">
        <f t="shared" si="11"/>
        <v>7.3628816404300662E-2</v>
      </c>
      <c r="S51">
        <f t="shared" si="11"/>
        <v>2.3482809597816571E-2</v>
      </c>
      <c r="T51">
        <f t="shared" si="11"/>
        <v>9.7894780752678462E-2</v>
      </c>
      <c r="U51">
        <f t="shared" si="8"/>
        <v>8.8187744801661277E-2</v>
      </c>
      <c r="V51">
        <f t="shared" si="8"/>
        <v>9.8935309133926924E-2</v>
      </c>
      <c r="W51">
        <f t="shared" si="8"/>
        <v>5.2934586419368962E-2</v>
      </c>
      <c r="X51">
        <f t="shared" si="8"/>
        <v>3.368402897550881E-2</v>
      </c>
      <c r="Y51">
        <f t="shared" si="8"/>
        <v>2.4346206477117206E-2</v>
      </c>
      <c r="Z51">
        <f t="shared" si="8"/>
        <v>5.505481809156014E-2</v>
      </c>
      <c r="AA51">
        <f t="shared" si="8"/>
        <v>5.9812778926744296E-2</v>
      </c>
      <c r="AB51">
        <f t="shared" si="8"/>
        <v>0.12814292015880002</v>
      </c>
      <c r="AE51" s="3">
        <v>0</v>
      </c>
      <c r="AF51">
        <v>9</v>
      </c>
      <c r="AG51">
        <f t="shared" si="12"/>
        <v>0.9180748085938818</v>
      </c>
      <c r="AH51">
        <f t="shared" si="9"/>
        <v>0.92255071084409035</v>
      </c>
      <c r="AI51">
        <f t="shared" si="9"/>
        <v>0.87906350914962317</v>
      </c>
      <c r="AJ51">
        <f t="shared" si="9"/>
        <v>0.96744690745620832</v>
      </c>
      <c r="AK51">
        <f t="shared" si="9"/>
        <v>0.81841521075285995</v>
      </c>
      <c r="AL51">
        <f t="shared" si="9"/>
        <v>0.87401861612256271</v>
      </c>
      <c r="AM51">
        <f t="shared" si="9"/>
        <v>0.90971785787778847</v>
      </c>
      <c r="AN51">
        <f t="shared" si="9"/>
        <v>0.93783698858077369</v>
      </c>
      <c r="AO51">
        <f t="shared" si="9"/>
        <v>0.88120759976225127</v>
      </c>
      <c r="AP51">
        <f t="shared" si="9"/>
        <v>0.95475332384384748</v>
      </c>
      <c r="AQ51">
        <f t="shared" si="9"/>
        <v>0.85697845526921479</v>
      </c>
      <c r="AR51">
        <f t="shared" si="9"/>
        <v>0.87083546899026143</v>
      </c>
      <c r="AS51">
        <f t="shared" si="9"/>
        <v>0.94512106596118783</v>
      </c>
      <c r="AT51">
        <f t="shared" si="9"/>
        <v>0.92637118359569937</v>
      </c>
      <c r="AU51">
        <f t="shared" si="9"/>
        <v>0.97651719040218343</v>
      </c>
      <c r="AV51">
        <f t="shared" si="9"/>
        <v>0.90210521924732157</v>
      </c>
      <c r="AW51">
        <f t="shared" si="9"/>
        <v>0.91181225519833875</v>
      </c>
      <c r="AX51">
        <f t="shared" si="10"/>
        <v>0.9010646908660731</v>
      </c>
      <c r="AY51">
        <f t="shared" si="10"/>
        <v>0.94706541358063101</v>
      </c>
      <c r="AZ51">
        <f t="shared" si="10"/>
        <v>0.96631597102449118</v>
      </c>
      <c r="BA51">
        <f t="shared" si="10"/>
        <v>0.97565379352288284</v>
      </c>
      <c r="BB51">
        <f t="shared" si="10"/>
        <v>0.9449451819084399</v>
      </c>
      <c r="BC51">
        <f t="shared" si="10"/>
        <v>0.9401872210732557</v>
      </c>
      <c r="BD51">
        <f t="shared" si="10"/>
        <v>0.87185707984119998</v>
      </c>
    </row>
    <row r="52" spans="4:56" x14ac:dyDescent="0.2">
      <c r="D52" s="3">
        <v>0</v>
      </c>
      <c r="E52">
        <f t="shared" si="11"/>
        <v>9.1369017504806208E-2</v>
      </c>
      <c r="F52">
        <f t="shared" si="11"/>
        <v>8.5777169710308604E-2</v>
      </c>
      <c r="G52">
        <f t="shared" si="11"/>
        <v>0.13732508073196983</v>
      </c>
      <c r="H52">
        <f t="shared" si="11"/>
        <v>5.0457293442877166E-2</v>
      </c>
      <c r="I52">
        <f t="shared" si="11"/>
        <v>0.18888028098065318</v>
      </c>
      <c r="J52">
        <f t="shared" si="11"/>
        <v>0.16192340268665498</v>
      </c>
      <c r="K52">
        <f t="shared" si="11"/>
        <v>0.11334905424269902</v>
      </c>
      <c r="L52">
        <f t="shared" si="11"/>
        <v>6.7786926806973E-2</v>
      </c>
      <c r="M52">
        <f t="shared" si="11"/>
        <v>0.12912217417146596</v>
      </c>
      <c r="N52">
        <f t="shared" si="11"/>
        <v>5.6603773584905641E-2</v>
      </c>
      <c r="O52">
        <f t="shared" si="11"/>
        <v>0.16441534920575032</v>
      </c>
      <c r="P52">
        <f t="shared" si="11"/>
        <v>0.15558454871627594</v>
      </c>
      <c r="Q52">
        <f t="shared" si="11"/>
        <v>6.6396735009920924E-2</v>
      </c>
      <c r="R52">
        <f t="shared" si="11"/>
        <v>8.0433697772535478E-2</v>
      </c>
      <c r="S52">
        <f t="shared" si="11"/>
        <v>4.4975550585648678E-2</v>
      </c>
      <c r="T52">
        <f t="shared" si="11"/>
        <v>0.10519491354557023</v>
      </c>
      <c r="U52">
        <f t="shared" si="8"/>
        <v>0.10226466181225517</v>
      </c>
      <c r="V52">
        <f t="shared" si="8"/>
        <v>0.12639312620633839</v>
      </c>
      <c r="W52">
        <f t="shared" si="8"/>
        <v>7.5154042447252198E-2</v>
      </c>
      <c r="X52">
        <f t="shared" si="8"/>
        <v>4.8171783373577123E-2</v>
      </c>
      <c r="Y52">
        <f t="shared" si="8"/>
        <v>3.4324159951345586E-2</v>
      </c>
      <c r="Z52">
        <f t="shared" si="8"/>
        <v>7.1378349062103538E-2</v>
      </c>
      <c r="AA52">
        <f t="shared" si="8"/>
        <v>7.0860999238053807E-2</v>
      </c>
      <c r="AB52">
        <f t="shared" si="8"/>
        <v>0.15850610204381702</v>
      </c>
      <c r="AE52" s="3">
        <v>0</v>
      </c>
      <c r="AF52">
        <v>12</v>
      </c>
      <c r="AG52">
        <f t="shared" si="12"/>
        <v>0.90863098249519381</v>
      </c>
      <c r="AH52">
        <f t="shared" si="9"/>
        <v>0.91422283028969142</v>
      </c>
      <c r="AI52">
        <f t="shared" si="9"/>
        <v>0.86267491926803019</v>
      </c>
      <c r="AJ52">
        <f t="shared" si="9"/>
        <v>0.94954270655712281</v>
      </c>
      <c r="AK52">
        <f t="shared" si="9"/>
        <v>0.81111971901934687</v>
      </c>
      <c r="AL52">
        <f t="shared" si="9"/>
        <v>0.83807659731334505</v>
      </c>
      <c r="AM52">
        <f t="shared" si="9"/>
        <v>0.88665094575730097</v>
      </c>
      <c r="AN52">
        <f t="shared" si="9"/>
        <v>0.93221307319302704</v>
      </c>
      <c r="AO52">
        <f t="shared" si="9"/>
        <v>0.87087782582853401</v>
      </c>
      <c r="AP52">
        <f t="shared" si="9"/>
        <v>0.94339622641509435</v>
      </c>
      <c r="AQ52">
        <f t="shared" si="9"/>
        <v>0.83558465079424971</v>
      </c>
      <c r="AR52">
        <f t="shared" si="9"/>
        <v>0.84441545128372408</v>
      </c>
      <c r="AS52">
        <f t="shared" si="9"/>
        <v>0.93360326499007906</v>
      </c>
      <c r="AT52">
        <f t="shared" si="9"/>
        <v>0.91956630222746449</v>
      </c>
      <c r="AU52">
        <f t="shared" si="9"/>
        <v>0.95502444941435127</v>
      </c>
      <c r="AV52">
        <f t="shared" si="9"/>
        <v>0.8948050864544298</v>
      </c>
      <c r="AW52">
        <f t="shared" si="9"/>
        <v>0.89773533818774487</v>
      </c>
      <c r="AX52">
        <f t="shared" si="10"/>
        <v>0.87360687379366164</v>
      </c>
      <c r="AY52">
        <f t="shared" si="10"/>
        <v>0.92484595755274779</v>
      </c>
      <c r="AZ52">
        <f t="shared" si="10"/>
        <v>0.95182821662642292</v>
      </c>
      <c r="BA52">
        <f t="shared" si="10"/>
        <v>0.96567584004865437</v>
      </c>
      <c r="BB52">
        <f t="shared" si="10"/>
        <v>0.9286216509378965</v>
      </c>
      <c r="BC52">
        <f t="shared" si="10"/>
        <v>0.92913900076194622</v>
      </c>
      <c r="BD52">
        <f t="shared" si="10"/>
        <v>0.84149389795618301</v>
      </c>
    </row>
    <row r="53" spans="4:56" x14ac:dyDescent="0.2">
      <c r="D53" s="3">
        <v>0</v>
      </c>
      <c r="E53">
        <f t="shared" si="11"/>
        <v>0.11065016245629412</v>
      </c>
      <c r="F53">
        <f t="shared" si="11"/>
        <v>9.2023080126107784E-2</v>
      </c>
      <c r="G53">
        <f t="shared" si="11"/>
        <v>0.1621905274488698</v>
      </c>
      <c r="H53">
        <f t="shared" si="11"/>
        <v>6.4699271430786034E-2</v>
      </c>
      <c r="I53">
        <f t="shared" si="11"/>
        <v>0.21040198159451665</v>
      </c>
      <c r="J53">
        <f t="shared" si="11"/>
        <v>0.19141428991473108</v>
      </c>
      <c r="K53">
        <f t="shared" si="11"/>
        <v>0.13057624177572125</v>
      </c>
      <c r="L53">
        <f t="shared" si="11"/>
        <v>7.4910552964785465E-2</v>
      </c>
      <c r="M53">
        <f t="shared" si="11"/>
        <v>0.13773031911623038</v>
      </c>
      <c r="N53">
        <f t="shared" si="11"/>
        <v>6.9778006602259218E-2</v>
      </c>
      <c r="O53">
        <f t="shared" si="11"/>
        <v>0.19135569558163232</v>
      </c>
      <c r="P53">
        <f t="shared" si="11"/>
        <v>0.17955826848702297</v>
      </c>
      <c r="Q53">
        <f t="shared" si="11"/>
        <v>7.7914535981029584E-2</v>
      </c>
      <c r="R53">
        <f t="shared" si="11"/>
        <v>7.5330036746359366E-2</v>
      </c>
      <c r="S53">
        <f t="shared" si="11"/>
        <v>5.6517948523558598E-2</v>
      </c>
      <c r="T53">
        <f t="shared" si="11"/>
        <v>0.10519491354557023</v>
      </c>
      <c r="U53">
        <f t="shared" si="8"/>
        <v>0.11261533608475065</v>
      </c>
      <c r="V53">
        <f t="shared" si="8"/>
        <v>0.15428678164497853</v>
      </c>
      <c r="W53">
        <f t="shared" si="8"/>
        <v>8.4956743636024235E-2</v>
      </c>
      <c r="X53">
        <f t="shared" si="8"/>
        <v>4.9620558813383897E-2</v>
      </c>
      <c r="Y53">
        <f t="shared" si="8"/>
        <v>4.3969514976432963E-2</v>
      </c>
      <c r="Z53">
        <f t="shared" si="8"/>
        <v>8.3991986630250801E-2</v>
      </c>
      <c r="AA53">
        <f t="shared" si="8"/>
        <v>9.1433547403940357E-2</v>
      </c>
      <c r="AB53">
        <f t="shared" si="8"/>
        <v>0.19144243493603869</v>
      </c>
      <c r="AE53" s="3">
        <v>0</v>
      </c>
      <c r="AF53">
        <v>15</v>
      </c>
      <c r="AG53">
        <f t="shared" si="12"/>
        <v>0.88934983754370589</v>
      </c>
      <c r="AH53">
        <f t="shared" si="9"/>
        <v>0.90797691987389217</v>
      </c>
      <c r="AI53">
        <f t="shared" si="9"/>
        <v>0.83780947255113025</v>
      </c>
      <c r="AJ53">
        <f t="shared" si="9"/>
        <v>0.93530072856921398</v>
      </c>
      <c r="AK53">
        <f t="shared" si="9"/>
        <v>0.78959801840548338</v>
      </c>
      <c r="AL53">
        <f t="shared" si="9"/>
        <v>0.80858571008526892</v>
      </c>
      <c r="AM53">
        <f t="shared" si="9"/>
        <v>0.86942375822427875</v>
      </c>
      <c r="AN53">
        <f t="shared" si="9"/>
        <v>0.92508944703521456</v>
      </c>
      <c r="AO53">
        <f t="shared" si="9"/>
        <v>0.86226968088376965</v>
      </c>
      <c r="AP53">
        <f t="shared" si="9"/>
        <v>0.93022199339774081</v>
      </c>
      <c r="AQ53">
        <f t="shared" si="9"/>
        <v>0.80864430441836765</v>
      </c>
      <c r="AR53">
        <f t="shared" si="9"/>
        <v>0.82044173151297706</v>
      </c>
      <c r="AS53">
        <f t="shared" si="9"/>
        <v>0.9220854640189704</v>
      </c>
      <c r="AT53">
        <f t="shared" si="9"/>
        <v>0.92466996325364059</v>
      </c>
      <c r="AU53">
        <f t="shared" si="9"/>
        <v>0.94348205147644137</v>
      </c>
      <c r="AV53">
        <f t="shared" si="9"/>
        <v>0.8948050864544298</v>
      </c>
      <c r="AW53">
        <f t="shared" si="9"/>
        <v>0.88738466391524939</v>
      </c>
      <c r="AX53">
        <f t="shared" si="10"/>
        <v>0.84571321835502145</v>
      </c>
      <c r="AY53">
        <f t="shared" si="10"/>
        <v>0.91504325636397577</v>
      </c>
      <c r="AZ53">
        <f t="shared" si="10"/>
        <v>0.9503794411866161</v>
      </c>
      <c r="BA53">
        <f t="shared" si="10"/>
        <v>0.95603048502356702</v>
      </c>
      <c r="BB53">
        <f t="shared" si="10"/>
        <v>0.91600801336974924</v>
      </c>
      <c r="BC53">
        <f t="shared" si="10"/>
        <v>0.90856645259605961</v>
      </c>
      <c r="BD53">
        <f t="shared" si="10"/>
        <v>0.80855756506396137</v>
      </c>
    </row>
    <row r="54" spans="4:56" x14ac:dyDescent="0.2">
      <c r="D54" s="3">
        <v>0</v>
      </c>
      <c r="E54">
        <f t="shared" si="11"/>
        <v>0.11065016245629412</v>
      </c>
      <c r="F54">
        <f t="shared" si="11"/>
        <v>9.7852596514187068E-2</v>
      </c>
      <c r="G54">
        <f t="shared" si="11"/>
        <v>0.17914424111948338</v>
      </c>
      <c r="H54">
        <f t="shared" si="11"/>
        <v>6.0630134862812067E-2</v>
      </c>
      <c r="I54">
        <f t="shared" si="11"/>
        <v>0.21040198159451665</v>
      </c>
      <c r="J54">
        <f t="shared" si="11"/>
        <v>0.21629722601342019</v>
      </c>
      <c r="K54">
        <f t="shared" si="11"/>
        <v>0.14488356701501087</v>
      </c>
      <c r="L54">
        <f t="shared" si="11"/>
        <v>9.7031286823255583E-2</v>
      </c>
      <c r="M54">
        <f t="shared" si="11"/>
        <v>0.15666823799471213</v>
      </c>
      <c r="N54">
        <f t="shared" si="11"/>
        <v>8.1135104031012373E-2</v>
      </c>
      <c r="O54">
        <f t="shared" si="11"/>
        <v>0.21274950005659746</v>
      </c>
      <c r="P54">
        <f t="shared" si="11"/>
        <v>0.19863939238618883</v>
      </c>
      <c r="Q54">
        <f t="shared" si="11"/>
        <v>9.9595102514881323E-2</v>
      </c>
      <c r="R54">
        <f t="shared" si="11"/>
        <v>8.2134918114594183E-2</v>
      </c>
      <c r="S54">
        <f t="shared" si="11"/>
        <v>7.2438497403434277E-2</v>
      </c>
      <c r="T54">
        <f t="shared" si="11"/>
        <v>0.11067001314023904</v>
      </c>
      <c r="U54">
        <f t="shared" si="8"/>
        <v>0.1428393049604374</v>
      </c>
      <c r="V54">
        <f t="shared" si="8"/>
        <v>0.18871801257705009</v>
      </c>
      <c r="W54">
        <f t="shared" si="8"/>
        <v>9.7700255181427803E-2</v>
      </c>
      <c r="X54">
        <f t="shared" si="8"/>
        <v>6.591928251121075E-2</v>
      </c>
      <c r="Y54">
        <f t="shared" si="8"/>
        <v>5.0621483959251888E-2</v>
      </c>
      <c r="Z54">
        <f t="shared" si="8"/>
        <v>9.4750677497199842E-2</v>
      </c>
      <c r="AA54">
        <f t="shared" si="8"/>
        <v>9.3338412974855775E-2</v>
      </c>
      <c r="AB54">
        <f t="shared" si="8"/>
        <v>0.21408616379944118</v>
      </c>
      <c r="AE54" s="3">
        <v>0</v>
      </c>
      <c r="AF54">
        <v>18</v>
      </c>
      <c r="AG54">
        <f t="shared" si="12"/>
        <v>0.88934983754370589</v>
      </c>
      <c r="AH54">
        <f t="shared" si="9"/>
        <v>0.9021474034858129</v>
      </c>
      <c r="AI54">
        <f t="shared" si="9"/>
        <v>0.82085575888051665</v>
      </c>
      <c r="AJ54">
        <f t="shared" si="9"/>
        <v>0.9393698651371879</v>
      </c>
      <c r="AK54">
        <f t="shared" si="9"/>
        <v>0.78959801840548338</v>
      </c>
      <c r="AL54">
        <f t="shared" si="9"/>
        <v>0.78370277398657984</v>
      </c>
      <c r="AM54">
        <f t="shared" si="9"/>
        <v>0.85511643298498918</v>
      </c>
      <c r="AN54">
        <f t="shared" si="9"/>
        <v>0.90296871317674443</v>
      </c>
      <c r="AO54">
        <f t="shared" si="9"/>
        <v>0.84333176200528781</v>
      </c>
      <c r="AP54">
        <f t="shared" si="9"/>
        <v>0.91886489596898757</v>
      </c>
      <c r="AQ54">
        <f t="shared" si="9"/>
        <v>0.78725049994340257</v>
      </c>
      <c r="AR54">
        <f t="shared" si="9"/>
        <v>0.80136060761381112</v>
      </c>
      <c r="AS54">
        <f t="shared" si="9"/>
        <v>0.90040489748511865</v>
      </c>
      <c r="AT54">
        <f t="shared" si="9"/>
        <v>0.91786508188540583</v>
      </c>
      <c r="AU54">
        <f t="shared" si="9"/>
        <v>0.92756150259656578</v>
      </c>
      <c r="AV54">
        <f t="shared" si="9"/>
        <v>0.88932998685976095</v>
      </c>
      <c r="AW54">
        <f t="shared" si="9"/>
        <v>0.8571606950395626</v>
      </c>
      <c r="AX54">
        <f t="shared" si="10"/>
        <v>0.81128198742294988</v>
      </c>
      <c r="AY54">
        <f t="shared" si="10"/>
        <v>0.90229974481857222</v>
      </c>
      <c r="AZ54">
        <f t="shared" si="10"/>
        <v>0.93408071748878929</v>
      </c>
      <c r="BA54">
        <f t="shared" si="10"/>
        <v>0.94937851604074808</v>
      </c>
      <c r="BB54">
        <f t="shared" si="10"/>
        <v>0.90524932250280021</v>
      </c>
      <c r="BC54">
        <f t="shared" si="10"/>
        <v>0.90666158702514421</v>
      </c>
      <c r="BD54">
        <f t="shared" si="10"/>
        <v>0.78591383620055888</v>
      </c>
    </row>
    <row r="55" spans="4:56" x14ac:dyDescent="0.2">
      <c r="D55" s="3">
        <v>0</v>
      </c>
      <c r="E55">
        <f t="shared" si="11"/>
        <v>0.12245494507965411</v>
      </c>
      <c r="F55">
        <f t="shared" si="11"/>
        <v>0.12866575456546298</v>
      </c>
      <c r="G55">
        <f t="shared" si="11"/>
        <v>0.18762109795479018</v>
      </c>
      <c r="H55">
        <f t="shared" si="11"/>
        <v>8.4638040613858379E-2</v>
      </c>
      <c r="I55">
        <f t="shared" si="11"/>
        <v>0.23192368220838014</v>
      </c>
      <c r="J55">
        <f t="shared" si="11"/>
        <v>0.25454322038733129</v>
      </c>
      <c r="K55">
        <f t="shared" si="11"/>
        <v>0.15627102996056799</v>
      </c>
      <c r="L55">
        <f t="shared" si="11"/>
        <v>0.11540274375656136</v>
      </c>
      <c r="M55">
        <f t="shared" si="11"/>
        <v>0.19024000327929333</v>
      </c>
      <c r="N55">
        <f t="shared" si="11"/>
        <v>8.7495078591114189E-2</v>
      </c>
      <c r="O55">
        <f t="shared" si="11"/>
        <v>0.23216239670980637</v>
      </c>
      <c r="P55">
        <f t="shared" si="11"/>
        <v>0.22750570802851683</v>
      </c>
      <c r="Q55">
        <f t="shared" si="11"/>
        <v>0.11619428626736149</v>
      </c>
      <c r="R55">
        <f t="shared" si="11"/>
        <v>9.5404436782652036E-2</v>
      </c>
      <c r="S55">
        <f t="shared" si="11"/>
        <v>8.7961032561313005E-2</v>
      </c>
      <c r="T55">
        <f t="shared" si="11"/>
        <v>0.14279059742896277</v>
      </c>
      <c r="U55">
        <f>U32/U$46</f>
        <v>0.17140716595252484</v>
      </c>
      <c r="V55">
        <f t="shared" si="8"/>
        <v>0.21399663781831776</v>
      </c>
      <c r="W55">
        <f t="shared" si="8"/>
        <v>0.10880998319536947</v>
      </c>
      <c r="X55">
        <f t="shared" si="8"/>
        <v>6.4108313211452203E-2</v>
      </c>
      <c r="Y55">
        <f t="shared" si="8"/>
        <v>6.0266838984339266E-2</v>
      </c>
      <c r="Z55">
        <f t="shared" si="8"/>
        <v>0.11144519780798293</v>
      </c>
      <c r="AA55">
        <f t="shared" si="8"/>
        <v>0.11581582671165774</v>
      </c>
      <c r="AB55">
        <f t="shared" si="8"/>
        <v>0.23672989266284356</v>
      </c>
      <c r="AE55" s="3">
        <v>0</v>
      </c>
      <c r="AF55">
        <v>21</v>
      </c>
      <c r="AG55">
        <f t="shared" si="12"/>
        <v>0.87754505492034585</v>
      </c>
      <c r="AH55">
        <f t="shared" si="9"/>
        <v>0.87133424543453697</v>
      </c>
      <c r="AI55">
        <f t="shared" si="9"/>
        <v>0.81237890204520979</v>
      </c>
      <c r="AJ55">
        <f t="shared" si="9"/>
        <v>0.91536195938614162</v>
      </c>
      <c r="AK55">
        <f t="shared" si="9"/>
        <v>0.76807631779161989</v>
      </c>
      <c r="AL55">
        <f t="shared" si="9"/>
        <v>0.74545677961266876</v>
      </c>
      <c r="AM55">
        <f t="shared" si="9"/>
        <v>0.84372897003943204</v>
      </c>
      <c r="AN55">
        <f t="shared" si="9"/>
        <v>0.88459725624343866</v>
      </c>
      <c r="AO55">
        <f t="shared" si="9"/>
        <v>0.80975999672070664</v>
      </c>
      <c r="AP55">
        <f t="shared" si="9"/>
        <v>0.91250492140888584</v>
      </c>
      <c r="AQ55">
        <f t="shared" si="9"/>
        <v>0.76783760329019368</v>
      </c>
      <c r="AR55">
        <f t="shared" si="9"/>
        <v>0.77249429197148323</v>
      </c>
      <c r="AS55">
        <f t="shared" si="9"/>
        <v>0.8838057137326385</v>
      </c>
      <c r="AT55">
        <f t="shared" si="9"/>
        <v>0.90459556321734791</v>
      </c>
      <c r="AU55">
        <f t="shared" si="9"/>
        <v>0.91203896743868695</v>
      </c>
      <c r="AV55">
        <f t="shared" si="9"/>
        <v>0.85720940257103728</v>
      </c>
      <c r="AW55">
        <f t="shared" si="9"/>
        <v>0.82859283404747519</v>
      </c>
      <c r="AX55">
        <f t="shared" si="10"/>
        <v>0.78600336218168221</v>
      </c>
      <c r="AY55">
        <f t="shared" si="10"/>
        <v>0.8911900168046305</v>
      </c>
      <c r="AZ55">
        <f t="shared" si="10"/>
        <v>0.93589168678854784</v>
      </c>
      <c r="BA55">
        <f t="shared" si="10"/>
        <v>0.93973316101566073</v>
      </c>
      <c r="BB55">
        <f t="shared" si="10"/>
        <v>0.8885548021920171</v>
      </c>
      <c r="BC55">
        <f t="shared" si="10"/>
        <v>0.8841841732883422</v>
      </c>
      <c r="BD55">
        <f t="shared" si="10"/>
        <v>0.76327010733715639</v>
      </c>
    </row>
    <row r="56" spans="4:56" x14ac:dyDescent="0.2">
      <c r="D56" s="3">
        <v>0</v>
      </c>
      <c r="E56">
        <f t="shared" si="11"/>
        <v>0.13386623494890215</v>
      </c>
      <c r="F56">
        <f t="shared" si="11"/>
        <v>0.13865921123074171</v>
      </c>
      <c r="G56">
        <f t="shared" si="11"/>
        <v>0.22604951560818093</v>
      </c>
      <c r="H56">
        <f t="shared" si="11"/>
        <v>8.0568904045884404E-2</v>
      </c>
      <c r="I56">
        <f t="shared" si="11"/>
        <v>0.21040198159451665</v>
      </c>
      <c r="J56">
        <f t="shared" si="11"/>
        <v>0.28633808318010073</v>
      </c>
      <c r="K56">
        <f t="shared" si="11"/>
        <v>0.16473863061239244</v>
      </c>
      <c r="L56">
        <f t="shared" si="11"/>
        <v>0.13002492376470259</v>
      </c>
      <c r="M56">
        <f t="shared" si="11"/>
        <v>0.21348199463015716</v>
      </c>
      <c r="N56">
        <f t="shared" si="11"/>
        <v>0.11202640903722091</v>
      </c>
      <c r="O56">
        <f t="shared" si="11"/>
        <v>0.24761347771950346</v>
      </c>
      <c r="P56">
        <f t="shared" si="11"/>
        <v>0.24414053399189206</v>
      </c>
      <c r="Q56">
        <f t="shared" si="11"/>
        <v>0.12296946330919015</v>
      </c>
      <c r="R56">
        <f t="shared" si="11"/>
        <v>0.10527151476659256</v>
      </c>
      <c r="S56">
        <f t="shared" si="11"/>
        <v>0.10945377354914523</v>
      </c>
      <c r="T56">
        <f t="shared" si="11"/>
        <v>0.16797605556443929</v>
      </c>
      <c r="U56">
        <f t="shared" ref="F56:AB67" si="13">U33/U$46</f>
        <v>0.19376462238111511</v>
      </c>
      <c r="V56">
        <f t="shared" si="13"/>
        <v>0.24189029325695791</v>
      </c>
      <c r="W56">
        <f t="shared" si="13"/>
        <v>0.1120775502582934</v>
      </c>
      <c r="X56">
        <f t="shared" si="13"/>
        <v>6.9179027250776154E-2</v>
      </c>
      <c r="Y56">
        <f t="shared" si="13"/>
        <v>6.5255815721453461E-2</v>
      </c>
      <c r="Z56">
        <f t="shared" si="13"/>
        <v>0.12962367547972456</v>
      </c>
      <c r="AA56">
        <f t="shared" si="13"/>
        <v>0.12343528899531944</v>
      </c>
      <c r="AB56">
        <f t="shared" si="8"/>
        <v>0.27223937656227021</v>
      </c>
      <c r="AE56" s="3">
        <v>0</v>
      </c>
      <c r="AF56">
        <v>24</v>
      </c>
      <c r="AG56">
        <f t="shared" si="12"/>
        <v>0.86613376505109785</v>
      </c>
      <c r="AH56">
        <f t="shared" si="9"/>
        <v>0.86134078876925835</v>
      </c>
      <c r="AI56">
        <f t="shared" si="9"/>
        <v>0.77395048439181902</v>
      </c>
      <c r="AJ56">
        <f t="shared" si="9"/>
        <v>0.91943109595411565</v>
      </c>
      <c r="AK56">
        <f t="shared" si="9"/>
        <v>0.78959801840548338</v>
      </c>
      <c r="AL56">
        <f t="shared" si="9"/>
        <v>0.71366191681989921</v>
      </c>
      <c r="AM56">
        <f t="shared" si="9"/>
        <v>0.83526136938760753</v>
      </c>
      <c r="AN56">
        <f t="shared" si="9"/>
        <v>0.86997507623529735</v>
      </c>
      <c r="AO56">
        <f t="shared" si="9"/>
        <v>0.78651800536984284</v>
      </c>
      <c r="AP56">
        <f t="shared" si="9"/>
        <v>0.88797359096277906</v>
      </c>
      <c r="AQ56">
        <f t="shared" si="9"/>
        <v>0.75238652228049652</v>
      </c>
      <c r="AR56">
        <f t="shared" si="9"/>
        <v>0.75585946600810794</v>
      </c>
      <c r="AS56">
        <f t="shared" si="9"/>
        <v>0.87703053669080988</v>
      </c>
      <c r="AT56">
        <f t="shared" si="9"/>
        <v>0.89472848523340742</v>
      </c>
      <c r="AU56">
        <f t="shared" si="9"/>
        <v>0.89054622645085479</v>
      </c>
      <c r="AV56">
        <f t="shared" si="9"/>
        <v>0.83202394443556071</v>
      </c>
      <c r="AW56">
        <f t="shared" si="9"/>
        <v>0.80623537761888486</v>
      </c>
      <c r="AX56">
        <f t="shared" si="10"/>
        <v>0.75810970674304212</v>
      </c>
      <c r="AY56">
        <f t="shared" si="10"/>
        <v>0.88792244974170664</v>
      </c>
      <c r="AZ56">
        <f t="shared" si="10"/>
        <v>0.93082097274922382</v>
      </c>
      <c r="BA56">
        <f t="shared" si="10"/>
        <v>0.93474418427854655</v>
      </c>
      <c r="BB56">
        <f t="shared" si="10"/>
        <v>0.87037632452027547</v>
      </c>
      <c r="BC56">
        <f t="shared" si="10"/>
        <v>0.87656471100468059</v>
      </c>
      <c r="BD56">
        <f t="shared" si="10"/>
        <v>0.72776062343772985</v>
      </c>
    </row>
    <row r="57" spans="4:56" x14ac:dyDescent="0.2">
      <c r="D57" s="3">
        <v>0</v>
      </c>
      <c r="E57">
        <f t="shared" si="11"/>
        <v>0.13780116249002214</v>
      </c>
      <c r="F57">
        <f t="shared" si="13"/>
        <v>0.14490512164654087</v>
      </c>
      <c r="G57">
        <f t="shared" si="13"/>
        <v>0.23452637244348756</v>
      </c>
      <c r="H57">
        <f t="shared" si="13"/>
        <v>0.10050767322895675</v>
      </c>
      <c r="I57">
        <f t="shared" si="13"/>
        <v>0.26037609996908107</v>
      </c>
      <c r="J57">
        <f t="shared" si="13"/>
        <v>0.29785796100356793</v>
      </c>
      <c r="K57">
        <f t="shared" si="13"/>
        <v>0.17057835519985762</v>
      </c>
      <c r="L57">
        <f t="shared" si="13"/>
        <v>0.13564883915244927</v>
      </c>
      <c r="M57">
        <f t="shared" si="13"/>
        <v>0.23026787727244782</v>
      </c>
      <c r="N57">
        <f t="shared" si="13"/>
        <v>0.11884066749447279</v>
      </c>
      <c r="O57">
        <f t="shared" si="13"/>
        <v>0.25355620118477157</v>
      </c>
      <c r="P57">
        <f t="shared" si="13"/>
        <v>0.26322165789105806</v>
      </c>
      <c r="Q57">
        <f t="shared" si="13"/>
        <v>0.13109967575938458</v>
      </c>
      <c r="R57">
        <f t="shared" si="13"/>
        <v>0.1188812775030622</v>
      </c>
      <c r="S57">
        <f t="shared" si="13"/>
        <v>0.1229862400970395</v>
      </c>
      <c r="T57">
        <f t="shared" si="13"/>
        <v>0.18732140746560244</v>
      </c>
      <c r="U57">
        <f t="shared" si="13"/>
        <v>0.22233248337320252</v>
      </c>
      <c r="V57">
        <f t="shared" si="13"/>
        <v>0.2676047568644544</v>
      </c>
      <c r="W57">
        <f t="shared" si="13"/>
        <v>0.12645484533515908</v>
      </c>
      <c r="X57">
        <f t="shared" si="13"/>
        <v>9.054846498792686E-2</v>
      </c>
      <c r="Y57">
        <f t="shared" si="13"/>
        <v>7.8227155237950388E-2</v>
      </c>
      <c r="Z57">
        <f t="shared" si="13"/>
        <v>0.14594720645026796</v>
      </c>
      <c r="AA57">
        <f t="shared" si="13"/>
        <v>0.13448350930662897</v>
      </c>
      <c r="AB57">
        <f t="shared" si="8"/>
        <v>0.32987795912365814</v>
      </c>
      <c r="AE57" s="3">
        <v>0</v>
      </c>
      <c r="AF57">
        <v>27</v>
      </c>
      <c r="AG57">
        <f t="shared" si="12"/>
        <v>0.86219883750997783</v>
      </c>
      <c r="AH57">
        <f t="shared" si="9"/>
        <v>0.8550948783534591</v>
      </c>
      <c r="AI57">
        <f t="shared" si="9"/>
        <v>0.76547362755651238</v>
      </c>
      <c r="AJ57">
        <f t="shared" si="9"/>
        <v>0.89949232677104329</v>
      </c>
      <c r="AK57">
        <f t="shared" si="9"/>
        <v>0.73962390003091893</v>
      </c>
      <c r="AL57">
        <f t="shared" si="9"/>
        <v>0.70214203899643213</v>
      </c>
      <c r="AM57">
        <f t="shared" si="9"/>
        <v>0.82942164480014235</v>
      </c>
      <c r="AN57">
        <f t="shared" si="9"/>
        <v>0.8643511608475507</v>
      </c>
      <c r="AO57">
        <f t="shared" si="9"/>
        <v>0.7697321227275522</v>
      </c>
      <c r="AP57">
        <f t="shared" si="9"/>
        <v>0.88115933250552725</v>
      </c>
      <c r="AQ57">
        <f t="shared" si="9"/>
        <v>0.74644379881522838</v>
      </c>
      <c r="AR57">
        <f t="shared" si="9"/>
        <v>0.736778342108942</v>
      </c>
      <c r="AS57">
        <f t="shared" si="9"/>
        <v>0.86890032424061547</v>
      </c>
      <c r="AT57">
        <f t="shared" si="9"/>
        <v>0.88111872249693779</v>
      </c>
      <c r="AU57">
        <f t="shared" si="9"/>
        <v>0.87701375990296049</v>
      </c>
      <c r="AV57">
        <f t="shared" si="9"/>
        <v>0.81267859253439756</v>
      </c>
      <c r="AW57">
        <f t="shared" si="9"/>
        <v>0.77766751662679745</v>
      </c>
      <c r="AX57">
        <f t="shared" si="10"/>
        <v>0.7323952431355456</v>
      </c>
      <c r="AY57">
        <f t="shared" si="10"/>
        <v>0.87354515466484095</v>
      </c>
      <c r="AZ57">
        <f t="shared" si="10"/>
        <v>0.9094515350120731</v>
      </c>
      <c r="BA57">
        <f t="shared" si="10"/>
        <v>0.92177284476204957</v>
      </c>
      <c r="BB57">
        <f t="shared" si="10"/>
        <v>0.85405279354973207</v>
      </c>
      <c r="BC57">
        <f t="shared" si="10"/>
        <v>0.865516490693371</v>
      </c>
      <c r="BD57">
        <f t="shared" si="10"/>
        <v>0.67012204087634186</v>
      </c>
    </row>
    <row r="58" spans="4:56" x14ac:dyDescent="0.2">
      <c r="D58" s="3">
        <v>0</v>
      </c>
      <c r="E58">
        <f t="shared" si="11"/>
        <v>0.15708230744151006</v>
      </c>
      <c r="F58">
        <f t="shared" si="13"/>
        <v>0.14490512164654087</v>
      </c>
      <c r="G58">
        <f t="shared" si="13"/>
        <v>0.24017761033369209</v>
      </c>
      <c r="H58">
        <f t="shared" si="13"/>
        <v>0.11637730584405524</v>
      </c>
      <c r="I58">
        <f t="shared" si="13"/>
        <v>0.26767159170259414</v>
      </c>
      <c r="J58">
        <f t="shared" si="13"/>
        <v>0.31813294597287028</v>
      </c>
      <c r="K58">
        <f t="shared" si="13"/>
        <v>0.16765849290612503</v>
      </c>
      <c r="L58">
        <f t="shared" si="13"/>
        <v>0.15402029608575504</v>
      </c>
      <c r="M58">
        <f t="shared" si="13"/>
        <v>0.23672398598102112</v>
      </c>
      <c r="N58">
        <f t="shared" si="13"/>
        <v>0.15245767588358217</v>
      </c>
      <c r="O58">
        <f t="shared" si="13"/>
        <v>0.28089272912500479</v>
      </c>
      <c r="P58">
        <f t="shared" si="13"/>
        <v>0.28523833931317261</v>
      </c>
      <c r="Q58">
        <f t="shared" si="13"/>
        <v>0.1395686470616703</v>
      </c>
      <c r="R58">
        <f t="shared" si="13"/>
        <v>0.13044957582906133</v>
      </c>
      <c r="S58">
        <f t="shared" si="13"/>
        <v>0.12497630870702395</v>
      </c>
      <c r="T58">
        <f t="shared" si="13"/>
        <v>0.20009663985316301</v>
      </c>
      <c r="U58">
        <f t="shared" si="13"/>
        <v>0.24841618253989098</v>
      </c>
      <c r="V58">
        <f t="shared" si="13"/>
        <v>0.28460245314737559</v>
      </c>
      <c r="W58">
        <f t="shared" si="13"/>
        <v>0.14573349100641067</v>
      </c>
      <c r="X58">
        <f t="shared" si="13"/>
        <v>9.779234218696102E-2</v>
      </c>
      <c r="Y58">
        <f t="shared" si="13"/>
        <v>8.9535502508742495E-2</v>
      </c>
      <c r="Z58">
        <f t="shared" si="13"/>
        <v>0.1567058973172171</v>
      </c>
      <c r="AA58">
        <f t="shared" si="13"/>
        <v>0.13829324044845981</v>
      </c>
      <c r="AB58">
        <f t="shared" si="8"/>
        <v>0.34531686516688709</v>
      </c>
      <c r="AE58" s="3">
        <v>0</v>
      </c>
      <c r="AF58">
        <v>30</v>
      </c>
      <c r="AG58">
        <f t="shared" si="12"/>
        <v>0.84291769255848992</v>
      </c>
      <c r="AH58">
        <f t="shared" si="9"/>
        <v>0.8550948783534591</v>
      </c>
      <c r="AI58">
        <f t="shared" si="9"/>
        <v>0.75982238966630788</v>
      </c>
      <c r="AJ58">
        <f t="shared" si="9"/>
        <v>0.88362269415594474</v>
      </c>
      <c r="AK58">
        <f t="shared" si="9"/>
        <v>0.73232840829740586</v>
      </c>
      <c r="AL58">
        <f t="shared" si="9"/>
        <v>0.68186705402712966</v>
      </c>
      <c r="AM58">
        <f t="shared" si="9"/>
        <v>0.832341507093875</v>
      </c>
      <c r="AN58">
        <f t="shared" si="9"/>
        <v>0.84597970391424493</v>
      </c>
      <c r="AO58">
        <f t="shared" si="9"/>
        <v>0.76327601401897893</v>
      </c>
      <c r="AP58">
        <f t="shared" si="9"/>
        <v>0.84754232411641783</v>
      </c>
      <c r="AQ58">
        <f t="shared" si="9"/>
        <v>0.71910727087499526</v>
      </c>
      <c r="AR58">
        <f t="shared" si="9"/>
        <v>0.71476166068682745</v>
      </c>
      <c r="AS58">
        <f t="shared" si="9"/>
        <v>0.86043135293832973</v>
      </c>
      <c r="AT58">
        <f t="shared" si="9"/>
        <v>0.86955042417093864</v>
      </c>
      <c r="AU58">
        <f t="shared" si="9"/>
        <v>0.87502369129297608</v>
      </c>
      <c r="AV58">
        <f t="shared" si="9"/>
        <v>0.79990336014683705</v>
      </c>
      <c r="AW58">
        <f t="shared" si="9"/>
        <v>0.75158381746010905</v>
      </c>
      <c r="AX58">
        <f t="shared" si="10"/>
        <v>0.71539754685262436</v>
      </c>
      <c r="AY58">
        <f t="shared" si="10"/>
        <v>0.85426650899358936</v>
      </c>
      <c r="AZ58">
        <f t="shared" si="10"/>
        <v>0.90220765781303902</v>
      </c>
      <c r="BA58">
        <f t="shared" si="10"/>
        <v>0.91046449749125746</v>
      </c>
      <c r="BB58">
        <f t="shared" si="10"/>
        <v>0.84329410268278293</v>
      </c>
      <c r="BC58">
        <f t="shared" si="10"/>
        <v>0.86170675955154019</v>
      </c>
      <c r="BD58">
        <f t="shared" si="10"/>
        <v>0.65468313483311291</v>
      </c>
    </row>
    <row r="59" spans="4:56" x14ac:dyDescent="0.2">
      <c r="D59" s="3">
        <v>280</v>
      </c>
      <c r="E59">
        <f t="shared" si="11"/>
        <v>0.13189877117834214</v>
      </c>
      <c r="F59">
        <f t="shared" si="13"/>
        <v>0.13491166498126214</v>
      </c>
      <c r="G59">
        <f t="shared" si="13"/>
        <v>0.2203982777179764</v>
      </c>
      <c r="H59">
        <f t="shared" si="13"/>
        <v>9.0334831809021965E-2</v>
      </c>
      <c r="I59">
        <f t="shared" si="13"/>
        <v>0.29612400946329509</v>
      </c>
      <c r="J59">
        <f t="shared" si="13"/>
        <v>0.30891704371409651</v>
      </c>
      <c r="K59">
        <f t="shared" si="13"/>
        <v>0.16065082340116688</v>
      </c>
      <c r="L59">
        <f t="shared" si="13"/>
        <v>0.14314739300277812</v>
      </c>
      <c r="M59">
        <f t="shared" si="13"/>
        <v>0.22424217581111267</v>
      </c>
      <c r="N59">
        <f t="shared" si="13"/>
        <v>0.1256549259517247</v>
      </c>
      <c r="O59">
        <f t="shared" si="13"/>
        <v>0.28842017884767773</v>
      </c>
      <c r="P59">
        <f t="shared" si="13"/>
        <v>0.32584688504729509</v>
      </c>
      <c r="Q59">
        <f t="shared" si="13"/>
        <v>0.13279347001984174</v>
      </c>
      <c r="R59">
        <f t="shared" si="13"/>
        <v>0.12364469446082652</v>
      </c>
      <c r="S59">
        <f t="shared" si="13"/>
        <v>0.11900610287707057</v>
      </c>
      <c r="T59">
        <f t="shared" si="13"/>
        <v>0.19644657345671712</v>
      </c>
      <c r="U59">
        <f t="shared" si="13"/>
        <v>0.24634604768539189</v>
      </c>
      <c r="V59">
        <f t="shared" si="13"/>
        <v>0.31031691675487211</v>
      </c>
      <c r="W59">
        <f t="shared" si="13"/>
        <v>0.12808862886662106</v>
      </c>
      <c r="X59">
        <f t="shared" si="13"/>
        <v>8.5115557088651247E-2</v>
      </c>
      <c r="Y59">
        <f t="shared" si="13"/>
        <v>7.8227155237950388E-2</v>
      </c>
      <c r="Z59">
        <f t="shared" si="13"/>
        <v>0.1659806308232076</v>
      </c>
      <c r="AA59">
        <f t="shared" si="13"/>
        <v>0.13829324044845981</v>
      </c>
      <c r="AB59">
        <f t="shared" si="8"/>
        <v>0.32524628731068939</v>
      </c>
      <c r="AE59" s="3">
        <v>280</v>
      </c>
      <c r="AF59">
        <v>33</v>
      </c>
      <c r="AG59">
        <f t="shared" si="12"/>
        <v>0.86810122882165786</v>
      </c>
      <c r="AH59">
        <f t="shared" si="9"/>
        <v>0.86508833501873783</v>
      </c>
      <c r="AI59">
        <f t="shared" si="9"/>
        <v>0.77960172228202362</v>
      </c>
      <c r="AJ59">
        <f t="shared" si="9"/>
        <v>0.90966516819097798</v>
      </c>
      <c r="AK59">
        <f t="shared" si="9"/>
        <v>0.70387599053670491</v>
      </c>
      <c r="AL59">
        <f t="shared" si="9"/>
        <v>0.69108295628590355</v>
      </c>
      <c r="AM59">
        <f t="shared" si="9"/>
        <v>0.83934917659883312</v>
      </c>
      <c r="AN59">
        <f t="shared" si="9"/>
        <v>0.85685260699722188</v>
      </c>
      <c r="AO59">
        <f t="shared" si="9"/>
        <v>0.77575782418888739</v>
      </c>
      <c r="AP59">
        <f t="shared" si="9"/>
        <v>0.87434507404827533</v>
      </c>
      <c r="AQ59">
        <f t="shared" si="9"/>
        <v>0.71157982115232232</v>
      </c>
      <c r="AR59">
        <f t="shared" si="9"/>
        <v>0.67415311495270491</v>
      </c>
      <c r="AS59">
        <f t="shared" si="9"/>
        <v>0.86720652998015824</v>
      </c>
      <c r="AT59">
        <f t="shared" si="9"/>
        <v>0.87635530553917351</v>
      </c>
      <c r="AU59">
        <f t="shared" si="9"/>
        <v>0.88099389712292941</v>
      </c>
      <c r="AV59">
        <f t="shared" si="9"/>
        <v>0.80355342654328288</v>
      </c>
      <c r="AW59">
        <f t="shared" si="9"/>
        <v>0.75365395231460808</v>
      </c>
      <c r="AX59">
        <f t="shared" si="10"/>
        <v>0.68968308324512795</v>
      </c>
      <c r="AY59">
        <f t="shared" si="10"/>
        <v>0.87191137113337891</v>
      </c>
      <c r="AZ59">
        <f t="shared" si="10"/>
        <v>0.91488444291134874</v>
      </c>
      <c r="BA59">
        <f t="shared" si="10"/>
        <v>0.92177284476204957</v>
      </c>
      <c r="BB59">
        <f t="shared" si="10"/>
        <v>0.83401936917679242</v>
      </c>
      <c r="BC59">
        <f t="shared" si="10"/>
        <v>0.86170675955154019</v>
      </c>
      <c r="BD59">
        <f t="shared" si="10"/>
        <v>0.67475371268931061</v>
      </c>
    </row>
    <row r="60" spans="4:56" x14ac:dyDescent="0.2">
      <c r="D60" s="3">
        <v>280</v>
      </c>
      <c r="E60">
        <f t="shared" si="11"/>
        <v>0.10868269868573412</v>
      </c>
      <c r="F60">
        <f t="shared" si="13"/>
        <v>0.1161739337338646</v>
      </c>
      <c r="G60">
        <f t="shared" si="13"/>
        <v>0.20118406889128096</v>
      </c>
      <c r="H60">
        <f t="shared" si="13"/>
        <v>9.0334831809021965E-2</v>
      </c>
      <c r="I60">
        <f t="shared" si="13"/>
        <v>0.25308060823556799</v>
      </c>
      <c r="J60">
        <f t="shared" si="13"/>
        <v>0.22551312827219394</v>
      </c>
      <c r="K60">
        <f t="shared" si="13"/>
        <v>0.13758391128067948</v>
      </c>
      <c r="L60">
        <f t="shared" si="13"/>
        <v>0.10078056374842002</v>
      </c>
      <c r="M60">
        <f t="shared" si="13"/>
        <v>5.9396200118874309E-2</v>
      </c>
      <c r="N60">
        <f t="shared" si="13"/>
        <v>9.885217601986733E-2</v>
      </c>
      <c r="O60">
        <f t="shared" si="13"/>
        <v>0.16798098328491123</v>
      </c>
      <c r="P60">
        <f t="shared" si="13"/>
        <v>0.26811425376263903</v>
      </c>
      <c r="Q60">
        <f t="shared" si="13"/>
        <v>0.10298269103579566</v>
      </c>
      <c r="R60">
        <f t="shared" si="13"/>
        <v>0.13861543347094316</v>
      </c>
      <c r="S60">
        <f t="shared" si="13"/>
        <v>9.5523293279254004E-2</v>
      </c>
      <c r="T60">
        <f t="shared" si="13"/>
        <v>0.16615102236621634</v>
      </c>
      <c r="U60">
        <f t="shared" si="13"/>
        <v>0.18341394810861963</v>
      </c>
      <c r="V60">
        <f t="shared" si="13"/>
        <v>0.23753190959467038</v>
      </c>
      <c r="W60">
        <f t="shared" si="13"/>
        <v>9.4432688118503805E-2</v>
      </c>
      <c r="X60">
        <f t="shared" si="13"/>
        <v>7.2800965850293234E-2</v>
      </c>
      <c r="Y60">
        <f t="shared" si="13"/>
        <v>6.5255815721453461E-2</v>
      </c>
      <c r="Z60">
        <f t="shared" si="13"/>
        <v>0.14780215315146608</v>
      </c>
      <c r="AA60">
        <f t="shared" si="13"/>
        <v>0.12686404702296725</v>
      </c>
      <c r="AB60">
        <f t="shared" si="8"/>
        <v>0.24959564769886766</v>
      </c>
      <c r="AE60" s="3">
        <v>280</v>
      </c>
      <c r="AF60">
        <v>36</v>
      </c>
      <c r="AG60">
        <f t="shared" si="12"/>
        <v>0.8913173013142659</v>
      </c>
      <c r="AH60">
        <f t="shared" si="9"/>
        <v>0.88382606626613536</v>
      </c>
      <c r="AI60">
        <f t="shared" si="9"/>
        <v>0.79881593110871907</v>
      </c>
      <c r="AJ60">
        <f t="shared" si="9"/>
        <v>0.90966516819097798</v>
      </c>
      <c r="AK60">
        <f t="shared" si="9"/>
        <v>0.74691939176443201</v>
      </c>
      <c r="AL60">
        <f t="shared" si="9"/>
        <v>0.77448687172780606</v>
      </c>
      <c r="AM60">
        <f t="shared" si="9"/>
        <v>0.86241608871932052</v>
      </c>
      <c r="AN60">
        <f t="shared" si="9"/>
        <v>0.89921943625157996</v>
      </c>
      <c r="AO60">
        <f t="shared" si="9"/>
        <v>0.94060379988112564</v>
      </c>
      <c r="AP60">
        <f t="shared" si="9"/>
        <v>0.90114782398013271</v>
      </c>
      <c r="AQ60">
        <f t="shared" si="9"/>
        <v>0.83201901671508871</v>
      </c>
      <c r="AR60">
        <f t="shared" si="9"/>
        <v>0.73188574623736091</v>
      </c>
      <c r="AS60">
        <f t="shared" si="9"/>
        <v>0.8970173089642044</v>
      </c>
      <c r="AT60">
        <f t="shared" si="9"/>
        <v>0.86138456652905682</v>
      </c>
      <c r="AU60">
        <f t="shared" si="9"/>
        <v>0.90447670672074598</v>
      </c>
      <c r="AV60">
        <f t="shared" si="9"/>
        <v>0.83384897763378363</v>
      </c>
      <c r="AW60">
        <f t="shared" si="9"/>
        <v>0.81658605189138034</v>
      </c>
      <c r="AX60">
        <f t="shared" si="10"/>
        <v>0.76246809040532959</v>
      </c>
      <c r="AY60">
        <f t="shared" si="10"/>
        <v>0.9055673118814962</v>
      </c>
      <c r="AZ60">
        <f t="shared" si="10"/>
        <v>0.92719903414970672</v>
      </c>
      <c r="BA60">
        <f t="shared" si="10"/>
        <v>0.93474418427854655</v>
      </c>
      <c r="BB60">
        <f t="shared" si="10"/>
        <v>0.85219784684853395</v>
      </c>
      <c r="BC60">
        <f t="shared" si="10"/>
        <v>0.87313595297703273</v>
      </c>
      <c r="BD60">
        <f t="shared" si="10"/>
        <v>0.75040435230113234</v>
      </c>
    </row>
    <row r="61" spans="4:56" x14ac:dyDescent="0.2">
      <c r="D61" s="3">
        <v>280</v>
      </c>
      <c r="E61">
        <f t="shared" si="11"/>
        <v>9.5303945045926194E-2</v>
      </c>
      <c r="F61">
        <f t="shared" si="13"/>
        <v>4.9134495270953427E-2</v>
      </c>
      <c r="G61">
        <f t="shared" si="13"/>
        <v>0.17914424111948338</v>
      </c>
      <c r="H61">
        <f t="shared" si="13"/>
        <v>6.0630134862812067E-2</v>
      </c>
      <c r="I61">
        <f t="shared" si="13"/>
        <v>0.25308060823556799</v>
      </c>
      <c r="J61">
        <f t="shared" si="13"/>
        <v>0.16422737825134842</v>
      </c>
      <c r="K61">
        <f t="shared" si="13"/>
        <v>6.8967147377963667E-2</v>
      </c>
      <c r="L61">
        <f t="shared" si="13"/>
        <v>5.4664457568897575E-2</v>
      </c>
      <c r="M61">
        <f t="shared" si="13"/>
        <v>3.0128507306675326E-2</v>
      </c>
      <c r="N61">
        <f t="shared" si="13"/>
        <v>9.6580756534116699E-2</v>
      </c>
      <c r="O61">
        <f t="shared" si="13"/>
        <v>0.10419575142436713</v>
      </c>
      <c r="P61">
        <f t="shared" si="13"/>
        <v>0.15558454871627594</v>
      </c>
      <c r="Q61">
        <f t="shared" si="13"/>
        <v>5.149134551789783E-2</v>
      </c>
      <c r="R61">
        <f t="shared" si="13"/>
        <v>0.1188812775030622</v>
      </c>
      <c r="S61">
        <f t="shared" si="13"/>
        <v>7.4030552291421789E-2</v>
      </c>
      <c r="T61">
        <f t="shared" si="13"/>
        <v>0.10701994674379317</v>
      </c>
      <c r="U61">
        <f t="shared" si="13"/>
        <v>0.10847506637575245</v>
      </c>
      <c r="V61">
        <f t="shared" si="13"/>
        <v>0.15864516530726605</v>
      </c>
      <c r="W61">
        <f t="shared" si="13"/>
        <v>6.7311881496234544E-2</v>
      </c>
      <c r="X61">
        <f t="shared" si="13"/>
        <v>6.048637461193513E-2</v>
      </c>
      <c r="Y61">
        <f t="shared" si="13"/>
        <v>4.2306522730728234E-2</v>
      </c>
      <c r="Z61">
        <f t="shared" si="13"/>
        <v>0.12591378207732831</v>
      </c>
      <c r="AA61">
        <f t="shared" si="13"/>
        <v>0.10819636442799614</v>
      </c>
      <c r="AB61">
        <f t="shared" si="8"/>
        <v>0.12814292015880002</v>
      </c>
      <c r="AE61" s="3">
        <v>280</v>
      </c>
      <c r="AF61">
        <v>39</v>
      </c>
      <c r="AG61">
        <f t="shared" si="12"/>
        <v>0.90469605495407379</v>
      </c>
      <c r="AH61">
        <f t="shared" si="9"/>
        <v>0.95086550472904663</v>
      </c>
      <c r="AI61">
        <f t="shared" si="9"/>
        <v>0.82085575888051665</v>
      </c>
      <c r="AJ61">
        <f t="shared" si="9"/>
        <v>0.9393698651371879</v>
      </c>
      <c r="AK61">
        <f t="shared" si="9"/>
        <v>0.74691939176443201</v>
      </c>
      <c r="AL61">
        <f t="shared" si="9"/>
        <v>0.83577262174865163</v>
      </c>
      <c r="AM61">
        <f t="shared" si="9"/>
        <v>0.93103285262203639</v>
      </c>
      <c r="AN61">
        <f t="shared" si="9"/>
        <v>0.9453355424311024</v>
      </c>
      <c r="AO61">
        <f t="shared" si="9"/>
        <v>0.96987149269332462</v>
      </c>
      <c r="AP61">
        <f t="shared" si="9"/>
        <v>0.90341924346588331</v>
      </c>
      <c r="AQ61">
        <f t="shared" si="9"/>
        <v>0.8958042485756329</v>
      </c>
      <c r="AR61">
        <f t="shared" si="9"/>
        <v>0.84441545128372408</v>
      </c>
      <c r="AS61">
        <f t="shared" si="9"/>
        <v>0.9485086544821022</v>
      </c>
      <c r="AT61">
        <f t="shared" si="9"/>
        <v>0.88111872249693779</v>
      </c>
      <c r="AU61">
        <f t="shared" si="9"/>
        <v>0.92596944770857825</v>
      </c>
      <c r="AV61">
        <f t="shared" si="9"/>
        <v>0.89298005325620688</v>
      </c>
      <c r="AW61">
        <f t="shared" si="9"/>
        <v>0.89152493362424756</v>
      </c>
      <c r="AX61">
        <f t="shared" si="10"/>
        <v>0.84135483469273398</v>
      </c>
      <c r="AY61">
        <f t="shared" si="10"/>
        <v>0.93268811850376543</v>
      </c>
      <c r="AZ61">
        <f t="shared" si="10"/>
        <v>0.93951362538806482</v>
      </c>
      <c r="BA61">
        <f t="shared" si="10"/>
        <v>0.95769347726927179</v>
      </c>
      <c r="BB61">
        <f t="shared" si="10"/>
        <v>0.87408621792267172</v>
      </c>
      <c r="BC61">
        <f t="shared" si="10"/>
        <v>0.89180363557200382</v>
      </c>
      <c r="BD61">
        <f t="shared" si="10"/>
        <v>0.87185707984119998</v>
      </c>
    </row>
    <row r="62" spans="4:56" x14ac:dyDescent="0.2">
      <c r="D62" s="3">
        <v>280</v>
      </c>
      <c r="E62">
        <f t="shared" si="11"/>
        <v>6.6185481241638283E-2</v>
      </c>
      <c r="F62">
        <f t="shared" si="13"/>
        <v>1.832133721967753E-2</v>
      </c>
      <c r="G62">
        <f t="shared" si="13"/>
        <v>0.11528525296017227</v>
      </c>
      <c r="H62">
        <f t="shared" si="13"/>
        <v>1.8718028212680291E-2</v>
      </c>
      <c r="I62">
        <f t="shared" si="13"/>
        <v>0.18888028098065318</v>
      </c>
      <c r="J62">
        <f t="shared" si="13"/>
        <v>8.5431413938832759E-2</v>
      </c>
      <c r="K62">
        <f t="shared" si="13"/>
        <v>2.7505102806960984E-2</v>
      </c>
      <c r="L62">
        <f t="shared" si="13"/>
        <v>1.4172266777121682E-2</v>
      </c>
      <c r="M62">
        <f t="shared" si="13"/>
        <v>-3.5293394273534118E-2</v>
      </c>
      <c r="N62">
        <f t="shared" si="13"/>
        <v>7.6592265059511111E-2</v>
      </c>
      <c r="O62">
        <f t="shared" si="13"/>
        <v>1.86205335245067E-2</v>
      </c>
      <c r="P62">
        <f t="shared" si="13"/>
        <v>7.8770793532454211E-2</v>
      </c>
      <c r="Q62">
        <f t="shared" si="13"/>
        <v>-7.147811779129222E-2</v>
      </c>
      <c r="R62">
        <f t="shared" si="13"/>
        <v>7.0226375720183254E-2</v>
      </c>
      <c r="S62">
        <f t="shared" si="13"/>
        <v>4.6965619195633142E-2</v>
      </c>
      <c r="T62">
        <f t="shared" si="13"/>
        <v>6.3949163265731801E-2</v>
      </c>
      <c r="U62">
        <f t="shared" si="13"/>
        <v>-3.3122157671985281E-3</v>
      </c>
      <c r="V62">
        <f t="shared" si="13"/>
        <v>0.10285785442998564</v>
      </c>
      <c r="W62">
        <f t="shared" si="13"/>
        <v>1.4377295076865675E-2</v>
      </c>
      <c r="X62">
        <f t="shared" si="13"/>
        <v>3.730596757502589E-2</v>
      </c>
      <c r="Y62">
        <f t="shared" si="13"/>
        <v>1.1374866960620273E-2</v>
      </c>
      <c r="Z62">
        <f t="shared" si="13"/>
        <v>7.3233295763301662E-2</v>
      </c>
      <c r="AA62">
        <f t="shared" si="13"/>
        <v>6.552737563949057E-2</v>
      </c>
      <c r="AB62">
        <f t="shared" si="8"/>
        <v>3.2421702690780617E-2</v>
      </c>
      <c r="AE62" s="3">
        <v>280</v>
      </c>
      <c r="AF62">
        <v>42</v>
      </c>
      <c r="AG62">
        <f t="shared" si="12"/>
        <v>0.93381451875836174</v>
      </c>
      <c r="AH62">
        <f t="shared" si="9"/>
        <v>0.98167866278032245</v>
      </c>
      <c r="AI62">
        <f t="shared" si="9"/>
        <v>0.88471474703982778</v>
      </c>
      <c r="AJ62">
        <f t="shared" si="9"/>
        <v>0.98128197178731968</v>
      </c>
      <c r="AK62">
        <f t="shared" si="9"/>
        <v>0.81111971901934687</v>
      </c>
      <c r="AL62">
        <f t="shared" si="9"/>
        <v>0.9145685860611672</v>
      </c>
      <c r="AM62">
        <f t="shared" si="9"/>
        <v>0.97249489719303905</v>
      </c>
      <c r="AN62">
        <f t="shared" si="9"/>
        <v>0.98582773322287831</v>
      </c>
      <c r="AO62">
        <f t="shared" si="9"/>
        <v>1.0352933942735341</v>
      </c>
      <c r="AP62">
        <f t="shared" si="9"/>
        <v>0.92340773494048889</v>
      </c>
      <c r="AQ62">
        <f t="shared" si="9"/>
        <v>0.98137946647549335</v>
      </c>
      <c r="AR62">
        <f t="shared" si="9"/>
        <v>0.9212292064675458</v>
      </c>
      <c r="AS62">
        <f t="shared" si="9"/>
        <v>1.0714781177912922</v>
      </c>
      <c r="AT62">
        <f t="shared" si="9"/>
        <v>0.92977362427981669</v>
      </c>
      <c r="AU62">
        <f t="shared" si="9"/>
        <v>0.95303438080436687</v>
      </c>
      <c r="AV62">
        <f t="shared" si="9"/>
        <v>0.93605083673426814</v>
      </c>
      <c r="AW62">
        <f t="shared" si="9"/>
        <v>1.0033122157671985</v>
      </c>
      <c r="AX62">
        <f t="shared" si="10"/>
        <v>0.89714214557001437</v>
      </c>
      <c r="AY62">
        <f t="shared" si="10"/>
        <v>0.98562270492313431</v>
      </c>
      <c r="AZ62">
        <f t="shared" si="10"/>
        <v>0.96269403242497409</v>
      </c>
      <c r="BA62">
        <f t="shared" si="10"/>
        <v>0.98862513303937971</v>
      </c>
      <c r="BB62">
        <f t="shared" si="10"/>
        <v>0.92676670423669838</v>
      </c>
      <c r="BC62">
        <f t="shared" si="10"/>
        <v>0.93447262436050949</v>
      </c>
      <c r="BD62">
        <f t="shared" si="10"/>
        <v>0.9675782973092194</v>
      </c>
    </row>
    <row r="63" spans="4:56" x14ac:dyDescent="0.2">
      <c r="D63" s="3">
        <v>280</v>
      </c>
      <c r="E63">
        <f t="shared" si="11"/>
        <v>3.155811887978234E-2</v>
      </c>
      <c r="F63">
        <f t="shared" si="13"/>
        <v>1.0409850692998521E-2</v>
      </c>
      <c r="G63">
        <f t="shared" si="13"/>
        <v>4.8600645855758871E-2</v>
      </c>
      <c r="H63">
        <f t="shared" si="13"/>
        <v>-1.2207409703921658E-3</v>
      </c>
      <c r="I63">
        <f t="shared" si="13"/>
        <v>0.16042786321995223</v>
      </c>
      <c r="J63">
        <f t="shared" si="13"/>
        <v>2.8753615047374111E-2</v>
      </c>
      <c r="K63">
        <f t="shared" si="13"/>
        <v>-5.489341112217239E-3</v>
      </c>
      <c r="L63">
        <f t="shared" si="13"/>
        <v>1.4172266777121682E-2</v>
      </c>
      <c r="M63">
        <f t="shared" si="13"/>
        <v>-9.8563259617552579E-2</v>
      </c>
      <c r="N63">
        <f t="shared" si="13"/>
        <v>6.1146612556406903E-2</v>
      </c>
      <c r="O63">
        <f t="shared" si="13"/>
        <v>-2.6147983247179544E-2</v>
      </c>
      <c r="P63">
        <f t="shared" si="13"/>
        <v>-2.9355575229485517E-3</v>
      </c>
      <c r="Q63">
        <f t="shared" si="13"/>
        <v>-0.11280669774644697</v>
      </c>
      <c r="R63">
        <f t="shared" si="13"/>
        <v>4.8790999410243591E-2</v>
      </c>
      <c r="S63">
        <f t="shared" si="13"/>
        <v>1.9502672377847648E-2</v>
      </c>
      <c r="T63">
        <f t="shared" si="13"/>
        <v>3.7303678571676886E-2</v>
      </c>
      <c r="U63">
        <f t="shared" si="13"/>
        <v>-4.9683236507978269E-2</v>
      </c>
      <c r="V63">
        <f t="shared" si="13"/>
        <v>6.0145694539567945E-2</v>
      </c>
      <c r="W63">
        <f t="shared" si="13"/>
        <v>-4.9667019356444859E-2</v>
      </c>
      <c r="X63">
        <f t="shared" si="13"/>
        <v>1.2314591238358007E-2</v>
      </c>
      <c r="Y63">
        <f t="shared" si="13"/>
        <v>-2.4545765546601879E-2</v>
      </c>
      <c r="Z63">
        <f t="shared" si="13"/>
        <v>3.8582891384920334E-3</v>
      </c>
      <c r="AA63">
        <f t="shared" si="13"/>
        <v>1.6762817024055687E-2</v>
      </c>
      <c r="AB63">
        <f t="shared" si="8"/>
        <v>-2.8304661079253068E-2</v>
      </c>
      <c r="AE63" s="3">
        <v>280</v>
      </c>
      <c r="AF63">
        <v>45</v>
      </c>
      <c r="AG63">
        <f t="shared" si="12"/>
        <v>0.96844188112021767</v>
      </c>
      <c r="AH63">
        <f t="shared" si="9"/>
        <v>0.98959014930700151</v>
      </c>
      <c r="AI63">
        <f t="shared" si="9"/>
        <v>0.95139935414424115</v>
      </c>
      <c r="AJ63">
        <f t="shared" si="9"/>
        <v>1.0012207409703922</v>
      </c>
      <c r="AK63">
        <f t="shared" si="9"/>
        <v>0.83957213678004772</v>
      </c>
      <c r="AL63">
        <f t="shared" si="9"/>
        <v>0.97124638495262594</v>
      </c>
      <c r="AM63">
        <f t="shared" si="9"/>
        <v>1.0054893411122172</v>
      </c>
      <c r="AN63">
        <f t="shared" si="9"/>
        <v>0.98582773322287831</v>
      </c>
      <c r="AO63">
        <f t="shared" si="9"/>
        <v>1.0985632596175525</v>
      </c>
      <c r="AP63">
        <f t="shared" si="9"/>
        <v>0.93885338744359315</v>
      </c>
      <c r="AQ63">
        <f t="shared" si="9"/>
        <v>1.0261479832471796</v>
      </c>
      <c r="AR63">
        <f t="shared" si="9"/>
        <v>1.0029355575229486</v>
      </c>
      <c r="AS63">
        <f t="shared" si="9"/>
        <v>1.112806697746447</v>
      </c>
      <c r="AT63">
        <f t="shared" si="9"/>
        <v>0.95120900058975644</v>
      </c>
      <c r="AU63">
        <f t="shared" si="9"/>
        <v>0.98049732762215236</v>
      </c>
      <c r="AV63">
        <f t="shared" si="9"/>
        <v>0.96269632142832307</v>
      </c>
      <c r="AW63">
        <f t="shared" ref="AW63:BD67" si="14">1-U63</f>
        <v>1.0496832365079782</v>
      </c>
      <c r="AX63">
        <f t="shared" si="10"/>
        <v>0.93985430546043203</v>
      </c>
      <c r="AY63">
        <f t="shared" si="10"/>
        <v>1.0496670193564448</v>
      </c>
      <c r="AZ63">
        <f t="shared" si="10"/>
        <v>0.98768540876164201</v>
      </c>
      <c r="BA63">
        <f t="shared" si="10"/>
        <v>1.0245457655466019</v>
      </c>
      <c r="BB63">
        <f t="shared" si="10"/>
        <v>0.99614171086150793</v>
      </c>
      <c r="BC63">
        <f t="shared" si="10"/>
        <v>0.98323718297594431</v>
      </c>
      <c r="BD63">
        <f t="shared" si="10"/>
        <v>1.028304661079253</v>
      </c>
    </row>
    <row r="64" spans="4:56" x14ac:dyDescent="0.2">
      <c r="D64" s="3">
        <v>280</v>
      </c>
      <c r="E64">
        <f t="shared" si="11"/>
        <v>1.8179365239974311E-2</v>
      </c>
      <c r="F64">
        <f t="shared" si="13"/>
        <v>-4.0806614716554633E-2</v>
      </c>
      <c r="G64">
        <f t="shared" si="13"/>
        <v>1.2997847147470381E-2</v>
      </c>
      <c r="H64">
        <f t="shared" si="13"/>
        <v>-1.9124941869477528E-2</v>
      </c>
      <c r="I64">
        <f t="shared" si="13"/>
        <v>0.13890616260608865</v>
      </c>
      <c r="J64">
        <f t="shared" si="13"/>
        <v>-1.6404306020617199E-2</v>
      </c>
      <c r="K64">
        <f t="shared" si="13"/>
        <v>-1.979666635150687E-2</v>
      </c>
      <c r="L64">
        <f t="shared" si="13"/>
        <v>-2.9694273247302245E-2</v>
      </c>
      <c r="M64">
        <f t="shared" si="13"/>
        <v>-0.14074316984689819</v>
      </c>
      <c r="N64">
        <f t="shared" si="13"/>
        <v>5.6603773584905641E-2</v>
      </c>
      <c r="O64">
        <f t="shared" si="13"/>
        <v>-5.5069237444817551E-2</v>
      </c>
      <c r="P64">
        <f t="shared" si="13"/>
        <v>-6.2625227156236904E-2</v>
      </c>
      <c r="Q64">
        <f t="shared" si="13"/>
        <v>-0.1443112709909502</v>
      </c>
      <c r="R64">
        <f t="shared" si="13"/>
        <v>-1.4834641382751904E-2</v>
      </c>
      <c r="S64">
        <f t="shared" si="13"/>
        <v>5.9702058299533822E-3</v>
      </c>
      <c r="T64">
        <f t="shared" si="13"/>
        <v>1.2118220436200375E-2</v>
      </c>
      <c r="U64">
        <f t="shared" si="13"/>
        <v>-7.8251097500065703E-2</v>
      </c>
      <c r="V64">
        <f t="shared" si="13"/>
        <v>1.525434281800637E-2</v>
      </c>
      <c r="W64">
        <f t="shared" si="13"/>
        <v>-7.6787825978714114E-2</v>
      </c>
      <c r="X64">
        <f t="shared" si="13"/>
        <v>-1.8109692997585393E-3</v>
      </c>
      <c r="Y64">
        <f t="shared" si="13"/>
        <v>-5.0488444579595657E-2</v>
      </c>
      <c r="Z64">
        <f t="shared" si="13"/>
        <v>-5.2532090577930755E-2</v>
      </c>
      <c r="AA64">
        <f t="shared" si="13"/>
        <v>-7.6194622836617048E-3</v>
      </c>
      <c r="AB64">
        <f t="shared" si="13"/>
        <v>-6.329951477723865E-2</v>
      </c>
      <c r="AE64" s="3">
        <v>280</v>
      </c>
      <c r="AF64">
        <v>48</v>
      </c>
      <c r="AG64">
        <f t="shared" si="12"/>
        <v>0.98182063476002568</v>
      </c>
      <c r="AH64">
        <f t="shared" si="12"/>
        <v>1.0408066147165547</v>
      </c>
      <c r="AI64">
        <f t="shared" si="12"/>
        <v>0.98700215285252957</v>
      </c>
      <c r="AJ64">
        <f t="shared" si="12"/>
        <v>1.0191249418694774</v>
      </c>
      <c r="AK64">
        <f t="shared" si="12"/>
        <v>0.86109383739391132</v>
      </c>
      <c r="AL64">
        <f t="shared" si="12"/>
        <v>1.0164043060206172</v>
      </c>
      <c r="AM64">
        <f t="shared" si="12"/>
        <v>1.0197966663515068</v>
      </c>
      <c r="AN64">
        <f t="shared" si="12"/>
        <v>1.0296942732473022</v>
      </c>
      <c r="AO64">
        <f t="shared" si="12"/>
        <v>1.1407431698468982</v>
      </c>
      <c r="AP64">
        <f t="shared" si="12"/>
        <v>0.94339622641509435</v>
      </c>
      <c r="AQ64">
        <f t="shared" si="12"/>
        <v>1.0550692374448176</v>
      </c>
      <c r="AR64">
        <f t="shared" si="12"/>
        <v>1.0626252271562369</v>
      </c>
      <c r="AS64">
        <f t="shared" si="12"/>
        <v>1.1443112709909502</v>
      </c>
      <c r="AT64">
        <f t="shared" si="12"/>
        <v>1.0148346413827518</v>
      </c>
      <c r="AU64">
        <f t="shared" si="12"/>
        <v>0.99402979417004667</v>
      </c>
      <c r="AV64">
        <f t="shared" si="12"/>
        <v>0.98788177956379963</v>
      </c>
      <c r="AW64">
        <f t="shared" si="14"/>
        <v>1.0782510975000656</v>
      </c>
      <c r="AX64">
        <f t="shared" si="14"/>
        <v>0.98474565718199358</v>
      </c>
      <c r="AY64">
        <f t="shared" si="14"/>
        <v>1.076787825978714</v>
      </c>
      <c r="AZ64">
        <f t="shared" si="14"/>
        <v>1.0018109692997585</v>
      </c>
      <c r="BA64">
        <f t="shared" si="14"/>
        <v>1.0504884445795957</v>
      </c>
      <c r="BB64">
        <f t="shared" si="14"/>
        <v>1.0525320905779307</v>
      </c>
      <c r="BC64">
        <f t="shared" si="14"/>
        <v>1.0076194622836616</v>
      </c>
      <c r="BD64">
        <f t="shared" si="14"/>
        <v>1.0632995147772386</v>
      </c>
    </row>
    <row r="65" spans="4:56" x14ac:dyDescent="0.2">
      <c r="D65" s="3">
        <v>280</v>
      </c>
      <c r="E65">
        <f>E42/E$46</f>
        <v>-1.4874026105433596E-2</v>
      </c>
      <c r="F65">
        <f t="shared" si="13"/>
        <v>-7.9531259294509535E-2</v>
      </c>
      <c r="G65">
        <f t="shared" si="13"/>
        <v>-1.1867599569429602E-2</v>
      </c>
      <c r="H65">
        <f t="shared" si="13"/>
        <v>-3.9063711052549986E-2</v>
      </c>
      <c r="I65">
        <f t="shared" si="13"/>
        <v>0.1100889702587121</v>
      </c>
      <c r="J65">
        <f t="shared" si="13"/>
        <v>-5.9258251523915194E-2</v>
      </c>
      <c r="K65">
        <f t="shared" si="13"/>
        <v>-2.9724198150197702E-2</v>
      </c>
      <c r="L65">
        <f t="shared" si="13"/>
        <v>-5.3689645568354573E-2</v>
      </c>
      <c r="M65">
        <f t="shared" si="13"/>
        <v>-0.16398516119776202</v>
      </c>
      <c r="N65">
        <f t="shared" si="13"/>
        <v>3.8886701596050677E-2</v>
      </c>
      <c r="O65">
        <f t="shared" si="13"/>
        <v>-8.2405765385050692E-2</v>
      </c>
      <c r="P65">
        <f t="shared" si="13"/>
        <v>-0.11546526256931178</v>
      </c>
      <c r="Q65">
        <f t="shared" si="13"/>
        <v>-0.14600506525140738</v>
      </c>
      <c r="R65">
        <f t="shared" si="13"/>
        <v>-5.9746858413101643E-2</v>
      </c>
      <c r="S65">
        <f t="shared" si="13"/>
        <v>-3.1045070315757563E-2</v>
      </c>
      <c r="T65">
        <f t="shared" si="13"/>
        <v>-2.1170385099385986E-3</v>
      </c>
      <c r="U65">
        <f t="shared" si="13"/>
        <v>-6.0033910780473737E-2</v>
      </c>
      <c r="V65">
        <f t="shared" si="13"/>
        <v>-2.9201170537326505E-2</v>
      </c>
      <c r="W65">
        <f t="shared" si="13"/>
        <v>-9.1491877761872162E-2</v>
      </c>
      <c r="X65">
        <f t="shared" si="13"/>
        <v>-2.8251121076233194E-2</v>
      </c>
      <c r="Y65">
        <f t="shared" si="13"/>
        <v>-6.6785768587501959E-2</v>
      </c>
      <c r="Z65">
        <f t="shared" si="13"/>
        <v>-9.5937843385966795E-2</v>
      </c>
      <c r="AA65">
        <f t="shared" si="13"/>
        <v>-3.1620768477196054E-2</v>
      </c>
      <c r="AB65">
        <f>AB42/AB$46</f>
        <v>-0.10910160270548458</v>
      </c>
      <c r="AE65" s="3">
        <v>280</v>
      </c>
      <c r="AF65">
        <v>51</v>
      </c>
      <c r="AG65">
        <f>1-E65</f>
        <v>1.0148740261054336</v>
      </c>
      <c r="AH65">
        <f t="shared" si="12"/>
        <v>1.0795312592945094</v>
      </c>
      <c r="AI65">
        <f t="shared" si="12"/>
        <v>1.0118675995694295</v>
      </c>
      <c r="AJ65">
        <f t="shared" si="12"/>
        <v>1.03906371105255</v>
      </c>
      <c r="AK65">
        <f t="shared" si="12"/>
        <v>0.88991102974128788</v>
      </c>
      <c r="AL65">
        <f t="shared" si="12"/>
        <v>1.0592582515239153</v>
      </c>
      <c r="AM65">
        <f t="shared" si="12"/>
        <v>1.0297241981501977</v>
      </c>
      <c r="AN65">
        <f t="shared" si="12"/>
        <v>1.0536896455683546</v>
      </c>
      <c r="AO65">
        <f t="shared" si="12"/>
        <v>1.1639851611977621</v>
      </c>
      <c r="AP65">
        <f t="shared" si="12"/>
        <v>0.96111329840394932</v>
      </c>
      <c r="AQ65">
        <f t="shared" si="12"/>
        <v>1.0824057653850507</v>
      </c>
      <c r="AR65">
        <f t="shared" si="12"/>
        <v>1.1154652625693118</v>
      </c>
      <c r="AS65">
        <f t="shared" si="12"/>
        <v>1.1460050652514073</v>
      </c>
      <c r="AT65">
        <f t="shared" si="12"/>
        <v>1.0597468584131016</v>
      </c>
      <c r="AU65">
        <f t="shared" si="12"/>
        <v>1.0310450703157577</v>
      </c>
      <c r="AV65">
        <f t="shared" si="12"/>
        <v>1.0021170385099385</v>
      </c>
      <c r="AW65">
        <f t="shared" si="14"/>
        <v>1.0600339107804737</v>
      </c>
      <c r="AX65">
        <f t="shared" si="14"/>
        <v>1.0292011705373265</v>
      </c>
      <c r="AY65">
        <f t="shared" si="14"/>
        <v>1.0914918777618721</v>
      </c>
      <c r="AZ65">
        <f t="shared" si="14"/>
        <v>1.0282511210762333</v>
      </c>
      <c r="BA65">
        <f t="shared" si="14"/>
        <v>1.066785768587502</v>
      </c>
      <c r="BB65">
        <f t="shared" si="14"/>
        <v>1.0959378433859668</v>
      </c>
      <c r="BC65">
        <f t="shared" si="14"/>
        <v>1.0316207684771961</v>
      </c>
      <c r="BD65">
        <f t="shared" si="14"/>
        <v>1.1091016027054845</v>
      </c>
    </row>
    <row r="66" spans="4:56" x14ac:dyDescent="0.2">
      <c r="D66" s="3">
        <v>280</v>
      </c>
      <c r="E66">
        <f t="shared" ref="E66" si="15">E43/E$46</f>
        <v>-2.6285315974681631E-2</v>
      </c>
      <c r="F66">
        <f t="shared" si="13"/>
        <v>-0.14698709178514072</v>
      </c>
      <c r="G66">
        <f t="shared" si="13"/>
        <v>-3.4472551130247553E-2</v>
      </c>
      <c r="H66">
        <f t="shared" si="13"/>
        <v>-4.7201984188497907E-2</v>
      </c>
      <c r="I66">
        <f t="shared" si="13"/>
        <v>4.5888643003797171E-2</v>
      </c>
      <c r="J66">
        <f t="shared" si="13"/>
        <v>-8.4141187622604419E-2</v>
      </c>
      <c r="K66">
        <f t="shared" si="13"/>
        <v>-3.7023853884529168E-2</v>
      </c>
      <c r="L66">
        <f t="shared" si="13"/>
        <v>-5.1815007105772359E-2</v>
      </c>
      <c r="M66">
        <f t="shared" si="13"/>
        <v>-0.17044126990633535</v>
      </c>
      <c r="N66">
        <f t="shared" si="13"/>
        <v>2.7529604167297654E-2</v>
      </c>
      <c r="O66">
        <f t="shared" si="13"/>
        <v>-5.7050145266573579E-2</v>
      </c>
      <c r="P66">
        <f t="shared" si="13"/>
        <v>-0.15607380830343415</v>
      </c>
      <c r="Q66">
        <f t="shared" si="13"/>
        <v>-0.13109967575938439</v>
      </c>
      <c r="R66">
        <f t="shared" si="13"/>
        <v>-8.6285895749217426E-2</v>
      </c>
      <c r="S66">
        <f t="shared" si="13"/>
        <v>-5.6517948523558709E-2</v>
      </c>
      <c r="T66">
        <f t="shared" si="13"/>
        <v>-2.0002363852523353E-2</v>
      </c>
      <c r="U66">
        <f t="shared" si="13"/>
        <v>-5.5893641071475549E-2</v>
      </c>
      <c r="V66">
        <f t="shared" si="13"/>
        <v>-7.191333042774431E-2</v>
      </c>
      <c r="W66">
        <f t="shared" si="13"/>
        <v>-0.10750295637019974</v>
      </c>
      <c r="X66">
        <f t="shared" si="13"/>
        <v>-5.1431528113142534E-2</v>
      </c>
      <c r="Y66">
        <f t="shared" si="13"/>
        <v>-6.5122776341797223E-2</v>
      </c>
      <c r="Z66">
        <f t="shared" si="13"/>
        <v>-0.11077741699555176</v>
      </c>
      <c r="AA66">
        <f t="shared" si="13"/>
        <v>-4.3049961902688609E-2</v>
      </c>
      <c r="AB66">
        <f t="shared" si="13"/>
        <v>-0.16931333627407735</v>
      </c>
      <c r="AE66" s="3">
        <v>280</v>
      </c>
      <c r="AF66">
        <v>54</v>
      </c>
      <c r="AG66">
        <f t="shared" si="12"/>
        <v>1.0262853159746816</v>
      </c>
      <c r="AH66">
        <f t="shared" si="12"/>
        <v>1.1469870917851408</v>
      </c>
      <c r="AI66">
        <f t="shared" si="12"/>
        <v>1.0344725511302475</v>
      </c>
      <c r="AJ66">
        <f t="shared" si="12"/>
        <v>1.0472019841884979</v>
      </c>
      <c r="AK66">
        <f t="shared" si="12"/>
        <v>0.95411135699620286</v>
      </c>
      <c r="AL66">
        <f t="shared" si="12"/>
        <v>1.0841411876226044</v>
      </c>
      <c r="AM66">
        <f t="shared" si="12"/>
        <v>1.0370238538845291</v>
      </c>
      <c r="AN66">
        <f t="shared" si="12"/>
        <v>1.0518150071057724</v>
      </c>
      <c r="AO66">
        <f t="shared" si="12"/>
        <v>1.1704412699063353</v>
      </c>
      <c r="AP66">
        <f t="shared" si="12"/>
        <v>0.97247039583270234</v>
      </c>
      <c r="AQ66">
        <f t="shared" si="12"/>
        <v>1.0570501452665735</v>
      </c>
      <c r="AR66">
        <f t="shared" si="12"/>
        <v>1.1560738083034341</v>
      </c>
      <c r="AS66">
        <f t="shared" si="12"/>
        <v>1.1310996757593843</v>
      </c>
      <c r="AT66">
        <f t="shared" si="12"/>
        <v>1.0862858957492174</v>
      </c>
      <c r="AU66">
        <f t="shared" si="12"/>
        <v>1.0565179485235587</v>
      </c>
      <c r="AV66">
        <f t="shared" si="12"/>
        <v>1.0200023638525233</v>
      </c>
      <c r="AW66">
        <f t="shared" si="14"/>
        <v>1.0558936410714757</v>
      </c>
      <c r="AX66">
        <f t="shared" si="14"/>
        <v>1.0719133304277444</v>
      </c>
      <c r="AY66">
        <f t="shared" si="14"/>
        <v>1.1075029563701997</v>
      </c>
      <c r="AZ66">
        <f t="shared" si="14"/>
        <v>1.0514315281131426</v>
      </c>
      <c r="BA66">
        <f t="shared" si="14"/>
        <v>1.0651227763417972</v>
      </c>
      <c r="BB66">
        <f t="shared" si="14"/>
        <v>1.1107774169955518</v>
      </c>
      <c r="BC66">
        <f t="shared" si="14"/>
        <v>1.0430499619026885</v>
      </c>
      <c r="BD66">
        <f t="shared" si="14"/>
        <v>1.1693133362740773</v>
      </c>
    </row>
    <row r="67" spans="4:56" x14ac:dyDescent="0.2">
      <c r="D67" s="3">
        <v>280</v>
      </c>
      <c r="E67">
        <f>E44/E$46</f>
        <v>-4.3598997155609547E-2</v>
      </c>
      <c r="F67">
        <f t="shared" si="13"/>
        <v>-0.1611444887276188</v>
      </c>
      <c r="G67">
        <f t="shared" si="13"/>
        <v>-6.2163616792249798E-2</v>
      </c>
      <c r="H67">
        <f t="shared" si="13"/>
        <v>-6.3071616803596284E-2</v>
      </c>
      <c r="I67">
        <f t="shared" si="13"/>
        <v>6.7410343617660656E-2</v>
      </c>
      <c r="J67">
        <f t="shared" si="13"/>
        <v>-0.12008320643182209</v>
      </c>
      <c r="K67">
        <f t="shared" si="13"/>
        <v>-5.7170903711283978E-2</v>
      </c>
      <c r="L67">
        <f t="shared" si="13"/>
        <v>-8.2934005584637163E-2</v>
      </c>
      <c r="M67">
        <f t="shared" si="13"/>
        <v>-0.18077104384005255</v>
      </c>
      <c r="N67">
        <f t="shared" si="13"/>
        <v>1.6626790635694579E-2</v>
      </c>
      <c r="O67">
        <f t="shared" si="13"/>
        <v>-9.785684639474776E-2</v>
      </c>
      <c r="P67">
        <f t="shared" si="13"/>
        <v>-0.19961791156050504</v>
      </c>
      <c r="Q67">
        <f t="shared" si="13"/>
        <v>-0.17107322030617342</v>
      </c>
      <c r="R67">
        <f t="shared" si="13"/>
        <v>-9.7309803565757899E-3</v>
      </c>
      <c r="S67">
        <f t="shared" si="13"/>
        <v>-8.9553087449300725E-2</v>
      </c>
      <c r="T67">
        <f t="shared" si="13"/>
        <v>-2.9127529843638051E-2</v>
      </c>
      <c r="U67">
        <f t="shared" si="13"/>
        <v>-6.6244315343971016E-2</v>
      </c>
      <c r="V67">
        <f t="shared" si="13"/>
        <v>-0.10198617769752823</v>
      </c>
      <c r="W67">
        <f t="shared" si="13"/>
        <v>-0.11861268438414141</v>
      </c>
      <c r="X67">
        <f t="shared" si="13"/>
        <v>-6.5557088651259088E-2</v>
      </c>
      <c r="Y67">
        <f t="shared" si="13"/>
        <v>-7.3437737570320877E-2</v>
      </c>
      <c r="Z67">
        <f t="shared" si="13"/>
        <v>-0.13229479872944994</v>
      </c>
      <c r="AA67">
        <f t="shared" si="13"/>
        <v>-5.6003047784913447E-2</v>
      </c>
      <c r="AB67">
        <f>AB44/AB$46</f>
        <v>-0.20482282017350384</v>
      </c>
      <c r="AE67" s="3">
        <v>280</v>
      </c>
      <c r="AF67">
        <v>57</v>
      </c>
      <c r="AG67">
        <f t="shared" si="12"/>
        <v>1.0435989971556094</v>
      </c>
      <c r="AH67">
        <f t="shared" si="12"/>
        <v>1.1611444887276188</v>
      </c>
      <c r="AI67">
        <f t="shared" si="12"/>
        <v>1.0621636167922497</v>
      </c>
      <c r="AJ67">
        <f t="shared" si="12"/>
        <v>1.0630716168035963</v>
      </c>
      <c r="AK67">
        <f t="shared" si="12"/>
        <v>0.93258965638233937</v>
      </c>
      <c r="AL67">
        <f t="shared" si="12"/>
        <v>1.120083206431822</v>
      </c>
      <c r="AM67">
        <f t="shared" si="12"/>
        <v>1.057170903711284</v>
      </c>
      <c r="AN67">
        <f t="shared" si="12"/>
        <v>1.0829340055846373</v>
      </c>
      <c r="AO67">
        <f t="shared" si="12"/>
        <v>1.1807710438400525</v>
      </c>
      <c r="AP67">
        <f t="shared" si="12"/>
        <v>0.98337320936430539</v>
      </c>
      <c r="AQ67">
        <f t="shared" si="12"/>
        <v>1.0978568463947478</v>
      </c>
      <c r="AR67">
        <f t="shared" si="12"/>
        <v>1.199617911560505</v>
      </c>
      <c r="AS67">
        <f t="shared" si="12"/>
        <v>1.1710732203061733</v>
      </c>
      <c r="AT67">
        <f t="shared" si="12"/>
        <v>1.0097309803565757</v>
      </c>
      <c r="AU67">
        <f t="shared" si="12"/>
        <v>1.0895530874493007</v>
      </c>
      <c r="AV67">
        <f t="shared" si="12"/>
        <v>1.029127529843638</v>
      </c>
      <c r="AW67">
        <f t="shared" si="14"/>
        <v>1.0662443153439711</v>
      </c>
      <c r="AX67">
        <f t="shared" si="14"/>
        <v>1.1019861776975282</v>
      </c>
      <c r="AY67">
        <f t="shared" si="14"/>
        <v>1.1186126843841415</v>
      </c>
      <c r="AZ67">
        <f t="shared" si="14"/>
        <v>1.0655570886512591</v>
      </c>
      <c r="BA67">
        <f t="shared" si="14"/>
        <v>1.0734377375703208</v>
      </c>
      <c r="BB67">
        <f t="shared" si="14"/>
        <v>1.13229479872945</v>
      </c>
      <c r="BC67">
        <f t="shared" si="14"/>
        <v>1.0560030477849134</v>
      </c>
      <c r="BD67">
        <f t="shared" si="14"/>
        <v>1.2048228201735038</v>
      </c>
    </row>
    <row r="70" spans="4:56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G70" s="5" t="s">
        <v>204</v>
      </c>
      <c r="AH70" s="5" t="s">
        <v>204</v>
      </c>
    </row>
    <row r="71" spans="4:56" x14ac:dyDescent="0.2">
      <c r="E71" s="3">
        <v>1</v>
      </c>
      <c r="F71" s="3">
        <v>1</v>
      </c>
      <c r="G71" s="3">
        <v>2</v>
      </c>
      <c r="H71" s="3">
        <v>2</v>
      </c>
      <c r="I71" s="3">
        <v>3</v>
      </c>
      <c r="J71" s="3">
        <v>3</v>
      </c>
      <c r="K71" s="3">
        <v>1</v>
      </c>
      <c r="L71" s="3">
        <v>1</v>
      </c>
      <c r="M71" s="3">
        <v>2</v>
      </c>
      <c r="N71" s="3">
        <v>2</v>
      </c>
      <c r="O71" s="3">
        <v>3</v>
      </c>
      <c r="P71" s="3">
        <v>3</v>
      </c>
      <c r="Q71" s="3">
        <v>1</v>
      </c>
      <c r="R71" s="3">
        <v>1</v>
      </c>
      <c r="S71" s="3">
        <v>2</v>
      </c>
      <c r="T71" s="3">
        <v>2</v>
      </c>
      <c r="U71" s="3">
        <v>3</v>
      </c>
      <c r="V71" s="3">
        <v>3</v>
      </c>
      <c r="W71" s="3">
        <v>1</v>
      </c>
      <c r="X71" s="3">
        <v>1</v>
      </c>
      <c r="Y71" s="3">
        <v>2</v>
      </c>
      <c r="Z71" s="3">
        <v>2</v>
      </c>
      <c r="AA71" s="3">
        <v>3</v>
      </c>
      <c r="AB71" s="3">
        <v>3</v>
      </c>
    </row>
    <row r="72" spans="4:56" x14ac:dyDescent="0.2">
      <c r="D72" t="s">
        <v>199</v>
      </c>
      <c r="E72">
        <f>E58-E48</f>
        <v>0.1101779711513598</v>
      </c>
      <c r="F72">
        <f t="shared" ref="F72:AB72" si="16">F58-F48</f>
        <v>9.1606686098387985E-2</v>
      </c>
      <c r="G72">
        <f t="shared" si="16"/>
        <v>0.16614639397201286</v>
      </c>
      <c r="H72">
        <f t="shared" si="16"/>
        <v>0.10986668733529684</v>
      </c>
      <c r="I72">
        <f>I58-I48</f>
        <v>0.16451333859071948</v>
      </c>
      <c r="J72">
        <f t="shared" si="16"/>
        <v>0.28246740423141586</v>
      </c>
      <c r="K72">
        <f t="shared" si="16"/>
        <v>0.12175825764864875</v>
      </c>
      <c r="L72">
        <f t="shared" si="16"/>
        <v>0.10647946467466994</v>
      </c>
      <c r="M72">
        <f t="shared" si="16"/>
        <v>0.18765755979586415</v>
      </c>
      <c r="N72">
        <f>N58-N48</f>
        <v>0.14718798267664074</v>
      </c>
      <c r="O72">
        <f t="shared" si="16"/>
        <v>0.1961098743538468</v>
      </c>
      <c r="P72">
        <f t="shared" si="16"/>
        <v>0.29062019477191164</v>
      </c>
      <c r="Q72">
        <f>Q58-Q48</f>
        <v>0.11314545659853845</v>
      </c>
      <c r="R72">
        <f t="shared" si="16"/>
        <v>7.3492718776935917E-2</v>
      </c>
      <c r="S72">
        <f t="shared" si="16"/>
        <v>0.11900610287707057</v>
      </c>
      <c r="T72">
        <f t="shared" si="16"/>
        <v>0.1361474765874312</v>
      </c>
      <c r="U72">
        <f t="shared" si="16"/>
        <v>0.21695013275150479</v>
      </c>
      <c r="V72">
        <f t="shared" si="16"/>
        <v>0.2392752630595853</v>
      </c>
      <c r="W72">
        <f t="shared" si="16"/>
        <v>0.11861268438414141</v>
      </c>
      <c r="X72">
        <f t="shared" si="16"/>
        <v>8.5477750948603021E-2</v>
      </c>
      <c r="Y72">
        <f t="shared" si="16"/>
        <v>8.3149612285236416E-2</v>
      </c>
      <c r="Z72">
        <f t="shared" si="16"/>
        <v>0.12724934370219107</v>
      </c>
      <c r="AA72">
        <f t="shared" si="16"/>
        <v>0.10857733754217919</v>
      </c>
      <c r="AB72">
        <f t="shared" si="16"/>
        <v>0.29797088663431842</v>
      </c>
      <c r="AE72" s="3">
        <v>0</v>
      </c>
      <c r="AF72">
        <v>0</v>
      </c>
      <c r="AG72">
        <f>6.02*AG48</f>
        <v>5.7376358955332956</v>
      </c>
      <c r="AH72">
        <f t="shared" ref="AH72:BD83" si="17">6.02*AH48</f>
        <v>5.6991434180001193</v>
      </c>
      <c r="AI72">
        <f t="shared" si="17"/>
        <v>5.5743320775026906</v>
      </c>
      <c r="AJ72">
        <f t="shared" si="17"/>
        <v>5.9808060765772737</v>
      </c>
      <c r="AK72">
        <f t="shared" si="17"/>
        <v>5.3989873162665143</v>
      </c>
      <c r="AL72">
        <f t="shared" si="17"/>
        <v>5.8052934387164443</v>
      </c>
      <c r="AM72">
        <f t="shared" si="17"/>
        <v>5.7436805837499927</v>
      </c>
      <c r="AN72">
        <f t="shared" si="17"/>
        <v>5.7338041949052672</v>
      </c>
      <c r="AO72">
        <f t="shared" si="17"/>
        <v>5.7246201143653543</v>
      </c>
      <c r="AP72">
        <f t="shared" si="17"/>
        <v>5.9882764468942122</v>
      </c>
      <c r="AQ72">
        <f t="shared" si="17"/>
        <v>5.5096072142776285</v>
      </c>
      <c r="AR72">
        <f t="shared" si="17"/>
        <v>6.0523987698616084</v>
      </c>
      <c r="AS72">
        <f t="shared" si="17"/>
        <v>5.8609323934119466</v>
      </c>
      <c r="AT72">
        <f t="shared" si="17"/>
        <v>5.6771197205462052</v>
      </c>
      <c r="AU72">
        <f t="shared" si="17"/>
        <v>5.9840593609036805</v>
      </c>
      <c r="AV72">
        <f t="shared" si="17"/>
        <v>5.6350260371402943</v>
      </c>
      <c r="AW72">
        <f t="shared" si="17"/>
        <v>5.8305743802739149</v>
      </c>
      <c r="AX72">
        <f t="shared" si="17"/>
        <v>5.7471303156715017</v>
      </c>
      <c r="AY72">
        <f t="shared" si="17"/>
        <v>5.8567327441339385</v>
      </c>
      <c r="AZ72">
        <f t="shared" si="17"/>
        <v>5.9458661607450844</v>
      </c>
      <c r="BA72">
        <f t="shared" si="17"/>
        <v>5.9815569408544924</v>
      </c>
      <c r="BB72">
        <f t="shared" si="17"/>
        <v>5.8426715472375426</v>
      </c>
      <c r="BC72">
        <f t="shared" si="17"/>
        <v>5.8411102645041897</v>
      </c>
      <c r="BD72">
        <f t="shared" si="17"/>
        <v>5.7349772092339366</v>
      </c>
    </row>
    <row r="73" spans="4:56" x14ac:dyDescent="0.2">
      <c r="AE73" s="3">
        <v>0</v>
      </c>
      <c r="AF73">
        <v>3</v>
      </c>
      <c r="AG73">
        <f t="shared" ref="AG73:AV91" si="18">6.02*AG49</f>
        <v>5.6334075348241086</v>
      </c>
      <c r="AH73">
        <f t="shared" si="18"/>
        <v>5.5888489679376603</v>
      </c>
      <c r="AI73">
        <f t="shared" si="18"/>
        <v>5.5096932185145313</v>
      </c>
      <c r="AJ73">
        <f t="shared" si="18"/>
        <v>5.9440617733684693</v>
      </c>
      <c r="AK73">
        <f t="shared" si="18"/>
        <v>5.2277037613470947</v>
      </c>
      <c r="AL73">
        <f t="shared" si="18"/>
        <v>5.5889224854849537</v>
      </c>
      <c r="AM73">
        <f t="shared" si="18"/>
        <v>5.6575504858094687</v>
      </c>
      <c r="AN73">
        <f t="shared" si="18"/>
        <v>5.7338041949052672</v>
      </c>
      <c r="AO73">
        <f t="shared" si="18"/>
        <v>5.6106138427168943</v>
      </c>
      <c r="AP73">
        <f t="shared" si="18"/>
        <v>5.9472546109815561</v>
      </c>
      <c r="AQ73">
        <f t="shared" si="18"/>
        <v>5.3688914462513671</v>
      </c>
      <c r="AR73">
        <f t="shared" si="18"/>
        <v>5.804989981827501</v>
      </c>
      <c r="AS73">
        <f t="shared" si="18"/>
        <v>5.8303424690680892</v>
      </c>
      <c r="AT73">
        <f t="shared" si="18"/>
        <v>5.6463956811686247</v>
      </c>
      <c r="AU73">
        <f t="shared" si="18"/>
        <v>5.9481187218073606</v>
      </c>
      <c r="AV73">
        <f t="shared" si="18"/>
        <v>5.5910792377270857</v>
      </c>
      <c r="AW73">
        <f t="shared" si="17"/>
        <v>5.7333691280460553</v>
      </c>
      <c r="AX73">
        <f t="shared" si="17"/>
        <v>5.5923292447543735</v>
      </c>
      <c r="AY73">
        <f t="shared" si="17"/>
        <v>5.8468973672745372</v>
      </c>
      <c r="AZ73">
        <f t="shared" si="17"/>
        <v>5.9240620903759913</v>
      </c>
      <c r="BA73">
        <f t="shared" si="17"/>
        <v>5.9615345142162077</v>
      </c>
      <c r="BB73">
        <f t="shared" si="17"/>
        <v>5.8203379889551172</v>
      </c>
      <c r="BC73">
        <f t="shared" si="17"/>
        <v>5.7287308152824643</v>
      </c>
      <c r="BD73">
        <f t="shared" si="17"/>
        <v>5.5676812233495081</v>
      </c>
    </row>
    <row r="74" spans="4:56" x14ac:dyDescent="0.2">
      <c r="D74" t="s">
        <v>198</v>
      </c>
      <c r="E74">
        <f>E58-E67</f>
        <v>0.20068130459711961</v>
      </c>
      <c r="F74">
        <f t="shared" ref="F74:AB74" si="19">F58-F67</f>
        <v>0.30604961037415968</v>
      </c>
      <c r="G74">
        <f t="shared" si="19"/>
        <v>0.30234122712594191</v>
      </c>
      <c r="H74">
        <f t="shared" si="19"/>
        <v>0.17944892264765153</v>
      </c>
      <c r="I74">
        <f t="shared" si="19"/>
        <v>0.20026124808493348</v>
      </c>
      <c r="J74">
        <f t="shared" si="19"/>
        <v>0.43821615240469236</v>
      </c>
      <c r="K74">
        <f t="shared" si="19"/>
        <v>0.224829396617409</v>
      </c>
      <c r="L74">
        <f t="shared" si="19"/>
        <v>0.23695430167039222</v>
      </c>
      <c r="M74">
        <f t="shared" si="19"/>
        <v>0.41749502982107367</v>
      </c>
      <c r="N74">
        <f>N58-N67</f>
        <v>0.13583088524788758</v>
      </c>
      <c r="O74">
        <f t="shared" si="19"/>
        <v>0.37874957551975252</v>
      </c>
      <c r="P74">
        <f t="shared" si="19"/>
        <v>0.48485625087367767</v>
      </c>
      <c r="Q74">
        <f t="shared" si="19"/>
        <v>0.31064186736784372</v>
      </c>
      <c r="R74">
        <f t="shared" si="19"/>
        <v>0.14018055618563713</v>
      </c>
      <c r="S74">
        <f t="shared" si="19"/>
        <v>0.21452939615632466</v>
      </c>
      <c r="T74">
        <f t="shared" si="19"/>
        <v>0.22922416969680107</v>
      </c>
      <c r="U74">
        <f t="shared" si="19"/>
        <v>0.31466049788386197</v>
      </c>
      <c r="V74">
        <f t="shared" si="19"/>
        <v>0.3865886308449038</v>
      </c>
      <c r="W74">
        <f t="shared" si="19"/>
        <v>0.26434617539055205</v>
      </c>
      <c r="X74">
        <f t="shared" si="19"/>
        <v>0.16334943083822012</v>
      </c>
      <c r="Y74">
        <f t="shared" si="19"/>
        <v>0.16297324007906339</v>
      </c>
      <c r="Z74">
        <f t="shared" si="19"/>
        <v>0.289000696046667</v>
      </c>
      <c r="AA74">
        <f t="shared" si="19"/>
        <v>0.19429628823337325</v>
      </c>
      <c r="AB74">
        <f t="shared" si="19"/>
        <v>0.55013968534039093</v>
      </c>
      <c r="AE74" s="3">
        <v>0</v>
      </c>
      <c r="AF74">
        <v>6</v>
      </c>
      <c r="AG74">
        <f t="shared" si="18"/>
        <v>5.5860310072290238</v>
      </c>
      <c r="AH74">
        <f t="shared" si="17"/>
        <v>5.6389828088751415</v>
      </c>
      <c r="AI74">
        <f t="shared" si="17"/>
        <v>5.4076318622174373</v>
      </c>
      <c r="AJ74">
        <f t="shared" si="17"/>
        <v>5.8950693690900628</v>
      </c>
      <c r="AK74">
        <f t="shared" si="17"/>
        <v>5.3572643990425526</v>
      </c>
      <c r="AL74">
        <f t="shared" si="17"/>
        <v>5.4529971430702995</v>
      </c>
      <c r="AM74">
        <f t="shared" si="17"/>
        <v>5.54505403135654</v>
      </c>
      <c r="AN74">
        <f t="shared" si="17"/>
        <v>5.6909199654352358</v>
      </c>
      <c r="AO74">
        <f t="shared" si="17"/>
        <v>5.4966075710684352</v>
      </c>
      <c r="AP74">
        <f t="shared" si="17"/>
        <v>5.8679457282170864</v>
      </c>
      <c r="AQ74">
        <f t="shared" si="17"/>
        <v>5.2520258083990488</v>
      </c>
      <c r="AR74">
        <f t="shared" si="17"/>
        <v>5.5605265365080845</v>
      </c>
      <c r="AS74">
        <f t="shared" si="17"/>
        <v>5.7508086657740627</v>
      </c>
      <c r="AT74">
        <f t="shared" si="17"/>
        <v>5.5869958717053025</v>
      </c>
      <c r="AU74">
        <f t="shared" si="17"/>
        <v>5.878633486221144</v>
      </c>
      <c r="AV74">
        <f t="shared" si="17"/>
        <v>5.5163696787246312</v>
      </c>
      <c r="AW74">
        <f t="shared" si="17"/>
        <v>5.573852816697773</v>
      </c>
      <c r="AX74">
        <f t="shared" si="17"/>
        <v>5.4768843783077017</v>
      </c>
      <c r="AY74">
        <f t="shared" si="17"/>
        <v>5.7878851061181296</v>
      </c>
      <c r="AZ74">
        <f t="shared" si="17"/>
        <v>5.9349641255605379</v>
      </c>
      <c r="BA74">
        <f t="shared" si="17"/>
        <v>5.9114784476204951</v>
      </c>
      <c r="BB74">
        <f t="shared" si="17"/>
        <v>5.7555706699360831</v>
      </c>
      <c r="BC74">
        <f t="shared" si="17"/>
        <v>5.7287308152824643</v>
      </c>
      <c r="BD74">
        <f t="shared" si="17"/>
        <v>5.4003852374650787</v>
      </c>
    </row>
    <row r="75" spans="4:56" x14ac:dyDescent="0.2">
      <c r="E75" s="3">
        <v>1</v>
      </c>
      <c r="F75" s="3">
        <v>1</v>
      </c>
      <c r="G75" s="3">
        <v>2</v>
      </c>
      <c r="H75" s="3">
        <v>2</v>
      </c>
      <c r="I75" s="3">
        <v>3</v>
      </c>
      <c r="J75" s="3">
        <v>3</v>
      </c>
      <c r="K75" s="3">
        <v>1</v>
      </c>
      <c r="L75" s="3">
        <v>1</v>
      </c>
      <c r="M75" s="3">
        <v>2</v>
      </c>
      <c r="N75" s="3">
        <v>2</v>
      </c>
      <c r="O75" s="3">
        <v>3</v>
      </c>
      <c r="P75" s="3">
        <v>3</v>
      </c>
      <c r="Q75" s="3">
        <v>1</v>
      </c>
      <c r="R75" s="3">
        <v>1</v>
      </c>
      <c r="S75" s="3">
        <v>2</v>
      </c>
      <c r="T75" s="3">
        <v>2</v>
      </c>
      <c r="U75" s="3">
        <v>3</v>
      </c>
      <c r="V75" s="3">
        <v>3</v>
      </c>
      <c r="W75" s="3">
        <v>1</v>
      </c>
      <c r="X75" s="3">
        <v>1</v>
      </c>
      <c r="Y75" s="3">
        <v>2</v>
      </c>
      <c r="Z75" s="3">
        <v>2</v>
      </c>
      <c r="AA75" s="3">
        <v>3</v>
      </c>
      <c r="AB75" s="3">
        <v>3</v>
      </c>
      <c r="AE75" s="3">
        <v>0</v>
      </c>
      <c r="AF75">
        <v>9</v>
      </c>
      <c r="AG75">
        <f t="shared" si="18"/>
        <v>5.526810347735168</v>
      </c>
      <c r="AH75">
        <f t="shared" si="17"/>
        <v>5.5537552792814235</v>
      </c>
      <c r="AI75">
        <f t="shared" si="17"/>
        <v>5.2919623250807311</v>
      </c>
      <c r="AJ75">
        <f t="shared" si="17"/>
        <v>5.8240303828863738</v>
      </c>
      <c r="AK75">
        <f t="shared" si="17"/>
        <v>4.9268595687322163</v>
      </c>
      <c r="AL75">
        <f t="shared" si="17"/>
        <v>5.2615920690578273</v>
      </c>
      <c r="AM75">
        <f t="shared" si="17"/>
        <v>5.4765015044242862</v>
      </c>
      <c r="AN75">
        <f t="shared" si="17"/>
        <v>5.6457786712562577</v>
      </c>
      <c r="AO75">
        <f t="shared" si="17"/>
        <v>5.3048697505687521</v>
      </c>
      <c r="AP75">
        <f t="shared" si="17"/>
        <v>5.7476150095399614</v>
      </c>
      <c r="AQ75">
        <f t="shared" si="17"/>
        <v>5.1590103007206727</v>
      </c>
      <c r="AR75">
        <f t="shared" si="17"/>
        <v>5.2424295233213734</v>
      </c>
      <c r="AS75">
        <f t="shared" si="17"/>
        <v>5.6896288170863505</v>
      </c>
      <c r="AT75">
        <f t="shared" si="17"/>
        <v>5.5767545252461099</v>
      </c>
      <c r="AU75">
        <f t="shared" si="17"/>
        <v>5.878633486221144</v>
      </c>
      <c r="AV75">
        <f t="shared" si="17"/>
        <v>5.4306734198688753</v>
      </c>
      <c r="AW75">
        <f t="shared" si="17"/>
        <v>5.4891097762939989</v>
      </c>
      <c r="AX75">
        <f t="shared" si="17"/>
        <v>5.4244094390137594</v>
      </c>
      <c r="AY75">
        <f t="shared" si="17"/>
        <v>5.701333789755398</v>
      </c>
      <c r="AZ75">
        <f t="shared" si="17"/>
        <v>5.8172221455674364</v>
      </c>
      <c r="BA75">
        <f t="shared" si="17"/>
        <v>5.8734358370077544</v>
      </c>
      <c r="BB75">
        <f t="shared" si="17"/>
        <v>5.688569995088808</v>
      </c>
      <c r="BC75">
        <f t="shared" si="17"/>
        <v>5.6599270708609986</v>
      </c>
      <c r="BD75">
        <f t="shared" si="17"/>
        <v>5.2485796206440236</v>
      </c>
    </row>
    <row r="76" spans="4:56" x14ac:dyDescent="0.2">
      <c r="D76" t="s">
        <v>205</v>
      </c>
      <c r="E76">
        <f>E74/E72</f>
        <v>1.8214285714285712</v>
      </c>
      <c r="F76">
        <f t="shared" ref="F76:AB76" si="20">F74/F72</f>
        <v>3.3409090909090891</v>
      </c>
      <c r="G76">
        <f t="shared" si="20"/>
        <v>1.8197278911564634</v>
      </c>
      <c r="H76">
        <f t="shared" si="20"/>
        <v>1.6333333333333335</v>
      </c>
      <c r="I76">
        <f>I74/I72</f>
        <v>1.2172949002217295</v>
      </c>
      <c r="J76">
        <f t="shared" si="20"/>
        <v>1.5513866231647631</v>
      </c>
      <c r="K76">
        <f t="shared" si="20"/>
        <v>1.8465227817745806</v>
      </c>
      <c r="L76">
        <f t="shared" si="20"/>
        <v>2.225352112676056</v>
      </c>
      <c r="M76">
        <f t="shared" si="20"/>
        <v>2.2247706422018334</v>
      </c>
      <c r="N76">
        <f t="shared" si="20"/>
        <v>0.92283950617283939</v>
      </c>
      <c r="O76">
        <f t="shared" si="20"/>
        <v>1.9313131313131309</v>
      </c>
      <c r="P76">
        <f t="shared" si="20"/>
        <v>1.6683501683501689</v>
      </c>
      <c r="Q76">
        <f t="shared" si="20"/>
        <v>2.7455089820359295</v>
      </c>
      <c r="R76">
        <f t="shared" si="20"/>
        <v>1.9074074074074088</v>
      </c>
      <c r="S76">
        <f t="shared" si="20"/>
        <v>1.802675585284282</v>
      </c>
      <c r="T76">
        <f t="shared" si="20"/>
        <v>1.6836461126005362</v>
      </c>
      <c r="U76">
        <f t="shared" si="20"/>
        <v>1.4503816793893132</v>
      </c>
      <c r="V76">
        <f t="shared" si="20"/>
        <v>1.6156648451730422</v>
      </c>
      <c r="W76">
        <f t="shared" si="20"/>
        <v>2.2286501377410466</v>
      </c>
      <c r="X76">
        <f t="shared" si="20"/>
        <v>1.9110169491525417</v>
      </c>
      <c r="Y76">
        <f t="shared" si="20"/>
        <v>1.9600000000000002</v>
      </c>
      <c r="Z76">
        <f t="shared" si="20"/>
        <v>2.2711370262390655</v>
      </c>
      <c r="AA76">
        <f t="shared" si="20"/>
        <v>1.7894736842105261</v>
      </c>
      <c r="AB76">
        <f t="shared" si="20"/>
        <v>1.8462867012089808</v>
      </c>
      <c r="AE76" s="3">
        <v>0</v>
      </c>
      <c r="AF76">
        <v>12</v>
      </c>
      <c r="AG76">
        <f t="shared" si="18"/>
        <v>5.4699585146210667</v>
      </c>
      <c r="AH76">
        <f t="shared" si="17"/>
        <v>5.5036214383439424</v>
      </c>
      <c r="AI76">
        <f t="shared" si="17"/>
        <v>5.1933030139935417</v>
      </c>
      <c r="AJ76">
        <f t="shared" si="17"/>
        <v>5.7162470934738785</v>
      </c>
      <c r="AK76">
        <f t="shared" si="17"/>
        <v>4.8829407084964682</v>
      </c>
      <c r="AL76">
        <f t="shared" si="17"/>
        <v>5.0452211158263367</v>
      </c>
      <c r="AM76">
        <f t="shared" si="17"/>
        <v>5.3376386934589517</v>
      </c>
      <c r="AN76">
        <f t="shared" si="17"/>
        <v>5.6119227006220225</v>
      </c>
      <c r="AO76">
        <f t="shared" si="17"/>
        <v>5.2426845114877745</v>
      </c>
      <c r="AP76">
        <f t="shared" si="17"/>
        <v>5.6792452830188678</v>
      </c>
      <c r="AQ76">
        <f t="shared" si="17"/>
        <v>5.0302195977813833</v>
      </c>
      <c r="AR76">
        <f t="shared" si="17"/>
        <v>5.0833810167280182</v>
      </c>
      <c r="AS76">
        <f t="shared" si="17"/>
        <v>5.6202916552402753</v>
      </c>
      <c r="AT76">
        <f t="shared" si="17"/>
        <v>5.5357891394093359</v>
      </c>
      <c r="AU76">
        <f t="shared" si="17"/>
        <v>5.7492471854743945</v>
      </c>
      <c r="AV76">
        <f t="shared" si="17"/>
        <v>5.3867266204556667</v>
      </c>
      <c r="AW76">
        <f t="shared" si="17"/>
        <v>5.4043667358902239</v>
      </c>
      <c r="AX76">
        <f t="shared" si="17"/>
        <v>5.2591133802378431</v>
      </c>
      <c r="AY76">
        <f t="shared" si="17"/>
        <v>5.5675726644675416</v>
      </c>
      <c r="AZ76">
        <f t="shared" si="17"/>
        <v>5.7300058640910656</v>
      </c>
      <c r="BA76">
        <f t="shared" si="17"/>
        <v>5.8133685570928986</v>
      </c>
      <c r="BB76">
        <f t="shared" si="17"/>
        <v>5.5903023386461363</v>
      </c>
      <c r="BC76">
        <f t="shared" si="17"/>
        <v>5.5934167845869158</v>
      </c>
      <c r="BD76">
        <f t="shared" si="17"/>
        <v>5.0657932656962217</v>
      </c>
    </row>
    <row r="77" spans="4:56" x14ac:dyDescent="0.2">
      <c r="AE77" s="3">
        <v>0</v>
      </c>
      <c r="AF77">
        <v>15</v>
      </c>
      <c r="AG77">
        <f t="shared" si="18"/>
        <v>5.3538860220131088</v>
      </c>
      <c r="AH77">
        <f t="shared" si="17"/>
        <v>5.4660210576408303</v>
      </c>
      <c r="AI77">
        <f t="shared" si="17"/>
        <v>5.0436130247578035</v>
      </c>
      <c r="AJ77">
        <f t="shared" si="17"/>
        <v>5.6305103859866676</v>
      </c>
      <c r="AK77">
        <f t="shared" si="17"/>
        <v>4.7533800708010094</v>
      </c>
      <c r="AL77">
        <f t="shared" si="17"/>
        <v>4.8676859747133188</v>
      </c>
      <c r="AM77">
        <f t="shared" si="17"/>
        <v>5.2339310245101576</v>
      </c>
      <c r="AN77">
        <f t="shared" si="17"/>
        <v>5.5690384711519911</v>
      </c>
      <c r="AO77">
        <f t="shared" si="17"/>
        <v>5.190863478920293</v>
      </c>
      <c r="AP77">
        <f t="shared" si="17"/>
        <v>5.599936400254399</v>
      </c>
      <c r="AQ77">
        <f t="shared" si="17"/>
        <v>4.8680387125985733</v>
      </c>
      <c r="AR77">
        <f t="shared" si="17"/>
        <v>4.9390592237081217</v>
      </c>
      <c r="AS77">
        <f t="shared" si="17"/>
        <v>5.550954493394201</v>
      </c>
      <c r="AT77">
        <f t="shared" si="17"/>
        <v>5.5665131787869155</v>
      </c>
      <c r="AU77">
        <f t="shared" si="17"/>
        <v>5.6797619498881771</v>
      </c>
      <c r="AV77">
        <f t="shared" si="17"/>
        <v>5.3867266204556667</v>
      </c>
      <c r="AW77">
        <f t="shared" si="17"/>
        <v>5.3420556767698013</v>
      </c>
      <c r="AX77">
        <f t="shared" si="17"/>
        <v>5.091193574497229</v>
      </c>
      <c r="AY77">
        <f t="shared" si="17"/>
        <v>5.5085604033111339</v>
      </c>
      <c r="AZ77">
        <f t="shared" si="17"/>
        <v>5.7212842359434282</v>
      </c>
      <c r="BA77">
        <f t="shared" si="17"/>
        <v>5.7553035198418732</v>
      </c>
      <c r="BB77">
        <f t="shared" si="17"/>
        <v>5.51436824048589</v>
      </c>
      <c r="BC77">
        <f t="shared" si="17"/>
        <v>5.4695700446282789</v>
      </c>
      <c r="BD77">
        <f t="shared" si="17"/>
        <v>4.8675165416850472</v>
      </c>
    </row>
    <row r="78" spans="4:56" x14ac:dyDescent="0.2">
      <c r="E78" s="3">
        <v>1</v>
      </c>
      <c r="F78" s="3">
        <v>1</v>
      </c>
      <c r="G78" s="3">
        <v>2</v>
      </c>
      <c r="H78" s="3">
        <v>2</v>
      </c>
      <c r="I78" s="3">
        <v>3</v>
      </c>
      <c r="J78" s="3">
        <v>3</v>
      </c>
      <c r="L78" s="3"/>
      <c r="M78" s="3"/>
      <c r="N78" s="3"/>
      <c r="O78" s="3"/>
      <c r="P78" s="3"/>
      <c r="Q78" s="3"/>
      <c r="R78" s="3"/>
      <c r="U78" s="3"/>
      <c r="V78" s="3"/>
      <c r="W78" s="3"/>
      <c r="X78" s="3"/>
      <c r="Y78" s="3"/>
      <c r="Z78" s="3"/>
      <c r="AE78" s="3">
        <v>0</v>
      </c>
      <c r="AF78">
        <v>18</v>
      </c>
      <c r="AG78">
        <f t="shared" si="18"/>
        <v>5.3538860220131088</v>
      </c>
      <c r="AH78">
        <f t="shared" si="17"/>
        <v>5.4309273689845936</v>
      </c>
      <c r="AI78">
        <f t="shared" si="17"/>
        <v>4.9415516684607095</v>
      </c>
      <c r="AJ78">
        <f t="shared" si="17"/>
        <v>5.6550065881258709</v>
      </c>
      <c r="AK78">
        <f t="shared" si="17"/>
        <v>4.7533800708010094</v>
      </c>
      <c r="AL78">
        <f t="shared" si="17"/>
        <v>4.7178906993992102</v>
      </c>
      <c r="AM78">
        <f t="shared" si="17"/>
        <v>5.1478009265696345</v>
      </c>
      <c r="AN78">
        <f t="shared" si="17"/>
        <v>5.4358716533240008</v>
      </c>
      <c r="AO78">
        <f t="shared" si="17"/>
        <v>5.0768572072718321</v>
      </c>
      <c r="AP78">
        <f t="shared" si="17"/>
        <v>5.5315666737333045</v>
      </c>
      <c r="AQ78">
        <f t="shared" si="17"/>
        <v>4.7392480096592831</v>
      </c>
      <c r="AR78">
        <f t="shared" si="17"/>
        <v>4.8241908578351422</v>
      </c>
      <c r="AS78">
        <f t="shared" si="17"/>
        <v>5.4204374828604136</v>
      </c>
      <c r="AT78">
        <f t="shared" si="17"/>
        <v>5.5255477929501424</v>
      </c>
      <c r="AU78">
        <f t="shared" si="17"/>
        <v>5.5839202456313259</v>
      </c>
      <c r="AV78">
        <f t="shared" si="17"/>
        <v>5.3537665208957606</v>
      </c>
      <c r="AW78">
        <f t="shared" si="17"/>
        <v>5.1601073841381666</v>
      </c>
      <c r="AX78">
        <f t="shared" si="17"/>
        <v>4.8839175642861576</v>
      </c>
      <c r="AY78">
        <f t="shared" si="17"/>
        <v>5.4318444638078045</v>
      </c>
      <c r="AZ78">
        <f t="shared" si="17"/>
        <v>5.6231659192825107</v>
      </c>
      <c r="BA78">
        <f t="shared" si="17"/>
        <v>5.7152586665653029</v>
      </c>
      <c r="BB78">
        <f t="shared" si="17"/>
        <v>5.4496009214668568</v>
      </c>
      <c r="BC78">
        <f t="shared" si="17"/>
        <v>5.4581027538913673</v>
      </c>
      <c r="BD78">
        <f t="shared" si="17"/>
        <v>4.7312012939273638</v>
      </c>
    </row>
    <row r="79" spans="4:56" x14ac:dyDescent="0.2">
      <c r="E79" cm="1">
        <f t="array" ref="E79:F79">E76:F76</f>
        <v>1.8214285714285712</v>
      </c>
      <c r="F79">
        <v>3.3409090909090891</v>
      </c>
      <c r="G79" cm="1">
        <f t="array" ref="G79:H79">G76:H76</f>
        <v>1.8197278911564634</v>
      </c>
      <c r="H79">
        <v>1.6333333333333335</v>
      </c>
      <c r="I79" cm="1">
        <f t="array" ref="I79:J79">I76:J76</f>
        <v>1.2172949002217295</v>
      </c>
      <c r="J79">
        <v>1.5513866231647631</v>
      </c>
      <c r="AE79" s="3">
        <v>0</v>
      </c>
      <c r="AF79">
        <v>21</v>
      </c>
      <c r="AG79">
        <f t="shared" si="18"/>
        <v>5.282821230620482</v>
      </c>
      <c r="AH79">
        <f t="shared" si="17"/>
        <v>5.2454321575159124</v>
      </c>
      <c r="AI79">
        <f t="shared" si="17"/>
        <v>4.8905209903121625</v>
      </c>
      <c r="AJ79">
        <f t="shared" si="17"/>
        <v>5.5104789955045721</v>
      </c>
      <c r="AK79">
        <f t="shared" si="17"/>
        <v>4.6238194331055515</v>
      </c>
      <c r="AL79">
        <f t="shared" si="17"/>
        <v>4.4876498132682654</v>
      </c>
      <c r="AM79">
        <f t="shared" si="17"/>
        <v>5.0792483996373807</v>
      </c>
      <c r="AN79">
        <f t="shared" si="17"/>
        <v>5.3252754825855</v>
      </c>
      <c r="AO79">
        <f t="shared" si="17"/>
        <v>4.8747551802586537</v>
      </c>
      <c r="AP79">
        <f t="shared" si="17"/>
        <v>5.4932796268814927</v>
      </c>
      <c r="AQ79">
        <f t="shared" si="17"/>
        <v>4.6223823718069657</v>
      </c>
      <c r="AR79">
        <f t="shared" si="17"/>
        <v>4.6504156376683286</v>
      </c>
      <c r="AS79">
        <f t="shared" si="17"/>
        <v>5.3205103966704836</v>
      </c>
      <c r="AT79">
        <f t="shared" si="17"/>
        <v>5.4456652905684342</v>
      </c>
      <c r="AU79">
        <f t="shared" si="17"/>
        <v>5.4904745839808955</v>
      </c>
      <c r="AV79">
        <f t="shared" si="17"/>
        <v>5.160400603477644</v>
      </c>
      <c r="AW79">
        <f t="shared" si="17"/>
        <v>4.9881288609658005</v>
      </c>
      <c r="AX79">
        <f t="shared" si="17"/>
        <v>4.7317402403337265</v>
      </c>
      <c r="AY79">
        <f t="shared" si="17"/>
        <v>5.3649639011638754</v>
      </c>
      <c r="AZ79">
        <f t="shared" si="17"/>
        <v>5.6340679544670573</v>
      </c>
      <c r="BA79">
        <f t="shared" si="17"/>
        <v>5.6571936293142775</v>
      </c>
      <c r="BB79">
        <f t="shared" si="17"/>
        <v>5.3490999091959424</v>
      </c>
      <c r="BC79">
        <f t="shared" si="17"/>
        <v>5.3227887231958197</v>
      </c>
      <c r="BD79">
        <f t="shared" si="17"/>
        <v>4.5948860461696812</v>
      </c>
    </row>
    <row r="80" spans="4:56" x14ac:dyDescent="0.2">
      <c r="E80" cm="1">
        <f t="array" ref="E80:F80">K76:L76</f>
        <v>1.8465227817745806</v>
      </c>
      <c r="F80">
        <v>2.225352112676056</v>
      </c>
      <c r="G80" cm="1">
        <f t="array" ref="G80:H80">M76:N76</f>
        <v>2.2247706422018334</v>
      </c>
      <c r="H80">
        <v>0.92283950617283939</v>
      </c>
      <c r="I80" cm="1">
        <f t="array" ref="I80:J80">O76:P76</f>
        <v>1.9313131313131309</v>
      </c>
      <c r="J80">
        <v>1.6683501683501689</v>
      </c>
      <c r="AE80" s="3">
        <v>0</v>
      </c>
      <c r="AF80">
        <v>24</v>
      </c>
      <c r="AG80">
        <f t="shared" si="18"/>
        <v>5.2141252656076089</v>
      </c>
      <c r="AH80">
        <f t="shared" si="17"/>
        <v>5.1852715483909346</v>
      </c>
      <c r="AI80">
        <f t="shared" si="17"/>
        <v>4.65918191603875</v>
      </c>
      <c r="AJ80">
        <f t="shared" si="17"/>
        <v>5.5349751976437762</v>
      </c>
      <c r="AK80">
        <f t="shared" si="17"/>
        <v>4.7533800708010094</v>
      </c>
      <c r="AL80">
        <f t="shared" si="17"/>
        <v>4.2962447392557932</v>
      </c>
      <c r="AM80">
        <f t="shared" si="17"/>
        <v>5.0282734437133971</v>
      </c>
      <c r="AN80">
        <f t="shared" si="17"/>
        <v>5.2372499589364896</v>
      </c>
      <c r="AO80">
        <f t="shared" si="17"/>
        <v>4.7348383923264539</v>
      </c>
      <c r="AP80">
        <f t="shared" si="17"/>
        <v>5.3456010175959294</v>
      </c>
      <c r="AQ80">
        <f t="shared" si="17"/>
        <v>4.5293668641285887</v>
      </c>
      <c r="AR80">
        <f t="shared" si="17"/>
        <v>4.5502739853688094</v>
      </c>
      <c r="AS80">
        <f t="shared" si="17"/>
        <v>5.2797238308786749</v>
      </c>
      <c r="AT80">
        <f t="shared" si="17"/>
        <v>5.3862654811051121</v>
      </c>
      <c r="AU80">
        <f t="shared" si="17"/>
        <v>5.3610882832341451</v>
      </c>
      <c r="AV80">
        <f t="shared" si="17"/>
        <v>5.0087841455020747</v>
      </c>
      <c r="AW80">
        <f t="shared" si="17"/>
        <v>4.8535369732656868</v>
      </c>
      <c r="AX80">
        <f t="shared" si="17"/>
        <v>4.5638204345931133</v>
      </c>
      <c r="AY80">
        <f t="shared" si="17"/>
        <v>5.3452931474450738</v>
      </c>
      <c r="AZ80">
        <f t="shared" si="17"/>
        <v>5.6035422559503267</v>
      </c>
      <c r="BA80">
        <f t="shared" si="17"/>
        <v>5.6271599893568496</v>
      </c>
      <c r="BB80">
        <f t="shared" si="17"/>
        <v>5.2396654736120576</v>
      </c>
      <c r="BC80">
        <f t="shared" si="17"/>
        <v>5.2769195602481771</v>
      </c>
      <c r="BD80">
        <f t="shared" si="17"/>
        <v>4.3811189530951333</v>
      </c>
    </row>
    <row r="81" spans="5:56" x14ac:dyDescent="0.2">
      <c r="E81" cm="1">
        <f t="array" ref="E81:F81">Q76:R76</f>
        <v>2.7455089820359295</v>
      </c>
      <c r="F81">
        <v>1.9074074074074088</v>
      </c>
      <c r="G81" cm="1">
        <f t="array" ref="G81:H81">S76:T76</f>
        <v>1.802675585284282</v>
      </c>
      <c r="H81">
        <v>1.6836461126005362</v>
      </c>
      <c r="I81" cm="1">
        <f t="array" ref="I81:J81">U76:V76</f>
        <v>1.4503816793893132</v>
      </c>
      <c r="J81">
        <v>1.6156648451730422</v>
      </c>
      <c r="AE81" s="3">
        <v>0</v>
      </c>
      <c r="AF81">
        <v>27</v>
      </c>
      <c r="AG81">
        <f t="shared" si="18"/>
        <v>5.1904370018100661</v>
      </c>
      <c r="AH81">
        <f t="shared" si="17"/>
        <v>5.1476711676878235</v>
      </c>
      <c r="AI81">
        <f t="shared" si="17"/>
        <v>4.6081512378902039</v>
      </c>
      <c r="AJ81">
        <f t="shared" si="17"/>
        <v>5.4149438071616807</v>
      </c>
      <c r="AK81">
        <f t="shared" si="17"/>
        <v>4.4525358781861319</v>
      </c>
      <c r="AL81">
        <f t="shared" si="17"/>
        <v>4.226895074758521</v>
      </c>
      <c r="AM81">
        <f t="shared" si="17"/>
        <v>4.9931183016968568</v>
      </c>
      <c r="AN81">
        <f t="shared" si="17"/>
        <v>5.2033939883022553</v>
      </c>
      <c r="AO81">
        <f t="shared" si="17"/>
        <v>4.6337873788198642</v>
      </c>
      <c r="AP81">
        <f t="shared" si="17"/>
        <v>5.3045791816832732</v>
      </c>
      <c r="AQ81">
        <f t="shared" si="17"/>
        <v>4.4935916688676745</v>
      </c>
      <c r="AR81">
        <f t="shared" si="17"/>
        <v>4.4354056194958309</v>
      </c>
      <c r="AS81">
        <f t="shared" si="17"/>
        <v>5.230779951928505</v>
      </c>
      <c r="AT81">
        <f t="shared" si="17"/>
        <v>5.3043347094315649</v>
      </c>
      <c r="AU81">
        <f t="shared" si="17"/>
        <v>5.2796228346158216</v>
      </c>
      <c r="AV81">
        <f t="shared" si="17"/>
        <v>4.8923251270570729</v>
      </c>
      <c r="AW81">
        <f t="shared" si="17"/>
        <v>4.6815584500933207</v>
      </c>
      <c r="AX81">
        <f t="shared" si="17"/>
        <v>4.4090193636759842</v>
      </c>
      <c r="AY81">
        <f t="shared" si="17"/>
        <v>5.2587418310823422</v>
      </c>
      <c r="AZ81">
        <f t="shared" si="17"/>
        <v>5.4748982407726796</v>
      </c>
      <c r="BA81">
        <f t="shared" si="17"/>
        <v>5.5490725254675377</v>
      </c>
      <c r="BB81">
        <f t="shared" si="17"/>
        <v>5.1413978171693868</v>
      </c>
      <c r="BC81">
        <f t="shared" si="17"/>
        <v>5.2104092739740935</v>
      </c>
      <c r="BD81">
        <f t="shared" si="17"/>
        <v>4.0341346860755776</v>
      </c>
    </row>
    <row r="82" spans="5:56" x14ac:dyDescent="0.2">
      <c r="E82" cm="1">
        <f t="array" ref="E82:F82">W76:X76</f>
        <v>2.2286501377410466</v>
      </c>
      <c r="F82">
        <v>1.9110169491525417</v>
      </c>
      <c r="G82" cm="1">
        <f t="array" ref="G82:H82">Y76:Z76</f>
        <v>1.9600000000000002</v>
      </c>
      <c r="H82">
        <v>2.2711370262390655</v>
      </c>
      <c r="I82" cm="1">
        <f t="array" ref="I82:J82">AA76:AB76</f>
        <v>1.7894736842105261</v>
      </c>
      <c r="J82">
        <v>1.8462867012089808</v>
      </c>
      <c r="AE82" s="3">
        <v>0</v>
      </c>
      <c r="AF82">
        <v>30</v>
      </c>
      <c r="AG82">
        <f t="shared" si="18"/>
        <v>5.074364509202109</v>
      </c>
      <c r="AH82">
        <f t="shared" si="17"/>
        <v>5.1476711676878235</v>
      </c>
      <c r="AI82">
        <f t="shared" si="17"/>
        <v>4.5741307857911728</v>
      </c>
      <c r="AJ82">
        <f t="shared" si="17"/>
        <v>5.3194086188187866</v>
      </c>
      <c r="AK82">
        <f t="shared" si="17"/>
        <v>4.408617017950383</v>
      </c>
      <c r="AL82">
        <f t="shared" si="17"/>
        <v>4.1048396652433201</v>
      </c>
      <c r="AM82">
        <f t="shared" si="17"/>
        <v>5.010695872705127</v>
      </c>
      <c r="AN82">
        <f t="shared" si="17"/>
        <v>5.0927978175637545</v>
      </c>
      <c r="AO82">
        <f t="shared" si="17"/>
        <v>4.5949216043942531</v>
      </c>
      <c r="AP82">
        <f t="shared" si="17"/>
        <v>5.102204791180835</v>
      </c>
      <c r="AQ82">
        <f t="shared" si="17"/>
        <v>4.3290257706674709</v>
      </c>
      <c r="AR82">
        <f t="shared" si="17"/>
        <v>4.3028651973347012</v>
      </c>
      <c r="AS82">
        <f t="shared" si="17"/>
        <v>5.179796744688745</v>
      </c>
      <c r="AT82">
        <f t="shared" si="17"/>
        <v>5.2346935535090502</v>
      </c>
      <c r="AU82">
        <f t="shared" si="17"/>
        <v>5.2676426215837155</v>
      </c>
      <c r="AV82">
        <f t="shared" si="17"/>
        <v>4.815418228083959</v>
      </c>
      <c r="AW82">
        <f t="shared" si="17"/>
        <v>4.5245345811098563</v>
      </c>
      <c r="AX82">
        <f t="shared" si="17"/>
        <v>4.3066932320527984</v>
      </c>
      <c r="AY82">
        <f t="shared" si="17"/>
        <v>5.1426843841414076</v>
      </c>
      <c r="AZ82">
        <f t="shared" si="17"/>
        <v>5.4312901000344942</v>
      </c>
      <c r="BA82">
        <f t="shared" si="17"/>
        <v>5.48099627489737</v>
      </c>
      <c r="BB82">
        <f t="shared" si="17"/>
        <v>5.0766304981503527</v>
      </c>
      <c r="BC82">
        <f t="shared" si="17"/>
        <v>5.1874746925002713</v>
      </c>
      <c r="BD82">
        <f t="shared" si="17"/>
        <v>3.9411924716953393</v>
      </c>
    </row>
    <row r="83" spans="5:56" x14ac:dyDescent="0.2">
      <c r="AE83" s="3">
        <v>280</v>
      </c>
      <c r="AF83">
        <v>33</v>
      </c>
      <c r="AG83">
        <f t="shared" si="18"/>
        <v>5.2259693975063799</v>
      </c>
      <c r="AH83">
        <f t="shared" si="17"/>
        <v>5.2078317768128013</v>
      </c>
      <c r="AI83">
        <f t="shared" si="17"/>
        <v>4.6932023681377819</v>
      </c>
      <c r="AJ83">
        <f t="shared" si="17"/>
        <v>5.4761843125096874</v>
      </c>
      <c r="AK83">
        <f t="shared" si="17"/>
        <v>4.2373334630309634</v>
      </c>
      <c r="AL83">
        <f t="shared" si="17"/>
        <v>4.1603193968411389</v>
      </c>
      <c r="AM83">
        <f t="shared" si="17"/>
        <v>5.052882043124975</v>
      </c>
      <c r="AN83">
        <f t="shared" si="17"/>
        <v>5.1582526941232754</v>
      </c>
      <c r="AO83">
        <f t="shared" si="17"/>
        <v>4.670062101617102</v>
      </c>
      <c r="AP83">
        <f t="shared" si="17"/>
        <v>5.2635573457706171</v>
      </c>
      <c r="AQ83">
        <f t="shared" si="17"/>
        <v>4.2837105233369801</v>
      </c>
      <c r="AR83">
        <f t="shared" si="17"/>
        <v>4.0584017520152829</v>
      </c>
      <c r="AS83">
        <f t="shared" si="17"/>
        <v>5.2205833104805519</v>
      </c>
      <c r="AT83">
        <f t="shared" si="17"/>
        <v>5.2756589393458242</v>
      </c>
      <c r="AU83">
        <f t="shared" si="17"/>
        <v>5.3035832606800346</v>
      </c>
      <c r="AV83">
        <f t="shared" si="17"/>
        <v>4.8373916277905629</v>
      </c>
      <c r="AW83">
        <f t="shared" si="17"/>
        <v>4.5369967929339401</v>
      </c>
      <c r="AX83">
        <f t="shared" si="17"/>
        <v>4.1518921611356703</v>
      </c>
      <c r="AY83">
        <f t="shared" ref="AH83:BD91" si="21">6.02*AY59</f>
        <v>5.2489064542229409</v>
      </c>
      <c r="AZ83">
        <f t="shared" si="21"/>
        <v>5.5076043463263193</v>
      </c>
      <c r="BA83">
        <f t="shared" si="21"/>
        <v>5.5490725254675377</v>
      </c>
      <c r="BB83">
        <f t="shared" si="21"/>
        <v>5.0207966024442898</v>
      </c>
      <c r="BC83">
        <f t="shared" si="21"/>
        <v>5.1874746925002713</v>
      </c>
      <c r="BD83">
        <f t="shared" si="21"/>
        <v>4.0620173503896497</v>
      </c>
    </row>
    <row r="84" spans="5:56" x14ac:dyDescent="0.2">
      <c r="AE84" s="3">
        <v>280</v>
      </c>
      <c r="AF84">
        <v>36</v>
      </c>
      <c r="AG84">
        <f t="shared" si="18"/>
        <v>5.3657301539118807</v>
      </c>
      <c r="AH84">
        <f t="shared" si="21"/>
        <v>5.3206329189221346</v>
      </c>
      <c r="AI84">
        <f t="shared" si="21"/>
        <v>4.8088719052744882</v>
      </c>
      <c r="AJ84">
        <f t="shared" si="21"/>
        <v>5.4761843125096874</v>
      </c>
      <c r="AK84">
        <f t="shared" si="21"/>
        <v>4.49645473842188</v>
      </c>
      <c r="AL84">
        <f t="shared" si="21"/>
        <v>4.6624109678013923</v>
      </c>
      <c r="AM84">
        <f t="shared" si="21"/>
        <v>5.1917448540903095</v>
      </c>
      <c r="AN84">
        <f t="shared" si="21"/>
        <v>5.4133010062345113</v>
      </c>
      <c r="AO84">
        <f t="shared" si="21"/>
        <v>5.6624348752843758</v>
      </c>
      <c r="AP84">
        <f t="shared" si="21"/>
        <v>5.4249099003603982</v>
      </c>
      <c r="AQ84">
        <f t="shared" si="21"/>
        <v>5.0087544806248339</v>
      </c>
      <c r="AR84">
        <f t="shared" si="21"/>
        <v>4.405952192348912</v>
      </c>
      <c r="AS84">
        <f t="shared" si="21"/>
        <v>5.4000441999645101</v>
      </c>
      <c r="AT84">
        <f t="shared" si="21"/>
        <v>5.1855350905049216</v>
      </c>
      <c r="AU84">
        <f t="shared" si="21"/>
        <v>5.4449497744588902</v>
      </c>
      <c r="AV84">
        <f t="shared" si="21"/>
        <v>5.0197708453553771</v>
      </c>
      <c r="AW84">
        <f t="shared" si="21"/>
        <v>4.9158480323861093</v>
      </c>
      <c r="AX84">
        <f t="shared" si="21"/>
        <v>4.5900579042400835</v>
      </c>
      <c r="AY84">
        <f t="shared" si="21"/>
        <v>5.4515152175266071</v>
      </c>
      <c r="AZ84">
        <f t="shared" si="21"/>
        <v>5.5817381855812345</v>
      </c>
      <c r="BA84">
        <f t="shared" si="21"/>
        <v>5.6271599893568496</v>
      </c>
      <c r="BB84">
        <f t="shared" si="21"/>
        <v>5.1302310380281737</v>
      </c>
      <c r="BC84">
        <f t="shared" si="21"/>
        <v>5.256278436921737</v>
      </c>
      <c r="BD84">
        <f t="shared" si="21"/>
        <v>4.5174342008528168</v>
      </c>
    </row>
    <row r="85" spans="5:56" x14ac:dyDescent="0.2">
      <c r="E85">
        <v>1</v>
      </c>
      <c r="F85">
        <v>2</v>
      </c>
      <c r="G85">
        <v>3</v>
      </c>
      <c r="AE85" s="3">
        <v>280</v>
      </c>
      <c r="AF85">
        <v>39</v>
      </c>
      <c r="AG85">
        <f t="shared" si="18"/>
        <v>5.4462702508235239</v>
      </c>
      <c r="AH85">
        <f t="shared" si="21"/>
        <v>5.7242103384688603</v>
      </c>
      <c r="AI85">
        <f t="shared" si="21"/>
        <v>4.9415516684607095</v>
      </c>
      <c r="AJ85">
        <f t="shared" si="21"/>
        <v>5.6550065881258709</v>
      </c>
      <c r="AK85">
        <f t="shared" si="21"/>
        <v>4.49645473842188</v>
      </c>
      <c r="AL85">
        <f t="shared" si="21"/>
        <v>5.0313511829268824</v>
      </c>
      <c r="AM85">
        <f t="shared" si="21"/>
        <v>5.6048177727846591</v>
      </c>
      <c r="AN85">
        <f t="shared" si="21"/>
        <v>5.6909199654352358</v>
      </c>
      <c r="AO85">
        <f t="shared" si="21"/>
        <v>5.8386263860138135</v>
      </c>
      <c r="AP85">
        <f t="shared" si="21"/>
        <v>5.4385838456646169</v>
      </c>
      <c r="AQ85">
        <f t="shared" si="21"/>
        <v>5.3927415764253093</v>
      </c>
      <c r="AR85">
        <f t="shared" si="21"/>
        <v>5.0833810167280182</v>
      </c>
      <c r="AS85">
        <f t="shared" si="21"/>
        <v>5.7100220999822549</v>
      </c>
      <c r="AT85">
        <f t="shared" si="21"/>
        <v>5.3043347094315649</v>
      </c>
      <c r="AU85">
        <f t="shared" si="21"/>
        <v>5.5743360752056406</v>
      </c>
      <c r="AV85">
        <f t="shared" si="21"/>
        <v>5.3757399206023653</v>
      </c>
      <c r="AW85">
        <f t="shared" si="21"/>
        <v>5.3669801004179698</v>
      </c>
      <c r="AX85">
        <f t="shared" si="21"/>
        <v>5.0649561048502578</v>
      </c>
      <c r="AY85">
        <f t="shared" si="21"/>
        <v>5.6147824733926672</v>
      </c>
      <c r="AZ85">
        <f t="shared" si="21"/>
        <v>5.6558720248361496</v>
      </c>
      <c r="BA85">
        <f t="shared" si="21"/>
        <v>5.7653147331610155</v>
      </c>
      <c r="BB85">
        <f t="shared" si="21"/>
        <v>5.2619990318944829</v>
      </c>
      <c r="BC85">
        <f t="shared" si="21"/>
        <v>5.3686578861434624</v>
      </c>
      <c r="BD85">
        <f t="shared" si="21"/>
        <v>5.2485796206440236</v>
      </c>
    </row>
    <row r="86" spans="5:56" x14ac:dyDescent="0.2">
      <c r="E86" cm="1">
        <f t="array" ref="E86:E89">E79:E82</f>
        <v>1.8214285714285712</v>
      </c>
      <c r="F86" cm="1">
        <f t="array" ref="F86:F89">G79:G82</f>
        <v>1.8197278911564634</v>
      </c>
      <c r="G86" cm="1">
        <f t="array" ref="G86:G89">I79:I82</f>
        <v>1.2172949002217295</v>
      </c>
      <c r="AE86" s="3">
        <v>280</v>
      </c>
      <c r="AF86">
        <v>42</v>
      </c>
      <c r="AG86">
        <f t="shared" si="18"/>
        <v>5.6215634029253376</v>
      </c>
      <c r="AH86">
        <f t="shared" si="21"/>
        <v>5.9097055499375406</v>
      </c>
      <c r="AI86">
        <f t="shared" si="21"/>
        <v>5.325982777179763</v>
      </c>
      <c r="AJ86">
        <f t="shared" si="21"/>
        <v>5.907317470159664</v>
      </c>
      <c r="AK86">
        <f t="shared" si="21"/>
        <v>4.8829407084964682</v>
      </c>
      <c r="AL86">
        <f t="shared" si="21"/>
        <v>5.5057028880882264</v>
      </c>
      <c r="AM86">
        <f t="shared" si="21"/>
        <v>5.8544192811020945</v>
      </c>
      <c r="AN86">
        <f t="shared" si="21"/>
        <v>5.934682954001727</v>
      </c>
      <c r="AO86">
        <f t="shared" si="21"/>
        <v>6.2324662335266749</v>
      </c>
      <c r="AP86">
        <f t="shared" si="21"/>
        <v>5.5589145643417428</v>
      </c>
      <c r="AQ86">
        <f t="shared" si="21"/>
        <v>5.9079043881824695</v>
      </c>
      <c r="AR86">
        <f t="shared" si="21"/>
        <v>5.545799822934625</v>
      </c>
      <c r="AS86">
        <f t="shared" si="21"/>
        <v>6.4502982691035786</v>
      </c>
      <c r="AT86">
        <f t="shared" si="21"/>
        <v>5.597237218164496</v>
      </c>
      <c r="AU86">
        <f t="shared" si="21"/>
        <v>5.7372669724422884</v>
      </c>
      <c r="AV86">
        <f t="shared" si="21"/>
        <v>5.6350260371402943</v>
      </c>
      <c r="AW86">
        <f t="shared" si="21"/>
        <v>6.0399395389185351</v>
      </c>
      <c r="AX86">
        <f t="shared" si="21"/>
        <v>5.4007957163314861</v>
      </c>
      <c r="AY86">
        <f t="shared" si="21"/>
        <v>5.933448683637268</v>
      </c>
      <c r="AZ86">
        <f t="shared" si="21"/>
        <v>5.7954180751983433</v>
      </c>
      <c r="BA86">
        <f t="shared" si="21"/>
        <v>5.9515233008970654</v>
      </c>
      <c r="BB86">
        <f t="shared" si="21"/>
        <v>5.5791355595049241</v>
      </c>
      <c r="BC86">
        <f t="shared" si="21"/>
        <v>5.6255251986502666</v>
      </c>
      <c r="BD86">
        <f t="shared" si="21"/>
        <v>5.8248213498015007</v>
      </c>
    </row>
    <row r="87" spans="5:56" x14ac:dyDescent="0.2">
      <c r="E87">
        <v>1.8465227817745806</v>
      </c>
      <c r="F87">
        <v>2.2247706422018334</v>
      </c>
      <c r="G87">
        <v>1.9313131313131309</v>
      </c>
      <c r="AE87" s="3">
        <v>280</v>
      </c>
      <c r="AF87">
        <v>45</v>
      </c>
      <c r="AG87">
        <f t="shared" si="18"/>
        <v>5.8300201243437098</v>
      </c>
      <c r="AH87">
        <f t="shared" si="21"/>
        <v>5.9573326988281483</v>
      </c>
      <c r="AI87">
        <f t="shared" si="21"/>
        <v>5.7274241119483316</v>
      </c>
      <c r="AJ87">
        <f t="shared" si="21"/>
        <v>6.0273488606417605</v>
      </c>
      <c r="AK87">
        <f t="shared" si="21"/>
        <v>5.0542242634158869</v>
      </c>
      <c r="AL87">
        <f t="shared" si="21"/>
        <v>5.846903237414808</v>
      </c>
      <c r="AM87">
        <f t="shared" si="21"/>
        <v>6.0530458334955473</v>
      </c>
      <c r="AN87">
        <f t="shared" si="21"/>
        <v>5.934682954001727</v>
      </c>
      <c r="AO87">
        <f t="shared" si="21"/>
        <v>6.6133508228976661</v>
      </c>
      <c r="AP87">
        <f t="shared" si="21"/>
        <v>5.6518973924104303</v>
      </c>
      <c r="AQ87">
        <f t="shared" si="21"/>
        <v>6.1774108591480204</v>
      </c>
      <c r="AR87">
        <f t="shared" si="21"/>
        <v>6.0376720562881498</v>
      </c>
      <c r="AS87">
        <f t="shared" si="21"/>
        <v>6.6990963204336103</v>
      </c>
      <c r="AT87">
        <f t="shared" si="21"/>
        <v>5.7262781835503329</v>
      </c>
      <c r="AU87">
        <f t="shared" si="21"/>
        <v>5.902593912285357</v>
      </c>
      <c r="AV87">
        <f t="shared" si="21"/>
        <v>5.7954318549985047</v>
      </c>
      <c r="AW87">
        <f t="shared" si="21"/>
        <v>6.3190930837780286</v>
      </c>
      <c r="AX87">
        <f t="shared" si="21"/>
        <v>5.6579229188718001</v>
      </c>
      <c r="AY87">
        <f t="shared" si="21"/>
        <v>6.3189954565257969</v>
      </c>
      <c r="AZ87">
        <f t="shared" si="21"/>
        <v>5.9458661607450844</v>
      </c>
      <c r="BA87">
        <f t="shared" si="21"/>
        <v>6.1677655085905432</v>
      </c>
      <c r="BB87">
        <f t="shared" si="21"/>
        <v>5.9967730993862771</v>
      </c>
      <c r="BC87">
        <f t="shared" si="21"/>
        <v>5.919087841515184</v>
      </c>
      <c r="BD87">
        <f t="shared" si="21"/>
        <v>6.1903940596971028</v>
      </c>
    </row>
    <row r="88" spans="5:56" x14ac:dyDescent="0.2">
      <c r="E88">
        <v>2.7455089820359295</v>
      </c>
      <c r="F88">
        <v>1.802675585284282</v>
      </c>
      <c r="G88">
        <v>1.4503816793893132</v>
      </c>
      <c r="AE88" s="3">
        <v>280</v>
      </c>
      <c r="AF88">
        <v>48</v>
      </c>
      <c r="AG88">
        <f t="shared" si="18"/>
        <v>5.9105602212553539</v>
      </c>
      <c r="AH88">
        <f t="shared" si="21"/>
        <v>6.2656558205936586</v>
      </c>
      <c r="AI88">
        <f t="shared" si="21"/>
        <v>5.9417529601722272</v>
      </c>
      <c r="AJ88">
        <f t="shared" si="21"/>
        <v>6.1351321500542539</v>
      </c>
      <c r="AK88">
        <f t="shared" si="21"/>
        <v>5.1837849011113457</v>
      </c>
      <c r="AL88">
        <f t="shared" si="21"/>
        <v>6.1187539222441147</v>
      </c>
      <c r="AM88">
        <f t="shared" si="21"/>
        <v>6.1391759314360703</v>
      </c>
      <c r="AN88">
        <f t="shared" si="21"/>
        <v>6.198759524948759</v>
      </c>
      <c r="AO88">
        <f t="shared" si="21"/>
        <v>6.8672738824783268</v>
      </c>
      <c r="AP88">
        <f t="shared" si="21"/>
        <v>5.6792452830188678</v>
      </c>
      <c r="AQ88">
        <f t="shared" si="21"/>
        <v>6.3515168094178014</v>
      </c>
      <c r="AR88">
        <f t="shared" si="21"/>
        <v>6.3970038674805458</v>
      </c>
      <c r="AS88">
        <f t="shared" si="21"/>
        <v>6.8887538513655198</v>
      </c>
      <c r="AT88">
        <f t="shared" si="21"/>
        <v>6.1093045411241658</v>
      </c>
      <c r="AU88">
        <f t="shared" si="21"/>
        <v>5.9840593609036805</v>
      </c>
      <c r="AV88">
        <f t="shared" si="21"/>
        <v>5.947048312974073</v>
      </c>
      <c r="AW88">
        <f t="shared" si="21"/>
        <v>6.4910716069503946</v>
      </c>
      <c r="AX88">
        <f t="shared" si="21"/>
        <v>5.928168856235601</v>
      </c>
      <c r="AY88">
        <f t="shared" si="21"/>
        <v>6.4822627123918579</v>
      </c>
      <c r="AZ88">
        <f t="shared" si="21"/>
        <v>6.0309020351845462</v>
      </c>
      <c r="BA88">
        <f t="shared" si="21"/>
        <v>6.3239404363691651</v>
      </c>
      <c r="BB88">
        <f t="shared" si="21"/>
        <v>6.3362431852791428</v>
      </c>
      <c r="BC88">
        <f t="shared" si="21"/>
        <v>6.0658691629476422</v>
      </c>
      <c r="BD88">
        <f t="shared" si="21"/>
        <v>6.401063078958976</v>
      </c>
    </row>
    <row r="89" spans="5:56" x14ac:dyDescent="0.2">
      <c r="E89">
        <v>2.2286501377410466</v>
      </c>
      <c r="F89">
        <v>1.9600000000000002</v>
      </c>
      <c r="G89">
        <v>1.7894736842105261</v>
      </c>
      <c r="AE89" s="3">
        <v>280</v>
      </c>
      <c r="AF89">
        <v>51</v>
      </c>
      <c r="AG89">
        <f t="shared" si="18"/>
        <v>6.1095416371547104</v>
      </c>
      <c r="AH89">
        <f t="shared" si="21"/>
        <v>6.4987781809529466</v>
      </c>
      <c r="AI89">
        <f t="shared" si="21"/>
        <v>6.0914429494079654</v>
      </c>
      <c r="AJ89">
        <f t="shared" si="21"/>
        <v>6.2551635405363504</v>
      </c>
      <c r="AK89">
        <f t="shared" si="21"/>
        <v>5.3572643990425526</v>
      </c>
      <c r="AL89">
        <f t="shared" si="21"/>
        <v>6.3767346741739699</v>
      </c>
      <c r="AM89">
        <f t="shared" si="21"/>
        <v>6.1989396728641895</v>
      </c>
      <c r="AN89">
        <f t="shared" si="21"/>
        <v>6.3432116663214941</v>
      </c>
      <c r="AO89">
        <f t="shared" si="21"/>
        <v>7.0071906704105276</v>
      </c>
      <c r="AP89">
        <f t="shared" si="21"/>
        <v>5.7859020563917749</v>
      </c>
      <c r="AQ89">
        <f t="shared" si="21"/>
        <v>6.516082707618005</v>
      </c>
      <c r="AR89">
        <f t="shared" si="21"/>
        <v>6.7151008806672561</v>
      </c>
      <c r="AS89">
        <f t="shared" si="21"/>
        <v>6.8989504928134719</v>
      </c>
      <c r="AT89">
        <f t="shared" si="21"/>
        <v>6.379676087646871</v>
      </c>
      <c r="AU89">
        <f t="shared" si="21"/>
        <v>6.2068913233008605</v>
      </c>
      <c r="AV89">
        <f t="shared" si="21"/>
        <v>6.0327445718298289</v>
      </c>
      <c r="AW89">
        <f t="shared" si="21"/>
        <v>6.3814041428984511</v>
      </c>
      <c r="AX89">
        <f t="shared" si="21"/>
        <v>6.1957910466347048</v>
      </c>
      <c r="AY89">
        <f t="shared" si="21"/>
        <v>6.5707811041264694</v>
      </c>
      <c r="AZ89">
        <f t="shared" si="21"/>
        <v>6.1900717488789239</v>
      </c>
      <c r="BA89">
        <f t="shared" si="21"/>
        <v>6.4220503268967617</v>
      </c>
      <c r="BB89">
        <f t="shared" si="21"/>
        <v>6.5975458171835193</v>
      </c>
      <c r="BC89">
        <f t="shared" si="21"/>
        <v>6.2103570262327201</v>
      </c>
      <c r="BD89">
        <f t="shared" si="21"/>
        <v>6.6767916482870167</v>
      </c>
    </row>
    <row r="90" spans="5:56" x14ac:dyDescent="0.2">
      <c r="E90" cm="1">
        <f t="array" ref="E90:E93">F79:F82</f>
        <v>3.3409090909090891</v>
      </c>
      <c r="F90" cm="1">
        <f t="array" ref="F90:F93">H79:H82</f>
        <v>1.6333333333333335</v>
      </c>
      <c r="G90" cm="1">
        <f t="array" ref="G90:G93">J79:J82</f>
        <v>1.5513866231647631</v>
      </c>
      <c r="AE90" s="3">
        <v>280</v>
      </c>
      <c r="AF90">
        <v>54</v>
      </c>
      <c r="AG90">
        <f t="shared" si="18"/>
        <v>6.1782376021675827</v>
      </c>
      <c r="AH90">
        <f t="shared" si="21"/>
        <v>6.9048622925465475</v>
      </c>
      <c r="AI90">
        <f t="shared" si="21"/>
        <v>6.2275247578040895</v>
      </c>
      <c r="AJ90">
        <f t="shared" si="21"/>
        <v>6.3041559448147568</v>
      </c>
      <c r="AK90">
        <f t="shared" si="21"/>
        <v>5.7437503691171408</v>
      </c>
      <c r="AL90">
        <f t="shared" si="21"/>
        <v>6.5265299494880775</v>
      </c>
      <c r="AM90">
        <f t="shared" si="21"/>
        <v>6.2428836003848645</v>
      </c>
      <c r="AN90">
        <f t="shared" si="21"/>
        <v>6.3319263427767494</v>
      </c>
      <c r="AO90">
        <f t="shared" si="21"/>
        <v>7.0460564448361387</v>
      </c>
      <c r="AP90">
        <f t="shared" si="21"/>
        <v>5.8542717829128676</v>
      </c>
      <c r="AQ90">
        <f t="shared" si="21"/>
        <v>6.3634418745047716</v>
      </c>
      <c r="AR90">
        <f t="shared" si="21"/>
        <v>6.9595643259866726</v>
      </c>
      <c r="AS90">
        <f t="shared" si="21"/>
        <v>6.8092200480714933</v>
      </c>
      <c r="AT90">
        <f t="shared" si="21"/>
        <v>6.5394410924102884</v>
      </c>
      <c r="AU90">
        <f t="shared" si="21"/>
        <v>6.360238050111823</v>
      </c>
      <c r="AV90">
        <f t="shared" si="21"/>
        <v>6.1404142303921896</v>
      </c>
      <c r="AW90">
        <f t="shared" si="21"/>
        <v>6.3564797192502827</v>
      </c>
      <c r="AX90">
        <f t="shared" si="21"/>
        <v>6.4529182491750205</v>
      </c>
      <c r="AY90">
        <f t="shared" si="21"/>
        <v>6.6671677973486014</v>
      </c>
      <c r="AZ90">
        <f t="shared" si="21"/>
        <v>6.3296177992411176</v>
      </c>
      <c r="BA90">
        <f t="shared" si="21"/>
        <v>6.4120391135776185</v>
      </c>
      <c r="BB90">
        <f t="shared" si="21"/>
        <v>6.6868800503132215</v>
      </c>
      <c r="BC90">
        <f t="shared" si="21"/>
        <v>6.2791607706541841</v>
      </c>
      <c r="BD90">
        <f t="shared" si="21"/>
        <v>7.0392662843699449</v>
      </c>
    </row>
    <row r="91" spans="5:56" x14ac:dyDescent="0.2">
      <c r="E91">
        <v>2.225352112676056</v>
      </c>
      <c r="F91">
        <v>0.92283950617283939</v>
      </c>
      <c r="G91">
        <v>1.6683501683501689</v>
      </c>
      <c r="AE91" s="3">
        <v>280</v>
      </c>
      <c r="AF91">
        <v>57</v>
      </c>
      <c r="AG91">
        <f t="shared" si="18"/>
        <v>6.2824659628767687</v>
      </c>
      <c r="AH91">
        <f t="shared" si="21"/>
        <v>6.9900898221402645</v>
      </c>
      <c r="AI91">
        <f t="shared" si="21"/>
        <v>6.3942249730893428</v>
      </c>
      <c r="AJ91">
        <f t="shared" si="21"/>
        <v>6.3996911331576491</v>
      </c>
      <c r="AK91">
        <f t="shared" si="21"/>
        <v>5.6141897314216829</v>
      </c>
      <c r="AL91">
        <f t="shared" si="21"/>
        <v>6.7429009027195681</v>
      </c>
      <c r="AM91">
        <f t="shared" si="21"/>
        <v>6.3641688403419288</v>
      </c>
      <c r="AN91">
        <f t="shared" si="21"/>
        <v>6.5192627136195158</v>
      </c>
      <c r="AO91">
        <f t="shared" si="21"/>
        <v>7.1082416839171154</v>
      </c>
      <c r="AP91">
        <f t="shared" si="21"/>
        <v>5.9199067203731177</v>
      </c>
      <c r="AQ91">
        <f t="shared" si="21"/>
        <v>6.6090982152963811</v>
      </c>
      <c r="AR91">
        <f t="shared" si="21"/>
        <v>7.2216998275942395</v>
      </c>
      <c r="AS91">
        <f t="shared" si="21"/>
        <v>7.0498607862431628</v>
      </c>
      <c r="AT91">
        <f t="shared" si="21"/>
        <v>6.0785805017465853</v>
      </c>
      <c r="AU91">
        <f t="shared" si="21"/>
        <v>6.5591095864447899</v>
      </c>
      <c r="AV91">
        <f t="shared" si="21"/>
        <v>6.1953477296587005</v>
      </c>
      <c r="AW91">
        <f t="shared" si="21"/>
        <v>6.4187907783707061</v>
      </c>
      <c r="AX91">
        <f t="shared" si="21"/>
        <v>6.633956789739119</v>
      </c>
      <c r="AY91">
        <f t="shared" si="21"/>
        <v>6.7340483599925314</v>
      </c>
      <c r="AZ91">
        <f t="shared" si="21"/>
        <v>6.4146536736805793</v>
      </c>
      <c r="BA91">
        <f t="shared" si="21"/>
        <v>6.4620951801733311</v>
      </c>
      <c r="BB91">
        <f t="shared" si="21"/>
        <v>6.8164146883512888</v>
      </c>
      <c r="BC91">
        <f t="shared" si="21"/>
        <v>6.3571383476651784</v>
      </c>
      <c r="BD91">
        <f t="shared" si="21"/>
        <v>7.2530333774444928</v>
      </c>
    </row>
    <row r="92" spans="5:56" x14ac:dyDescent="0.2">
      <c r="E92">
        <v>1.9074074074074088</v>
      </c>
      <c r="F92">
        <v>1.6836461126005362</v>
      </c>
      <c r="G92">
        <v>1.6156648451730422</v>
      </c>
    </row>
    <row r="93" spans="5:56" x14ac:dyDescent="0.2">
      <c r="E93">
        <v>1.9110169491525417</v>
      </c>
      <c r="F93">
        <v>2.2711370262390655</v>
      </c>
      <c r="G93">
        <v>1.8462867012089808</v>
      </c>
    </row>
    <row r="96" spans="5:56" x14ac:dyDescent="0.2"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9" spans="31:56" x14ac:dyDescent="0.2">
      <c r="AG99" s="3"/>
      <c r="AO99" s="5"/>
    </row>
    <row r="100" spans="31:56" x14ac:dyDescent="0.2"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31:56" x14ac:dyDescent="0.2">
      <c r="AE101" s="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31:56" x14ac:dyDescent="0.2">
      <c r="AE102" s="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31:56" x14ac:dyDescent="0.2">
      <c r="AE103" s="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31:56" x14ac:dyDescent="0.2">
      <c r="AE104" s="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31:56" x14ac:dyDescent="0.2">
      <c r="AE105" s="3"/>
      <c r="AH105" s="3"/>
      <c r="AI105" s="3"/>
      <c r="AJ105" s="3"/>
      <c r="AK105" s="3"/>
      <c r="AL105" s="3"/>
      <c r="AM105" s="3"/>
      <c r="AN105" s="3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31:56" x14ac:dyDescent="0.2">
      <c r="AE106" s="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31:56" x14ac:dyDescent="0.2">
      <c r="AE107" s="3"/>
      <c r="AG107" s="5"/>
      <c r="AH107" s="5"/>
      <c r="AI107" s="5"/>
      <c r="AJ107" s="5"/>
      <c r="AK107" s="5"/>
      <c r="AL107" s="5"/>
      <c r="AM107" s="5"/>
      <c r="AN107" s="5"/>
    </row>
    <row r="108" spans="31:56" x14ac:dyDescent="0.2">
      <c r="AE108" s="3"/>
    </row>
    <row r="109" spans="31:56" x14ac:dyDescent="0.2">
      <c r="AE109" s="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31:56" x14ac:dyDescent="0.2">
      <c r="AE110" s="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31:56" x14ac:dyDescent="0.2">
      <c r="AE111" s="3"/>
      <c r="AG111" s="3">
        <v>1</v>
      </c>
      <c r="AH111" s="3">
        <v>1</v>
      </c>
      <c r="AI111" s="3">
        <v>2</v>
      </c>
      <c r="AJ111" s="3">
        <v>2</v>
      </c>
      <c r="AK111" s="3">
        <v>3</v>
      </c>
      <c r="AL111" s="3">
        <v>3</v>
      </c>
      <c r="AM111" s="3">
        <v>1</v>
      </c>
      <c r="AN111" s="3">
        <v>1</v>
      </c>
      <c r="AO111" s="3">
        <v>2</v>
      </c>
      <c r="AP111" s="3">
        <v>2</v>
      </c>
      <c r="AQ111" s="3">
        <v>3</v>
      </c>
      <c r="AR111" s="3">
        <v>3</v>
      </c>
      <c r="AS111" s="3">
        <v>1</v>
      </c>
      <c r="AT111" s="3">
        <v>1</v>
      </c>
      <c r="AU111" s="3">
        <v>2</v>
      </c>
      <c r="AV111" s="3">
        <v>2</v>
      </c>
      <c r="AW111" s="3">
        <v>3</v>
      </c>
      <c r="AX111" s="3">
        <v>3</v>
      </c>
      <c r="AY111" s="3">
        <v>1</v>
      </c>
      <c r="AZ111" s="3">
        <v>1</v>
      </c>
      <c r="BA111" s="3">
        <v>2</v>
      </c>
      <c r="BB111" s="3">
        <v>2</v>
      </c>
      <c r="BC111" s="3">
        <v>3</v>
      </c>
      <c r="BD111" s="3">
        <v>3</v>
      </c>
    </row>
    <row r="112" spans="31:56" x14ac:dyDescent="0.2">
      <c r="AE112" s="3"/>
      <c r="AF112" t="s">
        <v>200</v>
      </c>
      <c r="AG112">
        <v>38.432000000000002</v>
      </c>
      <c r="AH112">
        <v>58.081000000000003</v>
      </c>
      <c r="AI112">
        <v>27.741</v>
      </c>
      <c r="AJ112">
        <v>47.664999999999999</v>
      </c>
      <c r="AK112">
        <v>33.328000000000003</v>
      </c>
      <c r="AL112">
        <v>50.392000000000003</v>
      </c>
      <c r="AM112">
        <v>65.363</v>
      </c>
      <c r="AN112">
        <v>64.902000000000001</v>
      </c>
      <c r="AO112">
        <v>43.981000000000002</v>
      </c>
      <c r="AP112">
        <v>45.066000000000003</v>
      </c>
      <c r="AQ112">
        <v>37.473999999999997</v>
      </c>
      <c r="AR112">
        <v>46.999000000000002</v>
      </c>
      <c r="AS112">
        <v>77.84</v>
      </c>
      <c r="AT112">
        <v>73.481999999999999</v>
      </c>
      <c r="AU112">
        <v>51.176000000000002</v>
      </c>
      <c r="AV112">
        <v>44.627000000000002</v>
      </c>
      <c r="AW112">
        <v>48.061</v>
      </c>
      <c r="AX112">
        <v>64.650999999999996</v>
      </c>
      <c r="AY112">
        <v>67.900999999999996</v>
      </c>
      <c r="AZ112">
        <v>68.677999999999997</v>
      </c>
      <c r="BA112">
        <v>41.878</v>
      </c>
      <c r="BB112">
        <v>37.264000000000003</v>
      </c>
      <c r="BC112">
        <v>67.793999999999997</v>
      </c>
      <c r="BD112">
        <v>52.579000000000001</v>
      </c>
    </row>
    <row r="113" spans="31:56" x14ac:dyDescent="0.2">
      <c r="AE113" s="3"/>
      <c r="AF113" t="s">
        <v>206</v>
      </c>
      <c r="AG113" s="5">
        <f>AG112/100</f>
        <v>0.38431999999999999</v>
      </c>
      <c r="AH113" s="5">
        <f t="shared" ref="AH113:BD113" si="22">AH112/100</f>
        <v>0.58081000000000005</v>
      </c>
      <c r="AI113" s="5">
        <f t="shared" si="22"/>
        <v>0.27740999999999999</v>
      </c>
      <c r="AJ113" s="5">
        <f t="shared" si="22"/>
        <v>0.47665000000000002</v>
      </c>
      <c r="AK113" s="5">
        <f t="shared" si="22"/>
        <v>0.33328000000000002</v>
      </c>
      <c r="AL113" s="5">
        <f t="shared" si="22"/>
        <v>0.50392000000000003</v>
      </c>
      <c r="AM113" s="5">
        <f t="shared" si="22"/>
        <v>0.65363000000000004</v>
      </c>
      <c r="AN113" s="5">
        <f t="shared" si="22"/>
        <v>0.64902000000000004</v>
      </c>
      <c r="AO113" s="5">
        <f t="shared" si="22"/>
        <v>0.43981000000000003</v>
      </c>
      <c r="AP113" s="5">
        <f t="shared" si="22"/>
        <v>0.45066000000000001</v>
      </c>
      <c r="AQ113" s="5">
        <f t="shared" si="22"/>
        <v>0.37473999999999996</v>
      </c>
      <c r="AR113" s="5">
        <f t="shared" si="22"/>
        <v>0.46999000000000002</v>
      </c>
      <c r="AS113" s="5">
        <f t="shared" si="22"/>
        <v>0.77839999999999998</v>
      </c>
      <c r="AT113" s="5">
        <f t="shared" si="22"/>
        <v>0.73482000000000003</v>
      </c>
      <c r="AU113" s="5">
        <f t="shared" si="22"/>
        <v>0.51175999999999999</v>
      </c>
      <c r="AV113" s="5">
        <f t="shared" si="22"/>
        <v>0.44627</v>
      </c>
      <c r="AW113" s="5">
        <f t="shared" si="22"/>
        <v>0.48060999999999998</v>
      </c>
      <c r="AX113" s="5">
        <f t="shared" si="22"/>
        <v>0.64650999999999992</v>
      </c>
      <c r="AY113" s="5">
        <f t="shared" si="22"/>
        <v>0.67901</v>
      </c>
      <c r="AZ113" s="5">
        <f t="shared" si="22"/>
        <v>0.68677999999999995</v>
      </c>
      <c r="BA113" s="5">
        <f t="shared" si="22"/>
        <v>0.41877999999999999</v>
      </c>
      <c r="BB113" s="5">
        <f t="shared" si="22"/>
        <v>0.37264000000000003</v>
      </c>
      <c r="BC113" s="5">
        <f t="shared" si="22"/>
        <v>0.67793999999999999</v>
      </c>
      <c r="BD113" s="5">
        <f t="shared" si="22"/>
        <v>0.52578999999999998</v>
      </c>
    </row>
    <row r="114" spans="31:56" x14ac:dyDescent="0.2">
      <c r="AE114" s="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31:56" x14ac:dyDescent="0.2">
      <c r="AE115" s="3"/>
      <c r="AF115" t="s">
        <v>207</v>
      </c>
      <c r="AG115">
        <f>((((AG72-AG82)*2.5)/(0.5*AG113))/1000)*1000</f>
        <v>8.6291552135094012</v>
      </c>
      <c r="AH115">
        <f t="shared" ref="AH115:BD115" si="23">((((AH72-AH82)*2.5)/(0.5*AH113))/1000)*1000</f>
        <v>4.7474410763614241</v>
      </c>
      <c r="AI115">
        <f t="shared" si="23"/>
        <v>18.027491649751592</v>
      </c>
      <c r="AJ115">
        <f t="shared" si="23"/>
        <v>6.9379781575420862</v>
      </c>
      <c r="AK115">
        <f t="shared" si="23"/>
        <v>14.857931743820981</v>
      </c>
      <c r="AL115">
        <f t="shared" si="23"/>
        <v>16.872259222427413</v>
      </c>
      <c r="AM115">
        <f t="shared" si="23"/>
        <v>5.6070308205319961</v>
      </c>
      <c r="AN115">
        <f t="shared" si="23"/>
        <v>4.9382636693901008</v>
      </c>
      <c r="AO115">
        <f t="shared" si="23"/>
        <v>12.843028921251236</v>
      </c>
      <c r="AP115">
        <f t="shared" si="23"/>
        <v>9.8308220799868771</v>
      </c>
      <c r="AQ115">
        <f t="shared" si="23"/>
        <v>15.752007306534633</v>
      </c>
      <c r="AR115">
        <f t="shared" si="23"/>
        <v>18.6124552918882</v>
      </c>
      <c r="AS115">
        <f t="shared" si="23"/>
        <v>4.3752289871737</v>
      </c>
      <c r="AT115">
        <f t="shared" si="23"/>
        <v>3.0104390669630314</v>
      </c>
      <c r="AU115">
        <f t="shared" si="23"/>
        <v>6.9995382534778505</v>
      </c>
      <c r="AV115">
        <f t="shared" si="23"/>
        <v>9.1828692165766821</v>
      </c>
      <c r="AW115">
        <f t="shared" si="23"/>
        <v>13.587314029712852</v>
      </c>
      <c r="AX115">
        <f t="shared" si="23"/>
        <v>11.140099021041465</v>
      </c>
      <c r="AY115">
        <f t="shared" si="23"/>
        <v>5.2580106330726419</v>
      </c>
      <c r="AZ115">
        <f t="shared" si="23"/>
        <v>3.7462947429350759</v>
      </c>
      <c r="BA115">
        <f t="shared" si="23"/>
        <v>5.9764156115039215</v>
      </c>
      <c r="BB115">
        <f t="shared" si="23"/>
        <v>10.278567103467017</v>
      </c>
      <c r="BC115">
        <f>((((BC72-BC82)*2.5)/(0.5*BC113))/1000)*1000</f>
        <v>4.8207479423246777</v>
      </c>
      <c r="BD115">
        <f t="shared" si="23"/>
        <v>17.057995944565295</v>
      </c>
    </row>
    <row r="116" spans="31:56" x14ac:dyDescent="0.2">
      <c r="AE116" s="3"/>
      <c r="AF116" t="s">
        <v>209</v>
      </c>
      <c r="AG116">
        <f>((((AG91-AG82)*2.5)/(0.5*AG113))/1000)*1000</f>
        <v>15.717389853177819</v>
      </c>
      <c r="AH116">
        <f t="shared" ref="AH116:BD116" si="24">((((AH91-AH82)*2.5)/(0.5*AH113))/1000)*1000</f>
        <v>15.860769050571106</v>
      </c>
      <c r="AI116">
        <f t="shared" si="24"/>
        <v>32.8051293626432</v>
      </c>
      <c r="AJ116">
        <f t="shared" si="24"/>
        <v>11.332030990652077</v>
      </c>
      <c r="AK116">
        <f t="shared" si="24"/>
        <v>18.086484539595833</v>
      </c>
      <c r="AL116">
        <f t="shared" si="24"/>
        <v>26.175397260242178</v>
      </c>
      <c r="AM116">
        <f t="shared" si="24"/>
        <v>10.353510148224544</v>
      </c>
      <c r="AN116">
        <f t="shared" si="24"/>
        <v>10.98937548962868</v>
      </c>
      <c r="AO116">
        <f t="shared" si="24"/>
        <v>28.572793700948846</v>
      </c>
      <c r="AP116">
        <f t="shared" si="24"/>
        <v>9.0722709935681305</v>
      </c>
      <c r="AQ116">
        <f t="shared" si="24"/>
        <v>30.422058555650725</v>
      </c>
      <c r="AR116">
        <f t="shared" si="24"/>
        <v>31.052092919631676</v>
      </c>
      <c r="AS116">
        <f t="shared" si="24"/>
        <v>12.012230482749343</v>
      </c>
      <c r="AT116">
        <f t="shared" si="24"/>
        <v>5.7421337758739215</v>
      </c>
      <c r="AU116">
        <f t="shared" si="24"/>
        <v>12.617896717807902</v>
      </c>
      <c r="AV116">
        <f t="shared" si="24"/>
        <v>15.460702059008465</v>
      </c>
      <c r="AW116">
        <f t="shared" si="24"/>
        <v>19.706791340804912</v>
      </c>
      <c r="AX116">
        <f t="shared" si="24"/>
        <v>17.998666360043316</v>
      </c>
      <c r="AY116">
        <f t="shared" si="24"/>
        <v>11.718266121641241</v>
      </c>
      <c r="AZ116">
        <f t="shared" si="24"/>
        <v>7.1592327502699931</v>
      </c>
      <c r="BA116">
        <f t="shared" si="24"/>
        <v>11.713774598547699</v>
      </c>
      <c r="BB116">
        <f t="shared" si="24"/>
        <v>23.344034325366788</v>
      </c>
      <c r="BC116">
        <f t="shared" si="24"/>
        <v>8.626601581002058</v>
      </c>
      <c r="BD116">
        <f t="shared" si="24"/>
        <v>31.493951061727621</v>
      </c>
    </row>
    <row r="117" spans="31:56" x14ac:dyDescent="0.2">
      <c r="AE117" s="3"/>
      <c r="AG117" s="3">
        <v>1</v>
      </c>
      <c r="AH117" s="3">
        <v>1</v>
      </c>
      <c r="AI117" s="3">
        <v>2</v>
      </c>
      <c r="AJ117" s="3">
        <v>2</v>
      </c>
      <c r="AK117" s="3">
        <v>3</v>
      </c>
      <c r="AL117" s="3">
        <v>3</v>
      </c>
      <c r="AM117" s="3">
        <v>1</v>
      </c>
      <c r="AN117" s="3">
        <v>1</v>
      </c>
      <c r="AO117" s="3">
        <v>2</v>
      </c>
      <c r="AP117" s="3">
        <v>2</v>
      </c>
      <c r="AQ117" s="3">
        <v>3</v>
      </c>
      <c r="AR117" s="3">
        <v>3</v>
      </c>
      <c r="AS117" s="3">
        <v>1</v>
      </c>
      <c r="AT117" s="3">
        <v>1</v>
      </c>
      <c r="AU117" s="3">
        <v>2</v>
      </c>
      <c r="AV117" s="3">
        <v>2</v>
      </c>
      <c r="AW117" s="3">
        <v>3</v>
      </c>
      <c r="AX117" s="3">
        <v>3</v>
      </c>
      <c r="AY117" s="3">
        <v>1</v>
      </c>
      <c r="AZ117" s="3">
        <v>1</v>
      </c>
      <c r="BA117" s="3">
        <v>2</v>
      </c>
      <c r="BB117" s="3">
        <v>2</v>
      </c>
      <c r="BC117" s="3">
        <v>3</v>
      </c>
      <c r="BD117" s="3">
        <v>3</v>
      </c>
    </row>
    <row r="118" spans="31:56" x14ac:dyDescent="0.2">
      <c r="AE118" s="3"/>
      <c r="AF118" t="s">
        <v>210</v>
      </c>
      <c r="AG118" s="5">
        <f>AG115+AG116</f>
        <v>24.34654506668722</v>
      </c>
      <c r="AH118" s="5">
        <f t="shared" ref="AH118:BD118" si="25">AH115+AH116</f>
        <v>20.60821012693253</v>
      </c>
      <c r="AI118" s="5">
        <f t="shared" si="25"/>
        <v>50.832621012394796</v>
      </c>
      <c r="AJ118" s="5">
        <f t="shared" si="25"/>
        <v>18.270009148194163</v>
      </c>
      <c r="AK118" s="5">
        <f t="shared" si="25"/>
        <v>32.944416283416814</v>
      </c>
      <c r="AL118" s="5">
        <f t="shared" si="25"/>
        <v>43.047656482669595</v>
      </c>
      <c r="AM118" s="5">
        <f t="shared" si="25"/>
        <v>15.96054096875654</v>
      </c>
      <c r="AN118" s="5">
        <f t="shared" si="25"/>
        <v>15.927639159018781</v>
      </c>
      <c r="AO118" s="5">
        <f t="shared" si="25"/>
        <v>41.415822622200082</v>
      </c>
      <c r="AP118" s="5">
        <f t="shared" si="25"/>
        <v>18.903093073555006</v>
      </c>
      <c r="AQ118" s="5">
        <f t="shared" si="25"/>
        <v>46.174065862185358</v>
      </c>
      <c r="AR118" s="5">
        <f t="shared" si="25"/>
        <v>49.664548211519872</v>
      </c>
      <c r="AS118" s="5">
        <f t="shared" si="25"/>
        <v>16.387459469923044</v>
      </c>
      <c r="AT118" s="5">
        <f t="shared" si="25"/>
        <v>8.7525728428369529</v>
      </c>
      <c r="AU118" s="5">
        <f t="shared" si="25"/>
        <v>19.617434971285753</v>
      </c>
      <c r="AV118" s="5">
        <f t="shared" si="25"/>
        <v>24.643571275585145</v>
      </c>
      <c r="AW118" s="5">
        <f t="shared" si="25"/>
        <v>33.294105370517762</v>
      </c>
      <c r="AX118" s="5">
        <f t="shared" si="25"/>
        <v>29.138765381084781</v>
      </c>
      <c r="AY118" s="5">
        <f t="shared" si="25"/>
        <v>16.976276754713883</v>
      </c>
      <c r="AZ118" s="5">
        <f t="shared" si="25"/>
        <v>10.905527493205069</v>
      </c>
      <c r="BA118" s="5">
        <f t="shared" si="25"/>
        <v>17.690190210051622</v>
      </c>
      <c r="BB118" s="5">
        <f t="shared" si="25"/>
        <v>33.622601428833804</v>
      </c>
      <c r="BC118" s="5">
        <f t="shared" si="25"/>
        <v>13.447349523326736</v>
      </c>
      <c r="BD118" s="5">
        <f t="shared" si="25"/>
        <v>48.55194700629292</v>
      </c>
    </row>
    <row r="119" spans="31:56" x14ac:dyDescent="0.2">
      <c r="AE119" s="3"/>
      <c r="AF119" s="10" t="s">
        <v>212</v>
      </c>
      <c r="AG119" s="10"/>
      <c r="AH119" s="10"/>
      <c r="AI119" s="10"/>
      <c r="AJ119" s="10"/>
      <c r="AK119" s="10"/>
      <c r="AL119" s="10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31:56" x14ac:dyDescent="0.2">
      <c r="AE120" s="3"/>
      <c r="AF120" s="10"/>
      <c r="AG120" s="10"/>
      <c r="AH120" s="10"/>
      <c r="AI120" s="10"/>
      <c r="AJ120" s="10"/>
      <c r="AK120" s="10"/>
      <c r="AL120" s="10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31:56" x14ac:dyDescent="0.2">
      <c r="AF121" s="10"/>
      <c r="AG121" s="10"/>
      <c r="AH121" s="10"/>
      <c r="AI121" s="10"/>
      <c r="AJ121" s="10"/>
      <c r="AK121" s="10"/>
      <c r="AL121" s="10"/>
    </row>
    <row r="122" spans="31:56" x14ac:dyDescent="0.2">
      <c r="AF122" s="10"/>
      <c r="AG122" s="10"/>
      <c r="AH122" s="10"/>
      <c r="AI122" s="10"/>
      <c r="AJ122" s="10"/>
      <c r="AK122" s="10"/>
      <c r="AL122" s="10"/>
    </row>
    <row r="123" spans="31:56" x14ac:dyDescent="0.2">
      <c r="AG123" s="7"/>
    </row>
    <row r="124" spans="31:56" x14ac:dyDescent="0.2">
      <c r="AJ124" s="8"/>
      <c r="AK124" s="5"/>
    </row>
    <row r="125" spans="31:56" x14ac:dyDescent="0.2">
      <c r="AE125" s="3"/>
    </row>
    <row r="126" spans="31:56" x14ac:dyDescent="0.2">
      <c r="AE126" s="3"/>
      <c r="AG126" s="10" t="s">
        <v>211</v>
      </c>
      <c r="AH126" s="10"/>
      <c r="AI126" s="10"/>
      <c r="AJ126" s="10"/>
      <c r="AK126" s="10"/>
      <c r="AL126" s="10"/>
      <c r="AR126" s="10" t="s">
        <v>209</v>
      </c>
      <c r="AS126" s="10"/>
      <c r="AT126" s="10"/>
      <c r="AU126" s="10"/>
      <c r="AV126" s="10"/>
      <c r="AW126" s="10"/>
    </row>
    <row r="127" spans="31:56" x14ac:dyDescent="0.2">
      <c r="AE127" s="3"/>
      <c r="AG127" s="3">
        <v>1</v>
      </c>
      <c r="AH127" s="3">
        <v>1</v>
      </c>
      <c r="AI127" s="3">
        <v>2</v>
      </c>
      <c r="AJ127" s="3">
        <v>2</v>
      </c>
      <c r="AK127" s="3">
        <v>3</v>
      </c>
      <c r="AL127" s="3">
        <v>3</v>
      </c>
      <c r="AR127" s="3">
        <v>1</v>
      </c>
      <c r="AS127" s="3">
        <v>1</v>
      </c>
      <c r="AT127" s="3">
        <v>2</v>
      </c>
      <c r="AU127" s="3">
        <v>2</v>
      </c>
      <c r="AV127" s="3">
        <v>3</v>
      </c>
      <c r="AW127" s="3">
        <v>3</v>
      </c>
    </row>
    <row r="128" spans="31:56" x14ac:dyDescent="0.2">
      <c r="AE128" s="3"/>
      <c r="AG128" cm="1">
        <f t="array" ref="AG128:AH128">AG115:AH115</f>
        <v>8.6291552135094012</v>
      </c>
      <c r="AH128">
        <v>4.7474410763614241</v>
      </c>
      <c r="AI128" cm="1">
        <f t="array" ref="AI128:AJ128">AI115:AJ115</f>
        <v>18.027491649751592</v>
      </c>
      <c r="AJ128">
        <v>6.9379781575420862</v>
      </c>
      <c r="AK128" s="3" cm="1">
        <f t="array" ref="AK128:AL128">AK115:AL115</f>
        <v>14.857931743820981</v>
      </c>
      <c r="AL128" s="3">
        <v>16.872259222427413</v>
      </c>
      <c r="AM128" s="3"/>
      <c r="AN128" s="3"/>
      <c r="AO128" s="3"/>
      <c r="AP128" s="3"/>
      <c r="AR128" cm="1">
        <f t="array" ref="AR128:AS128">AG116:AH116</f>
        <v>15.717389853177819</v>
      </c>
      <c r="AS128">
        <v>15.860769050571106</v>
      </c>
      <c r="AT128" cm="1">
        <f t="array" ref="AT128:AU128">AI116:AJ116</f>
        <v>32.8051293626432</v>
      </c>
      <c r="AU128">
        <v>11.332030990652077</v>
      </c>
      <c r="AV128" s="3" cm="1">
        <f t="array" ref="AV128:AW128">AK116:AL116</f>
        <v>18.086484539595833</v>
      </c>
      <c r="AW128" s="3">
        <v>26.175397260242178</v>
      </c>
      <c r="AX128" s="3"/>
    </row>
    <row r="129" spans="31:49" x14ac:dyDescent="0.2">
      <c r="AE129" s="3"/>
      <c r="AG129" cm="1">
        <f t="array" ref="AG129:AH129">AM115:AN115</f>
        <v>5.6070308205319961</v>
      </c>
      <c r="AH129">
        <v>4.9382636693901008</v>
      </c>
      <c r="AI129" cm="1">
        <f t="array" ref="AI129:AJ129">AO115:AP115</f>
        <v>12.843028921251236</v>
      </c>
      <c r="AJ129">
        <v>9.8308220799868771</v>
      </c>
      <c r="AK129" cm="1">
        <f t="array" ref="AK129:AL129">AQ115:AR115</f>
        <v>15.752007306534633</v>
      </c>
      <c r="AL129">
        <v>18.6124552918882</v>
      </c>
      <c r="AR129" cm="1">
        <f t="array" ref="AR129:AS129">AM116:AN116</f>
        <v>10.353510148224544</v>
      </c>
      <c r="AS129">
        <v>10.98937548962868</v>
      </c>
      <c r="AT129" cm="1">
        <f t="array" ref="AT129:AU129">AO116:AP116</f>
        <v>28.572793700948846</v>
      </c>
      <c r="AU129">
        <v>9.0722709935681305</v>
      </c>
      <c r="AV129" cm="1">
        <f t="array" ref="AV129:AW129">AQ116:AR116</f>
        <v>30.422058555650725</v>
      </c>
      <c r="AW129">
        <v>31.052092919631676</v>
      </c>
    </row>
    <row r="130" spans="31:49" x14ac:dyDescent="0.2">
      <c r="AE130" s="3"/>
      <c r="AG130" cm="1">
        <f t="array" ref="AG130:AH130">AS115:AT115</f>
        <v>4.3752289871737</v>
      </c>
      <c r="AH130">
        <v>3.0104390669630314</v>
      </c>
      <c r="AI130" cm="1">
        <f t="array" ref="AI130:AJ130">AU115:AV115</f>
        <v>6.9995382534778505</v>
      </c>
      <c r="AJ130">
        <v>9.1828692165766821</v>
      </c>
      <c r="AK130" cm="1">
        <f t="array" ref="AK130:AL130">AW115:AX115</f>
        <v>13.587314029712852</v>
      </c>
      <c r="AL130">
        <v>11.140099021041465</v>
      </c>
      <c r="AR130" cm="1">
        <f t="array" ref="AR130:AS130">AS116:AT116</f>
        <v>12.012230482749343</v>
      </c>
      <c r="AS130">
        <v>5.7421337758739215</v>
      </c>
      <c r="AT130" cm="1">
        <f t="array" ref="AT130:AU130">AU116:AV116</f>
        <v>12.617896717807902</v>
      </c>
      <c r="AU130">
        <v>15.460702059008465</v>
      </c>
      <c r="AV130" cm="1">
        <f t="array" ref="AV130:AW130">AW116:AX116</f>
        <v>19.706791340804912</v>
      </c>
      <c r="AW130">
        <v>17.998666360043316</v>
      </c>
    </row>
    <row r="131" spans="31:49" x14ac:dyDescent="0.2">
      <c r="AE131" s="3"/>
      <c r="AG131" cm="1">
        <f t="array" ref="AG131:AH131">AY115:AZ115</f>
        <v>5.2580106330726419</v>
      </c>
      <c r="AH131">
        <v>3.7462947429350759</v>
      </c>
      <c r="AI131" cm="1">
        <f t="array" ref="AI131:AJ131">BA115:BB115</f>
        <v>5.9764156115039215</v>
      </c>
      <c r="AJ131">
        <v>10.278567103467017</v>
      </c>
      <c r="AK131" cm="1">
        <f t="array" ref="AK131:AL131">BC115:BD115</f>
        <v>4.8207479423246777</v>
      </c>
      <c r="AL131">
        <v>17.057995944565295</v>
      </c>
      <c r="AR131" cm="1">
        <f t="array" ref="AR131:AS131">AY116:AZ116</f>
        <v>11.718266121641241</v>
      </c>
      <c r="AS131">
        <v>7.1592327502699931</v>
      </c>
      <c r="AT131" cm="1">
        <f t="array" ref="AT131:AU131">BA116:BB116</f>
        <v>11.713774598547699</v>
      </c>
      <c r="AU131">
        <v>23.344034325366788</v>
      </c>
      <c r="AV131" cm="1">
        <f t="array" ref="AV131:AW131">BC116:BD116</f>
        <v>8.626601581002058</v>
      </c>
      <c r="AW131">
        <v>31.493951061727621</v>
      </c>
    </row>
    <row r="132" spans="31:49" x14ac:dyDescent="0.2">
      <c r="AE132" s="3"/>
    </row>
    <row r="133" spans="31:49" x14ac:dyDescent="0.2">
      <c r="AE133" s="3"/>
      <c r="AG133" t="s">
        <v>208</v>
      </c>
      <c r="AR133" t="s">
        <v>208</v>
      </c>
    </row>
    <row r="134" spans="31:49" x14ac:dyDescent="0.2">
      <c r="AE134" s="3"/>
      <c r="AG134">
        <v>1</v>
      </c>
      <c r="AH134">
        <v>2</v>
      </c>
      <c r="AI134">
        <v>3</v>
      </c>
      <c r="AR134">
        <v>1</v>
      </c>
      <c r="AS134">
        <v>2</v>
      </c>
      <c r="AT134">
        <v>3</v>
      </c>
    </row>
    <row r="135" spans="31:49" x14ac:dyDescent="0.2">
      <c r="AE135" s="3"/>
      <c r="AG135" cm="1">
        <f t="array" ref="AG135:AG138">AG128:AG131</f>
        <v>8.6291552135094012</v>
      </c>
      <c r="AH135" cm="1">
        <f t="array" ref="AH135:AH138">AI128:AI131</f>
        <v>18.027491649751592</v>
      </c>
      <c r="AI135" cm="1">
        <f t="array" ref="AI135:AI138">AK128:AK131</f>
        <v>14.857931743820981</v>
      </c>
      <c r="AR135" cm="1">
        <f t="array" ref="AR135:AR138">AR128:AR131</f>
        <v>15.717389853177819</v>
      </c>
      <c r="AS135" cm="1">
        <f t="array" ref="AS135:AS138">AT128:AT131</f>
        <v>32.8051293626432</v>
      </c>
      <c r="AT135" cm="1">
        <f t="array" ref="AT135:AT138">AV128:AV131</f>
        <v>18.086484539595833</v>
      </c>
    </row>
    <row r="136" spans="31:49" x14ac:dyDescent="0.2">
      <c r="AE136" s="3"/>
      <c r="AG136">
        <v>5.6070308205319961</v>
      </c>
      <c r="AH136">
        <v>12.843028921251236</v>
      </c>
      <c r="AI136">
        <v>15.752007306534633</v>
      </c>
      <c r="AR136">
        <v>10.353510148224544</v>
      </c>
      <c r="AS136">
        <v>28.572793700948846</v>
      </c>
      <c r="AT136">
        <v>30.422058555650725</v>
      </c>
    </row>
    <row r="137" spans="31:49" x14ac:dyDescent="0.2">
      <c r="AE137" s="3"/>
      <c r="AG137">
        <v>4.3752289871737</v>
      </c>
      <c r="AH137">
        <v>6.9995382534778505</v>
      </c>
      <c r="AI137">
        <v>13.587314029712852</v>
      </c>
      <c r="AR137">
        <v>12.012230482749343</v>
      </c>
      <c r="AS137">
        <v>12.617896717807902</v>
      </c>
      <c r="AT137">
        <v>19.706791340804912</v>
      </c>
    </row>
    <row r="138" spans="31:49" x14ac:dyDescent="0.2">
      <c r="AE138" s="3"/>
      <c r="AG138">
        <v>5.2580106330726419</v>
      </c>
      <c r="AH138">
        <v>5.9764156115039215</v>
      </c>
      <c r="AI138">
        <v>4.8207479423246777</v>
      </c>
      <c r="AR138">
        <v>11.718266121641241</v>
      </c>
      <c r="AS138">
        <v>11.713774598547699</v>
      </c>
      <c r="AT138">
        <v>8.626601581002058</v>
      </c>
    </row>
    <row r="139" spans="31:49" x14ac:dyDescent="0.2">
      <c r="AE139" s="3"/>
      <c r="AG139" cm="1">
        <f t="array" ref="AG139:AG142">AH128:AH131</f>
        <v>4.7474410763614241</v>
      </c>
      <c r="AH139" cm="1">
        <f t="array" ref="AH139:AH142">AJ128:AJ131</f>
        <v>6.9379781575420862</v>
      </c>
      <c r="AI139" cm="1">
        <f t="array" ref="AI139:AI142">AL128:AL131</f>
        <v>16.872259222427413</v>
      </c>
      <c r="AR139" cm="1">
        <f t="array" ref="AR139:AR142">AS128:AS131</f>
        <v>15.860769050571106</v>
      </c>
      <c r="AS139" cm="1">
        <f t="array" ref="AS139:AS142">AU128:AU131</f>
        <v>11.332030990652077</v>
      </c>
      <c r="AT139" cm="1">
        <f t="array" ref="AT139:AT142">AW128:AW131</f>
        <v>26.175397260242178</v>
      </c>
    </row>
    <row r="140" spans="31:49" x14ac:dyDescent="0.2">
      <c r="AE140" s="3"/>
      <c r="AG140">
        <v>4.9382636693901008</v>
      </c>
      <c r="AH140">
        <v>9.8308220799868771</v>
      </c>
      <c r="AI140">
        <v>18.6124552918882</v>
      </c>
      <c r="AR140">
        <v>10.98937548962868</v>
      </c>
      <c r="AS140">
        <v>9.0722709935681305</v>
      </c>
      <c r="AT140">
        <v>31.052092919631676</v>
      </c>
    </row>
    <row r="141" spans="31:49" x14ac:dyDescent="0.2">
      <c r="AE141" s="3"/>
      <c r="AG141">
        <v>3.0104390669630314</v>
      </c>
      <c r="AH141">
        <v>9.1828692165766821</v>
      </c>
      <c r="AI141">
        <v>11.140099021041465</v>
      </c>
      <c r="AR141">
        <v>5.7421337758739215</v>
      </c>
      <c r="AS141">
        <v>15.460702059008465</v>
      </c>
      <c r="AT141">
        <v>17.998666360043316</v>
      </c>
    </row>
    <row r="142" spans="31:49" x14ac:dyDescent="0.2">
      <c r="AE142" s="3"/>
      <c r="AG142">
        <v>3.7462947429350759</v>
      </c>
      <c r="AH142">
        <v>10.278567103467017</v>
      </c>
      <c r="AI142">
        <v>17.057995944565295</v>
      </c>
      <c r="AR142">
        <v>7.1592327502699931</v>
      </c>
      <c r="AS142">
        <v>23.344034325366788</v>
      </c>
      <c r="AT142">
        <v>31.493951061727621</v>
      </c>
    </row>
    <row r="143" spans="31:49" x14ac:dyDescent="0.2">
      <c r="AE143" s="3"/>
    </row>
    <row r="144" spans="31:49" x14ac:dyDescent="0.2">
      <c r="AE144" s="3"/>
    </row>
    <row r="152" spans="33:56" x14ac:dyDescent="0.2">
      <c r="AG152" s="10" t="s">
        <v>210</v>
      </c>
      <c r="AH152" s="10"/>
      <c r="AI152" s="10"/>
      <c r="AJ152" s="10"/>
      <c r="AK152" s="10"/>
      <c r="AL152" s="10"/>
    </row>
    <row r="153" spans="33:56" x14ac:dyDescent="0.2">
      <c r="AG153" s="3">
        <v>1</v>
      </c>
      <c r="AH153" s="3">
        <v>1</v>
      </c>
      <c r="AI153" s="3">
        <v>2</v>
      </c>
      <c r="AJ153" s="3">
        <v>2</v>
      </c>
      <c r="AK153" s="3">
        <v>3</v>
      </c>
      <c r="AL153" s="3">
        <v>3</v>
      </c>
    </row>
    <row r="154" spans="33:56" x14ac:dyDescent="0.2">
      <c r="AG154" cm="1">
        <f t="array" ref="AG154:AH154">AG118:AH118</f>
        <v>24.34654506668722</v>
      </c>
      <c r="AH154">
        <v>20.60821012693253</v>
      </c>
      <c r="AI154" cm="1">
        <f t="array" ref="AI154:AJ154">AI118:AJ118</f>
        <v>50.832621012394796</v>
      </c>
      <c r="AJ154">
        <v>18.270009148194163</v>
      </c>
      <c r="AK154" cm="1">
        <f t="array" ref="AK154:AL154">AK118:AL118</f>
        <v>32.944416283416814</v>
      </c>
      <c r="AL154">
        <v>43.047656482669595</v>
      </c>
    </row>
    <row r="155" spans="33:56" x14ac:dyDescent="0.2">
      <c r="AG155" cm="1">
        <f t="array" ref="AG155:AH155">AM118:AN118</f>
        <v>15.96054096875654</v>
      </c>
      <c r="AH155">
        <v>15.927639159018781</v>
      </c>
      <c r="AI155" cm="1">
        <f t="array" ref="AI155:AJ155">AO118:AP118</f>
        <v>41.415822622200082</v>
      </c>
      <c r="AJ155">
        <v>18.903093073555006</v>
      </c>
      <c r="AK155" cm="1">
        <f t="array" ref="AK155:AL155">AQ118:AR118</f>
        <v>46.174065862185358</v>
      </c>
      <c r="AL155">
        <v>49.664548211519872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33:56" x14ac:dyDescent="0.2">
      <c r="AG156" cm="1">
        <f t="array" ref="AG156:AH156">AS118:AT118</f>
        <v>16.387459469923044</v>
      </c>
      <c r="AH156">
        <v>8.7525728428369529</v>
      </c>
      <c r="AI156" cm="1">
        <f t="array" ref="AI156:AJ156">AU118:AV118</f>
        <v>19.617434971285753</v>
      </c>
      <c r="AJ156">
        <v>24.643571275585145</v>
      </c>
      <c r="AK156" cm="1">
        <f t="array" ref="AK156:AL156">AW118:AX118</f>
        <v>33.294105370517762</v>
      </c>
      <c r="AL156">
        <v>29.138765381084781</v>
      </c>
    </row>
    <row r="157" spans="33:56" x14ac:dyDescent="0.2">
      <c r="AG157" cm="1">
        <f t="array" ref="AG157:AH157">AY118:AZ118</f>
        <v>16.976276754713883</v>
      </c>
      <c r="AH157">
        <v>10.905527493205069</v>
      </c>
      <c r="AI157" cm="1">
        <f t="array" ref="AI157:AJ157">BA118:BB118</f>
        <v>17.690190210051622</v>
      </c>
      <c r="AJ157">
        <v>33.622601428833804</v>
      </c>
      <c r="AK157" cm="1">
        <f t="array" ref="AK157:AL157">BC118:BD118</f>
        <v>13.447349523326736</v>
      </c>
      <c r="AL157">
        <v>48.55194700629292</v>
      </c>
    </row>
    <row r="159" spans="33:56" x14ac:dyDescent="0.2">
      <c r="AG159" t="s">
        <v>208</v>
      </c>
    </row>
    <row r="160" spans="33:56" x14ac:dyDescent="0.2">
      <c r="AG160">
        <v>1</v>
      </c>
      <c r="AH160">
        <v>2</v>
      </c>
      <c r="AI160">
        <v>3</v>
      </c>
    </row>
    <row r="161" spans="33:35" x14ac:dyDescent="0.2">
      <c r="AG161" cm="1">
        <f t="array" ref="AG161:AG164">AG154:AG157</f>
        <v>24.34654506668722</v>
      </c>
      <c r="AH161" cm="1">
        <f t="array" ref="AH161:AH164">AI154:AI157</f>
        <v>50.832621012394796</v>
      </c>
      <c r="AI161" cm="1">
        <f t="array" ref="AI161:AI164">AK154:AK157</f>
        <v>32.944416283416814</v>
      </c>
    </row>
    <row r="162" spans="33:35" x14ac:dyDescent="0.2">
      <c r="AG162">
        <v>15.96054096875654</v>
      </c>
      <c r="AH162">
        <v>41.415822622200082</v>
      </c>
      <c r="AI162">
        <v>46.174065862185358</v>
      </c>
    </row>
    <row r="163" spans="33:35" x14ac:dyDescent="0.2">
      <c r="AG163">
        <v>16.387459469923044</v>
      </c>
      <c r="AH163">
        <v>19.617434971285753</v>
      </c>
      <c r="AI163">
        <v>33.294105370517762</v>
      </c>
    </row>
    <row r="164" spans="33:35" x14ac:dyDescent="0.2">
      <c r="AG164">
        <v>16.976276754713883</v>
      </c>
      <c r="AH164">
        <v>17.690190210051622</v>
      </c>
      <c r="AI164">
        <v>13.447349523326736</v>
      </c>
    </row>
    <row r="165" spans="33:35" x14ac:dyDescent="0.2">
      <c r="AG165" cm="1">
        <f t="array" ref="AG165:AG168">AH154:AH157</f>
        <v>20.60821012693253</v>
      </c>
      <c r="AH165" cm="1">
        <f t="array" ref="AH165:AH168">AJ154:AJ157</f>
        <v>18.270009148194163</v>
      </c>
      <c r="AI165" cm="1">
        <f t="array" ref="AI165:AI168">AL154:AL157</f>
        <v>43.047656482669595</v>
      </c>
    </row>
    <row r="166" spans="33:35" x14ac:dyDescent="0.2">
      <c r="AG166">
        <v>15.927639159018781</v>
      </c>
      <c r="AH166">
        <v>18.903093073555006</v>
      </c>
      <c r="AI166">
        <v>49.664548211519872</v>
      </c>
    </row>
    <row r="167" spans="33:35" x14ac:dyDescent="0.2">
      <c r="AG167">
        <v>8.7525728428369529</v>
      </c>
      <c r="AH167">
        <v>24.643571275585145</v>
      </c>
      <c r="AI167">
        <v>29.138765381084781</v>
      </c>
    </row>
    <row r="168" spans="33:35" x14ac:dyDescent="0.2">
      <c r="AG168">
        <v>10.905527493205069</v>
      </c>
      <c r="AH168">
        <v>33.622601428833804</v>
      </c>
      <c r="AI168">
        <v>48.55194700629292</v>
      </c>
    </row>
  </sheetData>
  <mergeCells count="4">
    <mergeCell ref="AG126:AL126"/>
    <mergeCell ref="AR126:AW126"/>
    <mergeCell ref="AG152:AL152"/>
    <mergeCell ref="AF119:AL122"/>
  </mergeCells>
  <conditionalFormatting sqref="E2:E2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9:J8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K67 E69:AB6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:AB67 E69:AB6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:AB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:AB7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6:AB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AC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:M6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:R8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61:AI1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8:AL1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54:AL1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8:BD6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2:BD9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4:BD10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18:BD1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35:AI1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58:BD15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8:BD16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35:AT1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28:AW1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9B17-8137-E040-B8DF-A289F2A567F9}">
  <dimension ref="A1:GN168"/>
  <sheetViews>
    <sheetView topLeftCell="A74" zoomScale="75" workbookViewId="0">
      <selection activeCell="D97" sqref="D97:AB115"/>
    </sheetView>
  </sheetViews>
  <sheetFormatPr baseColWidth="10" defaultRowHeight="16" x14ac:dyDescent="0.2"/>
  <sheetData>
    <row r="1" spans="1:1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">
      <c r="A2" s="1" t="s">
        <v>196</v>
      </c>
      <c r="B2" s="2">
        <v>0.7405787037037036</v>
      </c>
      <c r="C2" s="3">
        <v>1</v>
      </c>
      <c r="D2" s="3">
        <v>0</v>
      </c>
      <c r="E2" s="3">
        <v>0.14710000000000001</v>
      </c>
      <c r="F2" s="3">
        <v>0.16669999999999999</v>
      </c>
      <c r="G2" s="3">
        <v>0.1706</v>
      </c>
      <c r="H2" s="3">
        <v>0.18279999999999999</v>
      </c>
      <c r="I2" s="3">
        <v>0.1784</v>
      </c>
      <c r="J2" s="3">
        <v>0.1603</v>
      </c>
      <c r="K2" s="3">
        <v>0.16619999999999999</v>
      </c>
      <c r="L2" s="3">
        <v>0.19020000000000001</v>
      </c>
      <c r="M2" s="3">
        <v>0.19750000000000001</v>
      </c>
      <c r="N2" s="3">
        <v>0.1971</v>
      </c>
      <c r="O2" s="3">
        <v>0.20250000000000001</v>
      </c>
      <c r="P2" s="3">
        <v>0.19070000000000001</v>
      </c>
      <c r="Q2" s="3">
        <v>0.17449999999999999</v>
      </c>
      <c r="R2" s="3">
        <v>0.18729999999999999</v>
      </c>
      <c r="S2" s="3">
        <v>0.1951</v>
      </c>
      <c r="T2" s="3">
        <v>0.18279999999999999</v>
      </c>
      <c r="U2" s="3">
        <v>0.18920000000000001</v>
      </c>
      <c r="V2" s="3">
        <v>0.18770000000000001</v>
      </c>
      <c r="W2" s="3">
        <v>0.17399999999999999</v>
      </c>
      <c r="X2" s="3">
        <v>0.18679999999999999</v>
      </c>
      <c r="Y2" s="3">
        <v>0.17699999999999999</v>
      </c>
      <c r="Z2" s="3">
        <v>0.19750000000000001</v>
      </c>
      <c r="AA2" s="3">
        <v>0.1711</v>
      </c>
      <c r="AB2" s="3">
        <v>0.18679999999999999</v>
      </c>
      <c r="AC2" s="3">
        <v>0.3</v>
      </c>
      <c r="AD2" s="3">
        <v>0.38329999999999997</v>
      </c>
      <c r="AE2" s="3">
        <v>0.3417</v>
      </c>
      <c r="AF2" s="3">
        <v>0.34260000000000002</v>
      </c>
      <c r="AG2" s="3">
        <v>0.25690000000000002</v>
      </c>
      <c r="AH2" s="3">
        <v>0.23280000000000001</v>
      </c>
      <c r="AI2" s="3">
        <v>0.3387</v>
      </c>
      <c r="AJ2" s="3">
        <v>0.34310000000000002</v>
      </c>
      <c r="AK2" s="3">
        <v>0.32250000000000001</v>
      </c>
      <c r="AL2" s="3">
        <v>0.29120000000000001</v>
      </c>
      <c r="AM2" s="3">
        <v>0.29220000000000002</v>
      </c>
      <c r="AN2" s="3">
        <v>0.2172</v>
      </c>
      <c r="AO2" s="3">
        <v>0.36320000000000002</v>
      </c>
      <c r="AP2" s="3">
        <v>0.36470000000000002</v>
      </c>
      <c r="AQ2" s="3">
        <v>0.27250000000000002</v>
      </c>
      <c r="AR2" s="3">
        <v>0.32650000000000001</v>
      </c>
      <c r="AS2" s="3">
        <v>0.2828</v>
      </c>
      <c r="AT2" s="3">
        <v>0.27300000000000002</v>
      </c>
      <c r="AU2" s="3">
        <v>0.36030000000000001</v>
      </c>
      <c r="AV2" s="3">
        <v>0.36670000000000003</v>
      </c>
      <c r="AW2" s="3">
        <v>0.29949999999999999</v>
      </c>
      <c r="AX2" s="3">
        <v>0.30880000000000002</v>
      </c>
      <c r="AY2" s="3">
        <v>0.26179999999999998</v>
      </c>
      <c r="AZ2" s="3">
        <v>0.23330000000000001</v>
      </c>
      <c r="BA2" s="3">
        <v>0.1598</v>
      </c>
      <c r="BB2" s="3">
        <v>0.18190000000000001</v>
      </c>
      <c r="BC2" s="3">
        <v>0.18529999999999999</v>
      </c>
      <c r="BD2" s="3">
        <v>0.19750000000000001</v>
      </c>
      <c r="BE2" s="3">
        <v>0.22159999999999999</v>
      </c>
      <c r="BF2" s="3">
        <v>0.1706</v>
      </c>
      <c r="BG2" s="3">
        <v>0.1799</v>
      </c>
      <c r="BH2" s="3">
        <v>0.20979999999999999</v>
      </c>
      <c r="BI2" s="3">
        <v>0.2142</v>
      </c>
      <c r="BJ2" s="3">
        <v>0.2167</v>
      </c>
      <c r="BK2" s="3">
        <v>0.21959999999999999</v>
      </c>
      <c r="BL2" s="3">
        <v>0.21179999999999999</v>
      </c>
      <c r="BM2" s="3">
        <v>0.1956</v>
      </c>
      <c r="BN2" s="3">
        <v>0.20979999999999999</v>
      </c>
      <c r="BO2" s="3">
        <v>0.2137</v>
      </c>
      <c r="BP2" s="3">
        <v>0.19900000000000001</v>
      </c>
      <c r="BQ2" s="3">
        <v>0.21129999999999999</v>
      </c>
      <c r="BR2" s="3">
        <v>0.2064</v>
      </c>
      <c r="BS2" s="3">
        <v>0.19170000000000001</v>
      </c>
      <c r="BT2" s="3">
        <v>0.20979999999999999</v>
      </c>
      <c r="BU2" s="3">
        <v>0.1971</v>
      </c>
      <c r="BV2" s="3">
        <v>0.21909999999999999</v>
      </c>
      <c r="BW2" s="3">
        <v>0.18529999999999999</v>
      </c>
      <c r="BX2" s="3">
        <v>0.2034</v>
      </c>
      <c r="BY2" s="3">
        <v>0.57210000000000005</v>
      </c>
      <c r="BZ2" s="3">
        <v>0.6956</v>
      </c>
      <c r="CA2" s="3">
        <v>0.6583</v>
      </c>
      <c r="CB2" s="3">
        <v>0.64610000000000001</v>
      </c>
      <c r="CC2" s="3">
        <v>0.53820000000000001</v>
      </c>
      <c r="CD2" s="3">
        <v>0.37159999999999999</v>
      </c>
      <c r="CE2" s="3">
        <v>0.6431</v>
      </c>
      <c r="CF2" s="3">
        <v>0.66180000000000005</v>
      </c>
      <c r="CG2" s="3">
        <v>0.61619999999999997</v>
      </c>
      <c r="CH2" s="3">
        <v>0.56720000000000004</v>
      </c>
      <c r="CI2" s="3">
        <v>0.54259999999999997</v>
      </c>
      <c r="CJ2" s="3">
        <v>0.41320000000000001</v>
      </c>
      <c r="CK2" s="3">
        <v>0.65780000000000005</v>
      </c>
      <c r="CL2" s="3">
        <v>0.66420000000000001</v>
      </c>
      <c r="CM2" s="3">
        <v>0.53090000000000004</v>
      </c>
      <c r="CN2" s="3">
        <v>0.61570000000000003</v>
      </c>
      <c r="CO2" s="3">
        <v>0.57210000000000005</v>
      </c>
      <c r="CP2" s="3">
        <v>0.5363</v>
      </c>
      <c r="CQ2" s="3">
        <v>0.65049999999999997</v>
      </c>
      <c r="CR2" s="3">
        <v>0.65980000000000005</v>
      </c>
      <c r="CS2" s="3">
        <v>0.56269999999999998</v>
      </c>
      <c r="CT2" s="3">
        <v>0.58579999999999999</v>
      </c>
      <c r="CU2" s="3">
        <v>0.47160000000000002</v>
      </c>
      <c r="CV2" s="3">
        <v>0.39900000000000002</v>
      </c>
      <c r="CW2" s="3">
        <v>0.08</v>
      </c>
      <c r="CX2" s="3">
        <v>8.4000000000000005E-2</v>
      </c>
      <c r="CY2" s="3">
        <v>7.9000000000000001E-2</v>
      </c>
      <c r="CZ2" s="3">
        <v>7.3999999999999996E-2</v>
      </c>
      <c r="DA2" s="3">
        <v>0.19500000000000001</v>
      </c>
      <c r="DB2" s="3">
        <v>0.06</v>
      </c>
      <c r="DC2" s="3">
        <v>7.5999999999999998E-2</v>
      </c>
      <c r="DD2" s="3">
        <v>9.2999999999999999E-2</v>
      </c>
      <c r="DE2" s="3">
        <v>7.8E-2</v>
      </c>
      <c r="DF2" s="3">
        <v>0.09</v>
      </c>
      <c r="DG2" s="3">
        <v>7.8E-2</v>
      </c>
      <c r="DH2" s="3">
        <v>0.1</v>
      </c>
      <c r="DI2" s="3">
        <v>0.108</v>
      </c>
      <c r="DJ2" s="3">
        <v>0.107</v>
      </c>
      <c r="DK2" s="3">
        <v>8.6999999999999994E-2</v>
      </c>
      <c r="DL2" s="3">
        <v>8.1000000000000003E-2</v>
      </c>
      <c r="DM2" s="3">
        <v>0.104</v>
      </c>
      <c r="DN2" s="3">
        <v>0.09</v>
      </c>
      <c r="DO2" s="3">
        <v>9.1999999999999998E-2</v>
      </c>
      <c r="DP2" s="3">
        <v>0.11</v>
      </c>
      <c r="DQ2" s="3">
        <v>0.10199999999999999</v>
      </c>
      <c r="DR2" s="3">
        <v>9.8000000000000004E-2</v>
      </c>
      <c r="DS2" s="3">
        <v>7.6999999999999999E-2</v>
      </c>
      <c r="DT2" s="3">
        <v>8.2000000000000003E-2</v>
      </c>
      <c r="DU2" s="3">
        <v>0.47599999999999998</v>
      </c>
      <c r="DV2" s="3">
        <v>0.44900000000000001</v>
      </c>
      <c r="DW2" s="3">
        <v>0.48099999999999998</v>
      </c>
      <c r="DX2" s="3">
        <v>0.47</v>
      </c>
      <c r="DY2" s="3">
        <v>0.52300000000000002</v>
      </c>
      <c r="DZ2" s="3">
        <v>0.373</v>
      </c>
      <c r="EA2" s="3">
        <v>0.47299999999999998</v>
      </c>
      <c r="EB2" s="3">
        <v>0.48099999999999998</v>
      </c>
      <c r="EC2" s="3">
        <v>0.47699999999999998</v>
      </c>
      <c r="ED2" s="3">
        <v>0.48699999999999999</v>
      </c>
      <c r="EE2" s="3">
        <v>0.46200000000000002</v>
      </c>
      <c r="EF2" s="3">
        <v>0.47399999999999998</v>
      </c>
      <c r="EG2" s="3">
        <v>0.44800000000000001</v>
      </c>
      <c r="EH2" s="3">
        <v>0.45100000000000001</v>
      </c>
      <c r="EI2" s="3">
        <v>0.48699999999999999</v>
      </c>
      <c r="EJ2" s="3">
        <v>0.47</v>
      </c>
      <c r="EK2" s="3">
        <v>0.50600000000000001</v>
      </c>
      <c r="EL2" s="3">
        <v>0.49099999999999999</v>
      </c>
      <c r="EM2" s="3">
        <v>0.44600000000000001</v>
      </c>
      <c r="EN2" s="3">
        <v>0.44400000000000001</v>
      </c>
      <c r="EO2" s="3">
        <v>0.46800000000000003</v>
      </c>
      <c r="EP2" s="3">
        <v>0.47299999999999998</v>
      </c>
      <c r="EQ2" s="3">
        <v>0.44500000000000001</v>
      </c>
      <c r="ER2" s="3">
        <v>0.41499999999999998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</row>
    <row r="3" spans="1:196" x14ac:dyDescent="0.2">
      <c r="A3" s="1" t="s">
        <v>196</v>
      </c>
      <c r="B3" s="2">
        <v>0.74269675925925915</v>
      </c>
      <c r="C3" s="3">
        <v>2</v>
      </c>
      <c r="D3" s="3">
        <v>0</v>
      </c>
      <c r="E3" s="3">
        <v>0.14710000000000001</v>
      </c>
      <c r="F3" s="3">
        <v>0.1706</v>
      </c>
      <c r="G3" s="3">
        <v>0.1721</v>
      </c>
      <c r="H3" s="3">
        <v>0.18529999999999999</v>
      </c>
      <c r="I3" s="3">
        <v>0.1804</v>
      </c>
      <c r="J3" s="3">
        <v>0.16420000000000001</v>
      </c>
      <c r="K3" s="3">
        <v>0.16320000000000001</v>
      </c>
      <c r="L3" s="3">
        <v>0.18920000000000001</v>
      </c>
      <c r="M3" s="3">
        <v>0.1971</v>
      </c>
      <c r="N3" s="3">
        <v>0.20200000000000001</v>
      </c>
      <c r="O3" s="3">
        <v>0.2034</v>
      </c>
      <c r="P3" s="3">
        <v>0.2</v>
      </c>
      <c r="Q3" s="3">
        <v>0.1779</v>
      </c>
      <c r="R3" s="3">
        <v>0.18629999999999999</v>
      </c>
      <c r="S3" s="3">
        <v>0.1951</v>
      </c>
      <c r="T3" s="3">
        <v>0.18429999999999999</v>
      </c>
      <c r="U3" s="3">
        <v>0.1951</v>
      </c>
      <c r="V3" s="3">
        <v>0.19800000000000001</v>
      </c>
      <c r="W3" s="3">
        <v>0.17749999999999999</v>
      </c>
      <c r="X3" s="3">
        <v>0.19120000000000001</v>
      </c>
      <c r="Y3" s="3">
        <v>0.18240000000000001</v>
      </c>
      <c r="Z3" s="3">
        <v>0.20200000000000001</v>
      </c>
      <c r="AA3" s="3">
        <v>0.1721</v>
      </c>
      <c r="AB3" s="3">
        <v>0.19309999999999999</v>
      </c>
      <c r="AC3" s="3">
        <v>0.3</v>
      </c>
      <c r="AD3" s="3">
        <v>0.38819999999999999</v>
      </c>
      <c r="AE3" s="3">
        <v>0.33329999999999999</v>
      </c>
      <c r="AF3" s="3">
        <v>0.33139999999999997</v>
      </c>
      <c r="AG3" s="3">
        <v>0.25690000000000002</v>
      </c>
      <c r="AH3" s="3">
        <v>0.251</v>
      </c>
      <c r="AI3" s="3">
        <v>0.3382</v>
      </c>
      <c r="AJ3" s="3">
        <v>0.34660000000000002</v>
      </c>
      <c r="AK3" s="3">
        <v>0.31859999999999999</v>
      </c>
      <c r="AL3" s="3">
        <v>0.2858</v>
      </c>
      <c r="AM3" s="3">
        <v>0.30199999999999999</v>
      </c>
      <c r="AN3" s="3">
        <v>0.21029999999999999</v>
      </c>
      <c r="AO3" s="3">
        <v>0.36320000000000002</v>
      </c>
      <c r="AP3" s="3">
        <v>0.36520000000000002</v>
      </c>
      <c r="AQ3" s="3">
        <v>0.27210000000000001</v>
      </c>
      <c r="AR3" s="3">
        <v>0.32890000000000003</v>
      </c>
      <c r="AS3" s="3">
        <v>0.27550000000000002</v>
      </c>
      <c r="AT3" s="3">
        <v>0.27600000000000002</v>
      </c>
      <c r="AU3" s="3">
        <v>0.35780000000000001</v>
      </c>
      <c r="AV3" s="3">
        <v>0.36370000000000002</v>
      </c>
      <c r="AW3" s="3">
        <v>0.29070000000000001</v>
      </c>
      <c r="AX3" s="3">
        <v>0.3044</v>
      </c>
      <c r="AY3" s="3">
        <v>0.25829999999999997</v>
      </c>
      <c r="AZ3" s="3">
        <v>0.22989999999999999</v>
      </c>
      <c r="BA3" s="3">
        <v>0.15540000000000001</v>
      </c>
      <c r="BB3" s="3">
        <v>0.17749999999999999</v>
      </c>
      <c r="BC3" s="3">
        <v>0.18529999999999999</v>
      </c>
      <c r="BD3" s="3">
        <v>0.2</v>
      </c>
      <c r="BE3" s="3">
        <v>0.20780000000000001</v>
      </c>
      <c r="BF3" s="3">
        <v>0.17599999999999999</v>
      </c>
      <c r="BG3" s="3">
        <v>0.18140000000000001</v>
      </c>
      <c r="BH3" s="3">
        <v>0.20780000000000001</v>
      </c>
      <c r="BI3" s="3">
        <v>0.2162</v>
      </c>
      <c r="BJ3" s="3">
        <v>0.2172</v>
      </c>
      <c r="BK3" s="3">
        <v>0.22109999999999999</v>
      </c>
      <c r="BL3" s="3">
        <v>0.22059999999999999</v>
      </c>
      <c r="BM3" s="3">
        <v>0.19750000000000001</v>
      </c>
      <c r="BN3" s="3">
        <v>0.20780000000000001</v>
      </c>
      <c r="BO3" s="3">
        <v>0.2152</v>
      </c>
      <c r="BP3" s="3">
        <v>0.19950000000000001</v>
      </c>
      <c r="BQ3" s="3">
        <v>0.21179999999999999</v>
      </c>
      <c r="BR3" s="3">
        <v>0.21809999999999999</v>
      </c>
      <c r="BS3" s="3">
        <v>0.19220000000000001</v>
      </c>
      <c r="BT3" s="3">
        <v>0.21129999999999999</v>
      </c>
      <c r="BU3" s="3">
        <v>0.1956</v>
      </c>
      <c r="BV3" s="3">
        <v>0.2172</v>
      </c>
      <c r="BW3" s="3">
        <v>0.18479999999999999</v>
      </c>
      <c r="BX3" s="3">
        <v>0.20979999999999999</v>
      </c>
      <c r="BY3" s="3">
        <v>0.54949999999999999</v>
      </c>
      <c r="BZ3" s="3">
        <v>0.65739999999999998</v>
      </c>
      <c r="CA3" s="3">
        <v>0.60289999999999999</v>
      </c>
      <c r="CB3" s="3">
        <v>0.5877</v>
      </c>
      <c r="CC3" s="3">
        <v>0.51759999999999995</v>
      </c>
      <c r="CD3" s="3">
        <v>0.36270000000000002</v>
      </c>
      <c r="CE3" s="3">
        <v>0.61180000000000001</v>
      </c>
      <c r="CF3" s="3">
        <v>0.61670000000000003</v>
      </c>
      <c r="CG3" s="3">
        <v>0.57840000000000003</v>
      </c>
      <c r="CH3" s="3">
        <v>0.52790000000000004</v>
      </c>
      <c r="CI3" s="3">
        <v>0.51959999999999995</v>
      </c>
      <c r="CJ3" s="3">
        <v>0.38869999999999999</v>
      </c>
      <c r="CK3" s="3">
        <v>0.64070000000000005</v>
      </c>
      <c r="CL3" s="3">
        <v>0.64170000000000005</v>
      </c>
      <c r="CM3" s="3">
        <v>0.502</v>
      </c>
      <c r="CN3" s="3">
        <v>0.55979999999999996</v>
      </c>
      <c r="CO3" s="3">
        <v>0.52600000000000002</v>
      </c>
      <c r="CP3" s="3">
        <v>0.47889999999999999</v>
      </c>
      <c r="CQ3" s="3">
        <v>0.63329999999999997</v>
      </c>
      <c r="CR3" s="3">
        <v>0.63919999999999999</v>
      </c>
      <c r="CS3" s="3">
        <v>0.51419999999999999</v>
      </c>
      <c r="CT3" s="3">
        <v>0.54020000000000001</v>
      </c>
      <c r="CU3" s="3">
        <v>0.44900000000000001</v>
      </c>
      <c r="CV3" s="3">
        <v>0.38379999999999997</v>
      </c>
      <c r="CW3" s="3">
        <v>5.3999999999999999E-2</v>
      </c>
      <c r="CX3" s="3">
        <v>3.9E-2</v>
      </c>
      <c r="CY3" s="3">
        <v>7.0999999999999994E-2</v>
      </c>
      <c r="CZ3" s="3">
        <v>7.3999999999999996E-2</v>
      </c>
      <c r="DA3" s="3">
        <v>0.13200000000000001</v>
      </c>
      <c r="DB3" s="3">
        <v>6.7000000000000004E-2</v>
      </c>
      <c r="DC3" s="3">
        <v>0.1</v>
      </c>
      <c r="DD3" s="3">
        <v>0.09</v>
      </c>
      <c r="DE3" s="3">
        <v>8.7999999999999995E-2</v>
      </c>
      <c r="DF3" s="3">
        <v>7.0000000000000007E-2</v>
      </c>
      <c r="DG3" s="3">
        <v>0.08</v>
      </c>
      <c r="DH3" s="3">
        <v>9.2999999999999999E-2</v>
      </c>
      <c r="DI3" s="3">
        <v>9.9000000000000005E-2</v>
      </c>
      <c r="DJ3" s="3">
        <v>0.104</v>
      </c>
      <c r="DK3" s="3">
        <v>9.2999999999999999E-2</v>
      </c>
      <c r="DL3" s="3">
        <v>7.5999999999999998E-2</v>
      </c>
      <c r="DM3" s="3">
        <v>7.9000000000000001E-2</v>
      </c>
      <c r="DN3" s="3">
        <v>9.1999999999999998E-2</v>
      </c>
      <c r="DO3" s="3">
        <v>7.6999999999999999E-2</v>
      </c>
      <c r="DP3" s="3">
        <v>9.5000000000000001E-2</v>
      </c>
      <c r="DQ3" s="3">
        <v>6.8000000000000005E-2</v>
      </c>
      <c r="DR3" s="3">
        <v>7.0000000000000007E-2</v>
      </c>
      <c r="DS3" s="3">
        <v>6.9000000000000006E-2</v>
      </c>
      <c r="DT3" s="3">
        <v>7.9000000000000001E-2</v>
      </c>
      <c r="DU3" s="3">
        <v>0.45400000000000001</v>
      </c>
      <c r="DV3" s="3">
        <v>0.40899999999999997</v>
      </c>
      <c r="DW3" s="3">
        <v>0.44700000000000001</v>
      </c>
      <c r="DX3" s="3">
        <v>0.436</v>
      </c>
      <c r="DY3" s="3">
        <v>0.504</v>
      </c>
      <c r="DZ3" s="3">
        <v>0.308</v>
      </c>
      <c r="EA3" s="3">
        <v>0.44700000000000001</v>
      </c>
      <c r="EB3" s="3">
        <v>0.438</v>
      </c>
      <c r="EC3" s="3">
        <v>0.44900000000000001</v>
      </c>
      <c r="ED3" s="3">
        <v>0.45900000000000002</v>
      </c>
      <c r="EE3" s="3">
        <v>0.41899999999999998</v>
      </c>
      <c r="EF3" s="3">
        <v>0.45900000000000002</v>
      </c>
      <c r="EG3" s="3">
        <v>0.433</v>
      </c>
      <c r="EH3" s="3">
        <v>0.43099999999999999</v>
      </c>
      <c r="EI3" s="3">
        <v>0.45800000000000002</v>
      </c>
      <c r="EJ3" s="3">
        <v>0.41199999999999998</v>
      </c>
      <c r="EK3" s="3">
        <v>0.47599999999999998</v>
      </c>
      <c r="EL3" s="3">
        <v>0.42399999999999999</v>
      </c>
      <c r="EM3" s="3">
        <v>0.435</v>
      </c>
      <c r="EN3" s="3">
        <v>0.43099999999999999</v>
      </c>
      <c r="EO3" s="3">
        <v>0.435</v>
      </c>
      <c r="EP3" s="3">
        <v>0.436</v>
      </c>
      <c r="EQ3" s="3">
        <v>0.42499999999999999</v>
      </c>
      <c r="ER3" s="3">
        <v>0.40100000000000002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</row>
    <row r="4" spans="1:196" x14ac:dyDescent="0.2">
      <c r="A4" s="1" t="s">
        <v>196</v>
      </c>
      <c r="B4" s="2">
        <v>0.74481481481481471</v>
      </c>
      <c r="C4" s="3">
        <v>3</v>
      </c>
      <c r="D4" s="3">
        <v>0</v>
      </c>
      <c r="E4" s="3">
        <v>0.1515</v>
      </c>
      <c r="F4" s="3">
        <v>0.17349999999999999</v>
      </c>
      <c r="G4" s="3">
        <v>0.1794</v>
      </c>
      <c r="H4" s="3">
        <v>0.18820000000000001</v>
      </c>
      <c r="I4" s="3">
        <v>0.18240000000000001</v>
      </c>
      <c r="J4" s="3">
        <v>0.17299999999999999</v>
      </c>
      <c r="K4" s="3">
        <v>0.16669999999999999</v>
      </c>
      <c r="L4" s="3">
        <v>0.19309999999999999</v>
      </c>
      <c r="M4" s="3">
        <v>0.2074</v>
      </c>
      <c r="N4" s="3">
        <v>0.21079999999999999</v>
      </c>
      <c r="O4" s="3">
        <v>0.21959999999999999</v>
      </c>
      <c r="P4" s="3">
        <v>0.2132</v>
      </c>
      <c r="Q4" s="3">
        <v>0.18279999999999999</v>
      </c>
      <c r="R4" s="3">
        <v>0.19120000000000001</v>
      </c>
      <c r="S4" s="3">
        <v>0.20100000000000001</v>
      </c>
      <c r="T4" s="3">
        <v>0.18729999999999999</v>
      </c>
      <c r="U4" s="3">
        <v>0.20150000000000001</v>
      </c>
      <c r="V4" s="3">
        <v>0.20880000000000001</v>
      </c>
      <c r="W4" s="3">
        <v>0.1804</v>
      </c>
      <c r="X4" s="3">
        <v>0.1966</v>
      </c>
      <c r="Y4" s="3">
        <v>0.18379999999999999</v>
      </c>
      <c r="Z4" s="3">
        <v>0.2064</v>
      </c>
      <c r="AA4" s="3">
        <v>0.18090000000000001</v>
      </c>
      <c r="AB4" s="3">
        <v>0.2034</v>
      </c>
      <c r="AC4" s="3">
        <v>0.32840000000000003</v>
      </c>
      <c r="AD4" s="3">
        <v>0.45150000000000001</v>
      </c>
      <c r="AE4" s="3">
        <v>0.3387</v>
      </c>
      <c r="AF4" s="3">
        <v>0.33629999999999999</v>
      </c>
      <c r="AG4" s="3">
        <v>0.25779999999999997</v>
      </c>
      <c r="AH4" s="3">
        <v>0.27010000000000001</v>
      </c>
      <c r="AI4" s="3">
        <v>0.38769999999999999</v>
      </c>
      <c r="AJ4" s="3">
        <v>0.4304</v>
      </c>
      <c r="AK4" s="3">
        <v>0.32700000000000001</v>
      </c>
      <c r="AL4" s="3">
        <v>0.29749999999999999</v>
      </c>
      <c r="AM4" s="3">
        <v>0.32450000000000001</v>
      </c>
      <c r="AN4" s="3">
        <v>0.22209999999999999</v>
      </c>
      <c r="AO4" s="3">
        <v>0.38529999999999998</v>
      </c>
      <c r="AP4" s="3">
        <v>0.40150000000000002</v>
      </c>
      <c r="AQ4" s="3">
        <v>0.28820000000000001</v>
      </c>
      <c r="AR4" s="3">
        <v>0.377</v>
      </c>
      <c r="AS4" s="3">
        <v>0.2868</v>
      </c>
      <c r="AT4" s="3">
        <v>0.29260000000000003</v>
      </c>
      <c r="AU4" s="3">
        <v>0.37059999999999998</v>
      </c>
      <c r="AV4" s="3">
        <v>0.40100000000000002</v>
      </c>
      <c r="AW4" s="3">
        <v>0.29220000000000002</v>
      </c>
      <c r="AX4" s="3">
        <v>0.31759999999999999</v>
      </c>
      <c r="AY4" s="3">
        <v>0.27700000000000002</v>
      </c>
      <c r="AZ4" s="3">
        <v>0.24709999999999999</v>
      </c>
      <c r="BA4" s="3">
        <v>0.1598</v>
      </c>
      <c r="BB4" s="3">
        <v>0.18240000000000001</v>
      </c>
      <c r="BC4" s="3">
        <v>0.18870000000000001</v>
      </c>
      <c r="BD4" s="3">
        <v>0.19850000000000001</v>
      </c>
      <c r="BE4" s="3">
        <v>0.20780000000000001</v>
      </c>
      <c r="BF4" s="3">
        <v>0.1794</v>
      </c>
      <c r="BG4" s="3">
        <v>0.1804</v>
      </c>
      <c r="BH4" s="3">
        <v>0.2069</v>
      </c>
      <c r="BI4" s="3">
        <v>0.22109999999999999</v>
      </c>
      <c r="BJ4" s="3">
        <v>0.22500000000000001</v>
      </c>
      <c r="BK4" s="3">
        <v>0.23530000000000001</v>
      </c>
      <c r="BL4" s="3">
        <v>0.23139999999999999</v>
      </c>
      <c r="BM4" s="3">
        <v>0.19950000000000001</v>
      </c>
      <c r="BN4" s="3">
        <v>0.2074</v>
      </c>
      <c r="BO4" s="3">
        <v>0.2167</v>
      </c>
      <c r="BP4" s="3">
        <v>0.20050000000000001</v>
      </c>
      <c r="BQ4" s="3">
        <v>0.2142</v>
      </c>
      <c r="BR4" s="3">
        <v>0.223</v>
      </c>
      <c r="BS4" s="3">
        <v>0.19259999999999999</v>
      </c>
      <c r="BT4" s="3">
        <v>0.21029999999999999</v>
      </c>
      <c r="BU4" s="3">
        <v>0.1951</v>
      </c>
      <c r="BV4" s="3">
        <v>0.22159999999999999</v>
      </c>
      <c r="BW4" s="3">
        <v>0.19309999999999999</v>
      </c>
      <c r="BX4" s="3">
        <v>0.2167</v>
      </c>
      <c r="BY4" s="3">
        <v>0.50390000000000001</v>
      </c>
      <c r="BZ4" s="3">
        <v>0.60150000000000003</v>
      </c>
      <c r="CA4" s="3">
        <v>0.52249999999999996</v>
      </c>
      <c r="CB4" s="3">
        <v>0.51180000000000003</v>
      </c>
      <c r="CC4" s="3">
        <v>0.45879999999999999</v>
      </c>
      <c r="CD4" s="3">
        <v>0.34260000000000002</v>
      </c>
      <c r="CE4" s="3">
        <v>0.55740000000000001</v>
      </c>
      <c r="CF4" s="3">
        <v>0.55879999999999996</v>
      </c>
      <c r="CG4" s="3">
        <v>0.50929999999999997</v>
      </c>
      <c r="CH4" s="3">
        <v>0.47299999999999998</v>
      </c>
      <c r="CI4" s="3">
        <v>0.4652</v>
      </c>
      <c r="CJ4" s="3">
        <v>0.35930000000000001</v>
      </c>
      <c r="CK4" s="3">
        <v>0.59409999999999996</v>
      </c>
      <c r="CL4" s="3">
        <v>0.58530000000000004</v>
      </c>
      <c r="CM4" s="3">
        <v>0.44850000000000001</v>
      </c>
      <c r="CN4" s="3">
        <v>0.502</v>
      </c>
      <c r="CO4" s="3">
        <v>0.46029999999999999</v>
      </c>
      <c r="CP4" s="3">
        <v>0.44409999999999999</v>
      </c>
      <c r="CQ4" s="3">
        <v>0.57599999999999996</v>
      </c>
      <c r="CR4" s="3">
        <v>0.58330000000000004</v>
      </c>
      <c r="CS4" s="3">
        <v>0.44259999999999999</v>
      </c>
      <c r="CT4" s="3">
        <v>0.46760000000000002</v>
      </c>
      <c r="CU4" s="3">
        <v>0.41520000000000001</v>
      </c>
      <c r="CV4" s="3">
        <v>0.36759999999999998</v>
      </c>
      <c r="CW4" s="3">
        <v>5.1999999999999998E-2</v>
      </c>
      <c r="CX4" s="3">
        <v>4.8000000000000001E-2</v>
      </c>
      <c r="CY4" s="3">
        <v>4.9000000000000002E-2</v>
      </c>
      <c r="CZ4" s="3">
        <v>5.1999999999999998E-2</v>
      </c>
      <c r="DA4" s="3">
        <v>0.123</v>
      </c>
      <c r="DB4" s="3">
        <v>3.5999999999999997E-2</v>
      </c>
      <c r="DC4" s="3">
        <v>7.5999999999999998E-2</v>
      </c>
      <c r="DD4" s="3">
        <v>6.6000000000000003E-2</v>
      </c>
      <c r="DE4" s="3">
        <v>6.2E-2</v>
      </c>
      <c r="DF4" s="3">
        <v>6.3E-2</v>
      </c>
      <c r="DG4" s="3">
        <v>6.7000000000000004E-2</v>
      </c>
      <c r="DH4" s="3">
        <v>7.8E-2</v>
      </c>
      <c r="DI4" s="3">
        <v>8.4000000000000005E-2</v>
      </c>
      <c r="DJ4" s="3">
        <v>7.8E-2</v>
      </c>
      <c r="DK4" s="3">
        <v>7.1999999999999995E-2</v>
      </c>
      <c r="DL4" s="3">
        <v>6.6000000000000003E-2</v>
      </c>
      <c r="DM4" s="3">
        <v>5.8999999999999997E-2</v>
      </c>
      <c r="DN4" s="3">
        <v>6.4000000000000001E-2</v>
      </c>
      <c r="DO4" s="3">
        <v>6.4000000000000001E-2</v>
      </c>
      <c r="DP4" s="3">
        <v>6.5000000000000002E-2</v>
      </c>
      <c r="DQ4" s="3">
        <v>5.8000000000000003E-2</v>
      </c>
      <c r="DR4" s="3">
        <v>6.9000000000000006E-2</v>
      </c>
      <c r="DS4" s="3">
        <v>6.3E-2</v>
      </c>
      <c r="DT4" s="3">
        <v>6.0999999999999999E-2</v>
      </c>
      <c r="DU4" s="3">
        <v>0.34799999999999998</v>
      </c>
      <c r="DV4" s="3">
        <v>0.249</v>
      </c>
      <c r="DW4" s="3">
        <v>0.35199999999999998</v>
      </c>
      <c r="DX4" s="3">
        <v>0.34300000000000003</v>
      </c>
      <c r="DY4" s="3">
        <v>0.438</v>
      </c>
      <c r="DZ4" s="3">
        <v>0.21199999999999999</v>
      </c>
      <c r="EA4" s="3">
        <v>0.30399999999999999</v>
      </c>
      <c r="EB4" s="3">
        <v>0.23</v>
      </c>
      <c r="EC4" s="3">
        <v>0.35799999999999998</v>
      </c>
      <c r="ED4" s="3">
        <v>0.371</v>
      </c>
      <c r="EE4" s="3">
        <v>0.30199999999999999</v>
      </c>
      <c r="EF4" s="3">
        <v>0.38200000000000001</v>
      </c>
      <c r="EG4" s="3">
        <v>0.35099999999999998</v>
      </c>
      <c r="EH4" s="3">
        <v>0.314</v>
      </c>
      <c r="EI4" s="3">
        <v>0.35699999999999998</v>
      </c>
      <c r="EJ4" s="3">
        <v>0.249</v>
      </c>
      <c r="EK4" s="3">
        <v>0.377</v>
      </c>
      <c r="EL4" s="3">
        <v>0.34100000000000003</v>
      </c>
      <c r="EM4" s="3">
        <v>0.35699999999999998</v>
      </c>
      <c r="EN4" s="3">
        <v>0.313</v>
      </c>
      <c r="EO4" s="3">
        <v>0.34</v>
      </c>
      <c r="EP4" s="3">
        <v>0.32100000000000001</v>
      </c>
      <c r="EQ4" s="3">
        <v>0.33300000000000002</v>
      </c>
      <c r="ER4" s="3">
        <v>0.32800000000000001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</row>
    <row r="5" spans="1:196" x14ac:dyDescent="0.2">
      <c r="A5" s="1" t="s">
        <v>196</v>
      </c>
      <c r="B5" s="2">
        <v>0.74693287037037026</v>
      </c>
      <c r="C5" s="3">
        <v>4</v>
      </c>
      <c r="D5" s="3">
        <v>0</v>
      </c>
      <c r="E5" s="3">
        <v>0.15690000000000001</v>
      </c>
      <c r="F5" s="3">
        <v>0.17399999999999999</v>
      </c>
      <c r="G5" s="3">
        <v>0.18279999999999999</v>
      </c>
      <c r="H5" s="3">
        <v>0.18920000000000001</v>
      </c>
      <c r="I5" s="3">
        <v>0.19220000000000001</v>
      </c>
      <c r="J5" s="3">
        <v>0.1789</v>
      </c>
      <c r="K5" s="3">
        <v>0.17349999999999999</v>
      </c>
      <c r="L5" s="3">
        <v>0.19900000000000001</v>
      </c>
      <c r="M5" s="3">
        <v>0.21029999999999999</v>
      </c>
      <c r="N5" s="3">
        <v>0.21759999999999999</v>
      </c>
      <c r="O5" s="3">
        <v>0.21959999999999999</v>
      </c>
      <c r="P5" s="3">
        <v>0.22450000000000001</v>
      </c>
      <c r="Q5" s="3">
        <v>0.19359999999999999</v>
      </c>
      <c r="R5" s="3">
        <v>0.1956</v>
      </c>
      <c r="S5" s="3">
        <v>0.2069</v>
      </c>
      <c r="T5" s="3">
        <v>0.18870000000000001</v>
      </c>
      <c r="U5" s="3">
        <v>0.2162</v>
      </c>
      <c r="V5" s="3">
        <v>0.2157</v>
      </c>
      <c r="W5" s="3">
        <v>0.18920000000000001</v>
      </c>
      <c r="X5" s="3">
        <v>0.20780000000000001</v>
      </c>
      <c r="Y5" s="3">
        <v>0.18529999999999999</v>
      </c>
      <c r="Z5" s="3">
        <v>0.2127</v>
      </c>
      <c r="AA5" s="3">
        <v>0.18379999999999999</v>
      </c>
      <c r="AB5" s="3">
        <v>0.20830000000000001</v>
      </c>
      <c r="AC5" s="3">
        <v>0.35289999999999999</v>
      </c>
      <c r="AD5" s="3">
        <v>0.47299999999999998</v>
      </c>
      <c r="AE5" s="3">
        <v>0.33379999999999999</v>
      </c>
      <c r="AF5" s="3">
        <v>0.32500000000000001</v>
      </c>
      <c r="AG5" s="3">
        <v>0.2412</v>
      </c>
      <c r="AH5" s="3">
        <v>0.26229999999999998</v>
      </c>
      <c r="AI5" s="3">
        <v>0.41620000000000001</v>
      </c>
      <c r="AJ5" s="3">
        <v>0.45590000000000003</v>
      </c>
      <c r="AK5" s="3">
        <v>0.32500000000000001</v>
      </c>
      <c r="AL5" s="3">
        <v>0.29749999999999999</v>
      </c>
      <c r="AM5" s="3">
        <v>0.31130000000000002</v>
      </c>
      <c r="AN5" s="3">
        <v>0.2142</v>
      </c>
      <c r="AO5" s="3">
        <v>0.40289999999999998</v>
      </c>
      <c r="AP5" s="3">
        <v>0.42649999999999999</v>
      </c>
      <c r="AQ5" s="3">
        <v>0.28820000000000001</v>
      </c>
      <c r="AR5" s="3">
        <v>0.35980000000000001</v>
      </c>
      <c r="AS5" s="3">
        <v>0.27110000000000001</v>
      </c>
      <c r="AT5" s="3">
        <v>0.28189999999999998</v>
      </c>
      <c r="AU5" s="3">
        <v>0.39950000000000002</v>
      </c>
      <c r="AV5" s="3">
        <v>0.42009999999999997</v>
      </c>
      <c r="AW5" s="3">
        <v>0.28189999999999998</v>
      </c>
      <c r="AX5" s="3">
        <v>0.31809999999999999</v>
      </c>
      <c r="AY5" s="3">
        <v>0.26369999999999999</v>
      </c>
      <c r="AZ5" s="3">
        <v>0.2397</v>
      </c>
      <c r="BA5" s="3">
        <v>0.16569999999999999</v>
      </c>
      <c r="BB5" s="3">
        <v>0.18329999999999999</v>
      </c>
      <c r="BC5" s="3">
        <v>0.19409999999999999</v>
      </c>
      <c r="BD5" s="3">
        <v>0.20150000000000001</v>
      </c>
      <c r="BE5" s="3">
        <v>0.21759999999999999</v>
      </c>
      <c r="BF5" s="3">
        <v>0.19070000000000001</v>
      </c>
      <c r="BG5" s="3">
        <v>0.18279999999999999</v>
      </c>
      <c r="BH5" s="3">
        <v>0.21029999999999999</v>
      </c>
      <c r="BI5" s="3">
        <v>0.22500000000000001</v>
      </c>
      <c r="BJ5" s="3">
        <v>0.2324</v>
      </c>
      <c r="BK5" s="3">
        <v>0.23580000000000001</v>
      </c>
      <c r="BL5" s="3">
        <v>0.24360000000000001</v>
      </c>
      <c r="BM5" s="3">
        <v>0.20880000000000001</v>
      </c>
      <c r="BN5" s="3">
        <v>0.20880000000000001</v>
      </c>
      <c r="BO5" s="3">
        <v>0.2235</v>
      </c>
      <c r="BP5" s="3">
        <v>0.2029</v>
      </c>
      <c r="BQ5" s="3">
        <v>0.23280000000000001</v>
      </c>
      <c r="BR5" s="3">
        <v>0.23139999999999999</v>
      </c>
      <c r="BS5" s="3">
        <v>0.20050000000000001</v>
      </c>
      <c r="BT5" s="3">
        <v>0.22550000000000001</v>
      </c>
      <c r="BU5" s="3">
        <v>0.19800000000000001</v>
      </c>
      <c r="BV5" s="3">
        <v>0.22650000000000001</v>
      </c>
      <c r="BW5" s="3">
        <v>0.1946</v>
      </c>
      <c r="BX5" s="3">
        <v>0.223</v>
      </c>
      <c r="BY5" s="3">
        <v>0.48139999999999999</v>
      </c>
      <c r="BZ5" s="3">
        <v>0.59019999999999995</v>
      </c>
      <c r="CA5" s="3">
        <v>0.50149999999999995</v>
      </c>
      <c r="CB5" s="3">
        <v>0.49409999999999998</v>
      </c>
      <c r="CC5" s="3">
        <v>0.44750000000000001</v>
      </c>
      <c r="CD5" s="3">
        <v>0.34560000000000002</v>
      </c>
      <c r="CE5" s="3">
        <v>0.54659999999999997</v>
      </c>
      <c r="CF5" s="3">
        <v>0.55830000000000002</v>
      </c>
      <c r="CG5" s="3">
        <v>0.48430000000000001</v>
      </c>
      <c r="CH5" s="3">
        <v>0.45390000000000003</v>
      </c>
      <c r="CI5" s="3">
        <v>0.4647</v>
      </c>
      <c r="CJ5" s="3">
        <v>0.35539999999999999</v>
      </c>
      <c r="CK5" s="3">
        <v>0.57250000000000001</v>
      </c>
      <c r="CL5" s="3">
        <v>0.56569999999999998</v>
      </c>
      <c r="CM5" s="3">
        <v>0.43140000000000001</v>
      </c>
      <c r="CN5" s="3">
        <v>0.47939999999999999</v>
      </c>
      <c r="CO5" s="3">
        <v>0.44259999999999999</v>
      </c>
      <c r="CP5" s="3">
        <v>0.44259999999999999</v>
      </c>
      <c r="CQ5" s="3">
        <v>0.56179999999999997</v>
      </c>
      <c r="CR5" s="3">
        <v>0.56859999999999999</v>
      </c>
      <c r="CS5" s="3">
        <v>0.42449999999999999</v>
      </c>
      <c r="CT5" s="3">
        <v>0.4466</v>
      </c>
      <c r="CU5" s="3">
        <v>0.40050000000000002</v>
      </c>
      <c r="CV5" s="3">
        <v>0.36230000000000001</v>
      </c>
      <c r="CW5" s="3">
        <v>5.2999999999999999E-2</v>
      </c>
      <c r="CX5" s="3">
        <v>5.0999999999999997E-2</v>
      </c>
      <c r="CY5" s="3">
        <v>5.8000000000000003E-2</v>
      </c>
      <c r="CZ5" s="3">
        <v>6.0999999999999999E-2</v>
      </c>
      <c r="DA5" s="3">
        <v>0.11700000000000001</v>
      </c>
      <c r="DB5" s="3">
        <v>6.2E-2</v>
      </c>
      <c r="DC5" s="3">
        <v>5.0999999999999997E-2</v>
      </c>
      <c r="DD5" s="3">
        <v>5.3999999999999999E-2</v>
      </c>
      <c r="DE5" s="3">
        <v>6.5000000000000002E-2</v>
      </c>
      <c r="DF5" s="3">
        <v>6.3E-2</v>
      </c>
      <c r="DG5" s="3">
        <v>6.9000000000000006E-2</v>
      </c>
      <c r="DH5" s="3">
        <v>7.8E-2</v>
      </c>
      <c r="DI5" s="3">
        <v>7.2999999999999995E-2</v>
      </c>
      <c r="DJ5" s="3">
        <v>6.3E-2</v>
      </c>
      <c r="DK5" s="3">
        <v>7.4999999999999997E-2</v>
      </c>
      <c r="DL5" s="3">
        <v>7.0000000000000007E-2</v>
      </c>
      <c r="DM5" s="3">
        <v>7.1999999999999995E-2</v>
      </c>
      <c r="DN5" s="3">
        <v>6.8000000000000005E-2</v>
      </c>
      <c r="DO5" s="3">
        <v>5.6000000000000001E-2</v>
      </c>
      <c r="DP5" s="3">
        <v>7.8E-2</v>
      </c>
      <c r="DQ5" s="3">
        <v>6.4000000000000001E-2</v>
      </c>
      <c r="DR5" s="3">
        <v>6.0999999999999999E-2</v>
      </c>
      <c r="DS5" s="3">
        <v>5.5E-2</v>
      </c>
      <c r="DT5" s="3">
        <v>6.6000000000000003E-2</v>
      </c>
      <c r="DU5" s="3">
        <v>0.26700000000000002</v>
      </c>
      <c r="DV5" s="3">
        <v>0.19900000000000001</v>
      </c>
      <c r="DW5" s="3">
        <v>0.33400000000000002</v>
      </c>
      <c r="DX5" s="3">
        <v>0.34200000000000003</v>
      </c>
      <c r="DY5" s="3">
        <v>0.46100000000000002</v>
      </c>
      <c r="DZ5" s="3">
        <v>0.24099999999999999</v>
      </c>
      <c r="EA5" s="3">
        <v>0.23899999999999999</v>
      </c>
      <c r="EB5" s="3">
        <v>0.183</v>
      </c>
      <c r="EC5" s="3">
        <v>0.32900000000000001</v>
      </c>
      <c r="ED5" s="3">
        <v>0.34399999999999997</v>
      </c>
      <c r="EE5" s="3">
        <v>0.33</v>
      </c>
      <c r="EF5" s="3">
        <v>0.39700000000000002</v>
      </c>
      <c r="EG5" s="3">
        <v>0.29599999999999999</v>
      </c>
      <c r="EH5" s="3">
        <v>0.246</v>
      </c>
      <c r="EI5" s="3">
        <v>0.33200000000000002</v>
      </c>
      <c r="EJ5" s="3">
        <v>0.249</v>
      </c>
      <c r="EK5" s="3">
        <v>0.38800000000000001</v>
      </c>
      <c r="EL5" s="3">
        <v>0.36299999999999999</v>
      </c>
      <c r="EM5" s="3">
        <v>0.28899999999999998</v>
      </c>
      <c r="EN5" s="3">
        <v>0.26100000000000001</v>
      </c>
      <c r="EO5" s="3">
        <v>0.33600000000000002</v>
      </c>
      <c r="EP5" s="3">
        <v>0.28799999999999998</v>
      </c>
      <c r="EQ5" s="3">
        <v>0.34100000000000003</v>
      </c>
      <c r="ER5" s="3">
        <v>0.33800000000000002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</row>
    <row r="6" spans="1:196" x14ac:dyDescent="0.2">
      <c r="A6" s="1" t="s">
        <v>196</v>
      </c>
      <c r="B6" s="2">
        <v>0.74903935185185189</v>
      </c>
      <c r="C6" s="3">
        <v>5</v>
      </c>
      <c r="D6" s="3">
        <v>0</v>
      </c>
      <c r="E6" s="3">
        <v>0.16370000000000001</v>
      </c>
      <c r="F6" s="3">
        <v>0.17599999999999999</v>
      </c>
      <c r="G6" s="3">
        <v>0.19070000000000001</v>
      </c>
      <c r="H6" s="3">
        <v>0.19359999999999999</v>
      </c>
      <c r="I6" s="3">
        <v>0.19020000000000001</v>
      </c>
      <c r="J6" s="3">
        <v>0.18579999999999999</v>
      </c>
      <c r="K6" s="3">
        <v>0.1804</v>
      </c>
      <c r="L6" s="3">
        <v>0.2054</v>
      </c>
      <c r="M6" s="3">
        <v>0.22450000000000001</v>
      </c>
      <c r="N6" s="3">
        <v>0.224</v>
      </c>
      <c r="O6" s="3">
        <v>0.23380000000000001</v>
      </c>
      <c r="P6" s="3">
        <v>0.23380000000000001</v>
      </c>
      <c r="Q6" s="3">
        <v>0.2059</v>
      </c>
      <c r="R6" s="3">
        <v>0.2049</v>
      </c>
      <c r="S6" s="3">
        <v>0.2157</v>
      </c>
      <c r="T6" s="3">
        <v>0.1966</v>
      </c>
      <c r="U6" s="3">
        <v>0.22009999999999999</v>
      </c>
      <c r="V6" s="3">
        <v>0.223</v>
      </c>
      <c r="W6" s="3">
        <v>0.1956</v>
      </c>
      <c r="X6" s="3">
        <v>0.2137</v>
      </c>
      <c r="Y6" s="3">
        <v>0.1946</v>
      </c>
      <c r="Z6" s="3">
        <v>0.21759999999999999</v>
      </c>
      <c r="AA6" s="3">
        <v>0.19020000000000001</v>
      </c>
      <c r="AB6" s="3">
        <v>0.2147</v>
      </c>
      <c r="AC6" s="3">
        <v>0.39069999999999999</v>
      </c>
      <c r="AD6" s="3">
        <v>0.50539999999999996</v>
      </c>
      <c r="AE6" s="3">
        <v>0.35880000000000001</v>
      </c>
      <c r="AF6" s="3">
        <v>0.34660000000000002</v>
      </c>
      <c r="AG6" s="3">
        <v>0.24610000000000001</v>
      </c>
      <c r="AH6" s="3">
        <v>0.27160000000000001</v>
      </c>
      <c r="AI6" s="3">
        <v>0.45100000000000001</v>
      </c>
      <c r="AJ6" s="3">
        <v>0.49459999999999998</v>
      </c>
      <c r="AK6" s="3">
        <v>0.35389999999999999</v>
      </c>
      <c r="AL6" s="3">
        <v>0.31269999999999998</v>
      </c>
      <c r="AM6" s="3">
        <v>0.32600000000000001</v>
      </c>
      <c r="AN6" s="3">
        <v>0.22450000000000001</v>
      </c>
      <c r="AO6" s="3">
        <v>0.4471</v>
      </c>
      <c r="AP6" s="3">
        <v>0.47649999999999998</v>
      </c>
      <c r="AQ6" s="3">
        <v>0.30149999999999999</v>
      </c>
      <c r="AR6" s="3">
        <v>0.37890000000000001</v>
      </c>
      <c r="AS6" s="3">
        <v>0.2858</v>
      </c>
      <c r="AT6" s="3">
        <v>0.29849999999999999</v>
      </c>
      <c r="AU6" s="3">
        <v>0.45</v>
      </c>
      <c r="AV6" s="3">
        <v>0.45829999999999999</v>
      </c>
      <c r="AW6" s="3">
        <v>0.29799999999999999</v>
      </c>
      <c r="AX6" s="3">
        <v>0.34310000000000002</v>
      </c>
      <c r="AY6" s="3">
        <v>0.27889999999999998</v>
      </c>
      <c r="AZ6" s="3">
        <v>0.25390000000000001</v>
      </c>
      <c r="BA6" s="3">
        <v>0.1696</v>
      </c>
      <c r="BB6" s="3">
        <v>0.18479999999999999</v>
      </c>
      <c r="BC6" s="3">
        <v>0.2</v>
      </c>
      <c r="BD6" s="3">
        <v>0.2029</v>
      </c>
      <c r="BE6" s="3">
        <v>0.2157</v>
      </c>
      <c r="BF6" s="3">
        <v>0.19750000000000001</v>
      </c>
      <c r="BG6" s="3">
        <v>0.18920000000000001</v>
      </c>
      <c r="BH6" s="3">
        <v>0.2137</v>
      </c>
      <c r="BI6" s="3">
        <v>0.23480000000000001</v>
      </c>
      <c r="BJ6" s="3">
        <v>0.23430000000000001</v>
      </c>
      <c r="BK6" s="3">
        <v>0.24510000000000001</v>
      </c>
      <c r="BL6" s="3">
        <v>0.25</v>
      </c>
      <c r="BM6" s="3">
        <v>0.2167</v>
      </c>
      <c r="BN6" s="3">
        <v>0.2137</v>
      </c>
      <c r="BO6" s="3">
        <v>0.22839999999999999</v>
      </c>
      <c r="BP6" s="3">
        <v>0.2049</v>
      </c>
      <c r="BQ6" s="3">
        <v>0.23330000000000001</v>
      </c>
      <c r="BR6" s="3">
        <v>0.2407</v>
      </c>
      <c r="BS6" s="3">
        <v>0.20830000000000001</v>
      </c>
      <c r="BT6" s="3">
        <v>0.22600000000000001</v>
      </c>
      <c r="BU6" s="3">
        <v>0.2044</v>
      </c>
      <c r="BV6" s="3">
        <v>0.22939999999999999</v>
      </c>
      <c r="BW6" s="3">
        <v>0.2</v>
      </c>
      <c r="BX6" s="3">
        <v>0.22650000000000001</v>
      </c>
      <c r="BY6" s="3">
        <v>0.48770000000000002</v>
      </c>
      <c r="BZ6" s="3">
        <v>0.59509999999999996</v>
      </c>
      <c r="CA6" s="3">
        <v>0.48730000000000001</v>
      </c>
      <c r="CB6" s="3">
        <v>0.47699999999999998</v>
      </c>
      <c r="CC6" s="3">
        <v>0.42349999999999999</v>
      </c>
      <c r="CD6" s="3">
        <v>0.33679999999999999</v>
      </c>
      <c r="CE6" s="3">
        <v>0.5544</v>
      </c>
      <c r="CF6" s="3">
        <v>0.57110000000000005</v>
      </c>
      <c r="CG6" s="3">
        <v>0.46860000000000002</v>
      </c>
      <c r="CH6" s="3">
        <v>0.42399999999999999</v>
      </c>
      <c r="CI6" s="3">
        <v>0.4637</v>
      </c>
      <c r="CJ6" s="3">
        <v>0.35289999999999999</v>
      </c>
      <c r="CK6" s="3">
        <v>0.56079999999999997</v>
      </c>
      <c r="CL6" s="3">
        <v>0.56230000000000002</v>
      </c>
      <c r="CM6" s="3">
        <v>0.4088</v>
      </c>
      <c r="CN6" s="3">
        <v>0.46179999999999999</v>
      </c>
      <c r="CO6" s="3">
        <v>0.43769999999999998</v>
      </c>
      <c r="CP6" s="3">
        <v>0.44259999999999999</v>
      </c>
      <c r="CQ6" s="3">
        <v>0.54659999999999997</v>
      </c>
      <c r="CR6" s="3">
        <v>0.55779999999999996</v>
      </c>
      <c r="CS6" s="3">
        <v>0.40539999999999998</v>
      </c>
      <c r="CT6" s="3">
        <v>0.4294</v>
      </c>
      <c r="CU6" s="3">
        <v>0.3931</v>
      </c>
      <c r="CV6" s="3">
        <v>0.36030000000000001</v>
      </c>
      <c r="CW6" s="3">
        <v>3.5000000000000003E-2</v>
      </c>
      <c r="CX6" s="3">
        <v>4.8000000000000001E-2</v>
      </c>
      <c r="CY6" s="3">
        <v>4.7E-2</v>
      </c>
      <c r="CZ6" s="3">
        <v>4.5999999999999999E-2</v>
      </c>
      <c r="DA6" s="3">
        <v>0.11799999999999999</v>
      </c>
      <c r="DB6" s="3">
        <v>0.06</v>
      </c>
      <c r="DC6" s="3">
        <v>4.7E-2</v>
      </c>
      <c r="DD6" s="3">
        <v>3.9E-2</v>
      </c>
      <c r="DE6" s="3">
        <v>4.3999999999999997E-2</v>
      </c>
      <c r="DF6" s="3">
        <v>4.3999999999999997E-2</v>
      </c>
      <c r="DG6" s="3">
        <v>4.5999999999999999E-2</v>
      </c>
      <c r="DH6" s="3">
        <v>6.5000000000000002E-2</v>
      </c>
      <c r="DI6" s="3">
        <v>0.05</v>
      </c>
      <c r="DJ6" s="3">
        <v>4.1000000000000002E-2</v>
      </c>
      <c r="DK6" s="3">
        <v>5.6000000000000001E-2</v>
      </c>
      <c r="DL6" s="3">
        <v>4.1000000000000002E-2</v>
      </c>
      <c r="DM6" s="3">
        <v>5.7000000000000002E-2</v>
      </c>
      <c r="DN6" s="3">
        <v>7.2999999999999995E-2</v>
      </c>
      <c r="DO6" s="3">
        <v>6.0999999999999999E-2</v>
      </c>
      <c r="DP6" s="3">
        <v>5.3999999999999999E-2</v>
      </c>
      <c r="DQ6" s="3">
        <v>4.8000000000000001E-2</v>
      </c>
      <c r="DR6" s="3">
        <v>5.0999999999999997E-2</v>
      </c>
      <c r="DS6" s="3">
        <v>4.9000000000000002E-2</v>
      </c>
      <c r="DT6" s="3">
        <v>5.1999999999999998E-2</v>
      </c>
      <c r="DU6" s="3">
        <v>0.19900000000000001</v>
      </c>
      <c r="DV6" s="3">
        <v>0.151</v>
      </c>
      <c r="DW6" s="3">
        <v>0.26400000000000001</v>
      </c>
      <c r="DX6" s="3">
        <v>0.27300000000000002</v>
      </c>
      <c r="DY6" s="3">
        <v>0.41899999999999998</v>
      </c>
      <c r="DZ6" s="3">
        <v>0.19400000000000001</v>
      </c>
      <c r="EA6" s="3">
        <v>0.187</v>
      </c>
      <c r="EB6" s="3">
        <v>0.13400000000000001</v>
      </c>
      <c r="EC6" s="3">
        <v>0.245</v>
      </c>
      <c r="ED6" s="3">
        <v>0.26200000000000001</v>
      </c>
      <c r="EE6" s="3">
        <v>0.29699999999999999</v>
      </c>
      <c r="EF6" s="3">
        <v>0.36399999999999999</v>
      </c>
      <c r="EG6" s="3">
        <v>0.20300000000000001</v>
      </c>
      <c r="EH6" s="3">
        <v>0.153</v>
      </c>
      <c r="EI6" s="3">
        <v>0.26300000000000001</v>
      </c>
      <c r="EJ6" s="3">
        <v>0.17899999999999999</v>
      </c>
      <c r="EK6" s="3">
        <v>0.34699999999999998</v>
      </c>
      <c r="EL6" s="3">
        <v>0.32600000000000001</v>
      </c>
      <c r="EM6" s="3">
        <v>0.17699999999999999</v>
      </c>
      <c r="EN6" s="3">
        <v>0.17799999999999999</v>
      </c>
      <c r="EO6" s="3">
        <v>0.26500000000000001</v>
      </c>
      <c r="EP6" s="3">
        <v>0.20100000000000001</v>
      </c>
      <c r="EQ6" s="3">
        <v>0.29099999999999998</v>
      </c>
      <c r="ER6" s="3">
        <v>0.29499999999999998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</row>
    <row r="7" spans="1:196" x14ac:dyDescent="0.2">
      <c r="A7" s="1" t="s">
        <v>196</v>
      </c>
      <c r="B7" s="2">
        <v>0.75115740740740744</v>
      </c>
      <c r="C7" s="3">
        <v>6</v>
      </c>
      <c r="D7" s="3">
        <v>0</v>
      </c>
      <c r="E7" s="3">
        <v>0.1691</v>
      </c>
      <c r="F7" s="3">
        <v>0.18090000000000001</v>
      </c>
      <c r="G7" s="3">
        <v>0.2</v>
      </c>
      <c r="H7" s="3">
        <v>0.1971</v>
      </c>
      <c r="I7" s="3">
        <v>0.2137</v>
      </c>
      <c r="J7" s="3">
        <v>0.19220000000000001</v>
      </c>
      <c r="K7" s="3">
        <v>0.18870000000000001</v>
      </c>
      <c r="L7" s="3">
        <v>0.21179999999999999</v>
      </c>
      <c r="M7" s="3">
        <v>0.23280000000000001</v>
      </c>
      <c r="N7" s="3">
        <v>0.23280000000000001</v>
      </c>
      <c r="O7" s="3">
        <v>0.24660000000000001</v>
      </c>
      <c r="P7" s="3">
        <v>0.23380000000000001</v>
      </c>
      <c r="Q7" s="3">
        <v>0.2167</v>
      </c>
      <c r="R7" s="3">
        <v>0.2157</v>
      </c>
      <c r="S7" s="3">
        <v>0.22750000000000001</v>
      </c>
      <c r="T7" s="3">
        <v>0.20200000000000001</v>
      </c>
      <c r="U7" s="3">
        <v>0.22600000000000001</v>
      </c>
      <c r="V7" s="3">
        <v>0.23280000000000001</v>
      </c>
      <c r="W7" s="3">
        <v>0.20200000000000001</v>
      </c>
      <c r="X7" s="3">
        <v>0.23730000000000001</v>
      </c>
      <c r="Y7" s="3">
        <v>0.1966</v>
      </c>
      <c r="Z7" s="3">
        <v>0.22500000000000001</v>
      </c>
      <c r="AA7" s="3">
        <v>0.19750000000000001</v>
      </c>
      <c r="AB7" s="3">
        <v>0.22209999999999999</v>
      </c>
      <c r="AC7" s="3">
        <v>0.4118</v>
      </c>
      <c r="AD7" s="3">
        <v>0.52059999999999995</v>
      </c>
      <c r="AE7" s="3">
        <v>0.374</v>
      </c>
      <c r="AF7" s="3">
        <v>0.36320000000000002</v>
      </c>
      <c r="AG7" s="3">
        <v>0.251</v>
      </c>
      <c r="AH7" s="3">
        <v>0.27839999999999998</v>
      </c>
      <c r="AI7" s="3">
        <v>0.45929999999999999</v>
      </c>
      <c r="AJ7" s="3">
        <v>0.50590000000000002</v>
      </c>
      <c r="AK7" s="3">
        <v>0.37209999999999999</v>
      </c>
      <c r="AL7" s="3">
        <v>0.33729999999999999</v>
      </c>
      <c r="AM7" s="3">
        <v>0.3387</v>
      </c>
      <c r="AN7" s="3">
        <v>0.23280000000000001</v>
      </c>
      <c r="AO7" s="3">
        <v>0.47449999999999998</v>
      </c>
      <c r="AP7" s="3">
        <v>0.50390000000000001</v>
      </c>
      <c r="AQ7" s="3">
        <v>0.31719999999999998</v>
      </c>
      <c r="AR7" s="3">
        <v>0.39800000000000002</v>
      </c>
      <c r="AS7" s="3">
        <v>0.30049999999999999</v>
      </c>
      <c r="AT7" s="3">
        <v>0.31130000000000002</v>
      </c>
      <c r="AU7" s="3">
        <v>0.47349999999999998</v>
      </c>
      <c r="AV7" s="3">
        <v>0.47839999999999999</v>
      </c>
      <c r="AW7" s="3">
        <v>0.30640000000000001</v>
      </c>
      <c r="AX7" s="3">
        <v>0.36130000000000001</v>
      </c>
      <c r="AY7" s="3">
        <v>0.29409999999999997</v>
      </c>
      <c r="AZ7" s="3">
        <v>0.26469999999999999</v>
      </c>
      <c r="BA7" s="3">
        <v>0.17249999999999999</v>
      </c>
      <c r="BB7" s="3">
        <v>0.18529999999999999</v>
      </c>
      <c r="BC7" s="3">
        <v>0.20780000000000001</v>
      </c>
      <c r="BD7" s="3">
        <v>0.2064</v>
      </c>
      <c r="BE7" s="3">
        <v>0.2235</v>
      </c>
      <c r="BF7" s="3">
        <v>0.20150000000000001</v>
      </c>
      <c r="BG7" s="3">
        <v>0.1951</v>
      </c>
      <c r="BH7" s="3">
        <v>0.22009999999999999</v>
      </c>
      <c r="BI7" s="3">
        <v>0.2407</v>
      </c>
      <c r="BJ7" s="3">
        <v>0.2407</v>
      </c>
      <c r="BK7" s="3">
        <v>0.25640000000000002</v>
      </c>
      <c r="BL7" s="3">
        <v>0.248</v>
      </c>
      <c r="BM7" s="3">
        <v>0.22750000000000001</v>
      </c>
      <c r="BN7" s="3">
        <v>0.22650000000000001</v>
      </c>
      <c r="BO7" s="3">
        <v>0.2397</v>
      </c>
      <c r="BP7" s="3">
        <v>0.20979999999999999</v>
      </c>
      <c r="BQ7" s="3">
        <v>0.2387</v>
      </c>
      <c r="BR7" s="3">
        <v>0.24610000000000001</v>
      </c>
      <c r="BS7" s="3">
        <v>0.2137</v>
      </c>
      <c r="BT7" s="3">
        <v>0.24709999999999999</v>
      </c>
      <c r="BU7" s="3">
        <v>0.2064</v>
      </c>
      <c r="BV7" s="3">
        <v>0.23530000000000001</v>
      </c>
      <c r="BW7" s="3">
        <v>0.20780000000000001</v>
      </c>
      <c r="BX7" s="3">
        <v>0.23530000000000001</v>
      </c>
      <c r="BY7" s="3">
        <v>0.49070000000000003</v>
      </c>
      <c r="BZ7" s="3">
        <v>0.59850000000000003</v>
      </c>
      <c r="CA7" s="3">
        <v>0.48089999999999999</v>
      </c>
      <c r="CB7" s="3">
        <v>0.47349999999999998</v>
      </c>
      <c r="CC7" s="3">
        <v>0.42009999999999997</v>
      </c>
      <c r="CD7" s="3">
        <v>0.33629999999999999</v>
      </c>
      <c r="CE7" s="3">
        <v>0.55879999999999996</v>
      </c>
      <c r="CF7" s="3">
        <v>0.5696</v>
      </c>
      <c r="CG7" s="3">
        <v>0.4627</v>
      </c>
      <c r="CH7" s="3">
        <v>0.42249999999999999</v>
      </c>
      <c r="CI7" s="3">
        <v>0.46079999999999999</v>
      </c>
      <c r="CJ7" s="3">
        <v>0.35489999999999999</v>
      </c>
      <c r="CK7" s="3">
        <v>0.56269999999999998</v>
      </c>
      <c r="CL7" s="3">
        <v>0.56859999999999999</v>
      </c>
      <c r="CM7" s="3">
        <v>0.40339999999999998</v>
      </c>
      <c r="CN7" s="3">
        <v>0.46129999999999999</v>
      </c>
      <c r="CO7" s="3">
        <v>0.43530000000000002</v>
      </c>
      <c r="CP7" s="3">
        <v>0.43530000000000002</v>
      </c>
      <c r="CQ7" s="3">
        <v>0.54710000000000003</v>
      </c>
      <c r="CR7" s="3">
        <v>0.56230000000000002</v>
      </c>
      <c r="CS7" s="3">
        <v>0.40100000000000002</v>
      </c>
      <c r="CT7" s="3">
        <v>0.43090000000000001</v>
      </c>
      <c r="CU7" s="3">
        <v>0.38869999999999999</v>
      </c>
      <c r="CV7" s="3">
        <v>0.35980000000000001</v>
      </c>
      <c r="CW7" s="3">
        <v>0</v>
      </c>
      <c r="CX7" s="3">
        <v>2.4E-2</v>
      </c>
      <c r="CY7" s="3">
        <v>3.7999999999999999E-2</v>
      </c>
      <c r="CZ7" s="3">
        <v>4.4999999999999998E-2</v>
      </c>
      <c r="DA7" s="3">
        <v>4.3999999999999997E-2</v>
      </c>
      <c r="DB7" s="3">
        <v>4.5999999999999999E-2</v>
      </c>
      <c r="DC7" s="3">
        <v>3.3000000000000002E-2</v>
      </c>
      <c r="DD7" s="3">
        <v>3.7999999999999999E-2</v>
      </c>
      <c r="DE7" s="3">
        <v>3.3000000000000002E-2</v>
      </c>
      <c r="DF7" s="3">
        <v>3.3000000000000002E-2</v>
      </c>
      <c r="DG7" s="3">
        <v>3.7999999999999999E-2</v>
      </c>
      <c r="DH7" s="3">
        <v>5.7000000000000002E-2</v>
      </c>
      <c r="DI7" s="3">
        <v>4.7E-2</v>
      </c>
      <c r="DJ7" s="3">
        <v>4.8000000000000001E-2</v>
      </c>
      <c r="DK7" s="3">
        <v>5.0999999999999997E-2</v>
      </c>
      <c r="DL7" s="3">
        <v>3.6999999999999998E-2</v>
      </c>
      <c r="DM7" s="3">
        <v>5.2999999999999999E-2</v>
      </c>
      <c r="DN7" s="3">
        <v>5.3999999999999999E-2</v>
      </c>
      <c r="DO7" s="3">
        <v>5.5E-2</v>
      </c>
      <c r="DP7" s="3">
        <v>0.04</v>
      </c>
      <c r="DQ7" s="3">
        <v>4.8000000000000001E-2</v>
      </c>
      <c r="DR7" s="3">
        <v>4.3999999999999997E-2</v>
      </c>
      <c r="DS7" s="3">
        <v>0.05</v>
      </c>
      <c r="DT7" s="3">
        <v>5.6000000000000001E-2</v>
      </c>
      <c r="DU7" s="3">
        <v>0.161</v>
      </c>
      <c r="DV7" s="3">
        <v>0.13</v>
      </c>
      <c r="DW7" s="3">
        <v>0.222</v>
      </c>
      <c r="DX7" s="3">
        <v>0.23300000000000001</v>
      </c>
      <c r="DY7" s="3">
        <v>0.40300000000000002</v>
      </c>
      <c r="DZ7" s="3">
        <v>0.17199999999999999</v>
      </c>
      <c r="EA7" s="3">
        <v>0.17799999999999999</v>
      </c>
      <c r="EB7" s="3">
        <v>0.112</v>
      </c>
      <c r="EC7" s="3">
        <v>0.19600000000000001</v>
      </c>
      <c r="ED7" s="3">
        <v>0.20200000000000001</v>
      </c>
      <c r="EE7" s="3">
        <v>0.26500000000000001</v>
      </c>
      <c r="EF7" s="3">
        <v>0.34399999999999997</v>
      </c>
      <c r="EG7" s="3">
        <v>0.157</v>
      </c>
      <c r="EH7" s="3">
        <v>0.114</v>
      </c>
      <c r="EI7" s="3">
        <v>0.214</v>
      </c>
      <c r="EJ7" s="3">
        <v>0.13700000000000001</v>
      </c>
      <c r="EK7" s="3">
        <v>0.31</v>
      </c>
      <c r="EL7" s="3">
        <v>0.28499999999999998</v>
      </c>
      <c r="EM7" s="3">
        <v>0.13400000000000001</v>
      </c>
      <c r="EN7" s="3">
        <v>0.14899999999999999</v>
      </c>
      <c r="EO7" s="3">
        <v>0.23599999999999999</v>
      </c>
      <c r="EP7" s="3">
        <v>0.16200000000000001</v>
      </c>
      <c r="EQ7" s="3">
        <v>0.24299999999999999</v>
      </c>
      <c r="ER7" s="3">
        <v>0.26400000000000001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</row>
    <row r="8" spans="1:196" x14ac:dyDescent="0.2">
      <c r="A8" s="1" t="s">
        <v>196</v>
      </c>
      <c r="B8" s="2">
        <v>0.75326388888888884</v>
      </c>
      <c r="C8" s="3">
        <v>7</v>
      </c>
      <c r="D8" s="3">
        <v>0</v>
      </c>
      <c r="E8" s="3">
        <v>0.17349999999999999</v>
      </c>
      <c r="F8" s="3">
        <v>0.18240000000000001</v>
      </c>
      <c r="G8" s="3">
        <v>0.2049</v>
      </c>
      <c r="H8" s="3">
        <v>0.20250000000000001</v>
      </c>
      <c r="I8" s="3">
        <v>0.2157</v>
      </c>
      <c r="J8" s="3">
        <v>0.2</v>
      </c>
      <c r="K8" s="3">
        <v>0.19020000000000001</v>
      </c>
      <c r="L8" s="3">
        <v>0.21859999999999999</v>
      </c>
      <c r="M8" s="3">
        <v>0.2392</v>
      </c>
      <c r="N8" s="3">
        <v>0.23480000000000001</v>
      </c>
      <c r="O8" s="3">
        <v>0.24560000000000001</v>
      </c>
      <c r="P8" s="3">
        <v>0.23730000000000001</v>
      </c>
      <c r="Q8" s="3">
        <v>0.21959999999999999</v>
      </c>
      <c r="R8" s="3">
        <v>0.22500000000000001</v>
      </c>
      <c r="S8" s="3">
        <v>0.2417</v>
      </c>
      <c r="T8" s="3">
        <v>0.20780000000000001</v>
      </c>
      <c r="U8" s="3">
        <v>0.23280000000000001</v>
      </c>
      <c r="V8" s="3">
        <v>0.23769999999999999</v>
      </c>
      <c r="W8" s="3">
        <v>0.20830000000000001</v>
      </c>
      <c r="X8" s="3">
        <v>0.248</v>
      </c>
      <c r="Y8" s="3">
        <v>0.1971</v>
      </c>
      <c r="Z8" s="3">
        <v>0.23089999999999999</v>
      </c>
      <c r="AA8" s="3">
        <v>0.2029</v>
      </c>
      <c r="AB8" s="3">
        <v>0.23139999999999999</v>
      </c>
      <c r="AC8" s="3">
        <v>0.41909999999999997</v>
      </c>
      <c r="AD8" s="3">
        <v>0.52839999999999998</v>
      </c>
      <c r="AE8" s="3">
        <v>0.38579999999999998</v>
      </c>
      <c r="AF8" s="3">
        <v>0.37209999999999999</v>
      </c>
      <c r="AG8" s="3">
        <v>0.25640000000000002</v>
      </c>
      <c r="AH8" s="3">
        <v>0.2833</v>
      </c>
      <c r="AI8" s="3">
        <v>0.4627</v>
      </c>
      <c r="AJ8" s="3">
        <v>0.50880000000000003</v>
      </c>
      <c r="AK8" s="3">
        <v>0.38529999999999998</v>
      </c>
      <c r="AL8" s="3">
        <v>0.35780000000000001</v>
      </c>
      <c r="AM8" s="3">
        <v>0.34949999999999998</v>
      </c>
      <c r="AN8" s="3">
        <v>0.24260000000000001</v>
      </c>
      <c r="AO8" s="3">
        <v>0.48380000000000001</v>
      </c>
      <c r="AP8" s="3">
        <v>0.51719999999999999</v>
      </c>
      <c r="AQ8" s="3">
        <v>0.32940000000000003</v>
      </c>
      <c r="AR8" s="3">
        <v>0.41620000000000001</v>
      </c>
      <c r="AS8" s="3">
        <v>0.31269999999999998</v>
      </c>
      <c r="AT8" s="3">
        <v>0.32400000000000001</v>
      </c>
      <c r="AU8" s="3">
        <v>0.47889999999999999</v>
      </c>
      <c r="AV8" s="3">
        <v>0.48330000000000001</v>
      </c>
      <c r="AW8" s="3">
        <v>0.31669999999999998</v>
      </c>
      <c r="AX8" s="3">
        <v>0.373</v>
      </c>
      <c r="AY8" s="3">
        <v>0.3054</v>
      </c>
      <c r="AZ8" s="3">
        <v>0.27789999999999998</v>
      </c>
      <c r="BA8" s="3">
        <v>0.1794</v>
      </c>
      <c r="BB8" s="3">
        <v>0.18820000000000001</v>
      </c>
      <c r="BC8" s="3">
        <v>0.2137</v>
      </c>
      <c r="BD8" s="3">
        <v>0.21079999999999999</v>
      </c>
      <c r="BE8" s="3">
        <v>0.24310000000000001</v>
      </c>
      <c r="BF8" s="3">
        <v>0.20979999999999999</v>
      </c>
      <c r="BG8" s="3">
        <v>0.20050000000000001</v>
      </c>
      <c r="BH8" s="3">
        <v>0.22989999999999999</v>
      </c>
      <c r="BI8" s="3">
        <v>0.2475</v>
      </c>
      <c r="BJ8" s="3">
        <v>0.24660000000000001</v>
      </c>
      <c r="BK8" s="3">
        <v>0.25929999999999997</v>
      </c>
      <c r="BL8" s="3">
        <v>0.25440000000000002</v>
      </c>
      <c r="BM8" s="3">
        <v>0.23089999999999999</v>
      </c>
      <c r="BN8" s="3">
        <v>0.23530000000000001</v>
      </c>
      <c r="BO8" s="3">
        <v>0.251</v>
      </c>
      <c r="BP8" s="3">
        <v>0.21809999999999999</v>
      </c>
      <c r="BQ8" s="3">
        <v>0.24560000000000001</v>
      </c>
      <c r="BR8" s="3">
        <v>0.252</v>
      </c>
      <c r="BS8" s="3">
        <v>0.2172</v>
      </c>
      <c r="BT8" s="3">
        <v>0.26229999999999998</v>
      </c>
      <c r="BU8" s="3">
        <v>0.20780000000000001</v>
      </c>
      <c r="BV8" s="3">
        <v>0.2402</v>
      </c>
      <c r="BW8" s="3">
        <v>0.21179999999999999</v>
      </c>
      <c r="BX8" s="3">
        <v>0.24260000000000001</v>
      </c>
      <c r="BY8" s="3">
        <v>0.49409999999999998</v>
      </c>
      <c r="BZ8" s="3">
        <v>0.60389999999999999</v>
      </c>
      <c r="CA8" s="3">
        <v>0.47549999999999998</v>
      </c>
      <c r="CB8" s="3">
        <v>0.4652</v>
      </c>
      <c r="CC8" s="3">
        <v>0.42009999999999997</v>
      </c>
      <c r="CD8" s="3">
        <v>0.33379999999999999</v>
      </c>
      <c r="CE8" s="3">
        <v>0.56130000000000002</v>
      </c>
      <c r="CF8" s="3">
        <v>0.56910000000000005</v>
      </c>
      <c r="CG8" s="3">
        <v>0.46129999999999999</v>
      </c>
      <c r="CH8" s="3">
        <v>0.42249999999999999</v>
      </c>
      <c r="CI8" s="3">
        <v>0.45639999999999997</v>
      </c>
      <c r="CJ8" s="3">
        <v>0.35589999999999999</v>
      </c>
      <c r="CK8" s="3">
        <v>0.56520000000000004</v>
      </c>
      <c r="CL8" s="3">
        <v>0.57210000000000005</v>
      </c>
      <c r="CM8" s="3">
        <v>0.39950000000000002</v>
      </c>
      <c r="CN8" s="3">
        <v>0.46129999999999999</v>
      </c>
      <c r="CO8" s="3">
        <v>0.43580000000000002</v>
      </c>
      <c r="CP8" s="3">
        <v>0.43330000000000002</v>
      </c>
      <c r="CQ8" s="3">
        <v>0.54749999999999999</v>
      </c>
      <c r="CR8" s="3">
        <v>0.56469999999999998</v>
      </c>
      <c r="CS8" s="3">
        <v>0.39560000000000001</v>
      </c>
      <c r="CT8" s="3">
        <v>0.4294</v>
      </c>
      <c r="CU8" s="3">
        <v>0.38679999999999998</v>
      </c>
      <c r="CV8" s="3">
        <v>0.36030000000000001</v>
      </c>
      <c r="CW8" s="3">
        <v>3.3000000000000002E-2</v>
      </c>
      <c r="CX8" s="3">
        <v>3.1E-2</v>
      </c>
      <c r="CY8" s="3">
        <v>4.1000000000000002E-2</v>
      </c>
      <c r="CZ8" s="3">
        <v>0.04</v>
      </c>
      <c r="DA8" s="3">
        <v>0.113</v>
      </c>
      <c r="DB8" s="3">
        <v>4.7E-2</v>
      </c>
      <c r="DC8" s="3">
        <v>5.0999999999999997E-2</v>
      </c>
      <c r="DD8" s="3">
        <v>4.9000000000000002E-2</v>
      </c>
      <c r="DE8" s="3">
        <v>3.4000000000000002E-2</v>
      </c>
      <c r="DF8" s="3">
        <v>4.8000000000000001E-2</v>
      </c>
      <c r="DG8" s="3">
        <v>5.2999999999999999E-2</v>
      </c>
      <c r="DH8" s="3">
        <v>6.7000000000000004E-2</v>
      </c>
      <c r="DI8" s="3">
        <v>4.9000000000000002E-2</v>
      </c>
      <c r="DJ8" s="3">
        <v>4.3999999999999997E-2</v>
      </c>
      <c r="DK8" s="3">
        <v>3.6999999999999998E-2</v>
      </c>
      <c r="DL8" s="3">
        <v>4.7E-2</v>
      </c>
      <c r="DM8" s="3">
        <v>5.1999999999999998E-2</v>
      </c>
      <c r="DN8" s="3">
        <v>5.6000000000000001E-2</v>
      </c>
      <c r="DO8" s="3">
        <v>4.1000000000000002E-2</v>
      </c>
      <c r="DP8" s="3">
        <v>5.3999999999999999E-2</v>
      </c>
      <c r="DQ8" s="3">
        <v>5.1999999999999998E-2</v>
      </c>
      <c r="DR8" s="3">
        <v>3.9E-2</v>
      </c>
      <c r="DS8" s="3">
        <v>4.2000000000000003E-2</v>
      </c>
      <c r="DT8" s="3">
        <v>4.5999999999999999E-2</v>
      </c>
      <c r="DU8" s="3">
        <v>0.152</v>
      </c>
      <c r="DV8" s="3">
        <v>0.125</v>
      </c>
      <c r="DW8" s="3">
        <v>0.189</v>
      </c>
      <c r="DX8" s="3">
        <v>0.2</v>
      </c>
      <c r="DY8" s="3">
        <v>0.39</v>
      </c>
      <c r="DZ8" s="3">
        <v>0.151</v>
      </c>
      <c r="EA8" s="3">
        <v>0.17599999999999999</v>
      </c>
      <c r="EB8" s="3">
        <v>0.106</v>
      </c>
      <c r="EC8" s="3">
        <v>0.16500000000000001</v>
      </c>
      <c r="ED8" s="3">
        <v>0.153</v>
      </c>
      <c r="EE8" s="3">
        <v>0.23400000000000001</v>
      </c>
      <c r="EF8" s="3">
        <v>0.318</v>
      </c>
      <c r="EG8" s="3">
        <v>0.14399999999999999</v>
      </c>
      <c r="EH8" s="3">
        <v>9.6000000000000002E-2</v>
      </c>
      <c r="EI8" s="3">
        <v>0.17499999999999999</v>
      </c>
      <c r="EJ8" s="3">
        <v>9.8000000000000004E-2</v>
      </c>
      <c r="EK8" s="3">
        <v>0.28199999999999997</v>
      </c>
      <c r="EL8" s="3">
        <v>0.252</v>
      </c>
      <c r="EM8" s="3">
        <v>0.125</v>
      </c>
      <c r="EN8" s="3">
        <v>0.14399999999999999</v>
      </c>
      <c r="EO8" s="3">
        <v>0.2</v>
      </c>
      <c r="EP8" s="3">
        <v>0.13100000000000001</v>
      </c>
      <c r="EQ8" s="3">
        <v>0.21</v>
      </c>
      <c r="ER8" s="3">
        <v>0.22900000000000001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</row>
    <row r="9" spans="1:196" x14ac:dyDescent="0.2">
      <c r="A9" s="1" t="s">
        <v>196</v>
      </c>
      <c r="B9" s="2">
        <v>0.7553819444444444</v>
      </c>
      <c r="C9" s="3">
        <v>8</v>
      </c>
      <c r="D9" s="3">
        <v>0</v>
      </c>
      <c r="E9" s="3">
        <v>0.1789</v>
      </c>
      <c r="F9" s="3">
        <v>0.18479999999999999</v>
      </c>
      <c r="G9" s="3">
        <v>0.20979999999999999</v>
      </c>
      <c r="H9" s="3">
        <v>0.2069</v>
      </c>
      <c r="I9" s="3">
        <v>0.22159999999999999</v>
      </c>
      <c r="J9" s="3">
        <v>0.2049</v>
      </c>
      <c r="K9" s="3">
        <v>0.1966</v>
      </c>
      <c r="L9" s="3">
        <v>0.21809999999999999</v>
      </c>
      <c r="M9" s="3">
        <v>0.2475</v>
      </c>
      <c r="N9" s="3">
        <v>0.24360000000000001</v>
      </c>
      <c r="O9" s="3">
        <v>0.25290000000000001</v>
      </c>
      <c r="P9" s="3">
        <v>0.24460000000000001</v>
      </c>
      <c r="Q9" s="3">
        <v>0.23039999999999999</v>
      </c>
      <c r="R9" s="3">
        <v>0.2324</v>
      </c>
      <c r="S9" s="3">
        <v>0.2495</v>
      </c>
      <c r="T9" s="3">
        <v>0.21229999999999999</v>
      </c>
      <c r="U9" s="3">
        <v>0.23380000000000001</v>
      </c>
      <c r="V9" s="3">
        <v>0.24410000000000001</v>
      </c>
      <c r="W9" s="3">
        <v>0.2172</v>
      </c>
      <c r="X9" s="3">
        <v>0.24360000000000001</v>
      </c>
      <c r="Y9" s="3">
        <v>0.20250000000000001</v>
      </c>
      <c r="Z9" s="3">
        <v>0.23769999999999999</v>
      </c>
      <c r="AA9" s="3">
        <v>0.2059</v>
      </c>
      <c r="AB9" s="3">
        <v>0.23530000000000001</v>
      </c>
      <c r="AC9" s="3">
        <v>0.42399999999999999</v>
      </c>
      <c r="AD9" s="3">
        <v>0.53190000000000004</v>
      </c>
      <c r="AE9" s="3">
        <v>0.38819999999999999</v>
      </c>
      <c r="AF9" s="3">
        <v>0.3775</v>
      </c>
      <c r="AG9" s="3">
        <v>0.26369999999999999</v>
      </c>
      <c r="AH9" s="3">
        <v>0.2858</v>
      </c>
      <c r="AI9" s="3">
        <v>0.46860000000000002</v>
      </c>
      <c r="AJ9" s="3">
        <v>0.51519999999999999</v>
      </c>
      <c r="AK9" s="3">
        <v>0.39119999999999999</v>
      </c>
      <c r="AL9" s="3">
        <v>0.36720000000000003</v>
      </c>
      <c r="AM9" s="3">
        <v>0.35589999999999999</v>
      </c>
      <c r="AN9" s="3">
        <v>0.252</v>
      </c>
      <c r="AO9" s="3">
        <v>0.48870000000000002</v>
      </c>
      <c r="AP9" s="3">
        <v>0.52010000000000001</v>
      </c>
      <c r="AQ9" s="3">
        <v>0.3397</v>
      </c>
      <c r="AR9" s="3">
        <v>0.42599999999999999</v>
      </c>
      <c r="AS9" s="3">
        <v>0.32450000000000001</v>
      </c>
      <c r="AT9" s="3">
        <v>0.3387</v>
      </c>
      <c r="AU9" s="3">
        <v>0.48280000000000001</v>
      </c>
      <c r="AV9" s="3">
        <v>0.49459999999999998</v>
      </c>
      <c r="AW9" s="3">
        <v>0.3216</v>
      </c>
      <c r="AX9" s="3">
        <v>0.374</v>
      </c>
      <c r="AY9" s="3">
        <v>0.31569999999999998</v>
      </c>
      <c r="AZ9" s="3">
        <v>0.2863</v>
      </c>
      <c r="BA9" s="3">
        <v>0.18379999999999999</v>
      </c>
      <c r="BB9" s="3">
        <v>0.18820000000000001</v>
      </c>
      <c r="BC9" s="3">
        <v>0.21859999999999999</v>
      </c>
      <c r="BD9" s="3">
        <v>0.2162</v>
      </c>
      <c r="BE9" s="3">
        <v>0.2412</v>
      </c>
      <c r="BF9" s="3">
        <v>0.2152</v>
      </c>
      <c r="BG9" s="3">
        <v>0.2059</v>
      </c>
      <c r="BH9" s="3">
        <v>0.22600000000000001</v>
      </c>
      <c r="BI9" s="3">
        <v>0.25590000000000002</v>
      </c>
      <c r="BJ9" s="3">
        <v>0.25340000000000001</v>
      </c>
      <c r="BK9" s="3">
        <v>0.26619999999999999</v>
      </c>
      <c r="BL9" s="3">
        <v>0.26079999999999998</v>
      </c>
      <c r="BM9" s="3">
        <v>0.24310000000000001</v>
      </c>
      <c r="BN9" s="3">
        <v>0.2407</v>
      </c>
      <c r="BO9" s="3">
        <v>0.25879999999999997</v>
      </c>
      <c r="BP9" s="3">
        <v>0.22159999999999999</v>
      </c>
      <c r="BQ9" s="3">
        <v>0.24410000000000001</v>
      </c>
      <c r="BR9" s="3">
        <v>0.25590000000000002</v>
      </c>
      <c r="BS9" s="3">
        <v>0.2235</v>
      </c>
      <c r="BT9" s="3">
        <v>0.25829999999999997</v>
      </c>
      <c r="BU9" s="3">
        <v>0.2127</v>
      </c>
      <c r="BV9" s="3">
        <v>0.2475</v>
      </c>
      <c r="BW9" s="3">
        <v>0.2152</v>
      </c>
      <c r="BX9" s="3">
        <v>0.248</v>
      </c>
      <c r="BY9" s="3">
        <v>0.49559999999999998</v>
      </c>
      <c r="BZ9" s="3">
        <v>0.60250000000000004</v>
      </c>
      <c r="CA9" s="3">
        <v>0.47010000000000002</v>
      </c>
      <c r="CB9" s="3">
        <v>0.46079999999999999</v>
      </c>
      <c r="CC9" s="3">
        <v>0.42159999999999997</v>
      </c>
      <c r="CD9" s="3">
        <v>0.33329999999999999</v>
      </c>
      <c r="CE9" s="3">
        <v>0.56079999999999997</v>
      </c>
      <c r="CF9" s="3">
        <v>0.56620000000000004</v>
      </c>
      <c r="CG9" s="3">
        <v>0.45440000000000003</v>
      </c>
      <c r="CH9" s="3">
        <v>0.42209999999999998</v>
      </c>
      <c r="CI9" s="3">
        <v>0.45340000000000003</v>
      </c>
      <c r="CJ9" s="3">
        <v>0.35389999999999999</v>
      </c>
      <c r="CK9" s="3">
        <v>0.56569999999999998</v>
      </c>
      <c r="CL9" s="3">
        <v>0.58040000000000003</v>
      </c>
      <c r="CM9" s="3">
        <v>0.39900000000000002</v>
      </c>
      <c r="CN9" s="3">
        <v>0.46079999999999999</v>
      </c>
      <c r="CO9" s="3">
        <v>0.43190000000000001</v>
      </c>
      <c r="CP9" s="3">
        <v>0.43330000000000002</v>
      </c>
      <c r="CQ9" s="3">
        <v>0.54659999999999997</v>
      </c>
      <c r="CR9" s="3">
        <v>0.56720000000000004</v>
      </c>
      <c r="CS9" s="3">
        <v>0.39019999999999999</v>
      </c>
      <c r="CT9" s="3">
        <v>0.42549999999999999</v>
      </c>
      <c r="CU9" s="3">
        <v>0.37990000000000002</v>
      </c>
      <c r="CV9" s="3">
        <v>0.35830000000000001</v>
      </c>
      <c r="CW9" s="3">
        <v>2.7E-2</v>
      </c>
      <c r="CX9" s="3">
        <v>0</v>
      </c>
      <c r="CY9" s="3">
        <v>0.04</v>
      </c>
      <c r="CZ9" s="3">
        <v>4.2999999999999997E-2</v>
      </c>
      <c r="DA9" s="3">
        <v>8.1000000000000003E-2</v>
      </c>
      <c r="DB9" s="3">
        <v>4.8000000000000001E-2</v>
      </c>
      <c r="DC9" s="3">
        <v>4.4999999999999998E-2</v>
      </c>
      <c r="DD9" s="3">
        <v>3.5000000000000003E-2</v>
      </c>
      <c r="DE9" s="3">
        <v>3.3000000000000002E-2</v>
      </c>
      <c r="DF9" s="3">
        <v>3.9E-2</v>
      </c>
      <c r="DG9" s="3">
        <v>0.05</v>
      </c>
      <c r="DH9" s="3">
        <v>6.2E-2</v>
      </c>
      <c r="DI9" s="3">
        <v>5.1999999999999998E-2</v>
      </c>
      <c r="DJ9" s="3">
        <v>3.5000000000000003E-2</v>
      </c>
      <c r="DK9" s="3">
        <v>3.5999999999999997E-2</v>
      </c>
      <c r="DL9" s="3">
        <v>4.2000000000000003E-2</v>
      </c>
      <c r="DM9" s="3">
        <v>4.2000000000000003E-2</v>
      </c>
      <c r="DN9" s="3">
        <v>4.5999999999999999E-2</v>
      </c>
      <c r="DO9" s="3">
        <v>2.9000000000000001E-2</v>
      </c>
      <c r="DP9" s="3">
        <v>5.7000000000000002E-2</v>
      </c>
      <c r="DQ9" s="3">
        <v>4.8000000000000001E-2</v>
      </c>
      <c r="DR9" s="3">
        <v>0.04</v>
      </c>
      <c r="DS9" s="3">
        <v>4.2999999999999997E-2</v>
      </c>
      <c r="DT9" s="3">
        <v>5.0999999999999997E-2</v>
      </c>
      <c r="DU9" s="3">
        <v>0.14399999999999999</v>
      </c>
      <c r="DV9" s="3">
        <v>0.11700000000000001</v>
      </c>
      <c r="DW9" s="3">
        <v>0.17399999999999999</v>
      </c>
      <c r="DX9" s="3">
        <v>0.18099999999999999</v>
      </c>
      <c r="DY9" s="3">
        <v>0.374</v>
      </c>
      <c r="DZ9" s="3">
        <v>0.14299999999999999</v>
      </c>
      <c r="EA9" s="3">
        <v>0.16400000000000001</v>
      </c>
      <c r="EB9" s="3">
        <v>0.09</v>
      </c>
      <c r="EC9" s="3">
        <v>0.13900000000000001</v>
      </c>
      <c r="ED9" s="3">
        <v>0.13</v>
      </c>
      <c r="EE9" s="3">
        <v>0.215</v>
      </c>
      <c r="EF9" s="3">
        <v>0.28799999999999998</v>
      </c>
      <c r="EG9" s="3">
        <v>0.13600000000000001</v>
      </c>
      <c r="EH9" s="3">
        <v>0.104</v>
      </c>
      <c r="EI9" s="3">
        <v>0.14899999999999999</v>
      </c>
      <c r="EJ9" s="3">
        <v>7.5999999999999998E-2</v>
      </c>
      <c r="EK9" s="3">
        <v>0.249</v>
      </c>
      <c r="EL9" s="3">
        <v>0.218</v>
      </c>
      <c r="EM9" s="3">
        <v>0.11700000000000001</v>
      </c>
      <c r="EN9" s="3">
        <v>0.128</v>
      </c>
      <c r="EO9" s="3">
        <v>0.17599999999999999</v>
      </c>
      <c r="EP9" s="3">
        <v>0.121</v>
      </c>
      <c r="EQ9" s="3">
        <v>0.16900000000000001</v>
      </c>
      <c r="ER9" s="3">
        <v>0.20100000000000001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</row>
    <row r="10" spans="1:196" x14ac:dyDescent="0.2">
      <c r="A10" s="1" t="s">
        <v>196</v>
      </c>
      <c r="B10" s="2">
        <v>0.75748842592592591</v>
      </c>
      <c r="C10" s="3">
        <v>9</v>
      </c>
      <c r="D10" s="3">
        <v>0</v>
      </c>
      <c r="E10" s="3">
        <v>0.18140000000000001</v>
      </c>
      <c r="F10" s="3">
        <v>0.18629999999999999</v>
      </c>
      <c r="G10" s="3">
        <v>0.2157</v>
      </c>
      <c r="H10" s="3">
        <v>0.21129999999999999</v>
      </c>
      <c r="I10" s="3">
        <v>0.21759999999999999</v>
      </c>
      <c r="J10" s="3">
        <v>0.20979999999999999</v>
      </c>
      <c r="K10" s="3">
        <v>0.20250000000000001</v>
      </c>
      <c r="L10" s="3">
        <v>0.2225</v>
      </c>
      <c r="M10" s="3">
        <v>0.251</v>
      </c>
      <c r="N10" s="3">
        <v>0.2485</v>
      </c>
      <c r="O10" s="3">
        <v>0.25829999999999997</v>
      </c>
      <c r="P10" s="3">
        <v>0.251</v>
      </c>
      <c r="Q10" s="3">
        <v>0.23089999999999999</v>
      </c>
      <c r="R10" s="3">
        <v>0.2422</v>
      </c>
      <c r="S10" s="3">
        <v>0.26129999999999998</v>
      </c>
      <c r="T10" s="3">
        <v>0.2152</v>
      </c>
      <c r="U10" s="3">
        <v>0.23480000000000001</v>
      </c>
      <c r="V10" s="3">
        <v>0.24610000000000001</v>
      </c>
      <c r="W10" s="3">
        <v>0.2147</v>
      </c>
      <c r="X10" s="3">
        <v>0.2525</v>
      </c>
      <c r="Y10" s="3">
        <v>0.2069</v>
      </c>
      <c r="Z10" s="3">
        <v>0.24410000000000001</v>
      </c>
      <c r="AA10" s="3">
        <v>0.21029999999999999</v>
      </c>
      <c r="AB10" s="3">
        <v>0.2407</v>
      </c>
      <c r="AC10" s="3">
        <v>0.42749999999999999</v>
      </c>
      <c r="AD10" s="3">
        <v>0.53580000000000005</v>
      </c>
      <c r="AE10" s="3">
        <v>0.38869999999999999</v>
      </c>
      <c r="AF10" s="3">
        <v>0.38190000000000002</v>
      </c>
      <c r="AG10" s="3">
        <v>0.27060000000000001</v>
      </c>
      <c r="AH10" s="3">
        <v>0.2843</v>
      </c>
      <c r="AI10" s="3">
        <v>0.47449999999999998</v>
      </c>
      <c r="AJ10" s="3">
        <v>0.51519999999999999</v>
      </c>
      <c r="AK10" s="3">
        <v>0.39410000000000001</v>
      </c>
      <c r="AL10" s="3">
        <v>0.36809999999999998</v>
      </c>
      <c r="AM10" s="3">
        <v>0.36270000000000002</v>
      </c>
      <c r="AN10" s="3">
        <v>0.26029999999999998</v>
      </c>
      <c r="AO10" s="3">
        <v>0.49409999999999998</v>
      </c>
      <c r="AP10" s="3">
        <v>0.51719999999999999</v>
      </c>
      <c r="AQ10" s="3">
        <v>0.34310000000000002</v>
      </c>
      <c r="AR10" s="3">
        <v>0.4299</v>
      </c>
      <c r="AS10" s="3">
        <v>0.3377</v>
      </c>
      <c r="AT10" s="3">
        <v>0.34710000000000002</v>
      </c>
      <c r="AU10" s="3">
        <v>0.4819</v>
      </c>
      <c r="AV10" s="3">
        <v>0.50390000000000001</v>
      </c>
      <c r="AW10" s="3">
        <v>0.32600000000000001</v>
      </c>
      <c r="AX10" s="3">
        <v>0.376</v>
      </c>
      <c r="AY10" s="3">
        <v>0.3211</v>
      </c>
      <c r="AZ10" s="3">
        <v>0.29559999999999997</v>
      </c>
      <c r="BA10" s="3">
        <v>0.18629999999999999</v>
      </c>
      <c r="BB10" s="3">
        <v>0.19220000000000001</v>
      </c>
      <c r="BC10" s="3">
        <v>0.22450000000000001</v>
      </c>
      <c r="BD10" s="3">
        <v>0.22109999999999999</v>
      </c>
      <c r="BE10" s="3">
        <v>0.24510000000000001</v>
      </c>
      <c r="BF10" s="3">
        <v>0.22159999999999999</v>
      </c>
      <c r="BG10" s="3">
        <v>0.2132</v>
      </c>
      <c r="BH10" s="3">
        <v>0.23139999999999999</v>
      </c>
      <c r="BI10" s="3">
        <v>0.26079999999999998</v>
      </c>
      <c r="BJ10" s="3">
        <v>0.25879999999999997</v>
      </c>
      <c r="BK10" s="3">
        <v>0.27110000000000001</v>
      </c>
      <c r="BL10" s="3">
        <v>0.26860000000000001</v>
      </c>
      <c r="BM10" s="3">
        <v>0.24410000000000001</v>
      </c>
      <c r="BN10" s="3">
        <v>0.25290000000000001</v>
      </c>
      <c r="BO10" s="3">
        <v>0.27250000000000002</v>
      </c>
      <c r="BP10" s="3">
        <v>0.22500000000000001</v>
      </c>
      <c r="BQ10" s="3">
        <v>0.24660000000000001</v>
      </c>
      <c r="BR10" s="3">
        <v>0.25879999999999997</v>
      </c>
      <c r="BS10" s="3">
        <v>0.224</v>
      </c>
      <c r="BT10" s="3">
        <v>0.2681</v>
      </c>
      <c r="BU10" s="3">
        <v>0.21759999999999999</v>
      </c>
      <c r="BV10" s="3">
        <v>0.25540000000000002</v>
      </c>
      <c r="BW10" s="3">
        <v>0.21859999999999999</v>
      </c>
      <c r="BX10" s="3">
        <v>0.2525</v>
      </c>
      <c r="BY10" s="3">
        <v>0.49509999999999998</v>
      </c>
      <c r="BZ10" s="3">
        <v>0.60389999999999999</v>
      </c>
      <c r="CA10" s="3">
        <v>0.46810000000000002</v>
      </c>
      <c r="CB10" s="3">
        <v>0.46029999999999999</v>
      </c>
      <c r="CC10" s="3">
        <v>0.42749999999999999</v>
      </c>
      <c r="CD10" s="3">
        <v>0.33529999999999999</v>
      </c>
      <c r="CE10" s="3">
        <v>0.56810000000000005</v>
      </c>
      <c r="CF10" s="3">
        <v>0.56620000000000004</v>
      </c>
      <c r="CG10" s="3">
        <v>0.45390000000000003</v>
      </c>
      <c r="CH10" s="3">
        <v>0.42249999999999999</v>
      </c>
      <c r="CI10" s="3">
        <v>0.45150000000000001</v>
      </c>
      <c r="CJ10" s="3">
        <v>0.35289999999999999</v>
      </c>
      <c r="CK10" s="3">
        <v>0.57299999999999995</v>
      </c>
      <c r="CL10" s="3">
        <v>0.5897</v>
      </c>
      <c r="CM10" s="3">
        <v>0.40050000000000002</v>
      </c>
      <c r="CN10" s="3">
        <v>0.4627</v>
      </c>
      <c r="CO10" s="3">
        <v>0.4289</v>
      </c>
      <c r="CP10" s="3">
        <v>0.43190000000000001</v>
      </c>
      <c r="CQ10" s="3">
        <v>0.5554</v>
      </c>
      <c r="CR10" s="3">
        <v>0.57789999999999997</v>
      </c>
      <c r="CS10" s="3">
        <v>0.39019999999999999</v>
      </c>
      <c r="CT10" s="3">
        <v>0.42699999999999999</v>
      </c>
      <c r="CU10" s="3">
        <v>0.37209999999999999</v>
      </c>
      <c r="CV10" s="3">
        <v>0.35439999999999999</v>
      </c>
      <c r="CW10" s="3">
        <v>2.5999999999999999E-2</v>
      </c>
      <c r="CX10" s="3">
        <v>3.1E-2</v>
      </c>
      <c r="CY10" s="3">
        <v>3.9E-2</v>
      </c>
      <c r="CZ10" s="3">
        <v>4.3999999999999997E-2</v>
      </c>
      <c r="DA10" s="3">
        <v>0.112</v>
      </c>
      <c r="DB10" s="3">
        <v>5.2999999999999999E-2</v>
      </c>
      <c r="DC10" s="3">
        <v>5.0999999999999997E-2</v>
      </c>
      <c r="DD10" s="3">
        <v>3.7999999999999999E-2</v>
      </c>
      <c r="DE10" s="3">
        <v>3.7999999999999999E-2</v>
      </c>
      <c r="DF10" s="3">
        <v>0.04</v>
      </c>
      <c r="DG10" s="3">
        <v>4.7E-2</v>
      </c>
      <c r="DH10" s="3">
        <v>6.6000000000000003E-2</v>
      </c>
      <c r="DI10" s="3">
        <v>5.3999999999999999E-2</v>
      </c>
      <c r="DJ10" s="3">
        <v>4.2999999999999997E-2</v>
      </c>
      <c r="DK10" s="3">
        <v>4.1000000000000002E-2</v>
      </c>
      <c r="DL10" s="3">
        <v>4.3999999999999997E-2</v>
      </c>
      <c r="DM10" s="3">
        <v>4.8000000000000001E-2</v>
      </c>
      <c r="DN10" s="3">
        <v>4.9000000000000002E-2</v>
      </c>
      <c r="DO10" s="3">
        <v>4.2000000000000003E-2</v>
      </c>
      <c r="DP10" s="3">
        <v>5.8999999999999997E-2</v>
      </c>
      <c r="DQ10" s="3">
        <v>0.05</v>
      </c>
      <c r="DR10" s="3">
        <v>4.3999999999999997E-2</v>
      </c>
      <c r="DS10" s="3">
        <v>3.7999999999999999E-2</v>
      </c>
      <c r="DT10" s="3">
        <v>4.7E-2</v>
      </c>
      <c r="DU10" s="3">
        <v>0.13700000000000001</v>
      </c>
      <c r="DV10" s="3">
        <v>0.113</v>
      </c>
      <c r="DW10" s="3">
        <v>0.17</v>
      </c>
      <c r="DX10" s="3">
        <v>0.17</v>
      </c>
      <c r="DY10" s="3">
        <v>0.36699999999999999</v>
      </c>
      <c r="DZ10" s="3">
        <v>0.152</v>
      </c>
      <c r="EA10" s="3">
        <v>0.16500000000000001</v>
      </c>
      <c r="EB10" s="3">
        <v>0.09</v>
      </c>
      <c r="EC10" s="3">
        <v>0.13200000000000001</v>
      </c>
      <c r="ED10" s="3">
        <v>0.129</v>
      </c>
      <c r="EE10" s="3">
        <v>0.19700000000000001</v>
      </c>
      <c r="EF10" s="3">
        <v>0.26300000000000001</v>
      </c>
      <c r="EG10" s="3">
        <v>0.13800000000000001</v>
      </c>
      <c r="EH10" s="3">
        <v>0.123</v>
      </c>
      <c r="EI10" s="3">
        <v>0.14299999999999999</v>
      </c>
      <c r="EJ10" s="3">
        <v>7.0999999999999994E-2</v>
      </c>
      <c r="EK10" s="3">
        <v>0.21299999999999999</v>
      </c>
      <c r="EL10" s="3">
        <v>0.19600000000000001</v>
      </c>
      <c r="EM10" s="3">
        <v>0.13200000000000001</v>
      </c>
      <c r="EN10" s="3">
        <v>0.128</v>
      </c>
      <c r="EO10" s="3">
        <v>0.16500000000000001</v>
      </c>
      <c r="EP10" s="3">
        <v>0.11899999999999999</v>
      </c>
      <c r="EQ10" s="3">
        <v>0.13700000000000001</v>
      </c>
      <c r="ER10" s="3">
        <v>0.16600000000000001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</row>
    <row r="11" spans="1:196" x14ac:dyDescent="0.2">
      <c r="A11" s="1" t="s">
        <v>196</v>
      </c>
      <c r="B11" s="2">
        <v>0.75960648148148147</v>
      </c>
      <c r="C11" s="3">
        <v>10</v>
      </c>
      <c r="D11" s="3">
        <v>0</v>
      </c>
      <c r="E11" s="3">
        <v>0.18679999999999999</v>
      </c>
      <c r="F11" s="3">
        <v>0.18729999999999999</v>
      </c>
      <c r="G11" s="3">
        <v>0.22159999999999999</v>
      </c>
      <c r="H11" s="3">
        <v>0.2167</v>
      </c>
      <c r="I11" s="3">
        <v>0.22159999999999999</v>
      </c>
      <c r="J11" s="3">
        <v>0.2127</v>
      </c>
      <c r="K11" s="3">
        <v>0.2074</v>
      </c>
      <c r="L11" s="3">
        <v>0.22889999999999999</v>
      </c>
      <c r="M11" s="3">
        <v>0.2515</v>
      </c>
      <c r="N11" s="3">
        <v>0.2525</v>
      </c>
      <c r="O11" s="3">
        <v>0.25929999999999997</v>
      </c>
      <c r="P11" s="3">
        <v>0.25290000000000001</v>
      </c>
      <c r="Q11" s="3">
        <v>0.23630000000000001</v>
      </c>
      <c r="R11" s="3">
        <v>0.24460000000000001</v>
      </c>
      <c r="S11" s="3">
        <v>0.26860000000000001</v>
      </c>
      <c r="T11" s="3">
        <v>0.2167</v>
      </c>
      <c r="U11" s="3">
        <v>0.23730000000000001</v>
      </c>
      <c r="V11" s="3">
        <v>0.251</v>
      </c>
      <c r="W11" s="3">
        <v>0.2137</v>
      </c>
      <c r="X11" s="3">
        <v>0.251</v>
      </c>
      <c r="Y11" s="3">
        <v>0.2127</v>
      </c>
      <c r="Z11" s="3">
        <v>0.2515</v>
      </c>
      <c r="AA11" s="3">
        <v>0.2142</v>
      </c>
      <c r="AB11" s="3">
        <v>0.2422</v>
      </c>
      <c r="AC11" s="3">
        <v>0.42449999999999999</v>
      </c>
      <c r="AD11" s="3">
        <v>0.52990000000000004</v>
      </c>
      <c r="AE11" s="3">
        <v>0.38629999999999998</v>
      </c>
      <c r="AF11" s="3">
        <v>0.38040000000000002</v>
      </c>
      <c r="AG11" s="3">
        <v>0.27600000000000002</v>
      </c>
      <c r="AH11" s="3">
        <v>0.28089999999999998</v>
      </c>
      <c r="AI11" s="3">
        <v>0.47549999999999998</v>
      </c>
      <c r="AJ11" s="3">
        <v>0.51080000000000003</v>
      </c>
      <c r="AK11" s="3">
        <v>0.39069999999999999</v>
      </c>
      <c r="AL11" s="3">
        <v>0.36470000000000002</v>
      </c>
      <c r="AM11" s="3">
        <v>0.36809999999999998</v>
      </c>
      <c r="AN11" s="3">
        <v>0.26419999999999999</v>
      </c>
      <c r="AO11" s="3">
        <v>0.49309999999999998</v>
      </c>
      <c r="AP11" s="3">
        <v>0.51180000000000003</v>
      </c>
      <c r="AQ11" s="3">
        <v>0.3412</v>
      </c>
      <c r="AR11" s="3">
        <v>0.4304</v>
      </c>
      <c r="AS11" s="3">
        <v>0.34799999999999998</v>
      </c>
      <c r="AT11" s="3">
        <v>0.35489999999999999</v>
      </c>
      <c r="AU11" s="3">
        <v>0.47349999999999998</v>
      </c>
      <c r="AV11" s="3">
        <v>0.50590000000000002</v>
      </c>
      <c r="AW11" s="3">
        <v>0.32700000000000001</v>
      </c>
      <c r="AX11" s="3">
        <v>0.36909999999999998</v>
      </c>
      <c r="AY11" s="3">
        <v>0.32650000000000001</v>
      </c>
      <c r="AZ11" s="3">
        <v>0.29949999999999999</v>
      </c>
      <c r="BA11" s="3">
        <v>0.19220000000000001</v>
      </c>
      <c r="BB11" s="3">
        <v>0.19120000000000001</v>
      </c>
      <c r="BC11" s="3">
        <v>0.22789999999999999</v>
      </c>
      <c r="BD11" s="3">
        <v>0.224</v>
      </c>
      <c r="BE11" s="3">
        <v>0.24310000000000001</v>
      </c>
      <c r="BF11" s="3">
        <v>0.2225</v>
      </c>
      <c r="BG11" s="3">
        <v>0.2137</v>
      </c>
      <c r="BH11" s="3">
        <v>0.23530000000000001</v>
      </c>
      <c r="BI11" s="3">
        <v>0.25929999999999997</v>
      </c>
      <c r="BJ11" s="3">
        <v>0.26269999999999999</v>
      </c>
      <c r="BK11" s="3">
        <v>0.26960000000000001</v>
      </c>
      <c r="BL11" s="3">
        <v>0.26619999999999999</v>
      </c>
      <c r="BM11" s="3">
        <v>0.24560000000000001</v>
      </c>
      <c r="BN11" s="3">
        <v>0.25590000000000002</v>
      </c>
      <c r="BO11" s="3">
        <v>0.27939999999999998</v>
      </c>
      <c r="BP11" s="3">
        <v>0.224</v>
      </c>
      <c r="BQ11" s="3">
        <v>0.24560000000000001</v>
      </c>
      <c r="BR11" s="3">
        <v>0.25879999999999997</v>
      </c>
      <c r="BS11" s="3">
        <v>0.22209999999999999</v>
      </c>
      <c r="BT11" s="3">
        <v>0.26269999999999999</v>
      </c>
      <c r="BU11" s="3">
        <v>0.22159999999999999</v>
      </c>
      <c r="BV11" s="3">
        <v>0.26079999999999998</v>
      </c>
      <c r="BW11" s="3">
        <v>0.2225</v>
      </c>
      <c r="BX11" s="3">
        <v>0.25440000000000002</v>
      </c>
      <c r="BY11" s="3">
        <v>0.48730000000000001</v>
      </c>
      <c r="BZ11" s="3">
        <v>0.59360000000000002</v>
      </c>
      <c r="CA11" s="3">
        <v>0.45929999999999999</v>
      </c>
      <c r="CB11" s="3">
        <v>0.44800000000000001</v>
      </c>
      <c r="CC11" s="3">
        <v>0.41810000000000003</v>
      </c>
      <c r="CD11" s="3">
        <v>0.33239999999999997</v>
      </c>
      <c r="CE11" s="3">
        <v>0.56130000000000002</v>
      </c>
      <c r="CF11" s="3">
        <v>0.55489999999999995</v>
      </c>
      <c r="CG11" s="3">
        <v>0.4456</v>
      </c>
      <c r="CH11" s="3">
        <v>0.41570000000000001</v>
      </c>
      <c r="CI11" s="3">
        <v>0.4446</v>
      </c>
      <c r="CJ11" s="3">
        <v>0.34799999999999998</v>
      </c>
      <c r="CK11" s="3">
        <v>0.56230000000000002</v>
      </c>
      <c r="CL11" s="3">
        <v>0.58240000000000003</v>
      </c>
      <c r="CM11" s="3">
        <v>0.39460000000000001</v>
      </c>
      <c r="CN11" s="3">
        <v>0.45829999999999999</v>
      </c>
      <c r="CO11" s="3">
        <v>0.42249999999999999</v>
      </c>
      <c r="CP11" s="3">
        <v>0.4279</v>
      </c>
      <c r="CQ11" s="3">
        <v>0.54069999999999996</v>
      </c>
      <c r="CR11" s="3">
        <v>0.56720000000000004</v>
      </c>
      <c r="CS11" s="3">
        <v>0.38040000000000002</v>
      </c>
      <c r="CT11" s="3">
        <v>0.41959999999999997</v>
      </c>
      <c r="CU11" s="3">
        <v>0.36670000000000003</v>
      </c>
      <c r="CV11" s="3">
        <v>0.35049999999999998</v>
      </c>
      <c r="CW11" s="3">
        <v>2.8000000000000001E-2</v>
      </c>
      <c r="CX11" s="3">
        <v>0</v>
      </c>
      <c r="CY11" s="3">
        <v>2.8000000000000001E-2</v>
      </c>
      <c r="CZ11" s="3">
        <v>3.3000000000000002E-2</v>
      </c>
      <c r="DA11" s="3">
        <v>8.8999999999999996E-2</v>
      </c>
      <c r="DB11" s="3">
        <v>4.3999999999999997E-2</v>
      </c>
      <c r="DC11" s="3">
        <v>0.03</v>
      </c>
      <c r="DD11" s="3">
        <v>2.7E-2</v>
      </c>
      <c r="DE11" s="3">
        <v>0.03</v>
      </c>
      <c r="DF11" s="3">
        <v>3.9E-2</v>
      </c>
      <c r="DG11" s="3">
        <v>3.7999999999999999E-2</v>
      </c>
      <c r="DH11" s="3">
        <v>0.05</v>
      </c>
      <c r="DI11" s="3">
        <v>3.7999999999999999E-2</v>
      </c>
      <c r="DJ11" s="3">
        <v>4.3999999999999997E-2</v>
      </c>
      <c r="DK11" s="3">
        <v>3.9E-2</v>
      </c>
      <c r="DL11" s="3">
        <v>3.3000000000000002E-2</v>
      </c>
      <c r="DM11" s="3">
        <v>3.4000000000000002E-2</v>
      </c>
      <c r="DN11" s="3">
        <v>0.03</v>
      </c>
      <c r="DO11" s="3">
        <v>3.7999999999999999E-2</v>
      </c>
      <c r="DP11" s="3">
        <v>4.4999999999999998E-2</v>
      </c>
      <c r="DQ11" s="3">
        <v>0.04</v>
      </c>
      <c r="DR11" s="3">
        <v>3.5999999999999997E-2</v>
      </c>
      <c r="DS11" s="3">
        <v>3.6999999999999998E-2</v>
      </c>
      <c r="DT11" s="3">
        <v>4.8000000000000001E-2</v>
      </c>
      <c r="DU11" s="3">
        <v>0.129</v>
      </c>
      <c r="DV11" s="3">
        <v>0.107</v>
      </c>
      <c r="DW11" s="3">
        <v>0.159</v>
      </c>
      <c r="DX11" s="3">
        <v>0.151</v>
      </c>
      <c r="DY11" s="3">
        <v>0.34</v>
      </c>
      <c r="DZ11" s="3">
        <v>0.155</v>
      </c>
      <c r="EA11" s="3">
        <v>0.153</v>
      </c>
      <c r="EB11" s="3">
        <v>0.08</v>
      </c>
      <c r="EC11" s="3">
        <v>0.123</v>
      </c>
      <c r="ED11" s="3">
        <v>0.123</v>
      </c>
      <c r="EE11" s="3">
        <v>0.17199999999999999</v>
      </c>
      <c r="EF11" s="3">
        <v>0.24099999999999999</v>
      </c>
      <c r="EG11" s="3">
        <v>0.123</v>
      </c>
      <c r="EH11" s="3">
        <v>0.121</v>
      </c>
      <c r="EI11" s="3">
        <v>0.13500000000000001</v>
      </c>
      <c r="EJ11" s="3">
        <v>6.0999999999999999E-2</v>
      </c>
      <c r="EK11" s="3">
        <v>0.17599999999999999</v>
      </c>
      <c r="EL11" s="3">
        <v>0.17100000000000001</v>
      </c>
      <c r="EM11" s="3">
        <v>0.124</v>
      </c>
      <c r="EN11" s="3">
        <v>0.108</v>
      </c>
      <c r="EO11" s="3">
        <v>0.14000000000000001</v>
      </c>
      <c r="EP11" s="3">
        <v>0.12</v>
      </c>
      <c r="EQ11" s="3">
        <v>0.11</v>
      </c>
      <c r="ER11" s="3">
        <v>0.14499999999999999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</row>
    <row r="12" spans="1:196" x14ac:dyDescent="0.2">
      <c r="A12" s="1" t="s">
        <v>196</v>
      </c>
      <c r="B12" s="2">
        <v>0.76171296296296298</v>
      </c>
      <c r="C12" s="3">
        <v>11</v>
      </c>
      <c r="D12" s="3">
        <v>0</v>
      </c>
      <c r="E12" s="3">
        <v>0.18770000000000001</v>
      </c>
      <c r="F12" s="3">
        <v>0.18920000000000001</v>
      </c>
      <c r="G12" s="3">
        <v>0.22500000000000001</v>
      </c>
      <c r="H12" s="3">
        <v>0.21759999999999999</v>
      </c>
      <c r="I12" s="3">
        <v>0.23330000000000001</v>
      </c>
      <c r="J12" s="3">
        <v>0.21859999999999999</v>
      </c>
      <c r="K12" s="3">
        <v>0.20979999999999999</v>
      </c>
      <c r="L12" s="3">
        <v>0.23430000000000001</v>
      </c>
      <c r="M12" s="3">
        <v>0.25779999999999997</v>
      </c>
      <c r="N12" s="3">
        <v>0.25879999999999997</v>
      </c>
      <c r="O12" s="3">
        <v>0.26179999999999998</v>
      </c>
      <c r="P12" s="3">
        <v>0.25740000000000002</v>
      </c>
      <c r="Q12" s="3">
        <v>0.2407</v>
      </c>
      <c r="R12" s="3">
        <v>0.24709999999999999</v>
      </c>
      <c r="S12" s="3">
        <v>0.27350000000000002</v>
      </c>
      <c r="T12" s="3">
        <v>0.22009999999999999</v>
      </c>
      <c r="U12" s="3">
        <v>0.2392</v>
      </c>
      <c r="V12" s="3">
        <v>0.25340000000000001</v>
      </c>
      <c r="W12" s="3">
        <v>0.21959999999999999</v>
      </c>
      <c r="X12" s="3">
        <v>0.252</v>
      </c>
      <c r="Y12" s="3">
        <v>0.2157</v>
      </c>
      <c r="Z12" s="3">
        <v>0.25590000000000002</v>
      </c>
      <c r="AA12" s="3">
        <v>0.2162</v>
      </c>
      <c r="AB12" s="3">
        <v>0.24460000000000001</v>
      </c>
      <c r="AC12" s="3">
        <v>0.42299999999999999</v>
      </c>
      <c r="AD12" s="3">
        <v>0.52749999999999997</v>
      </c>
      <c r="AE12" s="3">
        <v>0.38379999999999997</v>
      </c>
      <c r="AF12" s="3">
        <v>0.37940000000000002</v>
      </c>
      <c r="AG12" s="3">
        <v>0.2828</v>
      </c>
      <c r="AH12" s="3">
        <v>0.27600000000000002</v>
      </c>
      <c r="AI12" s="3">
        <v>0.47939999999999999</v>
      </c>
      <c r="AJ12" s="3">
        <v>0.50980000000000003</v>
      </c>
      <c r="AK12" s="3">
        <v>0.38679999999999998</v>
      </c>
      <c r="AL12" s="3">
        <v>0.36230000000000001</v>
      </c>
      <c r="AM12" s="3">
        <v>0.37840000000000001</v>
      </c>
      <c r="AN12" s="3">
        <v>0.27010000000000001</v>
      </c>
      <c r="AO12" s="3">
        <v>0.49509999999999998</v>
      </c>
      <c r="AP12" s="3">
        <v>0.51370000000000005</v>
      </c>
      <c r="AQ12" s="3">
        <v>0.3412</v>
      </c>
      <c r="AR12" s="3">
        <v>0.43240000000000001</v>
      </c>
      <c r="AS12" s="3">
        <v>0.35980000000000001</v>
      </c>
      <c r="AT12" s="3">
        <v>0.36030000000000001</v>
      </c>
      <c r="AU12" s="3">
        <v>0.46910000000000002</v>
      </c>
      <c r="AV12" s="3">
        <v>0.50980000000000003</v>
      </c>
      <c r="AW12" s="3">
        <v>0.32600000000000001</v>
      </c>
      <c r="AX12" s="3">
        <v>0.36270000000000002</v>
      </c>
      <c r="AY12" s="3">
        <v>0.33040000000000003</v>
      </c>
      <c r="AZ12" s="3">
        <v>0.3039</v>
      </c>
      <c r="BA12" s="3">
        <v>0.19409999999999999</v>
      </c>
      <c r="BB12" s="3">
        <v>0.1956</v>
      </c>
      <c r="BC12" s="3">
        <v>0.2324</v>
      </c>
      <c r="BD12" s="3">
        <v>0.22750000000000001</v>
      </c>
      <c r="BE12" s="3">
        <v>0.2392</v>
      </c>
      <c r="BF12" s="3">
        <v>0.22889999999999999</v>
      </c>
      <c r="BG12" s="3">
        <v>0.22009999999999999</v>
      </c>
      <c r="BH12" s="3">
        <v>0.24510000000000001</v>
      </c>
      <c r="BI12" s="3">
        <v>0.26960000000000001</v>
      </c>
      <c r="BJ12" s="3">
        <v>0.27250000000000002</v>
      </c>
      <c r="BK12" s="3">
        <v>0.27600000000000002</v>
      </c>
      <c r="BL12" s="3">
        <v>0.27300000000000002</v>
      </c>
      <c r="BM12" s="3">
        <v>0.25440000000000002</v>
      </c>
      <c r="BN12" s="3">
        <v>0.25829999999999997</v>
      </c>
      <c r="BO12" s="3">
        <v>0.2848</v>
      </c>
      <c r="BP12" s="3">
        <v>0.23089999999999999</v>
      </c>
      <c r="BQ12" s="3">
        <v>0.2485</v>
      </c>
      <c r="BR12" s="3">
        <v>0.26619999999999999</v>
      </c>
      <c r="BS12" s="3">
        <v>0.23330000000000001</v>
      </c>
      <c r="BT12" s="3">
        <v>0.26469999999999999</v>
      </c>
      <c r="BU12" s="3">
        <v>0.22500000000000001</v>
      </c>
      <c r="BV12" s="3">
        <v>0.26910000000000001</v>
      </c>
      <c r="BW12" s="3">
        <v>0.22750000000000001</v>
      </c>
      <c r="BX12" s="3">
        <v>0.25879999999999997</v>
      </c>
      <c r="BY12" s="3">
        <v>0.48920000000000002</v>
      </c>
      <c r="BZ12" s="3">
        <v>0.59119999999999995</v>
      </c>
      <c r="CA12" s="3">
        <v>0.45340000000000003</v>
      </c>
      <c r="CB12" s="3">
        <v>0.43919999999999998</v>
      </c>
      <c r="CC12" s="3">
        <v>0.41860000000000003</v>
      </c>
      <c r="CD12" s="3">
        <v>0.32990000000000003</v>
      </c>
      <c r="CE12" s="3">
        <v>0.56130000000000002</v>
      </c>
      <c r="CF12" s="3">
        <v>0.5544</v>
      </c>
      <c r="CG12" s="3">
        <v>0.43869999999999998</v>
      </c>
      <c r="CH12" s="3">
        <v>0.4093</v>
      </c>
      <c r="CI12" s="3">
        <v>0.43869999999999998</v>
      </c>
      <c r="CJ12" s="3">
        <v>0.34610000000000002</v>
      </c>
      <c r="CK12" s="3">
        <v>0.56130000000000002</v>
      </c>
      <c r="CL12" s="3">
        <v>0.58630000000000004</v>
      </c>
      <c r="CM12" s="3">
        <v>0.39119999999999999</v>
      </c>
      <c r="CN12" s="3">
        <v>0.45250000000000001</v>
      </c>
      <c r="CO12" s="3">
        <v>0.41810000000000003</v>
      </c>
      <c r="CP12" s="3">
        <v>0.42549999999999999</v>
      </c>
      <c r="CQ12" s="3">
        <v>0.53580000000000005</v>
      </c>
      <c r="CR12" s="3">
        <v>0.56910000000000005</v>
      </c>
      <c r="CS12" s="3">
        <v>0.3775</v>
      </c>
      <c r="CT12" s="3">
        <v>0.41570000000000001</v>
      </c>
      <c r="CU12" s="3">
        <v>0.36130000000000001</v>
      </c>
      <c r="CV12" s="3">
        <v>0.34560000000000002</v>
      </c>
      <c r="CW12" s="3">
        <v>3.3000000000000002E-2</v>
      </c>
      <c r="CX12" s="3">
        <v>3.3000000000000002E-2</v>
      </c>
      <c r="CY12" s="3">
        <v>3.2000000000000001E-2</v>
      </c>
      <c r="CZ12" s="3">
        <v>4.2999999999999997E-2</v>
      </c>
      <c r="DA12" s="3">
        <v>2.5000000000000001E-2</v>
      </c>
      <c r="DB12" s="3">
        <v>4.4999999999999998E-2</v>
      </c>
      <c r="DC12" s="3">
        <v>4.7E-2</v>
      </c>
      <c r="DD12" s="3">
        <v>4.3999999999999997E-2</v>
      </c>
      <c r="DE12" s="3">
        <v>4.3999999999999997E-2</v>
      </c>
      <c r="DF12" s="3">
        <v>0.05</v>
      </c>
      <c r="DG12" s="3">
        <v>5.1999999999999998E-2</v>
      </c>
      <c r="DH12" s="3">
        <v>5.7000000000000002E-2</v>
      </c>
      <c r="DI12" s="3">
        <v>5.3999999999999999E-2</v>
      </c>
      <c r="DJ12" s="3">
        <v>4.3999999999999997E-2</v>
      </c>
      <c r="DK12" s="3">
        <v>0.04</v>
      </c>
      <c r="DL12" s="3">
        <v>4.7E-2</v>
      </c>
      <c r="DM12" s="3">
        <v>3.6999999999999998E-2</v>
      </c>
      <c r="DN12" s="3">
        <v>4.8000000000000001E-2</v>
      </c>
      <c r="DO12" s="3">
        <v>5.8999999999999997E-2</v>
      </c>
      <c r="DP12" s="3">
        <v>4.8000000000000001E-2</v>
      </c>
      <c r="DQ12" s="3">
        <v>4.1000000000000002E-2</v>
      </c>
      <c r="DR12" s="3">
        <v>4.9000000000000002E-2</v>
      </c>
      <c r="DS12" s="3">
        <v>0.05</v>
      </c>
      <c r="DT12" s="3">
        <v>5.5E-2</v>
      </c>
      <c r="DU12" s="3">
        <v>0.13500000000000001</v>
      </c>
      <c r="DV12" s="3">
        <v>0.108</v>
      </c>
      <c r="DW12" s="3">
        <v>0.154</v>
      </c>
      <c r="DX12" s="3">
        <v>0.13600000000000001</v>
      </c>
      <c r="DY12" s="3">
        <v>0.32400000000000001</v>
      </c>
      <c r="DZ12" s="3">
        <v>0.16300000000000001</v>
      </c>
      <c r="EA12" s="3">
        <v>0.14599999999999999</v>
      </c>
      <c r="EB12" s="3">
        <v>0.08</v>
      </c>
      <c r="EC12" s="3">
        <v>0.11799999999999999</v>
      </c>
      <c r="ED12" s="3">
        <v>0.115</v>
      </c>
      <c r="EE12" s="3">
        <v>0.13700000000000001</v>
      </c>
      <c r="EF12" s="3">
        <v>0.22</v>
      </c>
      <c r="EG12" s="3">
        <v>0.11799999999999999</v>
      </c>
      <c r="EH12" s="3">
        <v>0.124</v>
      </c>
      <c r="EI12" s="3">
        <v>0.128</v>
      </c>
      <c r="EJ12" s="3">
        <v>4.3999999999999997E-2</v>
      </c>
      <c r="EK12" s="3">
        <v>0.14000000000000001</v>
      </c>
      <c r="EL12" s="3">
        <v>0.153</v>
      </c>
      <c r="EM12" s="3">
        <v>0.124</v>
      </c>
      <c r="EN12" s="3">
        <v>0.104</v>
      </c>
      <c r="EO12" s="3">
        <v>0.13600000000000001</v>
      </c>
      <c r="EP12" s="3">
        <v>0.127</v>
      </c>
      <c r="EQ12" s="3">
        <v>8.5000000000000006E-2</v>
      </c>
      <c r="ER12" s="3">
        <v>0.121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</row>
    <row r="13" spans="1:196" x14ac:dyDescent="0.2">
      <c r="A13" s="1" t="s">
        <v>196</v>
      </c>
      <c r="B13" s="2">
        <v>0.76383101851851853</v>
      </c>
      <c r="C13" s="3">
        <v>12</v>
      </c>
      <c r="D13" s="3">
        <v>280</v>
      </c>
      <c r="E13" s="3">
        <v>0.18140000000000001</v>
      </c>
      <c r="F13" s="3">
        <v>0.18240000000000001</v>
      </c>
      <c r="G13" s="3">
        <v>0.21909999999999999</v>
      </c>
      <c r="H13" s="3">
        <v>0.21229999999999999</v>
      </c>
      <c r="I13" s="3">
        <v>0.21759999999999999</v>
      </c>
      <c r="J13" s="3">
        <v>0.22059999999999999</v>
      </c>
      <c r="K13" s="3">
        <v>0.2044</v>
      </c>
      <c r="L13" s="3">
        <v>0.22939999999999999</v>
      </c>
      <c r="M13" s="3">
        <v>0.252</v>
      </c>
      <c r="N13" s="3">
        <v>0.25290000000000001</v>
      </c>
      <c r="O13" s="3">
        <v>0.25929999999999997</v>
      </c>
      <c r="P13" s="3">
        <v>0.25390000000000001</v>
      </c>
      <c r="Q13" s="3">
        <v>0.23039999999999999</v>
      </c>
      <c r="R13" s="3">
        <v>0.248</v>
      </c>
      <c r="S13" s="3">
        <v>0.27060000000000001</v>
      </c>
      <c r="T13" s="3">
        <v>0.2147</v>
      </c>
      <c r="U13" s="3">
        <v>0.23730000000000001</v>
      </c>
      <c r="V13" s="3">
        <v>0.25640000000000002</v>
      </c>
      <c r="W13" s="3">
        <v>0.21179999999999999</v>
      </c>
      <c r="X13" s="3">
        <v>0.2402</v>
      </c>
      <c r="Y13" s="3">
        <v>0.2074</v>
      </c>
      <c r="Z13" s="3">
        <v>0.249</v>
      </c>
      <c r="AA13" s="3">
        <v>0.2142</v>
      </c>
      <c r="AB13" s="3">
        <v>0.2417</v>
      </c>
      <c r="AC13" s="3">
        <v>0.2039</v>
      </c>
      <c r="AD13" s="3">
        <v>0.28239999999999998</v>
      </c>
      <c r="AE13" s="3">
        <v>0.224</v>
      </c>
      <c r="AF13" s="3">
        <v>0.2034</v>
      </c>
      <c r="AG13" s="3">
        <v>0.23430000000000001</v>
      </c>
      <c r="AH13" s="3">
        <v>0.24610000000000001</v>
      </c>
      <c r="AI13" s="3">
        <v>0.2858</v>
      </c>
      <c r="AJ13" s="3">
        <v>0.30249999999999999</v>
      </c>
      <c r="AK13" s="3">
        <v>0.23089999999999999</v>
      </c>
      <c r="AL13" s="3">
        <v>0.21079999999999999</v>
      </c>
      <c r="AM13" s="3">
        <v>0.35639999999999999</v>
      </c>
      <c r="AN13" s="3">
        <v>0.2382</v>
      </c>
      <c r="AO13" s="3">
        <v>0.26619999999999999</v>
      </c>
      <c r="AP13" s="3">
        <v>0.41320000000000001</v>
      </c>
      <c r="AQ13" s="3">
        <v>0.2157</v>
      </c>
      <c r="AR13" s="3">
        <v>0.24410000000000001</v>
      </c>
      <c r="AS13" s="3">
        <v>0.29949999999999999</v>
      </c>
      <c r="AT13" s="3">
        <v>0.36670000000000003</v>
      </c>
      <c r="AU13" s="3">
        <v>0.21759999999999999</v>
      </c>
      <c r="AV13" s="3">
        <v>0.27550000000000002</v>
      </c>
      <c r="AW13" s="3">
        <v>0.18729999999999999</v>
      </c>
      <c r="AX13" s="3">
        <v>0.2392</v>
      </c>
      <c r="AY13" s="3">
        <v>0.24560000000000001</v>
      </c>
      <c r="AZ13" s="3">
        <v>0.23680000000000001</v>
      </c>
      <c r="BA13" s="3">
        <v>0.18329999999999999</v>
      </c>
      <c r="BB13" s="3">
        <v>0.18479999999999999</v>
      </c>
      <c r="BC13" s="3">
        <v>0.22109999999999999</v>
      </c>
      <c r="BD13" s="3">
        <v>0.2132</v>
      </c>
      <c r="BE13" s="3">
        <v>0.2137</v>
      </c>
      <c r="BF13" s="3">
        <v>0.22450000000000001</v>
      </c>
      <c r="BG13" s="3">
        <v>0.20979999999999999</v>
      </c>
      <c r="BH13" s="3">
        <v>0.2324</v>
      </c>
      <c r="BI13" s="3">
        <v>0.25390000000000001</v>
      </c>
      <c r="BJ13" s="3">
        <v>0.25640000000000002</v>
      </c>
      <c r="BK13" s="3">
        <v>0.26179999999999998</v>
      </c>
      <c r="BL13" s="3">
        <v>0.25540000000000002</v>
      </c>
      <c r="BM13" s="3">
        <v>0.23330000000000001</v>
      </c>
      <c r="BN13" s="3">
        <v>0.25290000000000001</v>
      </c>
      <c r="BO13" s="3">
        <v>0.27750000000000002</v>
      </c>
      <c r="BP13" s="3">
        <v>0.2172</v>
      </c>
      <c r="BQ13" s="3">
        <v>0.2417</v>
      </c>
      <c r="BR13" s="3">
        <v>0.25690000000000002</v>
      </c>
      <c r="BS13" s="3">
        <v>0.21909999999999999</v>
      </c>
      <c r="BT13" s="3">
        <v>0.24410000000000001</v>
      </c>
      <c r="BU13" s="3">
        <v>0.20979999999999999</v>
      </c>
      <c r="BV13" s="3">
        <v>0.25290000000000001</v>
      </c>
      <c r="BW13" s="3">
        <v>0.2162</v>
      </c>
      <c r="BX13" s="3">
        <v>0.248</v>
      </c>
      <c r="BY13" s="3">
        <v>0.21959999999999999</v>
      </c>
      <c r="BZ13" s="3">
        <v>0.29749999999999999</v>
      </c>
      <c r="CA13" s="3">
        <v>0.2319</v>
      </c>
      <c r="CB13" s="3">
        <v>0.21079999999999999</v>
      </c>
      <c r="CC13" s="3">
        <v>0.2495</v>
      </c>
      <c r="CD13" s="3">
        <v>0.25440000000000002</v>
      </c>
      <c r="CE13" s="3">
        <v>0.30199999999999999</v>
      </c>
      <c r="CF13" s="3">
        <v>0.31669999999999998</v>
      </c>
      <c r="CG13" s="3">
        <v>0.2382</v>
      </c>
      <c r="CH13" s="3">
        <v>0.21759999999999999</v>
      </c>
      <c r="CI13" s="3">
        <v>0.37209999999999999</v>
      </c>
      <c r="CJ13" s="3">
        <v>0.251</v>
      </c>
      <c r="CK13" s="3">
        <v>0.28239999999999998</v>
      </c>
      <c r="CL13" s="3">
        <v>0.42549999999999999</v>
      </c>
      <c r="CM13" s="3">
        <v>0.22059999999999999</v>
      </c>
      <c r="CN13" s="3">
        <v>0.252</v>
      </c>
      <c r="CO13" s="3">
        <v>0.31719999999999998</v>
      </c>
      <c r="CP13" s="3">
        <v>0.38090000000000002</v>
      </c>
      <c r="CQ13" s="3">
        <v>0.23330000000000001</v>
      </c>
      <c r="CR13" s="3">
        <v>0.29170000000000001</v>
      </c>
      <c r="CS13" s="3">
        <v>0.19359999999999999</v>
      </c>
      <c r="CT13" s="3">
        <v>0.24709999999999999</v>
      </c>
      <c r="CU13" s="3">
        <v>0.25829999999999997</v>
      </c>
      <c r="CV13" s="3">
        <v>0.2525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2.5999999999999999E-2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1.9E-2</v>
      </c>
      <c r="DK13" s="3">
        <v>2.5000000000000001E-2</v>
      </c>
      <c r="DL13" s="3">
        <v>0</v>
      </c>
      <c r="DM13" s="3">
        <v>1.7999999999999999E-2</v>
      </c>
      <c r="DN13" s="3">
        <v>0</v>
      </c>
      <c r="DO13" s="3">
        <v>3.4000000000000002E-2</v>
      </c>
      <c r="DP13" s="3">
        <v>0</v>
      </c>
      <c r="DQ13" s="3">
        <v>0</v>
      </c>
      <c r="DR13" s="3">
        <v>0</v>
      </c>
      <c r="DS13" s="3">
        <v>0</v>
      </c>
      <c r="DT13" s="3">
        <v>2.5999999999999999E-2</v>
      </c>
      <c r="DU13" s="3">
        <v>7.0999999999999994E-2</v>
      </c>
      <c r="DV13" s="3">
        <v>5.0999999999999997E-2</v>
      </c>
      <c r="DW13" s="3">
        <v>3.4000000000000002E-2</v>
      </c>
      <c r="DX13" s="3">
        <v>3.5000000000000003E-2</v>
      </c>
      <c r="DY13" s="3">
        <v>6.0999999999999999E-2</v>
      </c>
      <c r="DZ13" s="3">
        <v>3.3000000000000002E-2</v>
      </c>
      <c r="EA13" s="3">
        <v>5.3999999999999999E-2</v>
      </c>
      <c r="EB13" s="3">
        <v>4.4999999999999998E-2</v>
      </c>
      <c r="EC13" s="3">
        <v>3.1E-2</v>
      </c>
      <c r="ED13" s="3">
        <v>3.2000000000000001E-2</v>
      </c>
      <c r="EE13" s="3">
        <v>4.2000000000000003E-2</v>
      </c>
      <c r="EF13" s="3">
        <v>5.0999999999999997E-2</v>
      </c>
      <c r="EG13" s="3">
        <v>5.7000000000000002E-2</v>
      </c>
      <c r="EH13" s="3">
        <v>2.9000000000000001E-2</v>
      </c>
      <c r="EI13" s="3">
        <v>2.1999999999999999E-2</v>
      </c>
      <c r="EJ13" s="3">
        <v>3.1E-2</v>
      </c>
      <c r="EK13" s="3">
        <v>5.6000000000000001E-2</v>
      </c>
      <c r="EL13" s="3">
        <v>3.6999999999999998E-2</v>
      </c>
      <c r="EM13" s="3">
        <v>6.7000000000000004E-2</v>
      </c>
      <c r="EN13" s="3">
        <v>5.5E-2</v>
      </c>
      <c r="EO13" s="3">
        <v>3.3000000000000002E-2</v>
      </c>
      <c r="EP13" s="3">
        <v>3.2000000000000001E-2</v>
      </c>
      <c r="EQ13" s="3">
        <v>4.9000000000000002E-2</v>
      </c>
      <c r="ER13" s="3">
        <v>6.2E-2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3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2.2999999999999998</v>
      </c>
      <c r="FG13" s="3">
        <v>2.9</v>
      </c>
      <c r="FH13" s="3">
        <v>0</v>
      </c>
      <c r="FI13" s="3">
        <v>2.1</v>
      </c>
      <c r="FJ13" s="3">
        <v>0</v>
      </c>
      <c r="FK13" s="3">
        <v>3.9</v>
      </c>
      <c r="FL13" s="3">
        <v>0</v>
      </c>
      <c r="FM13" s="3">
        <v>0</v>
      </c>
      <c r="FN13" s="3">
        <v>0</v>
      </c>
      <c r="FO13" s="3">
        <v>0</v>
      </c>
      <c r="FP13" s="3">
        <v>3</v>
      </c>
      <c r="FQ13" s="3">
        <v>8.4</v>
      </c>
      <c r="FR13" s="3">
        <v>6</v>
      </c>
      <c r="FS13" s="3">
        <v>4</v>
      </c>
      <c r="FT13" s="3">
        <v>4.0999999999999996</v>
      </c>
      <c r="FU13" s="3">
        <v>7.2</v>
      </c>
      <c r="FV13" s="3">
        <v>3.9</v>
      </c>
      <c r="FW13" s="3">
        <v>6.3</v>
      </c>
      <c r="FX13" s="3">
        <v>5.3</v>
      </c>
      <c r="FY13" s="3">
        <v>3.6</v>
      </c>
      <c r="FZ13" s="3">
        <v>3.7</v>
      </c>
      <c r="GA13" s="3">
        <v>5</v>
      </c>
      <c r="GB13" s="3">
        <v>6</v>
      </c>
      <c r="GC13" s="3">
        <v>6.7</v>
      </c>
      <c r="GD13" s="3">
        <v>3.4</v>
      </c>
      <c r="GE13" s="3">
        <v>2.6</v>
      </c>
      <c r="GF13" s="3">
        <v>3.7</v>
      </c>
      <c r="GG13" s="3">
        <v>6.5</v>
      </c>
      <c r="GH13" s="3">
        <v>4.4000000000000004</v>
      </c>
      <c r="GI13" s="3">
        <v>7.9</v>
      </c>
      <c r="GJ13" s="3">
        <v>6.5</v>
      </c>
      <c r="GK13" s="3">
        <v>3.9</v>
      </c>
      <c r="GL13" s="3">
        <v>3.7</v>
      </c>
      <c r="GM13" s="3">
        <v>5.8</v>
      </c>
      <c r="GN13" s="3">
        <v>7.3</v>
      </c>
    </row>
    <row r="14" spans="1:196" x14ac:dyDescent="0.2">
      <c r="A14" s="1" t="s">
        <v>196</v>
      </c>
      <c r="B14" s="2">
        <v>0.76593750000000005</v>
      </c>
      <c r="C14" s="3">
        <v>13</v>
      </c>
      <c r="D14" s="3">
        <v>280</v>
      </c>
      <c r="E14" s="3">
        <v>0.17699999999999999</v>
      </c>
      <c r="F14" s="3">
        <v>0.18140000000000001</v>
      </c>
      <c r="G14" s="3">
        <v>0.21809999999999999</v>
      </c>
      <c r="H14" s="3">
        <v>0.21079999999999999</v>
      </c>
      <c r="I14" s="3">
        <v>0.2</v>
      </c>
      <c r="J14" s="3">
        <v>0.22059999999999999</v>
      </c>
      <c r="K14" s="3">
        <v>0.2039</v>
      </c>
      <c r="L14" s="3">
        <v>0.22839999999999999</v>
      </c>
      <c r="M14" s="3">
        <v>0.2505</v>
      </c>
      <c r="N14" s="3">
        <v>0.2505</v>
      </c>
      <c r="O14" s="3">
        <v>0.25879999999999997</v>
      </c>
      <c r="P14" s="3">
        <v>0.252</v>
      </c>
      <c r="Q14" s="3">
        <v>0.22450000000000001</v>
      </c>
      <c r="R14" s="3">
        <v>0.2505</v>
      </c>
      <c r="S14" s="3">
        <v>0.27010000000000001</v>
      </c>
      <c r="T14" s="3">
        <v>0.2162</v>
      </c>
      <c r="U14" s="3">
        <v>0.23480000000000001</v>
      </c>
      <c r="V14" s="3">
        <v>0.25640000000000002</v>
      </c>
      <c r="W14" s="3">
        <v>0.21129999999999999</v>
      </c>
      <c r="X14" s="3">
        <v>0.23769999999999999</v>
      </c>
      <c r="Y14" s="3">
        <v>0.20880000000000001</v>
      </c>
      <c r="Z14" s="3">
        <v>0.24709999999999999</v>
      </c>
      <c r="AA14" s="3">
        <v>0.21129999999999999</v>
      </c>
      <c r="AB14" s="3">
        <v>0.2422</v>
      </c>
      <c r="AC14" s="3">
        <v>0.20150000000000001</v>
      </c>
      <c r="AD14" s="3">
        <v>0.27450000000000002</v>
      </c>
      <c r="AE14" s="3">
        <v>0.224</v>
      </c>
      <c r="AF14" s="3">
        <v>0.19850000000000001</v>
      </c>
      <c r="AG14" s="3">
        <v>0.26029999999999998</v>
      </c>
      <c r="AH14" s="3">
        <v>0.2417</v>
      </c>
      <c r="AI14" s="3">
        <v>0.28239999999999998</v>
      </c>
      <c r="AJ14" s="3">
        <v>0.30149999999999999</v>
      </c>
      <c r="AK14" s="3">
        <v>0.22009999999999999</v>
      </c>
      <c r="AL14" s="3">
        <v>0.21079999999999999</v>
      </c>
      <c r="AM14" s="3">
        <v>0.34260000000000002</v>
      </c>
      <c r="AN14" s="3">
        <v>0.25690000000000002</v>
      </c>
      <c r="AO14" s="3">
        <v>0.26129999999999998</v>
      </c>
      <c r="AP14" s="3">
        <v>0.38379999999999997</v>
      </c>
      <c r="AQ14" s="3">
        <v>0.20780000000000001</v>
      </c>
      <c r="AR14" s="3">
        <v>0.24310000000000001</v>
      </c>
      <c r="AS14" s="3">
        <v>0.30880000000000002</v>
      </c>
      <c r="AT14" s="3">
        <v>0.33579999999999999</v>
      </c>
      <c r="AU14" s="3">
        <v>0.21129999999999999</v>
      </c>
      <c r="AV14" s="3">
        <v>0.27160000000000001</v>
      </c>
      <c r="AW14" s="3">
        <v>0.18240000000000001</v>
      </c>
      <c r="AX14" s="3">
        <v>0.22939999999999999</v>
      </c>
      <c r="AY14" s="3">
        <v>0.26029999999999998</v>
      </c>
      <c r="AZ14" s="3">
        <v>0.25490000000000002</v>
      </c>
      <c r="BA14" s="3">
        <v>0.1799</v>
      </c>
      <c r="BB14" s="3">
        <v>0.18429999999999999</v>
      </c>
      <c r="BC14" s="3">
        <v>0.2235</v>
      </c>
      <c r="BD14" s="3">
        <v>0.2147</v>
      </c>
      <c r="BE14" s="3">
        <v>0.2137</v>
      </c>
      <c r="BF14" s="3">
        <v>0.22600000000000001</v>
      </c>
      <c r="BG14" s="3">
        <v>0.2049</v>
      </c>
      <c r="BH14" s="3">
        <v>0.2319</v>
      </c>
      <c r="BI14" s="3">
        <v>0.252</v>
      </c>
      <c r="BJ14" s="3">
        <v>0.252</v>
      </c>
      <c r="BK14" s="3">
        <v>0.26319999999999999</v>
      </c>
      <c r="BL14" s="3">
        <v>0.25390000000000001</v>
      </c>
      <c r="BM14" s="3">
        <v>0.22700000000000001</v>
      </c>
      <c r="BN14" s="3">
        <v>0.252</v>
      </c>
      <c r="BO14" s="3">
        <v>0.27060000000000001</v>
      </c>
      <c r="BP14" s="3">
        <v>0.21859999999999999</v>
      </c>
      <c r="BQ14" s="3">
        <v>0.23730000000000001</v>
      </c>
      <c r="BR14" s="3">
        <v>0.25740000000000002</v>
      </c>
      <c r="BS14" s="3">
        <v>0.2167</v>
      </c>
      <c r="BT14" s="3">
        <v>0.2387</v>
      </c>
      <c r="BU14" s="3">
        <v>0.20880000000000001</v>
      </c>
      <c r="BV14" s="3">
        <v>0.249</v>
      </c>
      <c r="BW14" s="3">
        <v>0.2132</v>
      </c>
      <c r="BX14" s="3">
        <v>0.24510000000000001</v>
      </c>
      <c r="BY14" s="3">
        <v>0.2132</v>
      </c>
      <c r="BZ14" s="3">
        <v>0.28920000000000001</v>
      </c>
      <c r="CA14" s="3">
        <v>0.23089999999999999</v>
      </c>
      <c r="CB14" s="3">
        <v>0.2044</v>
      </c>
      <c r="CC14" s="3">
        <v>0.27350000000000002</v>
      </c>
      <c r="CD14" s="3">
        <v>0.248</v>
      </c>
      <c r="CE14" s="3">
        <v>0.29609999999999997</v>
      </c>
      <c r="CF14" s="3">
        <v>0.31569999999999998</v>
      </c>
      <c r="CG14" s="3">
        <v>0.22600000000000001</v>
      </c>
      <c r="CH14" s="3">
        <v>0.21809999999999999</v>
      </c>
      <c r="CI14" s="3">
        <v>0.35880000000000001</v>
      </c>
      <c r="CJ14" s="3">
        <v>0.27010000000000001</v>
      </c>
      <c r="CK14" s="3">
        <v>0.27500000000000002</v>
      </c>
      <c r="CL14" s="3">
        <v>0.39410000000000001</v>
      </c>
      <c r="CM14" s="3">
        <v>0.2127</v>
      </c>
      <c r="CN14" s="3">
        <v>0.2485</v>
      </c>
      <c r="CO14" s="3">
        <v>0.32550000000000001</v>
      </c>
      <c r="CP14" s="3">
        <v>0.35099999999999998</v>
      </c>
      <c r="CQ14" s="3">
        <v>0.22500000000000001</v>
      </c>
      <c r="CR14" s="3">
        <v>0.2843</v>
      </c>
      <c r="CS14" s="3">
        <v>0.18920000000000001</v>
      </c>
      <c r="CT14" s="3">
        <v>0.23480000000000001</v>
      </c>
      <c r="CU14" s="3">
        <v>0.27300000000000002</v>
      </c>
      <c r="CV14" s="3">
        <v>0.26719999999999999</v>
      </c>
      <c r="CW14" s="3">
        <v>0</v>
      </c>
      <c r="CX14" s="3">
        <v>0</v>
      </c>
      <c r="CY14" s="3">
        <v>2.4E-2</v>
      </c>
      <c r="CZ14" s="3">
        <v>0</v>
      </c>
      <c r="DA14" s="3">
        <v>6.4000000000000001E-2</v>
      </c>
      <c r="DB14" s="3">
        <v>2.4E-2</v>
      </c>
      <c r="DC14" s="3">
        <v>0</v>
      </c>
      <c r="DD14" s="3">
        <v>0</v>
      </c>
      <c r="DE14" s="3">
        <v>0</v>
      </c>
      <c r="DF14" s="3">
        <v>0</v>
      </c>
      <c r="DG14" s="3">
        <v>1.7000000000000001E-2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2.5000000000000001E-2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5.5E-2</v>
      </c>
      <c r="DV14" s="3">
        <v>5.0999999999999997E-2</v>
      </c>
      <c r="DW14" s="3">
        <v>0.03</v>
      </c>
      <c r="DX14" s="3">
        <v>2.9000000000000001E-2</v>
      </c>
      <c r="DY14" s="3">
        <v>4.8000000000000001E-2</v>
      </c>
      <c r="DZ14" s="3">
        <v>2.5999999999999999E-2</v>
      </c>
      <c r="EA14" s="3">
        <v>4.5999999999999999E-2</v>
      </c>
      <c r="EB14" s="3">
        <v>4.4999999999999998E-2</v>
      </c>
      <c r="EC14" s="3">
        <v>2.5999999999999999E-2</v>
      </c>
      <c r="ED14" s="3">
        <v>3.4000000000000002E-2</v>
      </c>
      <c r="EE14" s="3">
        <v>4.4999999999999998E-2</v>
      </c>
      <c r="EF14" s="3">
        <v>4.9000000000000002E-2</v>
      </c>
      <c r="EG14" s="3">
        <v>0.05</v>
      </c>
      <c r="EH14" s="3">
        <v>2.5999999999999999E-2</v>
      </c>
      <c r="EI14" s="3">
        <v>2.3E-2</v>
      </c>
      <c r="EJ14" s="3">
        <v>2.1999999999999999E-2</v>
      </c>
      <c r="EK14" s="3">
        <v>5.0999999999999997E-2</v>
      </c>
      <c r="EL14" s="3">
        <v>4.2999999999999997E-2</v>
      </c>
      <c r="EM14" s="3">
        <v>6.0999999999999999E-2</v>
      </c>
      <c r="EN14" s="3">
        <v>4.4999999999999998E-2</v>
      </c>
      <c r="EO14" s="3">
        <v>3.5999999999999997E-2</v>
      </c>
      <c r="EP14" s="3">
        <v>2.3E-2</v>
      </c>
      <c r="EQ14" s="3">
        <v>4.7E-2</v>
      </c>
      <c r="ER14" s="3">
        <v>4.5999999999999999E-2</v>
      </c>
      <c r="ES14" s="3">
        <v>0</v>
      </c>
      <c r="ET14" s="3">
        <v>0</v>
      </c>
      <c r="EU14" s="3">
        <v>2.8</v>
      </c>
      <c r="EV14" s="3">
        <v>0</v>
      </c>
      <c r="EW14" s="3">
        <v>7.6</v>
      </c>
      <c r="EX14" s="3">
        <v>2.8</v>
      </c>
      <c r="EY14" s="3">
        <v>0</v>
      </c>
      <c r="EZ14" s="3">
        <v>0</v>
      </c>
      <c r="FA14" s="3">
        <v>0</v>
      </c>
      <c r="FB14" s="3">
        <v>0</v>
      </c>
      <c r="FC14" s="3">
        <v>2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2.9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6.5</v>
      </c>
      <c r="FR14" s="3">
        <v>6</v>
      </c>
      <c r="FS14" s="3">
        <v>3.5</v>
      </c>
      <c r="FT14" s="3">
        <v>3.4</v>
      </c>
      <c r="FU14" s="3">
        <v>5.7</v>
      </c>
      <c r="FV14" s="3">
        <v>3</v>
      </c>
      <c r="FW14" s="3">
        <v>5.5</v>
      </c>
      <c r="FX14" s="3">
        <v>5.3</v>
      </c>
      <c r="FY14" s="3">
        <v>3.1</v>
      </c>
      <c r="FZ14" s="3">
        <v>4</v>
      </c>
      <c r="GA14" s="3">
        <v>5.3</v>
      </c>
      <c r="GB14" s="3">
        <v>5.8</v>
      </c>
      <c r="GC14" s="3">
        <v>5.9</v>
      </c>
      <c r="GD14" s="3">
        <v>3.1</v>
      </c>
      <c r="GE14" s="3">
        <v>2.7</v>
      </c>
      <c r="GF14" s="3">
        <v>2.6</v>
      </c>
      <c r="GG14" s="3">
        <v>6</v>
      </c>
      <c r="GH14" s="3">
        <v>5.0999999999999996</v>
      </c>
      <c r="GI14" s="3">
        <v>7.2</v>
      </c>
      <c r="GJ14" s="3">
        <v>5.3</v>
      </c>
      <c r="GK14" s="3">
        <v>4.3</v>
      </c>
      <c r="GL14" s="3">
        <v>2.7</v>
      </c>
      <c r="GM14" s="3">
        <v>5.5</v>
      </c>
      <c r="GN14" s="3">
        <v>5.4</v>
      </c>
    </row>
    <row r="15" spans="1:196" x14ac:dyDescent="0.2">
      <c r="A15" s="1" t="s">
        <v>196</v>
      </c>
      <c r="B15" s="2">
        <v>0.7680555555555556</v>
      </c>
      <c r="C15" s="3">
        <v>14</v>
      </c>
      <c r="D15" s="3">
        <v>280</v>
      </c>
      <c r="E15" s="3">
        <v>0.17749999999999999</v>
      </c>
      <c r="F15" s="3">
        <v>0.18140000000000001</v>
      </c>
      <c r="G15" s="3">
        <v>0.21909999999999999</v>
      </c>
      <c r="H15" s="3">
        <v>0.20979999999999999</v>
      </c>
      <c r="I15" s="3">
        <v>0.22550000000000001</v>
      </c>
      <c r="J15" s="3">
        <v>0.22209999999999999</v>
      </c>
      <c r="K15" s="3">
        <v>0.2034</v>
      </c>
      <c r="L15" s="3">
        <v>0.23280000000000001</v>
      </c>
      <c r="M15" s="3">
        <v>0.25490000000000002</v>
      </c>
      <c r="N15" s="3">
        <v>0.25</v>
      </c>
      <c r="O15" s="3">
        <v>0.26129999999999998</v>
      </c>
      <c r="P15" s="3">
        <v>0.25390000000000001</v>
      </c>
      <c r="Q15" s="3">
        <v>0.22500000000000001</v>
      </c>
      <c r="R15" s="3">
        <v>0.25</v>
      </c>
      <c r="S15" s="3">
        <v>0.27250000000000002</v>
      </c>
      <c r="T15" s="3">
        <v>0.223</v>
      </c>
      <c r="U15" s="3">
        <v>0.23630000000000001</v>
      </c>
      <c r="V15" s="3">
        <v>0.25540000000000002</v>
      </c>
      <c r="W15" s="3">
        <v>0.2167</v>
      </c>
      <c r="X15" s="3">
        <v>0.23730000000000001</v>
      </c>
      <c r="Y15" s="3">
        <v>0.21079999999999999</v>
      </c>
      <c r="Z15" s="3">
        <v>0.25</v>
      </c>
      <c r="AA15" s="3">
        <v>0.21229999999999999</v>
      </c>
      <c r="AB15" s="3">
        <v>0.24510000000000001</v>
      </c>
      <c r="AC15" s="3">
        <v>0.20830000000000001</v>
      </c>
      <c r="AD15" s="3">
        <v>0.27839999999999998</v>
      </c>
      <c r="AE15" s="3">
        <v>0.23139999999999999</v>
      </c>
      <c r="AF15" s="3">
        <v>0.1971</v>
      </c>
      <c r="AG15" s="3">
        <v>0.29120000000000001</v>
      </c>
      <c r="AH15" s="3">
        <v>0.23630000000000001</v>
      </c>
      <c r="AI15" s="3">
        <v>0.29220000000000002</v>
      </c>
      <c r="AJ15" s="3">
        <v>0.31419999999999998</v>
      </c>
      <c r="AK15" s="3">
        <v>0.22159999999999999</v>
      </c>
      <c r="AL15" s="3">
        <v>0.22109999999999999</v>
      </c>
      <c r="AM15" s="3">
        <v>0.33529999999999999</v>
      </c>
      <c r="AN15" s="3">
        <v>0.26619999999999999</v>
      </c>
      <c r="AO15" s="3">
        <v>0.26860000000000001</v>
      </c>
      <c r="AP15" s="3">
        <v>0.36320000000000002</v>
      </c>
      <c r="AQ15" s="3">
        <v>0.20780000000000001</v>
      </c>
      <c r="AR15" s="3">
        <v>0.251</v>
      </c>
      <c r="AS15" s="3">
        <v>0.31469999999999998</v>
      </c>
      <c r="AT15" s="3">
        <v>0.31719999999999998</v>
      </c>
      <c r="AU15" s="3">
        <v>0.2142</v>
      </c>
      <c r="AV15" s="3">
        <v>0.2853</v>
      </c>
      <c r="AW15" s="3">
        <v>0.18379999999999999</v>
      </c>
      <c r="AX15" s="3">
        <v>0.22789999999999999</v>
      </c>
      <c r="AY15" s="3">
        <v>0.27939999999999998</v>
      </c>
      <c r="AZ15" s="3">
        <v>0.27060000000000001</v>
      </c>
      <c r="BA15" s="3">
        <v>0.1789</v>
      </c>
      <c r="BB15" s="3">
        <v>0.18429999999999999</v>
      </c>
      <c r="BC15" s="3">
        <v>0.22159999999999999</v>
      </c>
      <c r="BD15" s="3">
        <v>0.21229999999999999</v>
      </c>
      <c r="BE15" s="3">
        <v>0.22159999999999999</v>
      </c>
      <c r="BF15" s="3">
        <v>0.22500000000000001</v>
      </c>
      <c r="BG15" s="3">
        <v>0.2059</v>
      </c>
      <c r="BH15" s="3">
        <v>0.23480000000000001</v>
      </c>
      <c r="BI15" s="3">
        <v>0.26029999999999998</v>
      </c>
      <c r="BJ15" s="3">
        <v>0.25490000000000002</v>
      </c>
      <c r="BK15" s="3">
        <v>0.26619999999999999</v>
      </c>
      <c r="BL15" s="3">
        <v>0.25829999999999997</v>
      </c>
      <c r="BM15" s="3">
        <v>0.23039999999999999</v>
      </c>
      <c r="BN15" s="3">
        <v>0.25540000000000002</v>
      </c>
      <c r="BO15" s="3">
        <v>0.28139999999999998</v>
      </c>
      <c r="BP15" s="3">
        <v>0.22500000000000001</v>
      </c>
      <c r="BQ15" s="3">
        <v>0.2402</v>
      </c>
      <c r="BR15" s="3">
        <v>0.26179999999999998</v>
      </c>
      <c r="BS15" s="3">
        <v>0.2152</v>
      </c>
      <c r="BT15" s="3">
        <v>0.2407</v>
      </c>
      <c r="BU15" s="3">
        <v>0.2162</v>
      </c>
      <c r="BV15" s="3">
        <v>0.25690000000000002</v>
      </c>
      <c r="BW15" s="3">
        <v>0.2162</v>
      </c>
      <c r="BX15" s="3">
        <v>0.2515</v>
      </c>
      <c r="BY15" s="3">
        <v>0.22009999999999999</v>
      </c>
      <c r="BZ15" s="3">
        <v>0.29020000000000001</v>
      </c>
      <c r="CA15" s="3">
        <v>0.2392</v>
      </c>
      <c r="CB15" s="3">
        <v>0.2064</v>
      </c>
      <c r="CC15" s="3">
        <v>0.3029</v>
      </c>
      <c r="CD15" s="3">
        <v>0.24460000000000001</v>
      </c>
      <c r="CE15" s="3">
        <v>0.30590000000000001</v>
      </c>
      <c r="CF15" s="3">
        <v>0.32550000000000001</v>
      </c>
      <c r="CG15" s="3">
        <v>0.22500000000000001</v>
      </c>
      <c r="CH15" s="3">
        <v>0.22750000000000001</v>
      </c>
      <c r="CI15" s="3">
        <v>0.34799999999999998</v>
      </c>
      <c r="CJ15" s="3">
        <v>0.27789999999999998</v>
      </c>
      <c r="CK15" s="3">
        <v>0.28139999999999998</v>
      </c>
      <c r="CL15" s="3">
        <v>0.3725</v>
      </c>
      <c r="CM15" s="3">
        <v>0.21229999999999999</v>
      </c>
      <c r="CN15" s="3">
        <v>0.25879999999999997</v>
      </c>
      <c r="CO15" s="3">
        <v>0.32990000000000003</v>
      </c>
      <c r="CP15" s="3">
        <v>0.32890000000000003</v>
      </c>
      <c r="CQ15" s="3">
        <v>0.22789999999999999</v>
      </c>
      <c r="CR15" s="3">
        <v>0.29709999999999998</v>
      </c>
      <c r="CS15" s="3">
        <v>0.18870000000000001</v>
      </c>
      <c r="CT15" s="3">
        <v>0.23280000000000001</v>
      </c>
      <c r="CU15" s="3">
        <v>0.29120000000000001</v>
      </c>
      <c r="CV15" s="3">
        <v>0.28089999999999998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2.1000000000000001E-2</v>
      </c>
      <c r="DF15" s="3">
        <v>1.9E-2</v>
      </c>
      <c r="DG15" s="3">
        <v>1.7999999999999999E-2</v>
      </c>
      <c r="DH15" s="3">
        <v>1.7000000000000001E-2</v>
      </c>
      <c r="DI15" s="3">
        <v>2.3E-2</v>
      </c>
      <c r="DJ15" s="3">
        <v>2.1000000000000001E-2</v>
      </c>
      <c r="DK15" s="3">
        <v>3.1E-2</v>
      </c>
      <c r="DL15" s="3">
        <v>0</v>
      </c>
      <c r="DM15" s="3">
        <v>0</v>
      </c>
      <c r="DN15" s="3">
        <v>2.4E-2</v>
      </c>
      <c r="DO15" s="3">
        <v>0</v>
      </c>
      <c r="DP15" s="3">
        <v>0</v>
      </c>
      <c r="DQ15" s="3">
        <v>2.5000000000000001E-2</v>
      </c>
      <c r="DR15" s="3">
        <v>2.7E-2</v>
      </c>
      <c r="DS15" s="3">
        <v>0</v>
      </c>
      <c r="DT15" s="3">
        <v>2.5000000000000001E-2</v>
      </c>
      <c r="DU15" s="3">
        <v>5.2999999999999999E-2</v>
      </c>
      <c r="DV15" s="3">
        <v>4.1000000000000002E-2</v>
      </c>
      <c r="DW15" s="3">
        <v>3.3000000000000002E-2</v>
      </c>
      <c r="DX15" s="3">
        <v>4.4999999999999998E-2</v>
      </c>
      <c r="DY15" s="3">
        <v>3.9E-2</v>
      </c>
      <c r="DZ15" s="3">
        <v>3.4000000000000002E-2</v>
      </c>
      <c r="EA15" s="3">
        <v>4.4999999999999998E-2</v>
      </c>
      <c r="EB15" s="3">
        <v>3.5000000000000003E-2</v>
      </c>
      <c r="EC15" s="3">
        <v>0</v>
      </c>
      <c r="ED15" s="3">
        <v>2.8000000000000001E-2</v>
      </c>
      <c r="EE15" s="3">
        <v>3.6999999999999998E-2</v>
      </c>
      <c r="EF15" s="3">
        <v>4.2000000000000003E-2</v>
      </c>
      <c r="EG15" s="3">
        <v>4.4999999999999998E-2</v>
      </c>
      <c r="EH15" s="3">
        <v>2.5000000000000001E-2</v>
      </c>
      <c r="EI15" s="3">
        <v>2.1000000000000001E-2</v>
      </c>
      <c r="EJ15" s="3">
        <v>0.03</v>
      </c>
      <c r="EK15" s="3">
        <v>4.5999999999999999E-2</v>
      </c>
      <c r="EL15" s="3">
        <v>3.5999999999999997E-2</v>
      </c>
      <c r="EM15" s="3">
        <v>0.06</v>
      </c>
      <c r="EN15" s="3">
        <v>0.04</v>
      </c>
      <c r="EO15" s="3">
        <v>2.5999999999999999E-2</v>
      </c>
      <c r="EP15" s="3">
        <v>2.1000000000000001E-2</v>
      </c>
      <c r="EQ15" s="3">
        <v>0.04</v>
      </c>
      <c r="ER15" s="3">
        <v>3.6999999999999998E-2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2.4</v>
      </c>
      <c r="FB15" s="3">
        <v>2.2999999999999998</v>
      </c>
      <c r="FC15" s="3">
        <v>2.2000000000000002</v>
      </c>
      <c r="FD15" s="3">
        <v>2</v>
      </c>
      <c r="FE15" s="3">
        <v>2.8</v>
      </c>
      <c r="FF15" s="3">
        <v>2.5</v>
      </c>
      <c r="FG15" s="3">
        <v>3.7</v>
      </c>
      <c r="FH15" s="3">
        <v>0</v>
      </c>
      <c r="FI15" s="3">
        <v>0</v>
      </c>
      <c r="FJ15" s="3">
        <v>2.9</v>
      </c>
      <c r="FK15" s="3">
        <v>0</v>
      </c>
      <c r="FL15" s="3">
        <v>0</v>
      </c>
      <c r="FM15" s="3">
        <v>2.9</v>
      </c>
      <c r="FN15" s="3">
        <v>3.1</v>
      </c>
      <c r="FO15" s="3">
        <v>0</v>
      </c>
      <c r="FP15" s="3">
        <v>3</v>
      </c>
      <c r="FQ15" s="3">
        <v>6.3</v>
      </c>
      <c r="FR15" s="3">
        <v>4.8</v>
      </c>
      <c r="FS15" s="3">
        <v>3.9</v>
      </c>
      <c r="FT15" s="3">
        <v>5.3</v>
      </c>
      <c r="FU15" s="3">
        <v>4.5999999999999996</v>
      </c>
      <c r="FV15" s="3">
        <v>4</v>
      </c>
      <c r="FW15" s="3">
        <v>5.3</v>
      </c>
      <c r="FX15" s="3">
        <v>4.0999999999999996</v>
      </c>
      <c r="FY15" s="3">
        <v>0</v>
      </c>
      <c r="FZ15" s="3">
        <v>3.3</v>
      </c>
      <c r="GA15" s="3">
        <v>4.3</v>
      </c>
      <c r="GB15" s="3">
        <v>5</v>
      </c>
      <c r="GC15" s="3">
        <v>5.3</v>
      </c>
      <c r="GD15" s="3">
        <v>2.9</v>
      </c>
      <c r="GE15" s="3">
        <v>2.4</v>
      </c>
      <c r="GF15" s="3">
        <v>3.6</v>
      </c>
      <c r="GG15" s="3">
        <v>5.4</v>
      </c>
      <c r="GH15" s="3">
        <v>4.2</v>
      </c>
      <c r="GI15" s="3">
        <v>7.1</v>
      </c>
      <c r="GJ15" s="3">
        <v>4.7</v>
      </c>
      <c r="GK15" s="3">
        <v>3.1</v>
      </c>
      <c r="GL15" s="3">
        <v>2.5</v>
      </c>
      <c r="GM15" s="3">
        <v>4.8</v>
      </c>
      <c r="GN15" s="3">
        <v>4.3</v>
      </c>
    </row>
    <row r="16" spans="1:196" x14ac:dyDescent="0.2">
      <c r="A16" s="1" t="s">
        <v>196</v>
      </c>
      <c r="B16" s="2">
        <v>0.77016203703703701</v>
      </c>
      <c r="C16" s="3">
        <v>15</v>
      </c>
      <c r="D16" s="3">
        <v>280</v>
      </c>
      <c r="E16" s="3">
        <v>0.1779</v>
      </c>
      <c r="F16" s="3">
        <v>0.18379999999999999</v>
      </c>
      <c r="G16" s="3">
        <v>0.22059999999999999</v>
      </c>
      <c r="H16" s="3">
        <v>0.21129999999999999</v>
      </c>
      <c r="I16" s="3">
        <v>0.21959999999999999</v>
      </c>
      <c r="J16" s="3">
        <v>0.22550000000000001</v>
      </c>
      <c r="K16" s="3">
        <v>0.20780000000000001</v>
      </c>
      <c r="L16" s="3">
        <v>0.2319</v>
      </c>
      <c r="M16" s="3">
        <v>0.25640000000000002</v>
      </c>
      <c r="N16" s="3">
        <v>0.2525</v>
      </c>
      <c r="O16" s="3">
        <v>0.26079999999999998</v>
      </c>
      <c r="P16" s="3">
        <v>0.25590000000000002</v>
      </c>
      <c r="Q16" s="3">
        <v>0.22750000000000001</v>
      </c>
      <c r="R16" s="3">
        <v>0.252</v>
      </c>
      <c r="S16" s="3">
        <v>0.27750000000000002</v>
      </c>
      <c r="T16" s="3">
        <v>0.22450000000000001</v>
      </c>
      <c r="U16" s="3">
        <v>0.23380000000000001</v>
      </c>
      <c r="V16" s="3">
        <v>0.25490000000000002</v>
      </c>
      <c r="W16" s="3">
        <v>0.2147</v>
      </c>
      <c r="X16" s="3">
        <v>0.23530000000000001</v>
      </c>
      <c r="Y16" s="3">
        <v>0.2132</v>
      </c>
      <c r="Z16" s="3">
        <v>0.252</v>
      </c>
      <c r="AA16" s="3">
        <v>0.2142</v>
      </c>
      <c r="AB16" s="3">
        <v>0.2495</v>
      </c>
      <c r="AC16" s="3">
        <v>0.22500000000000001</v>
      </c>
      <c r="AD16" s="3">
        <v>0.29709999999999998</v>
      </c>
      <c r="AE16" s="3">
        <v>0.2402</v>
      </c>
      <c r="AF16" s="3">
        <v>0.2044</v>
      </c>
      <c r="AG16" s="3">
        <v>0.3039</v>
      </c>
      <c r="AH16" s="3">
        <v>0.23039999999999999</v>
      </c>
      <c r="AI16" s="3">
        <v>0.3044</v>
      </c>
      <c r="AJ16" s="3">
        <v>0.32400000000000001</v>
      </c>
      <c r="AK16" s="3">
        <v>0.2235</v>
      </c>
      <c r="AL16" s="3">
        <v>0.22450000000000001</v>
      </c>
      <c r="AM16" s="3">
        <v>0.32450000000000001</v>
      </c>
      <c r="AN16" s="3">
        <v>0.26469999999999999</v>
      </c>
      <c r="AO16" s="3">
        <v>0.28239999999999998</v>
      </c>
      <c r="AP16" s="3">
        <v>0.34360000000000002</v>
      </c>
      <c r="AQ16" s="3">
        <v>0.2054</v>
      </c>
      <c r="AR16" s="3">
        <v>0.2525</v>
      </c>
      <c r="AS16" s="3">
        <v>0.31180000000000002</v>
      </c>
      <c r="AT16" s="3">
        <v>0.29799999999999999</v>
      </c>
      <c r="AU16" s="3">
        <v>0.21759999999999999</v>
      </c>
      <c r="AV16" s="3">
        <v>0.3044</v>
      </c>
      <c r="AW16" s="3">
        <v>0.18279999999999999</v>
      </c>
      <c r="AX16" s="3">
        <v>0.22209999999999999</v>
      </c>
      <c r="AY16" s="3">
        <v>0.2873</v>
      </c>
      <c r="AZ16" s="3">
        <v>0.27110000000000001</v>
      </c>
      <c r="BA16" s="3">
        <v>0.1784</v>
      </c>
      <c r="BB16" s="3">
        <v>0.18279999999999999</v>
      </c>
      <c r="BC16" s="3">
        <v>0.2235</v>
      </c>
      <c r="BD16" s="3">
        <v>0.2132</v>
      </c>
      <c r="BE16" s="3">
        <v>0.21959999999999999</v>
      </c>
      <c r="BF16" s="3">
        <v>0.22650000000000001</v>
      </c>
      <c r="BG16" s="3">
        <v>0.21029999999999999</v>
      </c>
      <c r="BH16" s="3">
        <v>0.23730000000000001</v>
      </c>
      <c r="BI16" s="3">
        <v>0.26079999999999998</v>
      </c>
      <c r="BJ16" s="3">
        <v>0.25590000000000002</v>
      </c>
      <c r="BK16" s="3">
        <v>0.26619999999999999</v>
      </c>
      <c r="BL16" s="3">
        <v>0.26129999999999998</v>
      </c>
      <c r="BM16" s="3">
        <v>0.22789999999999999</v>
      </c>
      <c r="BN16" s="3">
        <v>0.25590000000000002</v>
      </c>
      <c r="BO16" s="3">
        <v>0.28239999999999998</v>
      </c>
      <c r="BP16" s="3">
        <v>0.22750000000000001</v>
      </c>
      <c r="BQ16" s="3">
        <v>0.2382</v>
      </c>
      <c r="BR16" s="3">
        <v>0.25929999999999997</v>
      </c>
      <c r="BS16" s="3">
        <v>0.21859999999999999</v>
      </c>
      <c r="BT16" s="3">
        <v>0.2402</v>
      </c>
      <c r="BU16" s="3">
        <v>0.2137</v>
      </c>
      <c r="BV16" s="3">
        <v>0.25540000000000002</v>
      </c>
      <c r="BW16" s="3">
        <v>0.2142</v>
      </c>
      <c r="BX16" s="3">
        <v>0.2525</v>
      </c>
      <c r="BY16" s="3">
        <v>0.23530000000000001</v>
      </c>
      <c r="BZ16" s="3">
        <v>0.30640000000000001</v>
      </c>
      <c r="CA16" s="3">
        <v>0.24660000000000001</v>
      </c>
      <c r="CB16" s="3">
        <v>0.21029999999999999</v>
      </c>
      <c r="CC16" s="3">
        <v>0.31519999999999998</v>
      </c>
      <c r="CD16" s="3">
        <v>0.23680000000000001</v>
      </c>
      <c r="CE16" s="3">
        <v>0.31319999999999998</v>
      </c>
      <c r="CF16" s="3">
        <v>0.33479999999999999</v>
      </c>
      <c r="CG16" s="3">
        <v>0.22939999999999999</v>
      </c>
      <c r="CH16" s="3">
        <v>0.23139999999999999</v>
      </c>
      <c r="CI16" s="3">
        <v>0.33729999999999999</v>
      </c>
      <c r="CJ16" s="3">
        <v>0.27350000000000002</v>
      </c>
      <c r="CK16" s="3">
        <v>0.29409999999999997</v>
      </c>
      <c r="CL16" s="3">
        <v>0.35099999999999998</v>
      </c>
      <c r="CM16" s="3">
        <v>0.20979999999999999</v>
      </c>
      <c r="CN16" s="3">
        <v>0.25829999999999997</v>
      </c>
      <c r="CO16" s="3">
        <v>0.32650000000000001</v>
      </c>
      <c r="CP16" s="3">
        <v>0.31030000000000002</v>
      </c>
      <c r="CQ16" s="3">
        <v>0.22889999999999999</v>
      </c>
      <c r="CR16" s="3">
        <v>0.31519999999999998</v>
      </c>
      <c r="CS16" s="3">
        <v>0.18770000000000001</v>
      </c>
      <c r="CT16" s="3">
        <v>0.22650000000000001</v>
      </c>
      <c r="CU16" s="3">
        <v>0.29799999999999999</v>
      </c>
      <c r="CV16" s="3">
        <v>0.2843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2.3E-2</v>
      </c>
      <c r="DE16" s="3">
        <v>1.7000000000000001E-2</v>
      </c>
      <c r="DF16" s="3">
        <v>0</v>
      </c>
      <c r="DG16" s="3">
        <v>0.02</v>
      </c>
      <c r="DH16" s="3">
        <v>2.1000000000000001E-2</v>
      </c>
      <c r="DI16" s="3">
        <v>0</v>
      </c>
      <c r="DJ16" s="3">
        <v>0</v>
      </c>
      <c r="DK16" s="3">
        <v>1.7000000000000001E-2</v>
      </c>
      <c r="DL16" s="3">
        <v>0</v>
      </c>
      <c r="DM16" s="3">
        <v>1.9E-2</v>
      </c>
      <c r="DN16" s="3">
        <v>1.7000000000000001E-2</v>
      </c>
      <c r="DO16" s="3">
        <v>0</v>
      </c>
      <c r="DP16" s="3">
        <v>0.02</v>
      </c>
      <c r="DQ16" s="3">
        <v>0</v>
      </c>
      <c r="DR16" s="3">
        <v>0</v>
      </c>
      <c r="DS16" s="3">
        <v>0</v>
      </c>
      <c r="DT16" s="3">
        <v>0</v>
      </c>
      <c r="DU16" s="3">
        <v>4.3999999999999997E-2</v>
      </c>
      <c r="DV16" s="3">
        <v>0.03</v>
      </c>
      <c r="DW16" s="3">
        <v>2.5999999999999999E-2</v>
      </c>
      <c r="DX16" s="3">
        <v>2.8000000000000001E-2</v>
      </c>
      <c r="DY16" s="3">
        <v>3.5999999999999997E-2</v>
      </c>
      <c r="DZ16" s="3">
        <v>2.7E-2</v>
      </c>
      <c r="EA16" s="3">
        <v>2.8000000000000001E-2</v>
      </c>
      <c r="EB16" s="3">
        <v>3.2000000000000001E-2</v>
      </c>
      <c r="EC16" s="3">
        <v>2.5999999999999999E-2</v>
      </c>
      <c r="ED16" s="3">
        <v>0.03</v>
      </c>
      <c r="EE16" s="3">
        <v>3.7999999999999999E-2</v>
      </c>
      <c r="EF16" s="3">
        <v>3.2000000000000001E-2</v>
      </c>
      <c r="EG16" s="3">
        <v>0.04</v>
      </c>
      <c r="EH16" s="3">
        <v>2.1000000000000001E-2</v>
      </c>
      <c r="EI16" s="3">
        <v>2.1000000000000001E-2</v>
      </c>
      <c r="EJ16" s="3">
        <v>2.3E-2</v>
      </c>
      <c r="EK16" s="3">
        <v>4.4999999999999998E-2</v>
      </c>
      <c r="EL16" s="3">
        <v>3.9E-2</v>
      </c>
      <c r="EM16" s="3">
        <v>4.9000000000000002E-2</v>
      </c>
      <c r="EN16" s="3">
        <v>3.4000000000000002E-2</v>
      </c>
      <c r="EO16" s="3">
        <v>2.5999999999999999E-2</v>
      </c>
      <c r="EP16" s="3">
        <v>1.9E-2</v>
      </c>
      <c r="EQ16" s="3">
        <v>3.5999999999999997E-2</v>
      </c>
      <c r="ER16" s="3">
        <v>4.7E-2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2.7</v>
      </c>
      <c r="FA16" s="3">
        <v>2</v>
      </c>
      <c r="FB16" s="3">
        <v>0</v>
      </c>
      <c r="FC16" s="3">
        <v>2.4</v>
      </c>
      <c r="FD16" s="3">
        <v>2.4</v>
      </c>
      <c r="FE16" s="3">
        <v>0</v>
      </c>
      <c r="FF16" s="3">
        <v>0</v>
      </c>
      <c r="FG16" s="3">
        <v>2</v>
      </c>
      <c r="FH16" s="3">
        <v>0</v>
      </c>
      <c r="FI16" s="3">
        <v>2.2000000000000002</v>
      </c>
      <c r="FJ16" s="3">
        <v>2</v>
      </c>
      <c r="FK16" s="3">
        <v>0</v>
      </c>
      <c r="FL16" s="3">
        <v>2.4</v>
      </c>
      <c r="FM16" s="3">
        <v>0</v>
      </c>
      <c r="FN16" s="3">
        <v>0</v>
      </c>
      <c r="FO16" s="3">
        <v>0</v>
      </c>
      <c r="FP16" s="3">
        <v>0</v>
      </c>
      <c r="FQ16" s="3">
        <v>5.0999999999999996</v>
      </c>
      <c r="FR16" s="3">
        <v>3.6</v>
      </c>
      <c r="FS16" s="3">
        <v>3</v>
      </c>
      <c r="FT16" s="3">
        <v>3.3</v>
      </c>
      <c r="FU16" s="3">
        <v>4.2</v>
      </c>
      <c r="FV16" s="3">
        <v>3.2</v>
      </c>
      <c r="FW16" s="3">
        <v>3.3</v>
      </c>
      <c r="FX16" s="3">
        <v>3.8</v>
      </c>
      <c r="FY16" s="3">
        <v>3</v>
      </c>
      <c r="FZ16" s="3">
        <v>3.5</v>
      </c>
      <c r="GA16" s="3">
        <v>4.4000000000000004</v>
      </c>
      <c r="GB16" s="3">
        <v>3.8</v>
      </c>
      <c r="GC16" s="3">
        <v>4.7</v>
      </c>
      <c r="GD16" s="3">
        <v>2.5</v>
      </c>
      <c r="GE16" s="3">
        <v>2.5</v>
      </c>
      <c r="GF16" s="3">
        <v>2.7</v>
      </c>
      <c r="GG16" s="3">
        <v>5.3</v>
      </c>
      <c r="GH16" s="3">
        <v>4.5999999999999996</v>
      </c>
      <c r="GI16" s="3">
        <v>5.8</v>
      </c>
      <c r="GJ16" s="3">
        <v>4</v>
      </c>
      <c r="GK16" s="3">
        <v>3.1</v>
      </c>
      <c r="GL16" s="3">
        <v>2.2999999999999998</v>
      </c>
      <c r="GM16" s="3">
        <v>4.3</v>
      </c>
      <c r="GN16" s="3">
        <v>5.5</v>
      </c>
    </row>
    <row r="17" spans="1:196" x14ac:dyDescent="0.2">
      <c r="A17" s="1" t="s">
        <v>196</v>
      </c>
      <c r="B17" s="2">
        <v>0.77228009259259256</v>
      </c>
      <c r="C17" s="3">
        <v>16</v>
      </c>
      <c r="D17" s="3">
        <v>280</v>
      </c>
      <c r="E17" s="3">
        <v>0.17699999999999999</v>
      </c>
      <c r="F17" s="3">
        <v>0.18679999999999999</v>
      </c>
      <c r="G17" s="3">
        <v>0.2235</v>
      </c>
      <c r="H17" s="3">
        <v>0.2137</v>
      </c>
      <c r="I17" s="3">
        <v>0.2235</v>
      </c>
      <c r="J17" s="3">
        <v>0.22550000000000001</v>
      </c>
      <c r="K17" s="3">
        <v>0.2069</v>
      </c>
      <c r="L17" s="3">
        <v>0.2392</v>
      </c>
      <c r="M17" s="3">
        <v>0.26029999999999998</v>
      </c>
      <c r="N17" s="3">
        <v>0.2525</v>
      </c>
      <c r="O17" s="3">
        <v>0.26369999999999999</v>
      </c>
      <c r="P17" s="3">
        <v>0.25740000000000002</v>
      </c>
      <c r="Q17" s="3">
        <v>0.23139999999999999</v>
      </c>
      <c r="R17" s="3">
        <v>0.25779999999999997</v>
      </c>
      <c r="S17" s="3">
        <v>0.27989999999999998</v>
      </c>
      <c r="T17" s="3">
        <v>0.22939999999999999</v>
      </c>
      <c r="U17" s="3">
        <v>0.2382</v>
      </c>
      <c r="V17" s="3">
        <v>0.25829999999999997</v>
      </c>
      <c r="W17" s="3">
        <v>0.22109999999999999</v>
      </c>
      <c r="X17" s="3">
        <v>0.23769999999999999</v>
      </c>
      <c r="Y17" s="3">
        <v>0.2152</v>
      </c>
      <c r="Z17" s="3">
        <v>0.25390000000000001</v>
      </c>
      <c r="AA17" s="3">
        <v>0.2172</v>
      </c>
      <c r="AB17" s="3">
        <v>0.2515</v>
      </c>
      <c r="AC17" s="3">
        <v>0.248</v>
      </c>
      <c r="AD17" s="3">
        <v>0.31130000000000002</v>
      </c>
      <c r="AE17" s="3">
        <v>0.24310000000000001</v>
      </c>
      <c r="AF17" s="3">
        <v>0.2152</v>
      </c>
      <c r="AG17" s="3">
        <v>0.30690000000000001</v>
      </c>
      <c r="AH17" s="3">
        <v>0.224</v>
      </c>
      <c r="AI17" s="3">
        <v>0.31809999999999999</v>
      </c>
      <c r="AJ17" s="3">
        <v>0.32840000000000003</v>
      </c>
      <c r="AK17" s="3">
        <v>0.22750000000000001</v>
      </c>
      <c r="AL17" s="3">
        <v>0.223</v>
      </c>
      <c r="AM17" s="3">
        <v>0.31569999999999998</v>
      </c>
      <c r="AN17" s="3">
        <v>0.25879999999999997</v>
      </c>
      <c r="AO17" s="3">
        <v>0.29949999999999999</v>
      </c>
      <c r="AP17" s="3">
        <v>0.32750000000000001</v>
      </c>
      <c r="AQ17" s="3">
        <v>0.20200000000000001</v>
      </c>
      <c r="AR17" s="3">
        <v>0.2495</v>
      </c>
      <c r="AS17" s="3">
        <v>0.30740000000000001</v>
      </c>
      <c r="AT17" s="3">
        <v>0.2863</v>
      </c>
      <c r="AU17" s="3">
        <v>0.22700000000000001</v>
      </c>
      <c r="AV17" s="3">
        <v>0.31759999999999999</v>
      </c>
      <c r="AW17" s="3">
        <v>0.18379999999999999</v>
      </c>
      <c r="AX17" s="3">
        <v>0.2142</v>
      </c>
      <c r="AY17" s="3">
        <v>0.29020000000000001</v>
      </c>
      <c r="AZ17" s="3">
        <v>0.27350000000000002</v>
      </c>
      <c r="BA17" s="3">
        <v>0.18190000000000001</v>
      </c>
      <c r="BB17" s="3">
        <v>0.18820000000000001</v>
      </c>
      <c r="BC17" s="3">
        <v>0.22700000000000001</v>
      </c>
      <c r="BD17" s="3">
        <v>0.2157</v>
      </c>
      <c r="BE17" s="3">
        <v>0.23139999999999999</v>
      </c>
      <c r="BF17" s="3">
        <v>0.22939999999999999</v>
      </c>
      <c r="BG17" s="3">
        <v>0.21079999999999999</v>
      </c>
      <c r="BH17" s="3">
        <v>0.2417</v>
      </c>
      <c r="BI17" s="3">
        <v>0.26179999999999998</v>
      </c>
      <c r="BJ17" s="3">
        <v>0.25690000000000002</v>
      </c>
      <c r="BK17" s="3">
        <v>0.26619999999999999</v>
      </c>
      <c r="BL17" s="3">
        <v>0.26079999999999998</v>
      </c>
      <c r="BM17" s="3">
        <v>0.23530000000000001</v>
      </c>
      <c r="BN17" s="3">
        <v>0.26269999999999999</v>
      </c>
      <c r="BO17" s="3">
        <v>0.2873</v>
      </c>
      <c r="BP17" s="3">
        <v>0.23039999999999999</v>
      </c>
      <c r="BQ17" s="3">
        <v>0.24310000000000001</v>
      </c>
      <c r="BR17" s="3">
        <v>0.26229999999999998</v>
      </c>
      <c r="BS17" s="3">
        <v>0.2235</v>
      </c>
      <c r="BT17" s="3">
        <v>0.2417</v>
      </c>
      <c r="BU17" s="3">
        <v>0.21759999999999999</v>
      </c>
      <c r="BV17" s="3">
        <v>0.25690000000000002</v>
      </c>
      <c r="BW17" s="3">
        <v>0.21909999999999999</v>
      </c>
      <c r="BX17" s="3">
        <v>0.25340000000000001</v>
      </c>
      <c r="BY17" s="3">
        <v>0.25829999999999997</v>
      </c>
      <c r="BZ17" s="3">
        <v>0.3211</v>
      </c>
      <c r="CA17" s="3">
        <v>0.249</v>
      </c>
      <c r="CB17" s="3">
        <v>0.22009999999999999</v>
      </c>
      <c r="CC17" s="3">
        <v>0.31909999999999999</v>
      </c>
      <c r="CD17" s="3">
        <v>0.23039999999999999</v>
      </c>
      <c r="CE17" s="3">
        <v>0.32750000000000001</v>
      </c>
      <c r="CF17" s="3">
        <v>0.3392</v>
      </c>
      <c r="CG17" s="3">
        <v>0.23380000000000001</v>
      </c>
      <c r="CH17" s="3">
        <v>0.23039999999999999</v>
      </c>
      <c r="CI17" s="3">
        <v>0.32750000000000001</v>
      </c>
      <c r="CJ17" s="3">
        <v>0.27010000000000001</v>
      </c>
      <c r="CK17" s="3">
        <v>0.31030000000000002</v>
      </c>
      <c r="CL17" s="3">
        <v>0.33579999999999999</v>
      </c>
      <c r="CM17" s="3">
        <v>0.2074</v>
      </c>
      <c r="CN17" s="3">
        <v>0.25540000000000002</v>
      </c>
      <c r="CO17" s="3">
        <v>0.3216</v>
      </c>
      <c r="CP17" s="3">
        <v>0.29799999999999999</v>
      </c>
      <c r="CQ17" s="3">
        <v>0.2387</v>
      </c>
      <c r="CR17" s="3">
        <v>0.32700000000000001</v>
      </c>
      <c r="CS17" s="3">
        <v>0.19020000000000001</v>
      </c>
      <c r="CT17" s="3">
        <v>0.21959999999999999</v>
      </c>
      <c r="CU17" s="3">
        <v>0.30149999999999999</v>
      </c>
      <c r="CV17" s="3">
        <v>0.28239999999999998</v>
      </c>
      <c r="CW17" s="3">
        <v>2.7E-2</v>
      </c>
      <c r="CX17" s="3">
        <v>0</v>
      </c>
      <c r="CY17" s="3">
        <v>0</v>
      </c>
      <c r="CZ17" s="3">
        <v>0</v>
      </c>
      <c r="DA17" s="3">
        <v>3.4000000000000002E-2</v>
      </c>
      <c r="DB17" s="3">
        <v>0</v>
      </c>
      <c r="DC17" s="3">
        <v>0</v>
      </c>
      <c r="DD17" s="3">
        <v>0</v>
      </c>
      <c r="DE17" s="3">
        <v>0</v>
      </c>
      <c r="DF17" s="3">
        <v>1.7000000000000001E-2</v>
      </c>
      <c r="DG17" s="3">
        <v>0</v>
      </c>
      <c r="DH17" s="3">
        <v>0</v>
      </c>
      <c r="DI17" s="3">
        <v>0</v>
      </c>
      <c r="DJ17" s="3">
        <v>1.9E-2</v>
      </c>
      <c r="DK17" s="3">
        <v>2.5999999999999999E-2</v>
      </c>
      <c r="DL17" s="3">
        <v>0</v>
      </c>
      <c r="DM17" s="3">
        <v>0.02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0.04</v>
      </c>
      <c r="DV17" s="3">
        <v>3.1E-2</v>
      </c>
      <c r="DW17" s="3">
        <v>2.4E-2</v>
      </c>
      <c r="DX17" s="3">
        <v>2.1999999999999999E-2</v>
      </c>
      <c r="DY17" s="3">
        <v>3.7999999999999999E-2</v>
      </c>
      <c r="DZ17" s="3">
        <v>2.8000000000000001E-2</v>
      </c>
      <c r="EA17" s="3">
        <v>2.8000000000000001E-2</v>
      </c>
      <c r="EB17" s="3">
        <v>3.2000000000000001E-2</v>
      </c>
      <c r="EC17" s="3">
        <v>2.7E-2</v>
      </c>
      <c r="ED17" s="3">
        <v>3.2000000000000001E-2</v>
      </c>
      <c r="EE17" s="3">
        <v>3.5999999999999997E-2</v>
      </c>
      <c r="EF17" s="3">
        <v>4.2000000000000003E-2</v>
      </c>
      <c r="EG17" s="3">
        <v>3.5000000000000003E-2</v>
      </c>
      <c r="EH17" s="3">
        <v>2.5000000000000001E-2</v>
      </c>
      <c r="EI17" s="3">
        <v>2.5999999999999999E-2</v>
      </c>
      <c r="EJ17" s="3">
        <v>2.3E-2</v>
      </c>
      <c r="EK17" s="3">
        <v>4.3999999999999997E-2</v>
      </c>
      <c r="EL17" s="3">
        <v>3.9E-2</v>
      </c>
      <c r="EM17" s="3">
        <v>4.9000000000000002E-2</v>
      </c>
      <c r="EN17" s="3">
        <v>2.8000000000000001E-2</v>
      </c>
      <c r="EO17" s="3">
        <v>3.4000000000000002E-2</v>
      </c>
      <c r="EP17" s="3">
        <v>2.5000000000000001E-2</v>
      </c>
      <c r="EQ17" s="3">
        <v>3.6999999999999998E-2</v>
      </c>
      <c r="ER17" s="3">
        <v>3.1E-2</v>
      </c>
      <c r="ES17" s="3">
        <v>3.2</v>
      </c>
      <c r="ET17" s="3">
        <v>0</v>
      </c>
      <c r="EU17" s="3">
        <v>0</v>
      </c>
      <c r="EV17" s="3">
        <v>0</v>
      </c>
      <c r="EW17" s="3">
        <v>4</v>
      </c>
      <c r="EX17" s="3">
        <v>0</v>
      </c>
      <c r="EY17" s="3">
        <v>0</v>
      </c>
      <c r="EZ17" s="3">
        <v>0</v>
      </c>
      <c r="FA17" s="3">
        <v>0</v>
      </c>
      <c r="FB17" s="3">
        <v>2</v>
      </c>
      <c r="FC17" s="3">
        <v>0</v>
      </c>
      <c r="FD17" s="3">
        <v>0</v>
      </c>
      <c r="FE17" s="3">
        <v>0</v>
      </c>
      <c r="FF17" s="3">
        <v>2.2000000000000002</v>
      </c>
      <c r="FG17" s="3">
        <v>3</v>
      </c>
      <c r="FH17" s="3">
        <v>0</v>
      </c>
      <c r="FI17" s="3">
        <v>2.4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4.7</v>
      </c>
      <c r="FR17" s="3">
        <v>3.6</v>
      </c>
      <c r="FS17" s="3">
        <v>2.8</v>
      </c>
      <c r="FT17" s="3">
        <v>2.6</v>
      </c>
      <c r="FU17" s="3">
        <v>4.5</v>
      </c>
      <c r="FV17" s="3">
        <v>3.3</v>
      </c>
      <c r="FW17" s="3">
        <v>3.3</v>
      </c>
      <c r="FX17" s="3">
        <v>3.7</v>
      </c>
      <c r="FY17" s="3">
        <v>3.2</v>
      </c>
      <c r="FZ17" s="3">
        <v>3.8</v>
      </c>
      <c r="GA17" s="3">
        <v>4.2</v>
      </c>
      <c r="GB17" s="3">
        <v>4.9000000000000004</v>
      </c>
      <c r="GC17" s="3">
        <v>4.0999999999999996</v>
      </c>
      <c r="GD17" s="3">
        <v>2.9</v>
      </c>
      <c r="GE17" s="3">
        <v>3.1</v>
      </c>
      <c r="GF17" s="3">
        <v>2.7</v>
      </c>
      <c r="GG17" s="3">
        <v>5.2</v>
      </c>
      <c r="GH17" s="3">
        <v>4.5999999999999996</v>
      </c>
      <c r="GI17" s="3">
        <v>5.8</v>
      </c>
      <c r="GJ17" s="3">
        <v>3.3</v>
      </c>
      <c r="GK17" s="3">
        <v>3.9</v>
      </c>
      <c r="GL17" s="3">
        <v>2.9</v>
      </c>
      <c r="GM17" s="3">
        <v>4.4000000000000004</v>
      </c>
      <c r="GN17" s="3">
        <v>3.7</v>
      </c>
    </row>
    <row r="18" spans="1:196" x14ac:dyDescent="0.2">
      <c r="A18" s="1" t="s">
        <v>196</v>
      </c>
      <c r="B18" s="2">
        <v>0.77438657407407396</v>
      </c>
      <c r="C18" s="3">
        <v>17</v>
      </c>
      <c r="D18" s="3">
        <v>280</v>
      </c>
      <c r="E18" s="3">
        <v>0.18729999999999999</v>
      </c>
      <c r="F18" s="3">
        <v>0.1946</v>
      </c>
      <c r="G18" s="3">
        <v>0.23330000000000001</v>
      </c>
      <c r="H18" s="3">
        <v>0.22109999999999999</v>
      </c>
      <c r="I18" s="3">
        <v>0.22939999999999999</v>
      </c>
      <c r="J18" s="3">
        <v>0.23380000000000001</v>
      </c>
      <c r="K18" s="3">
        <v>0.2137</v>
      </c>
      <c r="L18" s="3">
        <v>0.24709999999999999</v>
      </c>
      <c r="M18" s="3">
        <v>0.25879999999999997</v>
      </c>
      <c r="N18" s="3">
        <v>0.26229999999999998</v>
      </c>
      <c r="O18" s="3">
        <v>0.27060000000000001</v>
      </c>
      <c r="P18" s="3">
        <v>0.26569999999999999</v>
      </c>
      <c r="Q18" s="3">
        <v>0.23769999999999999</v>
      </c>
      <c r="R18" s="3">
        <v>0.25979999999999998</v>
      </c>
      <c r="S18" s="3">
        <v>0.27789999999999998</v>
      </c>
      <c r="T18" s="3">
        <v>0.23769999999999999</v>
      </c>
      <c r="U18" s="3">
        <v>0.249</v>
      </c>
      <c r="V18" s="3">
        <v>0.26319999999999999</v>
      </c>
      <c r="W18" s="3">
        <v>0.22989999999999999</v>
      </c>
      <c r="X18" s="3">
        <v>0.2485</v>
      </c>
      <c r="Y18" s="3">
        <v>0.22700000000000001</v>
      </c>
      <c r="Z18" s="3">
        <v>0.26179999999999998</v>
      </c>
      <c r="AA18" s="3">
        <v>0.2225</v>
      </c>
      <c r="AB18" s="3">
        <v>0.25929999999999997</v>
      </c>
      <c r="AC18" s="3">
        <v>0.29509999999999997</v>
      </c>
      <c r="AD18" s="3">
        <v>0.35489999999999999</v>
      </c>
      <c r="AE18" s="3">
        <v>0.2515</v>
      </c>
      <c r="AF18" s="3">
        <v>0.25879999999999997</v>
      </c>
      <c r="AG18" s="3">
        <v>0.3201</v>
      </c>
      <c r="AH18" s="3">
        <v>0.22750000000000001</v>
      </c>
      <c r="AI18" s="3">
        <v>0.33239999999999997</v>
      </c>
      <c r="AJ18" s="3">
        <v>0.32350000000000001</v>
      </c>
      <c r="AK18" s="3">
        <v>0.24660000000000001</v>
      </c>
      <c r="AL18" s="3">
        <v>0.22500000000000001</v>
      </c>
      <c r="AM18" s="3">
        <v>0.31809999999999999</v>
      </c>
      <c r="AN18" s="3">
        <v>0.25440000000000002</v>
      </c>
      <c r="AO18" s="3">
        <v>0.36670000000000003</v>
      </c>
      <c r="AP18" s="3">
        <v>0.32400000000000001</v>
      </c>
      <c r="AQ18" s="3">
        <v>0.2039</v>
      </c>
      <c r="AR18" s="3">
        <v>0.2515</v>
      </c>
      <c r="AS18" s="3">
        <v>0.31909999999999999</v>
      </c>
      <c r="AT18" s="3">
        <v>0.27600000000000002</v>
      </c>
      <c r="AU18" s="3">
        <v>0.36909999999999998</v>
      </c>
      <c r="AV18" s="3">
        <v>0.34560000000000002</v>
      </c>
      <c r="AW18" s="3">
        <v>0.23680000000000001</v>
      </c>
      <c r="AX18" s="3">
        <v>0.20830000000000001</v>
      </c>
      <c r="AY18" s="3">
        <v>0.31619999999999998</v>
      </c>
      <c r="AZ18" s="3">
        <v>0.2828</v>
      </c>
      <c r="BA18" s="3">
        <v>0.18870000000000001</v>
      </c>
      <c r="BB18" s="3">
        <v>0.1951</v>
      </c>
      <c r="BC18" s="3">
        <v>0.23380000000000001</v>
      </c>
      <c r="BD18" s="3">
        <v>0.22159999999999999</v>
      </c>
      <c r="BE18" s="3">
        <v>0.23139999999999999</v>
      </c>
      <c r="BF18" s="3">
        <v>0.23530000000000001</v>
      </c>
      <c r="BG18" s="3">
        <v>0.2167</v>
      </c>
      <c r="BH18" s="3">
        <v>0.251</v>
      </c>
      <c r="BI18" s="3">
        <v>0.26129999999999998</v>
      </c>
      <c r="BJ18" s="3">
        <v>0.26469999999999999</v>
      </c>
      <c r="BK18" s="3">
        <v>0.27450000000000002</v>
      </c>
      <c r="BL18" s="3">
        <v>0.26619999999999999</v>
      </c>
      <c r="BM18" s="3">
        <v>0.2397</v>
      </c>
      <c r="BN18" s="3">
        <v>0.26369999999999999</v>
      </c>
      <c r="BO18" s="3">
        <v>0.27989999999999998</v>
      </c>
      <c r="BP18" s="3">
        <v>0.23769999999999999</v>
      </c>
      <c r="BQ18" s="3">
        <v>0.25</v>
      </c>
      <c r="BR18" s="3">
        <v>0.26419999999999999</v>
      </c>
      <c r="BS18" s="3">
        <v>0.23480000000000001</v>
      </c>
      <c r="BT18" s="3">
        <v>0.25340000000000001</v>
      </c>
      <c r="BU18" s="3">
        <v>0.22939999999999999</v>
      </c>
      <c r="BV18" s="3">
        <v>0.26319999999999999</v>
      </c>
      <c r="BW18" s="3">
        <v>0.22500000000000001</v>
      </c>
      <c r="BX18" s="3">
        <v>0.26129999999999998</v>
      </c>
      <c r="BY18" s="3">
        <v>0.33139999999999997</v>
      </c>
      <c r="BZ18" s="3">
        <v>0.38629999999999998</v>
      </c>
      <c r="CA18" s="3">
        <v>0.27010000000000001</v>
      </c>
      <c r="CB18" s="3">
        <v>0.27550000000000002</v>
      </c>
      <c r="CC18" s="3">
        <v>0.32990000000000003</v>
      </c>
      <c r="CD18" s="3">
        <v>0.22839999999999999</v>
      </c>
      <c r="CE18" s="3">
        <v>0.37009999999999998</v>
      </c>
      <c r="CF18" s="3">
        <v>0.35049999999999998</v>
      </c>
      <c r="CG18" s="3">
        <v>0.25929999999999997</v>
      </c>
      <c r="CH18" s="3">
        <v>0.2392</v>
      </c>
      <c r="CI18" s="3">
        <v>0.31909999999999999</v>
      </c>
      <c r="CJ18" s="3">
        <v>0.26319999999999999</v>
      </c>
      <c r="CK18" s="3">
        <v>0.3926</v>
      </c>
      <c r="CL18" s="3">
        <v>0.3392</v>
      </c>
      <c r="CM18" s="3">
        <v>0.2152</v>
      </c>
      <c r="CN18" s="3">
        <v>0.26269999999999999</v>
      </c>
      <c r="CO18" s="3">
        <v>0.3201</v>
      </c>
      <c r="CP18" s="3">
        <v>0.2833</v>
      </c>
      <c r="CQ18" s="3">
        <v>0.39360000000000001</v>
      </c>
      <c r="CR18" s="3">
        <v>0.3755</v>
      </c>
      <c r="CS18" s="3">
        <v>0.24410000000000001</v>
      </c>
      <c r="CT18" s="3">
        <v>0.21759999999999999</v>
      </c>
      <c r="CU18" s="3">
        <v>0.3029</v>
      </c>
      <c r="CV18" s="3">
        <v>0.27989999999999998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2.1000000000000001E-2</v>
      </c>
      <c r="DP18" s="3">
        <v>1.9E-2</v>
      </c>
      <c r="DQ18" s="3">
        <v>0</v>
      </c>
      <c r="DR18" s="3">
        <v>0</v>
      </c>
      <c r="DS18" s="3">
        <v>0</v>
      </c>
      <c r="DT18" s="3">
        <v>0</v>
      </c>
      <c r="DU18" s="3">
        <v>0.109</v>
      </c>
      <c r="DV18" s="3">
        <v>8.1000000000000003E-2</v>
      </c>
      <c r="DW18" s="3">
        <v>6.9000000000000006E-2</v>
      </c>
      <c r="DX18" s="3">
        <v>0.06</v>
      </c>
      <c r="DY18" s="3">
        <v>0.03</v>
      </c>
      <c r="DZ18" s="3">
        <v>0</v>
      </c>
      <c r="EA18" s="3">
        <v>0.10199999999999999</v>
      </c>
      <c r="EB18" s="3">
        <v>7.6999999999999999E-2</v>
      </c>
      <c r="EC18" s="3">
        <v>4.9000000000000002E-2</v>
      </c>
      <c r="ED18" s="3">
        <v>5.8999999999999997E-2</v>
      </c>
      <c r="EE18" s="3">
        <v>0</v>
      </c>
      <c r="EF18" s="3">
        <v>3.4000000000000002E-2</v>
      </c>
      <c r="EG18" s="3">
        <v>6.6000000000000003E-2</v>
      </c>
      <c r="EH18" s="3">
        <v>4.4999999999999998E-2</v>
      </c>
      <c r="EI18" s="3">
        <v>5.1999999999999998E-2</v>
      </c>
      <c r="EJ18" s="3">
        <v>4.2999999999999997E-2</v>
      </c>
      <c r="EK18" s="3">
        <v>0</v>
      </c>
      <c r="EL18" s="3">
        <v>2.5999999999999999E-2</v>
      </c>
      <c r="EM18" s="3">
        <v>6.2E-2</v>
      </c>
      <c r="EN18" s="3">
        <v>0.08</v>
      </c>
      <c r="EO18" s="3">
        <v>0.03</v>
      </c>
      <c r="EP18" s="3">
        <v>4.2999999999999997E-2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2.5</v>
      </c>
      <c r="FL18" s="3">
        <v>2.2999999999999998</v>
      </c>
      <c r="FM18" s="3">
        <v>0</v>
      </c>
      <c r="FN18" s="3">
        <v>0</v>
      </c>
      <c r="FO18" s="3">
        <v>0</v>
      </c>
      <c r="FP18" s="3">
        <v>0</v>
      </c>
      <c r="FQ18" s="3">
        <v>12.9</v>
      </c>
      <c r="FR18" s="3">
        <v>9.6</v>
      </c>
      <c r="FS18" s="3">
        <v>8.1</v>
      </c>
      <c r="FT18" s="3">
        <v>7.1</v>
      </c>
      <c r="FU18" s="3">
        <v>3.5</v>
      </c>
      <c r="FV18" s="3">
        <v>0</v>
      </c>
      <c r="FW18" s="3">
        <v>12</v>
      </c>
      <c r="FX18" s="3">
        <v>9</v>
      </c>
      <c r="FY18" s="3">
        <v>5.8</v>
      </c>
      <c r="FZ18" s="3">
        <v>7</v>
      </c>
      <c r="GA18" s="3">
        <v>0</v>
      </c>
      <c r="GB18" s="3">
        <v>3.9</v>
      </c>
      <c r="GC18" s="3">
        <v>7.8</v>
      </c>
      <c r="GD18" s="3">
        <v>5.3</v>
      </c>
      <c r="GE18" s="3">
        <v>6.2</v>
      </c>
      <c r="GF18" s="3">
        <v>5</v>
      </c>
      <c r="GG18" s="3">
        <v>0</v>
      </c>
      <c r="GH18" s="3">
        <v>3.1</v>
      </c>
      <c r="GI18" s="3">
        <v>7.3</v>
      </c>
      <c r="GJ18" s="3">
        <v>9.4</v>
      </c>
      <c r="GK18" s="3">
        <v>3.5</v>
      </c>
      <c r="GL18" s="3">
        <v>5</v>
      </c>
      <c r="GM18" s="3">
        <v>0</v>
      </c>
      <c r="GN18" s="3">
        <v>0</v>
      </c>
    </row>
    <row r="19" spans="1:196" x14ac:dyDescent="0.2">
      <c r="A19" s="1" t="s">
        <v>196</v>
      </c>
      <c r="B19" s="2">
        <v>0.77650462962962974</v>
      </c>
      <c r="C19" s="3">
        <v>18</v>
      </c>
      <c r="D19" s="3">
        <v>280</v>
      </c>
      <c r="E19" s="3">
        <v>0.18279999999999999</v>
      </c>
      <c r="F19" s="3">
        <v>0.18920000000000001</v>
      </c>
      <c r="G19" s="3">
        <v>0.22789999999999999</v>
      </c>
      <c r="H19" s="3">
        <v>0.21959999999999999</v>
      </c>
      <c r="I19" s="3">
        <v>0.2412</v>
      </c>
      <c r="J19" s="3">
        <v>0.22939999999999999</v>
      </c>
      <c r="K19" s="3">
        <v>0.2137</v>
      </c>
      <c r="L19" s="3">
        <v>0.24410000000000001</v>
      </c>
      <c r="M19" s="3">
        <v>0.25590000000000002</v>
      </c>
      <c r="N19" s="3">
        <v>0.26229999999999998</v>
      </c>
      <c r="O19" s="3">
        <v>0.26719999999999999</v>
      </c>
      <c r="P19" s="3">
        <v>0.26269999999999999</v>
      </c>
      <c r="Q19" s="3">
        <v>0.23480000000000001</v>
      </c>
      <c r="R19" s="3">
        <v>0.25690000000000002</v>
      </c>
      <c r="S19" s="3">
        <v>0.28039999999999998</v>
      </c>
      <c r="T19" s="3">
        <v>0.2324</v>
      </c>
      <c r="U19" s="3">
        <v>0.24510000000000001</v>
      </c>
      <c r="V19" s="3">
        <v>0.25879999999999997</v>
      </c>
      <c r="W19" s="3">
        <v>0.22650000000000001</v>
      </c>
      <c r="X19" s="3">
        <v>0.2475</v>
      </c>
      <c r="Y19" s="3">
        <v>0.223</v>
      </c>
      <c r="Z19" s="3">
        <v>0.25740000000000002</v>
      </c>
      <c r="AA19" s="3">
        <v>0.21859999999999999</v>
      </c>
      <c r="AB19" s="3">
        <v>0.25290000000000001</v>
      </c>
      <c r="AC19" s="3">
        <v>0.27889999999999998</v>
      </c>
      <c r="AD19" s="3">
        <v>0.34310000000000002</v>
      </c>
      <c r="AE19" s="3">
        <v>0.224</v>
      </c>
      <c r="AF19" s="3">
        <v>0.23430000000000001</v>
      </c>
      <c r="AG19" s="3">
        <v>0.30640000000000001</v>
      </c>
      <c r="AH19" s="3">
        <v>0.21959999999999999</v>
      </c>
      <c r="AI19" s="3">
        <v>0.32940000000000003</v>
      </c>
      <c r="AJ19" s="3">
        <v>0.3221</v>
      </c>
      <c r="AK19" s="3">
        <v>0.23430000000000001</v>
      </c>
      <c r="AL19" s="3">
        <v>0.21809999999999999</v>
      </c>
      <c r="AM19" s="3">
        <v>0.30880000000000002</v>
      </c>
      <c r="AN19" s="3">
        <v>0.252</v>
      </c>
      <c r="AO19" s="3">
        <v>0.32940000000000003</v>
      </c>
      <c r="AP19" s="3">
        <v>0.31569999999999998</v>
      </c>
      <c r="AQ19" s="3">
        <v>0.2</v>
      </c>
      <c r="AR19" s="3">
        <v>0.24310000000000001</v>
      </c>
      <c r="AS19" s="3">
        <v>0.3029</v>
      </c>
      <c r="AT19" s="3">
        <v>0.27550000000000002</v>
      </c>
      <c r="AU19" s="3">
        <v>0.2833</v>
      </c>
      <c r="AV19" s="3">
        <v>0.32700000000000001</v>
      </c>
      <c r="AW19" s="3">
        <v>0.19950000000000001</v>
      </c>
      <c r="AX19" s="3">
        <v>0.2029</v>
      </c>
      <c r="AY19" s="3">
        <v>0.29020000000000001</v>
      </c>
      <c r="AZ19" s="3">
        <v>0.26960000000000001</v>
      </c>
      <c r="BA19" s="3">
        <v>0.18579999999999999</v>
      </c>
      <c r="BB19" s="3">
        <v>0.19120000000000001</v>
      </c>
      <c r="BC19" s="3">
        <v>0.22889999999999999</v>
      </c>
      <c r="BD19" s="3">
        <v>0.21809999999999999</v>
      </c>
      <c r="BE19" s="3">
        <v>0.22750000000000001</v>
      </c>
      <c r="BF19" s="3">
        <v>0.22839999999999999</v>
      </c>
      <c r="BG19" s="3">
        <v>0.2147</v>
      </c>
      <c r="BH19" s="3">
        <v>0.24610000000000001</v>
      </c>
      <c r="BI19" s="3">
        <v>0.25740000000000002</v>
      </c>
      <c r="BJ19" s="3">
        <v>0.26369999999999999</v>
      </c>
      <c r="BK19" s="3">
        <v>0.2676</v>
      </c>
      <c r="BL19" s="3">
        <v>0.26179999999999998</v>
      </c>
      <c r="BM19" s="3">
        <v>0.23430000000000001</v>
      </c>
      <c r="BN19" s="3">
        <v>0.25690000000000002</v>
      </c>
      <c r="BO19" s="3">
        <v>0.27939999999999998</v>
      </c>
      <c r="BP19" s="3">
        <v>0.23330000000000001</v>
      </c>
      <c r="BQ19" s="3">
        <v>0.2485</v>
      </c>
      <c r="BR19" s="3">
        <v>0.25740000000000002</v>
      </c>
      <c r="BS19" s="3">
        <v>0.22939999999999999</v>
      </c>
      <c r="BT19" s="3">
        <v>0.249</v>
      </c>
      <c r="BU19" s="3">
        <v>0.22159999999999999</v>
      </c>
      <c r="BV19" s="3">
        <v>0.25779999999999997</v>
      </c>
      <c r="BW19" s="3">
        <v>0.21809999999999999</v>
      </c>
      <c r="BX19" s="3">
        <v>0.252</v>
      </c>
      <c r="BY19" s="3">
        <v>0.28920000000000001</v>
      </c>
      <c r="BZ19" s="3">
        <v>0.35339999999999999</v>
      </c>
      <c r="CA19" s="3">
        <v>0.22889999999999999</v>
      </c>
      <c r="CB19" s="3">
        <v>0.2412</v>
      </c>
      <c r="CC19" s="3">
        <v>0.31809999999999999</v>
      </c>
      <c r="CD19" s="3">
        <v>0.22500000000000001</v>
      </c>
      <c r="CE19" s="3">
        <v>0.33679999999999999</v>
      </c>
      <c r="CF19" s="3">
        <v>0.33139999999999997</v>
      </c>
      <c r="CG19" s="3">
        <v>0.2402</v>
      </c>
      <c r="CH19" s="3">
        <v>0.2225</v>
      </c>
      <c r="CI19" s="3">
        <v>0.3206</v>
      </c>
      <c r="CJ19" s="3">
        <v>0.26179999999999998</v>
      </c>
      <c r="CK19" s="3">
        <v>0.3407</v>
      </c>
      <c r="CL19" s="3">
        <v>0.32400000000000001</v>
      </c>
      <c r="CM19" s="3">
        <v>0.2054</v>
      </c>
      <c r="CN19" s="3">
        <v>0.251</v>
      </c>
      <c r="CO19" s="3">
        <v>0.31669999999999998</v>
      </c>
      <c r="CP19" s="3">
        <v>0.2843</v>
      </c>
      <c r="CQ19" s="3">
        <v>0.29120000000000001</v>
      </c>
      <c r="CR19" s="3">
        <v>0.33239999999999997</v>
      </c>
      <c r="CS19" s="3">
        <v>0.2039</v>
      </c>
      <c r="CT19" s="3">
        <v>0.2054</v>
      </c>
      <c r="CU19" s="3">
        <v>0.29799999999999999</v>
      </c>
      <c r="CV19" s="3">
        <v>0.27889999999999998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3.5999999999999997E-2</v>
      </c>
      <c r="DV19" s="3">
        <v>2.9000000000000001E-2</v>
      </c>
      <c r="DW19" s="3">
        <v>2.1000000000000001E-2</v>
      </c>
      <c r="DX19" s="3">
        <v>2.8000000000000001E-2</v>
      </c>
      <c r="DY19" s="3">
        <v>3.6999999999999998E-2</v>
      </c>
      <c r="DZ19" s="3">
        <v>2.4E-2</v>
      </c>
      <c r="EA19" s="3">
        <v>2.1999999999999999E-2</v>
      </c>
      <c r="EB19" s="3">
        <v>2.8000000000000001E-2</v>
      </c>
      <c r="EC19" s="3">
        <v>2.4E-2</v>
      </c>
      <c r="ED19" s="3">
        <v>0.02</v>
      </c>
      <c r="EE19" s="3">
        <v>3.6999999999999998E-2</v>
      </c>
      <c r="EF19" s="3">
        <v>3.6999999999999998E-2</v>
      </c>
      <c r="EG19" s="3">
        <v>3.3000000000000002E-2</v>
      </c>
      <c r="EH19" s="3">
        <v>2.5999999999999999E-2</v>
      </c>
      <c r="EI19" s="3">
        <v>2.5999999999999999E-2</v>
      </c>
      <c r="EJ19" s="3">
        <v>3.1E-2</v>
      </c>
      <c r="EK19" s="3">
        <v>4.2999999999999997E-2</v>
      </c>
      <c r="EL19" s="3">
        <v>3.1E-2</v>
      </c>
      <c r="EM19" s="3">
        <v>2.7E-2</v>
      </c>
      <c r="EN19" s="3">
        <v>1.6E-2</v>
      </c>
      <c r="EO19" s="3">
        <v>2.1999999999999999E-2</v>
      </c>
      <c r="EP19" s="3">
        <v>0</v>
      </c>
      <c r="EQ19" s="3">
        <v>2.5999999999999999E-2</v>
      </c>
      <c r="ER19" s="3">
        <v>3.3000000000000002E-2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4.2</v>
      </c>
      <c r="FR19" s="3">
        <v>3.4</v>
      </c>
      <c r="FS19" s="3">
        <v>2.5</v>
      </c>
      <c r="FT19" s="3">
        <v>3.3</v>
      </c>
      <c r="FU19" s="3">
        <v>4.3</v>
      </c>
      <c r="FV19" s="3">
        <v>2.8</v>
      </c>
      <c r="FW19" s="3">
        <v>2.6</v>
      </c>
      <c r="FX19" s="3">
        <v>3.3</v>
      </c>
      <c r="FY19" s="3">
        <v>2.9</v>
      </c>
      <c r="FZ19" s="3">
        <v>2.2999999999999998</v>
      </c>
      <c r="GA19" s="3">
        <v>4.3</v>
      </c>
      <c r="GB19" s="3">
        <v>4.4000000000000004</v>
      </c>
      <c r="GC19" s="3">
        <v>3.9</v>
      </c>
      <c r="GD19" s="3">
        <v>3</v>
      </c>
      <c r="GE19" s="3">
        <v>3.1</v>
      </c>
      <c r="GF19" s="3">
        <v>3.7</v>
      </c>
      <c r="GG19" s="3">
        <v>5.0999999999999996</v>
      </c>
      <c r="GH19" s="3">
        <v>3.6</v>
      </c>
      <c r="GI19" s="3">
        <v>3.2</v>
      </c>
      <c r="GJ19" s="3">
        <v>1.9</v>
      </c>
      <c r="GK19" s="3">
        <v>2.5</v>
      </c>
      <c r="GL19" s="3">
        <v>0</v>
      </c>
      <c r="GM19" s="3">
        <v>3.1</v>
      </c>
      <c r="GN19" s="3">
        <v>3.9</v>
      </c>
    </row>
    <row r="20" spans="1:196" x14ac:dyDescent="0.2">
      <c r="A20" s="1" t="s">
        <v>196</v>
      </c>
      <c r="B20" s="2">
        <v>0.77861111111111114</v>
      </c>
      <c r="C20" s="3">
        <v>19</v>
      </c>
      <c r="D20" s="3">
        <v>280</v>
      </c>
      <c r="E20" s="3">
        <v>0.18729999999999999</v>
      </c>
      <c r="F20" s="3">
        <v>0.19359999999999999</v>
      </c>
      <c r="G20" s="3">
        <v>0.22839999999999999</v>
      </c>
      <c r="H20" s="3">
        <v>0.21909999999999999</v>
      </c>
      <c r="I20" s="3">
        <v>0.23730000000000001</v>
      </c>
      <c r="J20" s="3">
        <v>0.23089999999999999</v>
      </c>
      <c r="K20" s="3">
        <v>0.2127</v>
      </c>
      <c r="L20" s="3">
        <v>0.24360000000000001</v>
      </c>
      <c r="M20" s="3">
        <v>0.25540000000000002</v>
      </c>
      <c r="N20" s="3">
        <v>0.26419999999999999</v>
      </c>
      <c r="O20" s="3">
        <v>0.26960000000000001</v>
      </c>
      <c r="P20" s="3">
        <v>0.26179999999999998</v>
      </c>
      <c r="Q20" s="3">
        <v>0.23680000000000001</v>
      </c>
      <c r="R20" s="3">
        <v>0.25929999999999997</v>
      </c>
      <c r="S20" s="3">
        <v>0.2853</v>
      </c>
      <c r="T20" s="3">
        <v>0.23280000000000001</v>
      </c>
      <c r="U20" s="3">
        <v>0.24560000000000001</v>
      </c>
      <c r="V20" s="3">
        <v>0.26129999999999998</v>
      </c>
      <c r="W20" s="3">
        <v>0.22650000000000001</v>
      </c>
      <c r="X20" s="3">
        <v>0.2485</v>
      </c>
      <c r="Y20" s="3">
        <v>0.22450000000000001</v>
      </c>
      <c r="Z20" s="3">
        <v>0.26129999999999998</v>
      </c>
      <c r="AA20" s="3">
        <v>0.22059999999999999</v>
      </c>
      <c r="AB20" s="3">
        <v>0.25490000000000002</v>
      </c>
      <c r="AC20" s="3">
        <v>0.27010000000000001</v>
      </c>
      <c r="AD20" s="3">
        <v>0.32750000000000001</v>
      </c>
      <c r="AE20" s="3">
        <v>0.2142</v>
      </c>
      <c r="AF20" s="3">
        <v>0.23039999999999999</v>
      </c>
      <c r="AG20" s="3">
        <v>0.29849999999999999</v>
      </c>
      <c r="AH20" s="3">
        <v>0.2127</v>
      </c>
      <c r="AI20" s="3">
        <v>0.30930000000000002</v>
      </c>
      <c r="AJ20" s="3">
        <v>0.30830000000000002</v>
      </c>
      <c r="AK20" s="3">
        <v>0.22789999999999999</v>
      </c>
      <c r="AL20" s="3">
        <v>0.20780000000000001</v>
      </c>
      <c r="AM20" s="3">
        <v>0.30149999999999999</v>
      </c>
      <c r="AN20" s="3">
        <v>0.24260000000000001</v>
      </c>
      <c r="AO20" s="3">
        <v>0.32300000000000001</v>
      </c>
      <c r="AP20" s="3">
        <v>0.3029</v>
      </c>
      <c r="AQ20" s="3">
        <v>0.19220000000000001</v>
      </c>
      <c r="AR20" s="3">
        <v>0.23280000000000001</v>
      </c>
      <c r="AS20" s="3">
        <v>0.29709999999999998</v>
      </c>
      <c r="AT20" s="3">
        <v>0.26369999999999999</v>
      </c>
      <c r="AU20" s="3">
        <v>0.2843</v>
      </c>
      <c r="AV20" s="3">
        <v>0.30640000000000001</v>
      </c>
      <c r="AW20" s="3">
        <v>0.20050000000000001</v>
      </c>
      <c r="AX20" s="3">
        <v>0.19359999999999999</v>
      </c>
      <c r="AY20" s="3">
        <v>0.2858</v>
      </c>
      <c r="AZ20" s="3">
        <v>0.26719999999999999</v>
      </c>
      <c r="BA20" s="3">
        <v>0.18820000000000001</v>
      </c>
      <c r="BB20" s="3">
        <v>0.19409999999999999</v>
      </c>
      <c r="BC20" s="3">
        <v>0.23089999999999999</v>
      </c>
      <c r="BD20" s="3">
        <v>0.21909999999999999</v>
      </c>
      <c r="BE20" s="3">
        <v>0.2412</v>
      </c>
      <c r="BF20" s="3">
        <v>0.23280000000000001</v>
      </c>
      <c r="BG20" s="3">
        <v>0.21809999999999999</v>
      </c>
      <c r="BH20" s="3">
        <v>0.249</v>
      </c>
      <c r="BI20" s="3">
        <v>0.25879999999999997</v>
      </c>
      <c r="BJ20" s="3">
        <v>0.26910000000000001</v>
      </c>
      <c r="BK20" s="3">
        <v>0.27350000000000002</v>
      </c>
      <c r="BL20" s="3">
        <v>0.26669999999999999</v>
      </c>
      <c r="BM20" s="3">
        <v>0.2397</v>
      </c>
      <c r="BN20" s="3">
        <v>0.26469999999999999</v>
      </c>
      <c r="BO20" s="3">
        <v>0.29170000000000001</v>
      </c>
      <c r="BP20" s="3">
        <v>0.23430000000000001</v>
      </c>
      <c r="BQ20" s="3">
        <v>0.249</v>
      </c>
      <c r="BR20" s="3">
        <v>0.26619999999999999</v>
      </c>
      <c r="BS20" s="3">
        <v>0.23139999999999999</v>
      </c>
      <c r="BT20" s="3">
        <v>0.2525</v>
      </c>
      <c r="BU20" s="3">
        <v>0.22750000000000001</v>
      </c>
      <c r="BV20" s="3">
        <v>0.26419999999999999</v>
      </c>
      <c r="BW20" s="3">
        <v>0.22600000000000001</v>
      </c>
      <c r="BX20" s="3">
        <v>0.26079999999999998</v>
      </c>
      <c r="BY20" s="3">
        <v>0.28039999999999998</v>
      </c>
      <c r="BZ20" s="3">
        <v>0.3377</v>
      </c>
      <c r="CA20" s="3">
        <v>0.22109999999999999</v>
      </c>
      <c r="CB20" s="3">
        <v>0.23630000000000001</v>
      </c>
      <c r="CC20" s="3">
        <v>0.31180000000000002</v>
      </c>
      <c r="CD20" s="3">
        <v>0.21809999999999999</v>
      </c>
      <c r="CE20" s="3">
        <v>0.31619999999999998</v>
      </c>
      <c r="CF20" s="3">
        <v>0.31809999999999999</v>
      </c>
      <c r="CG20" s="3">
        <v>0.23330000000000001</v>
      </c>
      <c r="CH20" s="3">
        <v>0.2147</v>
      </c>
      <c r="CI20" s="3">
        <v>0.31130000000000002</v>
      </c>
      <c r="CJ20" s="3">
        <v>0.25390000000000001</v>
      </c>
      <c r="CK20" s="3">
        <v>0.33279999999999998</v>
      </c>
      <c r="CL20" s="3">
        <v>0.31130000000000002</v>
      </c>
      <c r="CM20" s="3">
        <v>0.1961</v>
      </c>
      <c r="CN20" s="3">
        <v>0.2387</v>
      </c>
      <c r="CO20" s="3">
        <v>0.30880000000000002</v>
      </c>
      <c r="CP20" s="3">
        <v>0.27110000000000001</v>
      </c>
      <c r="CQ20" s="3">
        <v>0.29409999999999997</v>
      </c>
      <c r="CR20" s="3">
        <v>0.31230000000000002</v>
      </c>
      <c r="CS20" s="3">
        <v>0.2064</v>
      </c>
      <c r="CT20" s="3">
        <v>0.1966</v>
      </c>
      <c r="CU20" s="3">
        <v>0.29559999999999997</v>
      </c>
      <c r="CV20" s="3">
        <v>0.27600000000000002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2.5000000000000001E-2</v>
      </c>
      <c r="DD20" s="3">
        <v>2.1999999999999999E-2</v>
      </c>
      <c r="DE20" s="3">
        <v>0</v>
      </c>
      <c r="DF20" s="3">
        <v>1.7999999999999999E-2</v>
      </c>
      <c r="DG20" s="3">
        <v>0</v>
      </c>
      <c r="DH20" s="3">
        <v>1.7999999999999999E-2</v>
      </c>
      <c r="DI20" s="3">
        <v>0</v>
      </c>
      <c r="DJ20" s="3">
        <v>0.02</v>
      </c>
      <c r="DK20" s="3">
        <v>2.1999999999999999E-2</v>
      </c>
      <c r="DL20" s="3">
        <v>0</v>
      </c>
      <c r="DM20" s="3">
        <v>0</v>
      </c>
      <c r="DN20" s="3">
        <v>1.7999999999999999E-2</v>
      </c>
      <c r="DO20" s="3">
        <v>2.1000000000000001E-2</v>
      </c>
      <c r="DP20" s="3">
        <v>0</v>
      </c>
      <c r="DQ20" s="3">
        <v>0</v>
      </c>
      <c r="DR20" s="3">
        <v>0</v>
      </c>
      <c r="DS20" s="3">
        <v>2.4E-2</v>
      </c>
      <c r="DT20" s="3">
        <v>2.3E-2</v>
      </c>
      <c r="DU20" s="3">
        <v>3.6999999999999998E-2</v>
      </c>
      <c r="DV20" s="3">
        <v>0.03</v>
      </c>
      <c r="DW20" s="3">
        <v>3.1E-2</v>
      </c>
      <c r="DX20" s="3">
        <v>2.5000000000000001E-2</v>
      </c>
      <c r="DY20" s="3">
        <v>4.2000000000000003E-2</v>
      </c>
      <c r="DZ20" s="3">
        <v>2.5000000000000001E-2</v>
      </c>
      <c r="EA20" s="3">
        <v>2.1999999999999999E-2</v>
      </c>
      <c r="EB20" s="3">
        <v>3.1E-2</v>
      </c>
      <c r="EC20" s="3">
        <v>2.3E-2</v>
      </c>
      <c r="ED20" s="3">
        <v>3.2000000000000001E-2</v>
      </c>
      <c r="EE20" s="3">
        <v>3.1E-2</v>
      </c>
      <c r="EF20" s="3">
        <v>4.3999999999999997E-2</v>
      </c>
      <c r="EG20" s="3">
        <v>2.9000000000000001E-2</v>
      </c>
      <c r="EH20" s="3">
        <v>2.7E-2</v>
      </c>
      <c r="EI20" s="3">
        <v>0</v>
      </c>
      <c r="EJ20" s="3">
        <v>2.5000000000000001E-2</v>
      </c>
      <c r="EK20" s="3">
        <v>3.7999999999999999E-2</v>
      </c>
      <c r="EL20" s="3">
        <v>2.7E-2</v>
      </c>
      <c r="EM20" s="3">
        <v>3.3000000000000002E-2</v>
      </c>
      <c r="EN20" s="3">
        <v>1.9E-2</v>
      </c>
      <c r="EO20" s="3">
        <v>2.9000000000000001E-2</v>
      </c>
      <c r="EP20" s="3">
        <v>0</v>
      </c>
      <c r="EQ20" s="3">
        <v>3.3000000000000002E-2</v>
      </c>
      <c r="ER20" s="3">
        <v>3.2000000000000001E-2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2.9</v>
      </c>
      <c r="EZ20" s="3">
        <v>2.5</v>
      </c>
      <c r="FA20" s="3">
        <v>0</v>
      </c>
      <c r="FB20" s="3">
        <v>2.1</v>
      </c>
      <c r="FC20" s="3">
        <v>0</v>
      </c>
      <c r="FD20" s="3">
        <v>2.2000000000000002</v>
      </c>
      <c r="FE20" s="3">
        <v>0</v>
      </c>
      <c r="FF20" s="3">
        <v>2.4</v>
      </c>
      <c r="FG20" s="3">
        <v>2.6</v>
      </c>
      <c r="FH20" s="3">
        <v>0</v>
      </c>
      <c r="FI20" s="3">
        <v>0</v>
      </c>
      <c r="FJ20" s="3">
        <v>2.2000000000000002</v>
      </c>
      <c r="FK20" s="3">
        <v>2.5</v>
      </c>
      <c r="FL20" s="3">
        <v>0</v>
      </c>
      <c r="FM20" s="3">
        <v>0</v>
      </c>
      <c r="FN20" s="3">
        <v>0</v>
      </c>
      <c r="FO20" s="3">
        <v>2.8</v>
      </c>
      <c r="FP20" s="3">
        <v>2.7</v>
      </c>
      <c r="FQ20" s="3">
        <v>4.3</v>
      </c>
      <c r="FR20" s="3">
        <v>3.6</v>
      </c>
      <c r="FS20" s="3">
        <v>3.7</v>
      </c>
      <c r="FT20" s="3">
        <v>2.9</v>
      </c>
      <c r="FU20" s="3">
        <v>5</v>
      </c>
      <c r="FV20" s="3">
        <v>2.9</v>
      </c>
      <c r="FW20" s="3">
        <v>2.6</v>
      </c>
      <c r="FX20" s="3">
        <v>3.6</v>
      </c>
      <c r="FY20" s="3">
        <v>2.7</v>
      </c>
      <c r="FZ20" s="3">
        <v>3.8</v>
      </c>
      <c r="GA20" s="3">
        <v>3.7</v>
      </c>
      <c r="GB20" s="3">
        <v>5.2</v>
      </c>
      <c r="GC20" s="3">
        <v>3.5</v>
      </c>
      <c r="GD20" s="3">
        <v>3.1</v>
      </c>
      <c r="GE20" s="3">
        <v>0</v>
      </c>
      <c r="GF20" s="3">
        <v>2.9</v>
      </c>
      <c r="GG20" s="3">
        <v>4.5</v>
      </c>
      <c r="GH20" s="3">
        <v>3.2</v>
      </c>
      <c r="GI20" s="3">
        <v>3.9</v>
      </c>
      <c r="GJ20" s="3">
        <v>2.2000000000000002</v>
      </c>
      <c r="GK20" s="3">
        <v>3.4</v>
      </c>
      <c r="GL20" s="3">
        <v>0</v>
      </c>
      <c r="GM20" s="3">
        <v>3.9</v>
      </c>
      <c r="GN20" s="3">
        <v>3.8</v>
      </c>
    </row>
    <row r="21" spans="1:196" x14ac:dyDescent="0.2">
      <c r="A21" s="1" t="s">
        <v>196</v>
      </c>
      <c r="B21" s="2">
        <v>0.7807291666666667</v>
      </c>
      <c r="C21" s="3">
        <v>20</v>
      </c>
      <c r="D21" s="3">
        <v>280</v>
      </c>
      <c r="E21" s="3">
        <v>0.18529999999999999</v>
      </c>
      <c r="F21" s="3">
        <v>0.19309999999999999</v>
      </c>
      <c r="G21" s="3">
        <v>0.22600000000000001</v>
      </c>
      <c r="H21" s="3">
        <v>0.2162</v>
      </c>
      <c r="I21" s="3">
        <v>0.2392</v>
      </c>
      <c r="J21" s="3">
        <v>0.22989999999999999</v>
      </c>
      <c r="K21" s="3">
        <v>0.21129999999999999</v>
      </c>
      <c r="L21" s="3">
        <v>0.2407</v>
      </c>
      <c r="M21" s="3">
        <v>0.25440000000000002</v>
      </c>
      <c r="N21" s="3">
        <v>0.26319999999999999</v>
      </c>
      <c r="O21" s="3">
        <v>0.26719999999999999</v>
      </c>
      <c r="P21" s="3">
        <v>0.26129999999999998</v>
      </c>
      <c r="Q21" s="3">
        <v>0.23480000000000001</v>
      </c>
      <c r="R21" s="3">
        <v>0.26079999999999998</v>
      </c>
      <c r="S21" s="3">
        <v>0.2843</v>
      </c>
      <c r="T21" s="3">
        <v>0.23530000000000001</v>
      </c>
      <c r="U21" s="3">
        <v>0.24709999999999999</v>
      </c>
      <c r="V21" s="3">
        <v>0.26229999999999998</v>
      </c>
      <c r="W21" s="3">
        <v>0.22839999999999999</v>
      </c>
      <c r="X21" s="3">
        <v>0.2475</v>
      </c>
      <c r="Y21" s="3">
        <v>0.224</v>
      </c>
      <c r="Z21" s="3">
        <v>0.26229999999999998</v>
      </c>
      <c r="AA21" s="3">
        <v>0.2235</v>
      </c>
      <c r="AB21" s="3">
        <v>0.25440000000000002</v>
      </c>
      <c r="AC21" s="3">
        <v>0.26369999999999999</v>
      </c>
      <c r="AD21" s="3">
        <v>0.31669999999999998</v>
      </c>
      <c r="AE21" s="3">
        <v>0.20830000000000001</v>
      </c>
      <c r="AF21" s="3">
        <v>0.22450000000000001</v>
      </c>
      <c r="AG21" s="3">
        <v>0.29260000000000003</v>
      </c>
      <c r="AH21" s="3">
        <v>0.20930000000000001</v>
      </c>
      <c r="AI21" s="3">
        <v>0.29220000000000002</v>
      </c>
      <c r="AJ21" s="3">
        <v>0.29609999999999997</v>
      </c>
      <c r="AK21" s="3">
        <v>0.22059999999999999</v>
      </c>
      <c r="AL21" s="3">
        <v>0.2</v>
      </c>
      <c r="AM21" s="3">
        <v>0.29559999999999997</v>
      </c>
      <c r="AN21" s="3">
        <v>0.23769999999999999</v>
      </c>
      <c r="AO21" s="3">
        <v>0.31759999999999999</v>
      </c>
      <c r="AP21" s="3">
        <v>0.29459999999999997</v>
      </c>
      <c r="AQ21" s="3">
        <v>0.18479999999999999</v>
      </c>
      <c r="AR21" s="3">
        <v>0.22450000000000001</v>
      </c>
      <c r="AS21" s="3">
        <v>0.29220000000000002</v>
      </c>
      <c r="AT21" s="3">
        <v>0.25640000000000002</v>
      </c>
      <c r="AU21" s="3">
        <v>0.2858</v>
      </c>
      <c r="AV21" s="3">
        <v>0.29020000000000001</v>
      </c>
      <c r="AW21" s="3">
        <v>0.19950000000000001</v>
      </c>
      <c r="AX21" s="3">
        <v>0.18529999999999999</v>
      </c>
      <c r="AY21" s="3">
        <v>0.28139999999999998</v>
      </c>
      <c r="AZ21" s="3">
        <v>0.26179999999999998</v>
      </c>
      <c r="BA21" s="3">
        <v>0.18970000000000001</v>
      </c>
      <c r="BB21" s="3">
        <v>0.1951</v>
      </c>
      <c r="BC21" s="3">
        <v>0.22750000000000001</v>
      </c>
      <c r="BD21" s="3">
        <v>0.21959999999999999</v>
      </c>
      <c r="BE21" s="3">
        <v>0.2412</v>
      </c>
      <c r="BF21" s="3">
        <v>0.23039999999999999</v>
      </c>
      <c r="BG21" s="3">
        <v>0.21229999999999999</v>
      </c>
      <c r="BH21" s="3">
        <v>0.2407</v>
      </c>
      <c r="BI21" s="3">
        <v>0.25690000000000002</v>
      </c>
      <c r="BJ21" s="3">
        <v>0.26519999999999999</v>
      </c>
      <c r="BK21" s="3">
        <v>0.27010000000000001</v>
      </c>
      <c r="BL21" s="3">
        <v>0.26229999999999998</v>
      </c>
      <c r="BM21" s="3">
        <v>0.23430000000000001</v>
      </c>
      <c r="BN21" s="3">
        <v>0.26229999999999998</v>
      </c>
      <c r="BO21" s="3">
        <v>0.28239999999999998</v>
      </c>
      <c r="BP21" s="3">
        <v>0.23330000000000001</v>
      </c>
      <c r="BQ21" s="3">
        <v>0.2475</v>
      </c>
      <c r="BR21" s="3">
        <v>0.26419999999999999</v>
      </c>
      <c r="BS21" s="3">
        <v>0.23139999999999999</v>
      </c>
      <c r="BT21" s="3">
        <v>0.2485</v>
      </c>
      <c r="BU21" s="3">
        <v>0.22450000000000001</v>
      </c>
      <c r="BV21" s="3">
        <v>0.26519999999999999</v>
      </c>
      <c r="BW21" s="3">
        <v>0.22500000000000001</v>
      </c>
      <c r="BX21" s="3">
        <v>0.25440000000000002</v>
      </c>
      <c r="BY21" s="3">
        <v>0.27160000000000001</v>
      </c>
      <c r="BZ21" s="3">
        <v>0.32400000000000001</v>
      </c>
      <c r="CA21" s="3">
        <v>0.21179999999999999</v>
      </c>
      <c r="CB21" s="3">
        <v>0.22939999999999999</v>
      </c>
      <c r="CC21" s="3">
        <v>0.3029</v>
      </c>
      <c r="CD21" s="3">
        <v>0.2132</v>
      </c>
      <c r="CE21" s="3">
        <v>0.29949999999999999</v>
      </c>
      <c r="CF21" s="3">
        <v>0.3044</v>
      </c>
      <c r="CG21" s="3">
        <v>0.22600000000000001</v>
      </c>
      <c r="CH21" s="3">
        <v>0.2049</v>
      </c>
      <c r="CI21" s="3">
        <v>0.3049</v>
      </c>
      <c r="CJ21" s="3">
        <v>0.24360000000000001</v>
      </c>
      <c r="CK21" s="3">
        <v>0.32400000000000001</v>
      </c>
      <c r="CL21" s="3">
        <v>0.30149999999999999</v>
      </c>
      <c r="CM21" s="3">
        <v>0.18920000000000001</v>
      </c>
      <c r="CN21" s="3">
        <v>0.22889999999999999</v>
      </c>
      <c r="CO21" s="3">
        <v>0.3029</v>
      </c>
      <c r="CP21" s="3">
        <v>0.26319999999999999</v>
      </c>
      <c r="CQ21" s="3">
        <v>0.29459999999999997</v>
      </c>
      <c r="CR21" s="3">
        <v>0.29459999999999997</v>
      </c>
      <c r="CS21" s="3">
        <v>0.2044</v>
      </c>
      <c r="CT21" s="3">
        <v>0.18729999999999999</v>
      </c>
      <c r="CU21" s="3">
        <v>0.29120000000000001</v>
      </c>
      <c r="CV21" s="3">
        <v>0.27060000000000001</v>
      </c>
      <c r="CW21" s="3">
        <v>2.3E-2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2.9000000000000001E-2</v>
      </c>
      <c r="DV21" s="3">
        <v>2.3E-2</v>
      </c>
      <c r="DW21" s="3">
        <v>0</v>
      </c>
      <c r="DX21" s="3">
        <v>2.1000000000000001E-2</v>
      </c>
      <c r="DY21" s="3">
        <v>3.4000000000000002E-2</v>
      </c>
      <c r="DZ21" s="3">
        <v>0</v>
      </c>
      <c r="EA21" s="3">
        <v>2.5000000000000001E-2</v>
      </c>
      <c r="EB21" s="3">
        <v>2.7E-2</v>
      </c>
      <c r="EC21" s="3">
        <v>2.4E-2</v>
      </c>
      <c r="ED21" s="3">
        <v>2.4E-2</v>
      </c>
      <c r="EE21" s="3">
        <v>3.1E-2</v>
      </c>
      <c r="EF21" s="3">
        <v>2.4E-2</v>
      </c>
      <c r="EG21" s="3">
        <v>0.02</v>
      </c>
      <c r="EH21" s="3">
        <v>2.3E-2</v>
      </c>
      <c r="EI21" s="3">
        <v>2.3E-2</v>
      </c>
      <c r="EJ21" s="3">
        <v>1.9E-2</v>
      </c>
      <c r="EK21" s="3">
        <v>3.5999999999999997E-2</v>
      </c>
      <c r="EL21" s="3">
        <v>2.5999999999999999E-2</v>
      </c>
      <c r="EM21" s="3">
        <v>0.03</v>
      </c>
      <c r="EN21" s="3">
        <v>1.4999999999999999E-2</v>
      </c>
      <c r="EO21" s="3">
        <v>2.4E-2</v>
      </c>
      <c r="EP21" s="3">
        <v>0</v>
      </c>
      <c r="EQ21" s="3">
        <v>3.4000000000000002E-2</v>
      </c>
      <c r="ER21" s="3">
        <v>3.3000000000000002E-2</v>
      </c>
      <c r="ES21" s="3">
        <v>2.7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3.4</v>
      </c>
      <c r="FR21" s="3">
        <v>2.7</v>
      </c>
      <c r="FS21" s="3">
        <v>0</v>
      </c>
      <c r="FT21" s="3">
        <v>2.5</v>
      </c>
      <c r="FU21" s="3">
        <v>4</v>
      </c>
      <c r="FV21" s="3">
        <v>0</v>
      </c>
      <c r="FW21" s="3">
        <v>2.9</v>
      </c>
      <c r="FX21" s="3">
        <v>3.2</v>
      </c>
      <c r="FY21" s="3">
        <v>2.8</v>
      </c>
      <c r="FZ21" s="3">
        <v>2.8</v>
      </c>
      <c r="GA21" s="3">
        <v>3.6</v>
      </c>
      <c r="GB21" s="3">
        <v>2.8</v>
      </c>
      <c r="GC21" s="3">
        <v>2.2999999999999998</v>
      </c>
      <c r="GD21" s="3">
        <v>2.7</v>
      </c>
      <c r="GE21" s="3">
        <v>2.7</v>
      </c>
      <c r="GF21" s="3">
        <v>2.2999999999999998</v>
      </c>
      <c r="GG21" s="3">
        <v>4.2</v>
      </c>
      <c r="GH21" s="3">
        <v>3.1</v>
      </c>
      <c r="GI21" s="3">
        <v>3.5</v>
      </c>
      <c r="GJ21" s="3">
        <v>1.8</v>
      </c>
      <c r="GK21" s="3">
        <v>2.8</v>
      </c>
      <c r="GL21" s="3">
        <v>0</v>
      </c>
      <c r="GM21" s="3">
        <v>4</v>
      </c>
      <c r="GN21" s="3">
        <v>3.8</v>
      </c>
    </row>
    <row r="22" spans="1:196" x14ac:dyDescent="0.2">
      <c r="A22" s="1" t="s">
        <v>196</v>
      </c>
      <c r="B22" s="2">
        <v>0.7828356481481481</v>
      </c>
      <c r="C22" s="3">
        <v>21</v>
      </c>
      <c r="D22" s="3">
        <v>280</v>
      </c>
      <c r="E22" s="3">
        <v>0.18729999999999999</v>
      </c>
      <c r="F22" s="3">
        <v>0.19309999999999999</v>
      </c>
      <c r="G22" s="3">
        <v>0.22650000000000001</v>
      </c>
      <c r="H22" s="3">
        <v>0.21859999999999999</v>
      </c>
      <c r="I22" s="3">
        <v>0.25290000000000001</v>
      </c>
      <c r="J22" s="3">
        <v>0.23380000000000001</v>
      </c>
      <c r="K22" s="3">
        <v>0.21229999999999999</v>
      </c>
      <c r="L22" s="3">
        <v>0.2422</v>
      </c>
      <c r="M22" s="3">
        <v>0.25590000000000002</v>
      </c>
      <c r="N22" s="3">
        <v>0.26469999999999999</v>
      </c>
      <c r="O22" s="3">
        <v>0.27110000000000001</v>
      </c>
      <c r="P22" s="3">
        <v>0.2681</v>
      </c>
      <c r="Q22" s="3">
        <v>0.23380000000000001</v>
      </c>
      <c r="R22" s="3">
        <v>0.26179999999999998</v>
      </c>
      <c r="S22" s="3">
        <v>0.28970000000000001</v>
      </c>
      <c r="T22" s="3">
        <v>0.2402</v>
      </c>
      <c r="U22" s="3">
        <v>0.25390000000000001</v>
      </c>
      <c r="V22" s="3">
        <v>0.26129999999999998</v>
      </c>
      <c r="W22" s="3">
        <v>0.22750000000000001</v>
      </c>
      <c r="X22" s="3">
        <v>0.2475</v>
      </c>
      <c r="Y22" s="3">
        <v>0.22700000000000001</v>
      </c>
      <c r="Z22" s="3">
        <v>0.26669999999999999</v>
      </c>
      <c r="AA22" s="3">
        <v>0.22500000000000001</v>
      </c>
      <c r="AB22" s="3">
        <v>0.25490000000000002</v>
      </c>
      <c r="AC22" s="3">
        <v>0.25979999999999998</v>
      </c>
      <c r="AD22" s="3">
        <v>0.31369999999999998</v>
      </c>
      <c r="AE22" s="3">
        <v>0.20150000000000001</v>
      </c>
      <c r="AF22" s="3">
        <v>0.21759999999999999</v>
      </c>
      <c r="AG22" s="3">
        <v>0.29070000000000001</v>
      </c>
      <c r="AH22" s="3">
        <v>0.2069</v>
      </c>
      <c r="AI22" s="3">
        <v>0.27889999999999998</v>
      </c>
      <c r="AJ22" s="3">
        <v>0.2868</v>
      </c>
      <c r="AK22" s="3">
        <v>0.21859999999999999</v>
      </c>
      <c r="AL22" s="3">
        <v>0.19170000000000001</v>
      </c>
      <c r="AM22" s="3">
        <v>0.29559999999999997</v>
      </c>
      <c r="AN22" s="3">
        <v>0.22939999999999999</v>
      </c>
      <c r="AO22" s="3">
        <v>0.30640000000000001</v>
      </c>
      <c r="AP22" s="3">
        <v>0.28920000000000001</v>
      </c>
      <c r="AQ22" s="3">
        <v>0.18770000000000001</v>
      </c>
      <c r="AR22" s="3">
        <v>0.21859999999999999</v>
      </c>
      <c r="AS22" s="3">
        <v>0.28970000000000001</v>
      </c>
      <c r="AT22" s="3">
        <v>0.249</v>
      </c>
      <c r="AU22" s="3">
        <v>0.28870000000000001</v>
      </c>
      <c r="AV22" s="3">
        <v>0.27600000000000002</v>
      </c>
      <c r="AW22" s="3">
        <v>0.19750000000000001</v>
      </c>
      <c r="AX22" s="3">
        <v>0.1794</v>
      </c>
      <c r="AY22" s="3">
        <v>0.27210000000000001</v>
      </c>
      <c r="AZ22" s="3">
        <v>0.26029999999999998</v>
      </c>
      <c r="BA22" s="3">
        <v>0.18970000000000001</v>
      </c>
      <c r="BB22" s="3">
        <v>0.1956</v>
      </c>
      <c r="BC22" s="3">
        <v>0.22839999999999999</v>
      </c>
      <c r="BD22" s="3">
        <v>0.22159999999999999</v>
      </c>
      <c r="BE22" s="3">
        <v>0.26269999999999999</v>
      </c>
      <c r="BF22" s="3">
        <v>0.23380000000000001</v>
      </c>
      <c r="BG22" s="3">
        <v>0.2142</v>
      </c>
      <c r="BH22" s="3">
        <v>0.24610000000000001</v>
      </c>
      <c r="BI22" s="3">
        <v>0.26029999999999998</v>
      </c>
      <c r="BJ22" s="3">
        <v>0.26619999999999999</v>
      </c>
      <c r="BK22" s="3">
        <v>0.27400000000000002</v>
      </c>
      <c r="BL22" s="3">
        <v>0.27060000000000001</v>
      </c>
      <c r="BM22" s="3">
        <v>0.23530000000000001</v>
      </c>
      <c r="BN22" s="3">
        <v>0.26619999999999999</v>
      </c>
      <c r="BO22" s="3">
        <v>0.29120000000000001</v>
      </c>
      <c r="BP22" s="3">
        <v>0.24260000000000001</v>
      </c>
      <c r="BQ22" s="3">
        <v>0.25690000000000002</v>
      </c>
      <c r="BR22" s="3">
        <v>0.26179999999999998</v>
      </c>
      <c r="BS22" s="3">
        <v>0.23089999999999999</v>
      </c>
      <c r="BT22" s="3">
        <v>0.2485</v>
      </c>
      <c r="BU22" s="3">
        <v>0.23039999999999999</v>
      </c>
      <c r="BV22" s="3">
        <v>0.27160000000000001</v>
      </c>
      <c r="BW22" s="3">
        <v>0.22889999999999999</v>
      </c>
      <c r="BX22" s="3">
        <v>0.25929999999999997</v>
      </c>
      <c r="BY22" s="3">
        <v>0.2681</v>
      </c>
      <c r="BZ22" s="3">
        <v>0.3221</v>
      </c>
      <c r="CA22" s="3">
        <v>0.2069</v>
      </c>
      <c r="CB22" s="3">
        <v>0.223</v>
      </c>
      <c r="CC22" s="3">
        <v>0.3049</v>
      </c>
      <c r="CD22" s="3">
        <v>0.21029999999999999</v>
      </c>
      <c r="CE22" s="3">
        <v>0.2848</v>
      </c>
      <c r="CF22" s="3">
        <v>0.29509999999999997</v>
      </c>
      <c r="CG22" s="3">
        <v>0.2225</v>
      </c>
      <c r="CH22" s="3">
        <v>0.1961</v>
      </c>
      <c r="CI22" s="3">
        <v>0.3054</v>
      </c>
      <c r="CJ22" s="3">
        <v>0.23769999999999999</v>
      </c>
      <c r="CK22" s="3">
        <v>0.31369999999999998</v>
      </c>
      <c r="CL22" s="3">
        <v>0.29659999999999997</v>
      </c>
      <c r="CM22" s="3">
        <v>0.19170000000000001</v>
      </c>
      <c r="CN22" s="3">
        <v>0.22600000000000001</v>
      </c>
      <c r="CO22" s="3">
        <v>0.3039</v>
      </c>
      <c r="CP22" s="3">
        <v>0.25640000000000002</v>
      </c>
      <c r="CQ22" s="3">
        <v>0.29799999999999999</v>
      </c>
      <c r="CR22" s="3">
        <v>0.28189999999999998</v>
      </c>
      <c r="CS22" s="3">
        <v>0.2054</v>
      </c>
      <c r="CT22" s="3">
        <v>0.18329999999999999</v>
      </c>
      <c r="CU22" s="3">
        <v>0.28139999999999998</v>
      </c>
      <c r="CV22" s="3">
        <v>0.26960000000000001</v>
      </c>
      <c r="CW22" s="3">
        <v>0</v>
      </c>
      <c r="CX22" s="3">
        <v>0</v>
      </c>
      <c r="CY22" s="3">
        <v>0</v>
      </c>
      <c r="CZ22" s="3">
        <v>0</v>
      </c>
      <c r="DA22" s="3">
        <v>3.6999999999999998E-2</v>
      </c>
      <c r="DB22" s="3">
        <v>0</v>
      </c>
      <c r="DC22" s="3">
        <v>0</v>
      </c>
      <c r="DD22" s="3">
        <v>0</v>
      </c>
      <c r="DE22" s="3">
        <v>1.7000000000000001E-2</v>
      </c>
      <c r="DF22" s="3">
        <v>0</v>
      </c>
      <c r="DG22" s="3">
        <v>0</v>
      </c>
      <c r="DH22" s="3">
        <v>0</v>
      </c>
      <c r="DI22" s="3">
        <v>0</v>
      </c>
      <c r="DJ22" s="3">
        <v>1.7000000000000001E-2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1.7999999999999999E-2</v>
      </c>
      <c r="DS22" s="3">
        <v>0</v>
      </c>
      <c r="DT22" s="3">
        <v>1.7000000000000001E-2</v>
      </c>
      <c r="DU22" s="3">
        <v>3.1E-2</v>
      </c>
      <c r="DV22" s="3">
        <v>2.5999999999999999E-2</v>
      </c>
      <c r="DW22" s="3">
        <v>2.5999999999999999E-2</v>
      </c>
      <c r="DX22" s="3">
        <v>2.4E-2</v>
      </c>
      <c r="DY22" s="3">
        <v>4.7E-2</v>
      </c>
      <c r="DZ22" s="3">
        <v>0</v>
      </c>
      <c r="EA22" s="3">
        <v>2.1000000000000001E-2</v>
      </c>
      <c r="EB22" s="3">
        <v>2.8000000000000001E-2</v>
      </c>
      <c r="EC22" s="3">
        <v>0</v>
      </c>
      <c r="ED22" s="3">
        <v>2.3E-2</v>
      </c>
      <c r="EE22" s="3">
        <v>3.2000000000000001E-2</v>
      </c>
      <c r="EF22" s="3">
        <v>3.5000000000000003E-2</v>
      </c>
      <c r="EG22" s="3">
        <v>2.3E-2</v>
      </c>
      <c r="EH22" s="3">
        <v>2.5000000000000001E-2</v>
      </c>
      <c r="EI22" s="3">
        <v>0</v>
      </c>
      <c r="EJ22" s="3">
        <v>3.3000000000000002E-2</v>
      </c>
      <c r="EK22" s="3">
        <v>4.7E-2</v>
      </c>
      <c r="EL22" s="3">
        <v>2.9000000000000001E-2</v>
      </c>
      <c r="EM22" s="3">
        <v>3.1E-2</v>
      </c>
      <c r="EN22" s="3">
        <v>2.1000000000000001E-2</v>
      </c>
      <c r="EO22" s="3">
        <v>3.7999999999999999E-2</v>
      </c>
      <c r="EP22" s="3">
        <v>0</v>
      </c>
      <c r="EQ22" s="3">
        <v>3.3000000000000002E-2</v>
      </c>
      <c r="ER22" s="3">
        <v>3.5000000000000003E-2</v>
      </c>
      <c r="ES22" s="3">
        <v>0</v>
      </c>
      <c r="ET22" s="3">
        <v>0</v>
      </c>
      <c r="EU22" s="3">
        <v>0</v>
      </c>
      <c r="EV22" s="3">
        <v>0</v>
      </c>
      <c r="EW22" s="3">
        <v>4.4000000000000004</v>
      </c>
      <c r="EX22" s="3">
        <v>0</v>
      </c>
      <c r="EY22" s="3">
        <v>0</v>
      </c>
      <c r="EZ22" s="3">
        <v>0</v>
      </c>
      <c r="FA22" s="3">
        <v>2</v>
      </c>
      <c r="FB22" s="3">
        <v>0</v>
      </c>
      <c r="FC22" s="3">
        <v>0</v>
      </c>
      <c r="FD22" s="3">
        <v>0</v>
      </c>
      <c r="FE22" s="3">
        <v>0</v>
      </c>
      <c r="FF22" s="3">
        <v>1.9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2.1</v>
      </c>
      <c r="FO22" s="3">
        <v>0</v>
      </c>
      <c r="FP22" s="3">
        <v>2</v>
      </c>
      <c r="FQ22" s="3">
        <v>3.7</v>
      </c>
      <c r="FR22" s="3">
        <v>3</v>
      </c>
      <c r="FS22" s="3">
        <v>3.1</v>
      </c>
      <c r="FT22" s="3">
        <v>2.8</v>
      </c>
      <c r="FU22" s="3">
        <v>5.5</v>
      </c>
      <c r="FV22" s="3">
        <v>0</v>
      </c>
      <c r="FW22" s="3">
        <v>2.4</v>
      </c>
      <c r="FX22" s="3">
        <v>3.3</v>
      </c>
      <c r="FY22" s="3">
        <v>0</v>
      </c>
      <c r="FZ22" s="3">
        <v>2.6</v>
      </c>
      <c r="GA22" s="3">
        <v>3.8</v>
      </c>
      <c r="GB22" s="3">
        <v>4.0999999999999996</v>
      </c>
      <c r="GC22" s="3">
        <v>2.8</v>
      </c>
      <c r="GD22" s="3">
        <v>2.9</v>
      </c>
      <c r="GE22" s="3">
        <v>0</v>
      </c>
      <c r="GF22" s="3">
        <v>3.8</v>
      </c>
      <c r="GG22" s="3">
        <v>5.5</v>
      </c>
      <c r="GH22" s="3">
        <v>3.4</v>
      </c>
      <c r="GI22" s="3">
        <v>3.7</v>
      </c>
      <c r="GJ22" s="3">
        <v>2.5</v>
      </c>
      <c r="GK22" s="3">
        <v>4.5</v>
      </c>
      <c r="GL22" s="3">
        <v>0</v>
      </c>
      <c r="GM22" s="3">
        <v>3.9</v>
      </c>
      <c r="GN22" s="3">
        <v>4.0999999999999996</v>
      </c>
    </row>
    <row r="23" spans="1:196" x14ac:dyDescent="0.2">
      <c r="D23" s="4">
        <v>1</v>
      </c>
      <c r="E23">
        <v>0.14638000000000001</v>
      </c>
      <c r="F23">
        <v>0.16470000000000001</v>
      </c>
      <c r="G23">
        <v>0.16930000000000001</v>
      </c>
      <c r="H23">
        <v>0.18659999999999999</v>
      </c>
      <c r="I23">
        <v>0.14821999999999999</v>
      </c>
      <c r="J23">
        <v>0.16775999999999999</v>
      </c>
      <c r="K23">
        <v>0.16217999999999999</v>
      </c>
      <c r="L23">
        <v>0.19371999999999998</v>
      </c>
      <c r="M23">
        <v>0.19940000000000002</v>
      </c>
      <c r="N23" s="3">
        <v>0.20324</v>
      </c>
      <c r="O23">
        <v>0.20019999999999999</v>
      </c>
      <c r="P23">
        <v>0.2089</v>
      </c>
      <c r="Q23">
        <v>0.17009999999999997</v>
      </c>
      <c r="R23">
        <v>0.18226000000000001</v>
      </c>
      <c r="S23">
        <v>0.19900000000000001</v>
      </c>
      <c r="T23">
        <v>0.18637999999999999</v>
      </c>
      <c r="U23">
        <v>0.1988</v>
      </c>
      <c r="V23">
        <v>0.19400000000000001</v>
      </c>
      <c r="W23">
        <v>0.17549999999999999</v>
      </c>
      <c r="X23">
        <v>0.18920000000000001</v>
      </c>
      <c r="Y23">
        <v>0.19168000000000002</v>
      </c>
      <c r="Z23">
        <v>0.20236000000000001</v>
      </c>
      <c r="AA23">
        <v>0.1799</v>
      </c>
      <c r="AB23">
        <v>0.20400000000000001</v>
      </c>
    </row>
    <row r="24" spans="1:196" x14ac:dyDescent="0.2">
      <c r="E24" s="3"/>
      <c r="F24" s="3"/>
      <c r="G24" s="3"/>
      <c r="H24" s="3"/>
      <c r="I24" s="3"/>
      <c r="J24" s="3"/>
      <c r="FP24" t="s">
        <v>201</v>
      </c>
      <c r="FQ24">
        <f>MAX(FQ13:FQ22)</f>
        <v>12.9</v>
      </c>
      <c r="FR24">
        <f t="shared" ref="FR24:GN24" si="0">MAX(FR13:FR22)</f>
        <v>9.6</v>
      </c>
      <c r="FS24">
        <f t="shared" si="0"/>
        <v>8.1</v>
      </c>
      <c r="FT24">
        <f t="shared" si="0"/>
        <v>7.1</v>
      </c>
      <c r="FU24">
        <f t="shared" si="0"/>
        <v>7.2</v>
      </c>
      <c r="FV24">
        <f t="shared" si="0"/>
        <v>4</v>
      </c>
      <c r="FW24">
        <f t="shared" si="0"/>
        <v>12</v>
      </c>
      <c r="FX24">
        <f t="shared" si="0"/>
        <v>9</v>
      </c>
      <c r="FY24">
        <f t="shared" si="0"/>
        <v>5.8</v>
      </c>
      <c r="FZ24">
        <f t="shared" si="0"/>
        <v>7</v>
      </c>
      <c r="GA24">
        <f t="shared" si="0"/>
        <v>5.3</v>
      </c>
      <c r="GB24">
        <f t="shared" si="0"/>
        <v>6</v>
      </c>
      <c r="GC24">
        <f t="shared" si="0"/>
        <v>7.8</v>
      </c>
      <c r="GD24">
        <f t="shared" si="0"/>
        <v>5.3</v>
      </c>
      <c r="GE24">
        <f t="shared" si="0"/>
        <v>6.2</v>
      </c>
      <c r="GF24">
        <f t="shared" si="0"/>
        <v>5</v>
      </c>
      <c r="GG24">
        <f t="shared" si="0"/>
        <v>6.5</v>
      </c>
      <c r="GH24">
        <f t="shared" si="0"/>
        <v>5.0999999999999996</v>
      </c>
      <c r="GI24">
        <f t="shared" si="0"/>
        <v>7.9</v>
      </c>
      <c r="GJ24">
        <f t="shared" si="0"/>
        <v>9.4</v>
      </c>
      <c r="GK24">
        <f t="shared" si="0"/>
        <v>4.5</v>
      </c>
      <c r="GL24">
        <f t="shared" si="0"/>
        <v>5</v>
      </c>
      <c r="GM24">
        <f t="shared" si="0"/>
        <v>5.8</v>
      </c>
      <c r="GN24">
        <f t="shared" si="0"/>
        <v>7.3</v>
      </c>
    </row>
    <row r="25" spans="1:196" x14ac:dyDescent="0.2">
      <c r="D25" s="3">
        <v>0</v>
      </c>
      <c r="E25">
        <f>E2-E$23</f>
        <v>7.1999999999999842E-4</v>
      </c>
      <c r="F25">
        <f t="shared" ref="F25:AB25" si="1">F2-F$23</f>
        <v>1.999999999999974E-3</v>
      </c>
      <c r="G25">
        <f t="shared" si="1"/>
        <v>1.2999999999999956E-3</v>
      </c>
      <c r="H25">
        <f t="shared" si="1"/>
        <v>-3.7999999999999978E-3</v>
      </c>
      <c r="I25">
        <f>I2-I$23</f>
        <v>3.0180000000000012E-2</v>
      </c>
      <c r="J25">
        <f t="shared" si="1"/>
        <v>-7.4599999999999944E-3</v>
      </c>
      <c r="K25">
        <f t="shared" si="1"/>
        <v>4.0199999999999958E-3</v>
      </c>
      <c r="L25">
        <f t="shared" si="1"/>
        <v>-3.5199999999999676E-3</v>
      </c>
      <c r="M25">
        <f t="shared" si="1"/>
        <v>-1.9000000000000128E-3</v>
      </c>
      <c r="N25">
        <f t="shared" si="1"/>
        <v>-6.1400000000000066E-3</v>
      </c>
      <c r="O25">
        <f t="shared" si="1"/>
        <v>2.3000000000000242E-3</v>
      </c>
      <c r="P25">
        <f t="shared" si="1"/>
        <v>-1.8199999999999994E-2</v>
      </c>
      <c r="Q25">
        <f t="shared" si="1"/>
        <v>4.400000000000015E-3</v>
      </c>
      <c r="R25">
        <f t="shared" si="1"/>
        <v>5.0399999999999889E-3</v>
      </c>
      <c r="S25">
        <f t="shared" si="1"/>
        <v>-3.9000000000000146E-3</v>
      </c>
      <c r="T25">
        <f t="shared" si="1"/>
        <v>-3.5799999999999998E-3</v>
      </c>
      <c r="U25">
        <f t="shared" si="1"/>
        <v>-9.5999999999999974E-3</v>
      </c>
      <c r="V25">
        <f t="shared" si="1"/>
        <v>-6.3E-3</v>
      </c>
      <c r="W25">
        <f t="shared" si="1"/>
        <v>-1.5000000000000013E-3</v>
      </c>
      <c r="X25">
        <f t="shared" si="1"/>
        <v>-2.4000000000000132E-3</v>
      </c>
      <c r="Y25">
        <f t="shared" si="1"/>
        <v>-1.4680000000000026E-2</v>
      </c>
      <c r="Z25">
        <f t="shared" si="1"/>
        <v>-4.8600000000000032E-3</v>
      </c>
      <c r="AA25">
        <f t="shared" si="1"/>
        <v>-8.8000000000000023E-3</v>
      </c>
      <c r="AB25">
        <f t="shared" si="1"/>
        <v>-1.7200000000000021E-2</v>
      </c>
      <c r="FP25" t="s">
        <v>202</v>
      </c>
      <c r="FQ25">
        <f>FQ24*2</f>
        <v>25.8</v>
      </c>
      <c r="FR25">
        <f t="shared" ref="FR25:GN25" si="2">FR24*2</f>
        <v>19.2</v>
      </c>
      <c r="FS25">
        <f t="shared" si="2"/>
        <v>16.2</v>
      </c>
      <c r="FT25">
        <f t="shared" si="2"/>
        <v>14.2</v>
      </c>
      <c r="FU25">
        <f t="shared" si="2"/>
        <v>14.4</v>
      </c>
      <c r="FV25">
        <f t="shared" si="2"/>
        <v>8</v>
      </c>
      <c r="FW25">
        <f t="shared" si="2"/>
        <v>24</v>
      </c>
      <c r="FX25">
        <f t="shared" si="2"/>
        <v>18</v>
      </c>
      <c r="FY25">
        <f t="shared" si="2"/>
        <v>11.6</v>
      </c>
      <c r="FZ25">
        <f t="shared" si="2"/>
        <v>14</v>
      </c>
      <c r="GA25">
        <f t="shared" si="2"/>
        <v>10.6</v>
      </c>
      <c r="GB25">
        <f t="shared" si="2"/>
        <v>12</v>
      </c>
      <c r="GC25">
        <f t="shared" si="2"/>
        <v>15.6</v>
      </c>
      <c r="GD25">
        <f t="shared" si="2"/>
        <v>10.6</v>
      </c>
      <c r="GE25">
        <f t="shared" si="2"/>
        <v>12.4</v>
      </c>
      <c r="GF25">
        <f t="shared" si="2"/>
        <v>10</v>
      </c>
      <c r="GG25">
        <f t="shared" si="2"/>
        <v>13</v>
      </c>
      <c r="GH25">
        <f t="shared" si="2"/>
        <v>10.199999999999999</v>
      </c>
      <c r="GI25">
        <f t="shared" si="2"/>
        <v>15.8</v>
      </c>
      <c r="GJ25">
        <f t="shared" si="2"/>
        <v>18.8</v>
      </c>
      <c r="GK25">
        <f t="shared" si="2"/>
        <v>9</v>
      </c>
      <c r="GL25">
        <f t="shared" si="2"/>
        <v>10</v>
      </c>
      <c r="GM25">
        <f t="shared" si="2"/>
        <v>11.6</v>
      </c>
      <c r="GN25">
        <f t="shared" si="2"/>
        <v>14.6</v>
      </c>
    </row>
    <row r="26" spans="1:196" x14ac:dyDescent="0.2">
      <c r="D26" s="3">
        <v>0</v>
      </c>
      <c r="E26">
        <f t="shared" ref="E26:AB31" si="3">E3-E$23</f>
        <v>7.1999999999999842E-4</v>
      </c>
      <c r="F26">
        <f t="shared" si="3"/>
        <v>5.8999999999999886E-3</v>
      </c>
      <c r="G26">
        <f t="shared" si="3"/>
        <v>2.7999999999999969E-3</v>
      </c>
      <c r="H26">
        <f t="shared" si="3"/>
        <v>-1.2999999999999956E-3</v>
      </c>
      <c r="I26">
        <f t="shared" si="3"/>
        <v>3.2180000000000014E-2</v>
      </c>
      <c r="J26">
        <f t="shared" si="3"/>
        <v>-3.5599999999999798E-3</v>
      </c>
      <c r="K26">
        <f t="shared" si="3"/>
        <v>1.0200000000000209E-3</v>
      </c>
      <c r="L26">
        <f t="shared" si="3"/>
        <v>-4.5199999999999685E-3</v>
      </c>
      <c r="M26">
        <f t="shared" si="3"/>
        <v>-2.3000000000000242E-3</v>
      </c>
      <c r="N26">
        <f t="shared" si="3"/>
        <v>-1.2399999999999911E-3</v>
      </c>
      <c r="O26">
        <f t="shared" si="3"/>
        <v>3.2000000000000084E-3</v>
      </c>
      <c r="P26">
        <f t="shared" si="3"/>
        <v>-8.8999999999999913E-3</v>
      </c>
      <c r="Q26">
        <f t="shared" si="3"/>
        <v>7.8000000000000291E-3</v>
      </c>
      <c r="R26">
        <f t="shared" si="3"/>
        <v>4.039999999999988E-3</v>
      </c>
      <c r="S26">
        <f t="shared" si="3"/>
        <v>-3.9000000000000146E-3</v>
      </c>
      <c r="T26">
        <f t="shared" si="3"/>
        <v>-2.0799999999999985E-3</v>
      </c>
      <c r="U26">
        <f t="shared" si="3"/>
        <v>-3.7000000000000088E-3</v>
      </c>
      <c r="V26">
        <f t="shared" si="3"/>
        <v>4.0000000000000036E-3</v>
      </c>
      <c r="W26">
        <f t="shared" si="3"/>
        <v>2.0000000000000018E-3</v>
      </c>
      <c r="X26">
        <f t="shared" si="3"/>
        <v>2.0000000000000018E-3</v>
      </c>
      <c r="Y26">
        <f t="shared" si="3"/>
        <v>-9.2800000000000105E-3</v>
      </c>
      <c r="Z26">
        <f t="shared" si="3"/>
        <v>-3.5999999999999921E-4</v>
      </c>
      <c r="AA26">
        <f t="shared" si="3"/>
        <v>-7.8000000000000014E-3</v>
      </c>
      <c r="AB26">
        <f t="shared" si="3"/>
        <v>-1.0900000000000021E-2</v>
      </c>
    </row>
    <row r="27" spans="1:196" x14ac:dyDescent="0.2">
      <c r="D27" s="3">
        <v>0</v>
      </c>
      <c r="E27">
        <f t="shared" si="3"/>
        <v>5.1199999999999857E-3</v>
      </c>
      <c r="F27">
        <f t="shared" si="3"/>
        <v>8.7999999999999745E-3</v>
      </c>
      <c r="G27">
        <f t="shared" si="3"/>
        <v>1.0099999999999998E-2</v>
      </c>
      <c r="H27">
        <f t="shared" si="3"/>
        <v>1.6000000000000181E-3</v>
      </c>
      <c r="I27">
        <f t="shared" si="3"/>
        <v>3.4180000000000016E-2</v>
      </c>
      <c r="J27">
        <f t="shared" si="3"/>
        <v>5.2399999999999947E-3</v>
      </c>
      <c r="K27">
        <f t="shared" si="3"/>
        <v>4.5199999999999962E-3</v>
      </c>
      <c r="L27">
        <f t="shared" si="3"/>
        <v>-6.1999999999998168E-4</v>
      </c>
      <c r="M27">
        <f t="shared" si="3"/>
        <v>7.9999999999999793E-3</v>
      </c>
      <c r="N27">
        <f t="shared" si="3"/>
        <v>7.5599999999999834E-3</v>
      </c>
      <c r="O27">
        <f t="shared" si="3"/>
        <v>1.9400000000000001E-2</v>
      </c>
      <c r="P27">
        <f t="shared" si="3"/>
        <v>4.2999999999999983E-3</v>
      </c>
      <c r="Q27">
        <f t="shared" si="3"/>
        <v>1.2700000000000017E-2</v>
      </c>
      <c r="R27">
        <f t="shared" si="3"/>
        <v>8.9400000000000035E-3</v>
      </c>
      <c r="S27">
        <f t="shared" si="3"/>
        <v>2.0000000000000018E-3</v>
      </c>
      <c r="T27">
        <f t="shared" si="3"/>
        <v>9.2000000000000415E-4</v>
      </c>
      <c r="U27">
        <f t="shared" si="3"/>
        <v>2.7000000000000079E-3</v>
      </c>
      <c r="V27">
        <f t="shared" si="3"/>
        <v>1.4800000000000008E-2</v>
      </c>
      <c r="W27">
        <f t="shared" si="3"/>
        <v>4.9000000000000155E-3</v>
      </c>
      <c r="X27">
        <f t="shared" si="3"/>
        <v>7.3999999999999899E-3</v>
      </c>
      <c r="Y27">
        <f t="shared" si="3"/>
        <v>-7.8800000000000259E-3</v>
      </c>
      <c r="Z27">
        <f t="shared" si="3"/>
        <v>4.039999999999988E-3</v>
      </c>
      <c r="AA27">
        <f t="shared" si="3"/>
        <v>1.0000000000000009E-3</v>
      </c>
      <c r="AB27">
        <f t="shared" si="3"/>
        <v>-6.0000000000001719E-4</v>
      </c>
    </row>
    <row r="28" spans="1:196" x14ac:dyDescent="0.2">
      <c r="D28" s="3">
        <v>0</v>
      </c>
      <c r="E28">
        <f t="shared" si="3"/>
        <v>1.0520000000000002E-2</v>
      </c>
      <c r="F28">
        <f t="shared" si="3"/>
        <v>9.299999999999975E-3</v>
      </c>
      <c r="G28">
        <f t="shared" si="3"/>
        <v>1.3499999999999984E-2</v>
      </c>
      <c r="H28">
        <f t="shared" si="3"/>
        <v>2.600000000000019E-3</v>
      </c>
      <c r="I28">
        <f t="shared" si="3"/>
        <v>4.3980000000000019E-2</v>
      </c>
      <c r="J28">
        <f t="shared" si="3"/>
        <v>1.1140000000000011E-2</v>
      </c>
      <c r="K28">
        <f t="shared" si="3"/>
        <v>1.1319999999999997E-2</v>
      </c>
      <c r="L28">
        <f t="shared" si="3"/>
        <v>5.2800000000000347E-3</v>
      </c>
      <c r="M28">
        <f t="shared" si="3"/>
        <v>1.0899999999999965E-2</v>
      </c>
      <c r="N28">
        <f t="shared" si="3"/>
        <v>1.4359999999999984E-2</v>
      </c>
      <c r="O28">
        <f t="shared" si="3"/>
        <v>1.9400000000000001E-2</v>
      </c>
      <c r="P28">
        <f t="shared" si="3"/>
        <v>1.5600000000000003E-2</v>
      </c>
      <c r="Q28">
        <f t="shared" si="3"/>
        <v>2.3500000000000021E-2</v>
      </c>
      <c r="R28">
        <f t="shared" si="3"/>
        <v>1.3339999999999991E-2</v>
      </c>
      <c r="S28">
        <f t="shared" si="3"/>
        <v>7.8999999999999904E-3</v>
      </c>
      <c r="T28">
        <f t="shared" si="3"/>
        <v>2.3200000000000165E-3</v>
      </c>
      <c r="U28">
        <f t="shared" si="3"/>
        <v>1.7399999999999999E-2</v>
      </c>
      <c r="V28">
        <f t="shared" si="3"/>
        <v>2.1699999999999997E-2</v>
      </c>
      <c r="W28">
        <f t="shared" si="3"/>
        <v>1.3700000000000018E-2</v>
      </c>
      <c r="X28">
        <f t="shared" si="3"/>
        <v>1.8600000000000005E-2</v>
      </c>
      <c r="Y28">
        <f t="shared" si="3"/>
        <v>-6.3800000000000245E-3</v>
      </c>
      <c r="Z28">
        <f t="shared" si="3"/>
        <v>1.0339999999999988E-2</v>
      </c>
      <c r="AA28">
        <f t="shared" si="3"/>
        <v>3.8999999999999868E-3</v>
      </c>
      <c r="AB28">
        <f t="shared" si="3"/>
        <v>4.2999999999999983E-3</v>
      </c>
    </row>
    <row r="29" spans="1:196" x14ac:dyDescent="0.2">
      <c r="D29" s="3">
        <v>0</v>
      </c>
      <c r="E29">
        <f t="shared" si="3"/>
        <v>1.7320000000000002E-2</v>
      </c>
      <c r="F29">
        <f t="shared" si="3"/>
        <v>1.1299999999999977E-2</v>
      </c>
      <c r="G29">
        <f t="shared" si="3"/>
        <v>2.1400000000000002E-2</v>
      </c>
      <c r="H29">
        <f t="shared" si="3"/>
        <v>7.0000000000000062E-3</v>
      </c>
      <c r="I29">
        <f t="shared" si="3"/>
        <v>4.1980000000000017E-2</v>
      </c>
      <c r="J29">
        <f t="shared" si="3"/>
        <v>1.804E-2</v>
      </c>
      <c r="K29">
        <f t="shared" si="3"/>
        <v>1.8220000000000014E-2</v>
      </c>
      <c r="L29">
        <f t="shared" si="3"/>
        <v>1.1680000000000024E-2</v>
      </c>
      <c r="M29">
        <f t="shared" si="3"/>
        <v>2.5099999999999983E-2</v>
      </c>
      <c r="N29">
        <f t="shared" si="3"/>
        <v>2.0760000000000001E-2</v>
      </c>
      <c r="O29">
        <f t="shared" si="3"/>
        <v>3.3600000000000019E-2</v>
      </c>
      <c r="P29">
        <f t="shared" si="3"/>
        <v>2.4900000000000005E-2</v>
      </c>
      <c r="Q29">
        <f t="shared" si="3"/>
        <v>3.5800000000000026E-2</v>
      </c>
      <c r="R29">
        <f t="shared" si="3"/>
        <v>2.2639999999999993E-2</v>
      </c>
      <c r="S29">
        <f t="shared" si="3"/>
        <v>1.6699999999999993E-2</v>
      </c>
      <c r="T29">
        <f t="shared" si="3"/>
        <v>1.0220000000000007E-2</v>
      </c>
      <c r="U29">
        <f t="shared" si="3"/>
        <v>2.1299999999999986E-2</v>
      </c>
      <c r="V29">
        <f t="shared" si="3"/>
        <v>2.8999999999999998E-2</v>
      </c>
      <c r="W29">
        <f t="shared" si="3"/>
        <v>2.0100000000000007E-2</v>
      </c>
      <c r="X29">
        <f t="shared" si="3"/>
        <v>2.4499999999999994E-2</v>
      </c>
      <c r="Y29">
        <f t="shared" si="3"/>
        <v>2.9199999999999782E-3</v>
      </c>
      <c r="Z29">
        <f t="shared" si="3"/>
        <v>1.5239999999999976E-2</v>
      </c>
      <c r="AA29">
        <f t="shared" si="3"/>
        <v>1.0300000000000004E-2</v>
      </c>
      <c r="AB29">
        <f t="shared" si="3"/>
        <v>1.0699999999999987E-2</v>
      </c>
    </row>
    <row r="30" spans="1:196" x14ac:dyDescent="0.2">
      <c r="D30" s="3">
        <v>0</v>
      </c>
      <c r="E30">
        <f t="shared" si="3"/>
        <v>2.271999999999999E-2</v>
      </c>
      <c r="F30">
        <f t="shared" si="3"/>
        <v>1.6199999999999992E-2</v>
      </c>
      <c r="G30">
        <f t="shared" si="3"/>
        <v>3.0700000000000005E-2</v>
      </c>
      <c r="H30">
        <f t="shared" si="3"/>
        <v>1.0500000000000009E-2</v>
      </c>
      <c r="I30">
        <f t="shared" si="3"/>
        <v>6.548000000000001E-2</v>
      </c>
      <c r="J30">
        <f t="shared" si="3"/>
        <v>2.4440000000000017E-2</v>
      </c>
      <c r="K30">
        <f t="shared" si="3"/>
        <v>2.6520000000000016E-2</v>
      </c>
      <c r="L30">
        <f t="shared" si="3"/>
        <v>1.8080000000000013E-2</v>
      </c>
      <c r="M30">
        <f t="shared" si="3"/>
        <v>3.3399999999999985E-2</v>
      </c>
      <c r="N30">
        <f t="shared" si="3"/>
        <v>2.9560000000000003E-2</v>
      </c>
      <c r="O30">
        <f t="shared" si="3"/>
        <v>4.6400000000000025E-2</v>
      </c>
      <c r="P30">
        <f t="shared" si="3"/>
        <v>2.4900000000000005E-2</v>
      </c>
      <c r="Q30">
        <f t="shared" si="3"/>
        <v>4.660000000000003E-2</v>
      </c>
      <c r="R30">
        <f t="shared" si="3"/>
        <v>3.3439999999999998E-2</v>
      </c>
      <c r="S30">
        <f t="shared" si="3"/>
        <v>2.8499999999999998E-2</v>
      </c>
      <c r="T30">
        <f t="shared" si="3"/>
        <v>1.5620000000000023E-2</v>
      </c>
      <c r="U30">
        <f t="shared" si="3"/>
        <v>2.7200000000000002E-2</v>
      </c>
      <c r="V30">
        <f t="shared" si="3"/>
        <v>3.8800000000000001E-2</v>
      </c>
      <c r="W30">
        <f t="shared" si="3"/>
        <v>2.6500000000000024E-2</v>
      </c>
      <c r="X30">
        <f t="shared" si="3"/>
        <v>4.8100000000000004E-2</v>
      </c>
      <c r="Y30">
        <f t="shared" si="3"/>
        <v>4.9199999999999799E-3</v>
      </c>
      <c r="Z30">
        <f t="shared" si="3"/>
        <v>2.2639999999999993E-2</v>
      </c>
      <c r="AA30">
        <f t="shared" si="3"/>
        <v>1.7600000000000005E-2</v>
      </c>
      <c r="AB30">
        <f t="shared" si="3"/>
        <v>1.8099999999999977E-2</v>
      </c>
    </row>
    <row r="31" spans="1:196" x14ac:dyDescent="0.2">
      <c r="D31" s="3">
        <v>0</v>
      </c>
      <c r="E31">
        <f>E8-E$23</f>
        <v>2.7119999999999977E-2</v>
      </c>
      <c r="F31">
        <f t="shared" si="3"/>
        <v>1.7699999999999994E-2</v>
      </c>
      <c r="G31">
        <f t="shared" si="3"/>
        <v>3.5599999999999993E-2</v>
      </c>
      <c r="H31">
        <f t="shared" si="3"/>
        <v>1.5900000000000025E-2</v>
      </c>
      <c r="I31">
        <f t="shared" si="3"/>
        <v>6.7480000000000012E-2</v>
      </c>
      <c r="J31">
        <f t="shared" si="3"/>
        <v>3.2240000000000019E-2</v>
      </c>
      <c r="K31">
        <f t="shared" si="3"/>
        <v>2.8020000000000017E-2</v>
      </c>
      <c r="L31">
        <f t="shared" si="3"/>
        <v>2.4880000000000013E-2</v>
      </c>
      <c r="M31">
        <f t="shared" si="3"/>
        <v>3.9799999999999974E-2</v>
      </c>
      <c r="N31">
        <f t="shared" si="3"/>
        <v>3.1560000000000005E-2</v>
      </c>
      <c r="O31">
        <f t="shared" si="3"/>
        <v>4.5400000000000024E-2</v>
      </c>
      <c r="P31">
        <f t="shared" si="3"/>
        <v>2.8400000000000009E-2</v>
      </c>
      <c r="Q31">
        <f t="shared" si="3"/>
        <v>4.9500000000000016E-2</v>
      </c>
      <c r="R31">
        <f t="shared" si="3"/>
        <v>4.274E-2</v>
      </c>
      <c r="S31">
        <f t="shared" si="3"/>
        <v>4.2699999999999988E-2</v>
      </c>
      <c r="T31">
        <f t="shared" si="3"/>
        <v>2.1420000000000022E-2</v>
      </c>
      <c r="U31">
        <f t="shared" si="3"/>
        <v>3.4000000000000002E-2</v>
      </c>
      <c r="V31">
        <f t="shared" si="3"/>
        <v>4.3699999999999989E-2</v>
      </c>
      <c r="W31">
        <f t="shared" si="3"/>
        <v>3.2800000000000024E-2</v>
      </c>
      <c r="X31">
        <f t="shared" si="3"/>
        <v>5.8799999999999991E-2</v>
      </c>
      <c r="Y31">
        <f t="shared" si="3"/>
        <v>5.4199999999999804E-3</v>
      </c>
      <c r="Z31">
        <f t="shared" si="3"/>
        <v>2.8539999999999982E-2</v>
      </c>
      <c r="AA31">
        <f t="shared" si="3"/>
        <v>2.2999999999999993E-2</v>
      </c>
      <c r="AB31">
        <f t="shared" si="3"/>
        <v>2.739999999999998E-2</v>
      </c>
    </row>
    <row r="32" spans="1:196" x14ac:dyDescent="0.2">
      <c r="D32" s="3">
        <v>0</v>
      </c>
      <c r="E32">
        <f t="shared" ref="E32:AB42" si="4">E9-E$23</f>
        <v>3.2519999999999993E-2</v>
      </c>
      <c r="F32">
        <f t="shared" si="4"/>
        <v>2.0099999999999979E-2</v>
      </c>
      <c r="G32">
        <f t="shared" si="4"/>
        <v>4.049999999999998E-2</v>
      </c>
      <c r="H32">
        <f t="shared" si="4"/>
        <v>2.0300000000000012E-2</v>
      </c>
      <c r="I32">
        <f t="shared" si="4"/>
        <v>7.3380000000000001E-2</v>
      </c>
      <c r="J32">
        <f t="shared" si="4"/>
        <v>3.7140000000000006E-2</v>
      </c>
      <c r="K32">
        <f t="shared" si="4"/>
        <v>3.4420000000000006E-2</v>
      </c>
      <c r="L32">
        <f t="shared" si="4"/>
        <v>2.4380000000000013E-2</v>
      </c>
      <c r="M32">
        <f t="shared" si="4"/>
        <v>4.8099999999999976E-2</v>
      </c>
      <c r="N32">
        <f t="shared" si="4"/>
        <v>4.0360000000000007E-2</v>
      </c>
      <c r="O32">
        <f t="shared" si="4"/>
        <v>5.2700000000000025E-2</v>
      </c>
      <c r="P32">
        <f t="shared" si="4"/>
        <v>3.570000000000001E-2</v>
      </c>
      <c r="Q32">
        <f t="shared" si="4"/>
        <v>6.030000000000002E-2</v>
      </c>
      <c r="R32">
        <f t="shared" si="4"/>
        <v>5.013999999999999E-2</v>
      </c>
      <c r="S32">
        <f t="shared" si="4"/>
        <v>5.0499999999999989E-2</v>
      </c>
      <c r="T32">
        <f t="shared" si="4"/>
        <v>2.5919999999999999E-2</v>
      </c>
      <c r="U32">
        <f t="shared" si="4"/>
        <v>3.5000000000000003E-2</v>
      </c>
      <c r="V32">
        <f t="shared" si="4"/>
        <v>5.0100000000000006E-2</v>
      </c>
      <c r="W32">
        <f t="shared" si="4"/>
        <v>4.1700000000000015E-2</v>
      </c>
      <c r="X32">
        <f t="shared" si="4"/>
        <v>5.4400000000000004E-2</v>
      </c>
      <c r="Y32">
        <f t="shared" si="4"/>
        <v>1.0819999999999996E-2</v>
      </c>
      <c r="Z32">
        <f t="shared" si="4"/>
        <v>3.5339999999999983E-2</v>
      </c>
      <c r="AA32">
        <f t="shared" si="4"/>
        <v>2.5999999999999995E-2</v>
      </c>
      <c r="AB32">
        <f t="shared" si="4"/>
        <v>3.1299999999999994E-2</v>
      </c>
    </row>
    <row r="33" spans="3:56" x14ac:dyDescent="0.2">
      <c r="D33" s="3">
        <v>0</v>
      </c>
      <c r="E33">
        <f t="shared" si="4"/>
        <v>3.5019999999999996E-2</v>
      </c>
      <c r="F33">
        <f t="shared" si="4"/>
        <v>2.159999999999998E-2</v>
      </c>
      <c r="G33">
        <f t="shared" si="4"/>
        <v>4.6399999999999997E-2</v>
      </c>
      <c r="H33">
        <f t="shared" si="4"/>
        <v>2.47E-2</v>
      </c>
      <c r="I33">
        <f t="shared" si="4"/>
        <v>6.9379999999999997E-2</v>
      </c>
      <c r="J33">
        <f t="shared" si="4"/>
        <v>4.2039999999999994E-2</v>
      </c>
      <c r="K33">
        <f t="shared" si="4"/>
        <v>4.0320000000000022E-2</v>
      </c>
      <c r="L33">
        <f t="shared" si="4"/>
        <v>2.8780000000000028E-2</v>
      </c>
      <c r="M33">
        <f t="shared" si="4"/>
        <v>5.1599999999999979E-2</v>
      </c>
      <c r="N33">
        <f t="shared" si="4"/>
        <v>4.5259999999999995E-2</v>
      </c>
      <c r="O33">
        <f t="shared" si="4"/>
        <v>5.8099999999999985E-2</v>
      </c>
      <c r="P33">
        <f t="shared" si="4"/>
        <v>4.2099999999999999E-2</v>
      </c>
      <c r="Q33">
        <f t="shared" si="4"/>
        <v>6.0800000000000021E-2</v>
      </c>
      <c r="R33">
        <f t="shared" si="4"/>
        <v>5.9939999999999993E-2</v>
      </c>
      <c r="S33">
        <f t="shared" si="4"/>
        <v>6.2299999999999967E-2</v>
      </c>
      <c r="T33">
        <f t="shared" si="4"/>
        <v>2.8820000000000012E-2</v>
      </c>
      <c r="U33">
        <f t="shared" si="4"/>
        <v>3.6000000000000004E-2</v>
      </c>
      <c r="V33">
        <f t="shared" si="4"/>
        <v>5.2100000000000007E-2</v>
      </c>
      <c r="W33">
        <f t="shared" si="4"/>
        <v>3.9200000000000013E-2</v>
      </c>
      <c r="X33">
        <f t="shared" si="4"/>
        <v>6.3299999999999995E-2</v>
      </c>
      <c r="Y33">
        <f t="shared" si="4"/>
        <v>1.5219999999999984E-2</v>
      </c>
      <c r="Z33">
        <f t="shared" si="4"/>
        <v>4.1739999999999999E-2</v>
      </c>
      <c r="AA33">
        <f t="shared" si="4"/>
        <v>3.0399999999999983E-2</v>
      </c>
      <c r="AB33">
        <f t="shared" si="4"/>
        <v>3.6699999999999983E-2</v>
      </c>
    </row>
    <row r="34" spans="3:56" x14ac:dyDescent="0.2">
      <c r="D34" s="3">
        <v>0</v>
      </c>
      <c r="E34">
        <f t="shared" si="4"/>
        <v>4.0419999999999984E-2</v>
      </c>
      <c r="F34">
        <f t="shared" si="4"/>
        <v>2.2599999999999981E-2</v>
      </c>
      <c r="G34">
        <f t="shared" si="4"/>
        <v>5.2299999999999985E-2</v>
      </c>
      <c r="H34">
        <f t="shared" si="4"/>
        <v>3.0100000000000016E-2</v>
      </c>
      <c r="I34">
        <f t="shared" si="4"/>
        <v>7.3380000000000001E-2</v>
      </c>
      <c r="J34">
        <f t="shared" si="4"/>
        <v>4.4940000000000008E-2</v>
      </c>
      <c r="K34">
        <f t="shared" si="4"/>
        <v>4.522000000000001E-2</v>
      </c>
      <c r="L34">
        <f t="shared" si="4"/>
        <v>3.5180000000000017E-2</v>
      </c>
      <c r="M34">
        <f t="shared" si="4"/>
        <v>5.209999999999998E-2</v>
      </c>
      <c r="N34">
        <f t="shared" si="4"/>
        <v>4.9259999999999998E-2</v>
      </c>
      <c r="O34">
        <f t="shared" si="4"/>
        <v>5.9099999999999986E-2</v>
      </c>
      <c r="P34">
        <f t="shared" si="4"/>
        <v>4.4000000000000011E-2</v>
      </c>
      <c r="Q34">
        <f t="shared" si="4"/>
        <v>6.6200000000000037E-2</v>
      </c>
      <c r="R34">
        <f t="shared" si="4"/>
        <v>6.2340000000000007E-2</v>
      </c>
      <c r="S34">
        <f t="shared" si="4"/>
        <v>6.9599999999999995E-2</v>
      </c>
      <c r="T34">
        <f t="shared" si="4"/>
        <v>3.0320000000000014E-2</v>
      </c>
      <c r="U34">
        <f t="shared" si="4"/>
        <v>3.8500000000000006E-2</v>
      </c>
      <c r="V34">
        <f t="shared" si="4"/>
        <v>5.6999999999999995E-2</v>
      </c>
      <c r="W34">
        <f t="shared" si="4"/>
        <v>3.8200000000000012E-2</v>
      </c>
      <c r="X34">
        <f t="shared" si="4"/>
        <v>6.1799999999999994E-2</v>
      </c>
      <c r="Y34">
        <f t="shared" si="4"/>
        <v>2.1019999999999983E-2</v>
      </c>
      <c r="Z34">
        <f t="shared" si="4"/>
        <v>4.9139999999999989E-2</v>
      </c>
      <c r="AA34">
        <f t="shared" si="4"/>
        <v>3.4299999999999997E-2</v>
      </c>
      <c r="AB34">
        <f t="shared" si="4"/>
        <v>3.8199999999999984E-2</v>
      </c>
    </row>
    <row r="35" spans="3:56" x14ac:dyDescent="0.2">
      <c r="D35" s="3">
        <v>0</v>
      </c>
      <c r="E35">
        <f t="shared" si="4"/>
        <v>4.1319999999999996E-2</v>
      </c>
      <c r="F35">
        <f t="shared" si="4"/>
        <v>2.4499999999999994E-2</v>
      </c>
      <c r="G35">
        <f t="shared" si="4"/>
        <v>5.57E-2</v>
      </c>
      <c r="H35">
        <f t="shared" si="4"/>
        <v>3.1E-2</v>
      </c>
      <c r="I35">
        <f t="shared" si="4"/>
        <v>8.5080000000000017E-2</v>
      </c>
      <c r="J35">
        <f t="shared" si="4"/>
        <v>5.0839999999999996E-2</v>
      </c>
      <c r="K35">
        <f t="shared" si="4"/>
        <v>4.7619999999999996E-2</v>
      </c>
      <c r="L35">
        <f t="shared" si="4"/>
        <v>4.0580000000000033E-2</v>
      </c>
      <c r="M35">
        <f t="shared" si="4"/>
        <v>5.8399999999999952E-2</v>
      </c>
      <c r="N35">
        <f t="shared" si="4"/>
        <v>5.5559999999999971E-2</v>
      </c>
      <c r="O35">
        <f t="shared" si="4"/>
        <v>6.1599999999999988E-2</v>
      </c>
      <c r="P35">
        <f t="shared" si="4"/>
        <v>4.8500000000000015E-2</v>
      </c>
      <c r="Q35">
        <f t="shared" si="4"/>
        <v>7.0600000000000024E-2</v>
      </c>
      <c r="R35">
        <f t="shared" si="4"/>
        <v>6.4839999999999981E-2</v>
      </c>
      <c r="S35">
        <f t="shared" si="4"/>
        <v>7.4500000000000011E-2</v>
      </c>
      <c r="T35">
        <f t="shared" si="4"/>
        <v>3.372E-2</v>
      </c>
      <c r="U35">
        <f t="shared" si="4"/>
        <v>4.0399999999999991E-2</v>
      </c>
      <c r="V35">
        <f t="shared" si="4"/>
        <v>5.9400000000000008E-2</v>
      </c>
      <c r="W35">
        <f t="shared" si="4"/>
        <v>4.41E-2</v>
      </c>
      <c r="X35">
        <f t="shared" si="4"/>
        <v>6.2799999999999995E-2</v>
      </c>
      <c r="Y35">
        <f t="shared" si="4"/>
        <v>2.4019999999999986E-2</v>
      </c>
      <c r="Z35">
        <f t="shared" si="4"/>
        <v>5.3540000000000004E-2</v>
      </c>
      <c r="AA35">
        <f t="shared" si="4"/>
        <v>3.6299999999999999E-2</v>
      </c>
      <c r="AB35">
        <f t="shared" si="4"/>
        <v>4.0599999999999997E-2</v>
      </c>
    </row>
    <row r="36" spans="3:56" x14ac:dyDescent="0.2">
      <c r="D36" s="3">
        <v>280</v>
      </c>
      <c r="E36">
        <f>E13-E$23</f>
        <v>3.5019999999999996E-2</v>
      </c>
      <c r="F36">
        <f t="shared" si="4"/>
        <v>1.7699999999999994E-2</v>
      </c>
      <c r="G36">
        <f t="shared" si="4"/>
        <v>4.9799999999999983E-2</v>
      </c>
      <c r="H36">
        <f t="shared" si="4"/>
        <v>2.5700000000000001E-2</v>
      </c>
      <c r="I36">
        <f t="shared" si="4"/>
        <v>6.9379999999999997E-2</v>
      </c>
      <c r="J36">
        <f t="shared" si="4"/>
        <v>5.2839999999999998E-2</v>
      </c>
      <c r="K36">
        <f t="shared" si="4"/>
        <v>4.2220000000000008E-2</v>
      </c>
      <c r="L36">
        <f t="shared" si="4"/>
        <v>3.5680000000000017E-2</v>
      </c>
      <c r="M36">
        <f t="shared" si="4"/>
        <v>5.259999999999998E-2</v>
      </c>
      <c r="N36">
        <f t="shared" si="4"/>
        <v>4.966000000000001E-2</v>
      </c>
      <c r="O36">
        <f t="shared" si="4"/>
        <v>5.9099999999999986E-2</v>
      </c>
      <c r="P36">
        <f t="shared" si="4"/>
        <v>4.5000000000000012E-2</v>
      </c>
      <c r="Q36">
        <f t="shared" si="4"/>
        <v>6.030000000000002E-2</v>
      </c>
      <c r="R36">
        <f t="shared" si="4"/>
        <v>6.5739999999999993E-2</v>
      </c>
      <c r="S36">
        <f t="shared" si="4"/>
        <v>7.1599999999999997E-2</v>
      </c>
      <c r="T36">
        <f t="shared" si="4"/>
        <v>2.8320000000000012E-2</v>
      </c>
      <c r="U36">
        <f t="shared" si="4"/>
        <v>3.8500000000000006E-2</v>
      </c>
      <c r="V36">
        <f t="shared" si="4"/>
        <v>6.2400000000000011E-2</v>
      </c>
      <c r="W36">
        <f t="shared" si="4"/>
        <v>3.6299999999999999E-2</v>
      </c>
      <c r="X36">
        <f t="shared" si="4"/>
        <v>5.099999999999999E-2</v>
      </c>
      <c r="Y36">
        <f t="shared" si="4"/>
        <v>1.5719999999999984E-2</v>
      </c>
      <c r="Z36">
        <f t="shared" si="4"/>
        <v>4.6639999999999987E-2</v>
      </c>
      <c r="AA36">
        <f t="shared" si="4"/>
        <v>3.4299999999999997E-2</v>
      </c>
      <c r="AB36">
        <f t="shared" si="4"/>
        <v>3.7699999999999984E-2</v>
      </c>
    </row>
    <row r="37" spans="3:56" x14ac:dyDescent="0.2">
      <c r="D37" s="3">
        <v>280</v>
      </c>
      <c r="E37">
        <f t="shared" ref="E37:T44" si="5">E14-E$23</f>
        <v>3.0619999999999981E-2</v>
      </c>
      <c r="F37">
        <f t="shared" si="4"/>
        <v>1.6699999999999993E-2</v>
      </c>
      <c r="G37">
        <f t="shared" si="4"/>
        <v>4.8799999999999982E-2</v>
      </c>
      <c r="H37">
        <f t="shared" si="4"/>
        <v>2.4199999999999999E-2</v>
      </c>
      <c r="I37">
        <f t="shared" si="4"/>
        <v>5.178000000000002E-2</v>
      </c>
      <c r="J37">
        <f t="shared" si="4"/>
        <v>5.2839999999999998E-2</v>
      </c>
      <c r="K37">
        <f t="shared" si="4"/>
        <v>4.1720000000000007E-2</v>
      </c>
      <c r="L37">
        <f t="shared" si="4"/>
        <v>3.4680000000000016E-2</v>
      </c>
      <c r="M37">
        <f t="shared" si="4"/>
        <v>5.1099999999999979E-2</v>
      </c>
      <c r="N37">
        <f t="shared" si="4"/>
        <v>4.7259999999999996E-2</v>
      </c>
      <c r="O37">
        <f t="shared" si="4"/>
        <v>5.8599999999999985E-2</v>
      </c>
      <c r="P37">
        <f t="shared" si="4"/>
        <v>4.3099999999999999E-2</v>
      </c>
      <c r="Q37">
        <f t="shared" si="4"/>
        <v>5.4400000000000032E-2</v>
      </c>
      <c r="R37">
        <f t="shared" si="4"/>
        <v>6.8239999999999995E-2</v>
      </c>
      <c r="S37">
        <f t="shared" si="4"/>
        <v>7.1099999999999997E-2</v>
      </c>
      <c r="T37">
        <f t="shared" si="4"/>
        <v>2.9820000000000013E-2</v>
      </c>
      <c r="U37">
        <f t="shared" si="4"/>
        <v>3.6000000000000004E-2</v>
      </c>
      <c r="V37">
        <f t="shared" si="4"/>
        <v>6.2400000000000011E-2</v>
      </c>
      <c r="W37">
        <f t="shared" si="4"/>
        <v>3.5799999999999998E-2</v>
      </c>
      <c r="X37">
        <f t="shared" si="4"/>
        <v>4.8499999999999988E-2</v>
      </c>
      <c r="Y37">
        <f t="shared" si="4"/>
        <v>1.7119999999999996E-2</v>
      </c>
      <c r="Z37">
        <f t="shared" si="4"/>
        <v>4.4739999999999974E-2</v>
      </c>
      <c r="AA37">
        <f t="shared" si="4"/>
        <v>3.1399999999999983E-2</v>
      </c>
      <c r="AB37">
        <f t="shared" si="4"/>
        <v>3.8199999999999984E-2</v>
      </c>
    </row>
    <row r="38" spans="3:56" x14ac:dyDescent="0.2">
      <c r="D38" s="3">
        <v>280</v>
      </c>
      <c r="E38">
        <f t="shared" si="5"/>
        <v>3.1119999999999981E-2</v>
      </c>
      <c r="F38">
        <f t="shared" si="4"/>
        <v>1.6699999999999993E-2</v>
      </c>
      <c r="G38">
        <f t="shared" si="4"/>
        <v>4.9799999999999983E-2</v>
      </c>
      <c r="H38">
        <f t="shared" si="4"/>
        <v>2.3199999999999998E-2</v>
      </c>
      <c r="I38">
        <f t="shared" si="4"/>
        <v>7.7280000000000015E-2</v>
      </c>
      <c r="J38">
        <f t="shared" si="4"/>
        <v>5.4339999999999999E-2</v>
      </c>
      <c r="K38">
        <f t="shared" si="4"/>
        <v>4.1220000000000007E-2</v>
      </c>
      <c r="L38">
        <f t="shared" si="4"/>
        <v>3.9080000000000031E-2</v>
      </c>
      <c r="M38">
        <f t="shared" si="4"/>
        <v>5.5499999999999994E-2</v>
      </c>
      <c r="N38">
        <f t="shared" si="4"/>
        <v>4.6759999999999996E-2</v>
      </c>
      <c r="O38">
        <f t="shared" si="4"/>
        <v>6.1099999999999988E-2</v>
      </c>
      <c r="P38">
        <f t="shared" si="4"/>
        <v>4.5000000000000012E-2</v>
      </c>
      <c r="Q38">
        <f t="shared" si="4"/>
        <v>5.4900000000000032E-2</v>
      </c>
      <c r="R38">
        <f t="shared" si="4"/>
        <v>6.7739999999999995E-2</v>
      </c>
      <c r="S38">
        <f t="shared" si="4"/>
        <v>7.350000000000001E-2</v>
      </c>
      <c r="T38">
        <f t="shared" si="4"/>
        <v>3.6620000000000014E-2</v>
      </c>
      <c r="U38">
        <f t="shared" si="4"/>
        <v>3.7500000000000006E-2</v>
      </c>
      <c r="V38">
        <f t="shared" si="4"/>
        <v>6.140000000000001E-2</v>
      </c>
      <c r="W38">
        <f t="shared" si="4"/>
        <v>4.1200000000000014E-2</v>
      </c>
      <c r="X38">
        <f t="shared" si="4"/>
        <v>4.8100000000000004E-2</v>
      </c>
      <c r="Y38">
        <f t="shared" si="4"/>
        <v>1.911999999999997E-2</v>
      </c>
      <c r="Z38">
        <f t="shared" si="4"/>
        <v>4.7639999999999988E-2</v>
      </c>
      <c r="AA38">
        <f t="shared" si="4"/>
        <v>3.2399999999999984E-2</v>
      </c>
      <c r="AB38">
        <f t="shared" si="4"/>
        <v>4.1099999999999998E-2</v>
      </c>
    </row>
    <row r="39" spans="3:56" x14ac:dyDescent="0.2">
      <c r="D39" s="3">
        <v>280</v>
      </c>
      <c r="E39">
        <f t="shared" si="5"/>
        <v>3.1519999999999992E-2</v>
      </c>
      <c r="F39">
        <f t="shared" si="4"/>
        <v>1.9099999999999978E-2</v>
      </c>
      <c r="G39">
        <f t="shared" si="4"/>
        <v>5.1299999999999985E-2</v>
      </c>
      <c r="H39">
        <f t="shared" si="4"/>
        <v>2.47E-2</v>
      </c>
      <c r="I39">
        <f t="shared" si="4"/>
        <v>7.1379999999999999E-2</v>
      </c>
      <c r="J39">
        <f t="shared" si="4"/>
        <v>5.7740000000000014E-2</v>
      </c>
      <c r="K39">
        <f t="shared" si="4"/>
        <v>4.5620000000000022E-2</v>
      </c>
      <c r="L39">
        <f t="shared" si="4"/>
        <v>3.8180000000000019E-2</v>
      </c>
      <c r="M39">
        <f t="shared" si="4"/>
        <v>5.6999999999999995E-2</v>
      </c>
      <c r="N39">
        <f t="shared" si="4"/>
        <v>4.9259999999999998E-2</v>
      </c>
      <c r="O39">
        <f t="shared" si="4"/>
        <v>6.0599999999999987E-2</v>
      </c>
      <c r="P39">
        <f t="shared" si="4"/>
        <v>4.7000000000000014E-2</v>
      </c>
      <c r="Q39">
        <f t="shared" si="4"/>
        <v>5.7400000000000034E-2</v>
      </c>
      <c r="R39">
        <f t="shared" si="4"/>
        <v>6.9739999999999996E-2</v>
      </c>
      <c r="S39">
        <f t="shared" si="4"/>
        <v>7.8500000000000014E-2</v>
      </c>
      <c r="T39">
        <f t="shared" si="4"/>
        <v>3.8120000000000015E-2</v>
      </c>
      <c r="U39">
        <f t="shared" si="4"/>
        <v>3.5000000000000003E-2</v>
      </c>
      <c r="V39">
        <f t="shared" si="4"/>
        <v>6.090000000000001E-2</v>
      </c>
      <c r="W39">
        <f t="shared" si="4"/>
        <v>3.9200000000000013E-2</v>
      </c>
      <c r="X39">
        <f t="shared" si="4"/>
        <v>4.6100000000000002E-2</v>
      </c>
      <c r="Y39">
        <f t="shared" si="4"/>
        <v>2.1519999999999984E-2</v>
      </c>
      <c r="Z39">
        <f t="shared" si="4"/>
        <v>4.963999999999999E-2</v>
      </c>
      <c r="AA39">
        <f t="shared" si="4"/>
        <v>3.4299999999999997E-2</v>
      </c>
      <c r="AB39">
        <f t="shared" si="4"/>
        <v>4.5499999999999985E-2</v>
      </c>
    </row>
    <row r="40" spans="3:56" x14ac:dyDescent="0.2">
      <c r="D40" s="3">
        <v>280</v>
      </c>
      <c r="E40">
        <f t="shared" si="5"/>
        <v>3.0619999999999981E-2</v>
      </c>
      <c r="F40">
        <f t="shared" si="4"/>
        <v>2.2099999999999981E-2</v>
      </c>
      <c r="G40">
        <f t="shared" si="4"/>
        <v>5.4199999999999998E-2</v>
      </c>
      <c r="H40">
        <f t="shared" si="4"/>
        <v>2.7100000000000013E-2</v>
      </c>
      <c r="I40">
        <f t="shared" si="4"/>
        <v>7.5280000000000014E-2</v>
      </c>
      <c r="J40">
        <f t="shared" si="4"/>
        <v>5.7740000000000014E-2</v>
      </c>
      <c r="K40">
        <f t="shared" si="4"/>
        <v>4.472000000000001E-2</v>
      </c>
      <c r="L40">
        <f t="shared" si="4"/>
        <v>4.548000000000002E-2</v>
      </c>
      <c r="M40">
        <f t="shared" si="4"/>
        <v>6.0899999999999954E-2</v>
      </c>
      <c r="N40">
        <f t="shared" si="4"/>
        <v>4.9259999999999998E-2</v>
      </c>
      <c r="O40">
        <f t="shared" si="4"/>
        <v>6.3500000000000001E-2</v>
      </c>
      <c r="P40">
        <f t="shared" si="4"/>
        <v>4.8500000000000015E-2</v>
      </c>
      <c r="Q40">
        <f t="shared" si="4"/>
        <v>6.1300000000000021E-2</v>
      </c>
      <c r="R40">
        <f t="shared" si="4"/>
        <v>7.5539999999999968E-2</v>
      </c>
      <c r="S40">
        <f t="shared" si="4"/>
        <v>8.0899999999999972E-2</v>
      </c>
      <c r="T40">
        <f t="shared" si="4"/>
        <v>4.3020000000000003E-2</v>
      </c>
      <c r="U40">
        <f t="shared" si="4"/>
        <v>3.9399999999999991E-2</v>
      </c>
      <c r="V40">
        <f t="shared" si="4"/>
        <v>6.4299999999999968E-2</v>
      </c>
      <c r="W40">
        <f t="shared" si="4"/>
        <v>4.5600000000000002E-2</v>
      </c>
      <c r="X40">
        <f t="shared" si="4"/>
        <v>4.8499999999999988E-2</v>
      </c>
      <c r="Y40">
        <f t="shared" si="4"/>
        <v>2.3519999999999985E-2</v>
      </c>
      <c r="Z40">
        <f t="shared" si="4"/>
        <v>5.1540000000000002E-2</v>
      </c>
      <c r="AA40">
        <f t="shared" si="4"/>
        <v>3.73E-2</v>
      </c>
      <c r="AB40">
        <f t="shared" si="4"/>
        <v>4.7499999999999987E-2</v>
      </c>
    </row>
    <row r="41" spans="3:56" x14ac:dyDescent="0.2">
      <c r="D41" s="3">
        <v>280</v>
      </c>
      <c r="E41">
        <f t="shared" si="5"/>
        <v>4.0919999999999984E-2</v>
      </c>
      <c r="F41">
        <f t="shared" si="4"/>
        <v>2.9899999999999982E-2</v>
      </c>
      <c r="G41">
        <f t="shared" si="4"/>
        <v>6.4000000000000001E-2</v>
      </c>
      <c r="H41">
        <f t="shared" si="4"/>
        <v>3.4500000000000003E-2</v>
      </c>
      <c r="I41">
        <f t="shared" si="4"/>
        <v>8.1180000000000002E-2</v>
      </c>
      <c r="J41">
        <f t="shared" si="4"/>
        <v>6.6040000000000015E-2</v>
      </c>
      <c r="K41">
        <f t="shared" si="4"/>
        <v>5.152000000000001E-2</v>
      </c>
      <c r="L41">
        <f t="shared" si="4"/>
        <v>5.3380000000000011E-2</v>
      </c>
      <c r="M41">
        <f t="shared" si="4"/>
        <v>5.9399999999999953E-2</v>
      </c>
      <c r="N41">
        <f t="shared" si="4"/>
        <v>5.9059999999999974E-2</v>
      </c>
      <c r="O41">
        <f t="shared" si="4"/>
        <v>7.0400000000000018E-2</v>
      </c>
      <c r="P41">
        <f t="shared" si="4"/>
        <v>5.6799999999999989E-2</v>
      </c>
      <c r="Q41">
        <f t="shared" si="4"/>
        <v>6.7600000000000021E-2</v>
      </c>
      <c r="R41">
        <f t="shared" si="4"/>
        <v>7.753999999999997E-2</v>
      </c>
      <c r="S41">
        <f t="shared" si="4"/>
        <v>7.889999999999997E-2</v>
      </c>
      <c r="T41">
        <f t="shared" si="4"/>
        <v>5.1320000000000005E-2</v>
      </c>
      <c r="U41">
        <f t="shared" si="4"/>
        <v>5.0199999999999995E-2</v>
      </c>
      <c r="V41">
        <f t="shared" si="4"/>
        <v>6.9199999999999984E-2</v>
      </c>
      <c r="W41">
        <f t="shared" si="4"/>
        <v>5.4400000000000004E-2</v>
      </c>
      <c r="X41">
        <f t="shared" si="4"/>
        <v>5.9299999999999992E-2</v>
      </c>
      <c r="Y41">
        <f t="shared" si="4"/>
        <v>3.531999999999999E-2</v>
      </c>
      <c r="Z41">
        <f t="shared" si="4"/>
        <v>5.9439999999999965E-2</v>
      </c>
      <c r="AA41">
        <f t="shared" si="4"/>
        <v>4.2599999999999999E-2</v>
      </c>
      <c r="AB41">
        <f t="shared" si="4"/>
        <v>5.529999999999996E-2</v>
      </c>
    </row>
    <row r="42" spans="3:56" x14ac:dyDescent="0.2">
      <c r="D42" s="3">
        <v>280</v>
      </c>
      <c r="E42">
        <f t="shared" si="5"/>
        <v>3.641999999999998E-2</v>
      </c>
      <c r="F42">
        <f t="shared" si="4"/>
        <v>2.4499999999999994E-2</v>
      </c>
      <c r="G42">
        <f t="shared" si="4"/>
        <v>5.8599999999999985E-2</v>
      </c>
      <c r="H42">
        <f t="shared" si="4"/>
        <v>3.3000000000000002E-2</v>
      </c>
      <c r="I42">
        <f t="shared" si="4"/>
        <v>9.2980000000000007E-2</v>
      </c>
      <c r="J42">
        <f t="shared" si="4"/>
        <v>6.164E-2</v>
      </c>
      <c r="K42">
        <f t="shared" si="4"/>
        <v>5.152000000000001E-2</v>
      </c>
      <c r="L42">
        <f t="shared" si="4"/>
        <v>5.0380000000000036E-2</v>
      </c>
      <c r="M42">
        <f t="shared" si="4"/>
        <v>5.6499999999999995E-2</v>
      </c>
      <c r="N42">
        <f t="shared" si="4"/>
        <v>5.9059999999999974E-2</v>
      </c>
      <c r="O42">
        <f t="shared" si="4"/>
        <v>6.7000000000000004E-2</v>
      </c>
      <c r="P42">
        <f t="shared" si="4"/>
        <v>5.3799999999999987E-2</v>
      </c>
      <c r="Q42">
        <f t="shared" si="4"/>
        <v>6.4700000000000035E-2</v>
      </c>
      <c r="R42">
        <f t="shared" si="4"/>
        <v>7.4640000000000012E-2</v>
      </c>
      <c r="S42">
        <f t="shared" si="4"/>
        <v>8.1399999999999972E-2</v>
      </c>
      <c r="T42">
        <f t="shared" si="4"/>
        <v>4.6020000000000005E-2</v>
      </c>
      <c r="U42">
        <f t="shared" si="4"/>
        <v>4.6300000000000008E-2</v>
      </c>
      <c r="V42">
        <f t="shared" si="4"/>
        <v>6.4799999999999969E-2</v>
      </c>
      <c r="W42">
        <f t="shared" si="4"/>
        <v>5.1000000000000018E-2</v>
      </c>
      <c r="X42">
        <f t="shared" si="4"/>
        <v>5.8299999999999991E-2</v>
      </c>
      <c r="Y42">
        <f t="shared" si="4"/>
        <v>3.1319999999999987E-2</v>
      </c>
      <c r="Z42">
        <f t="shared" si="4"/>
        <v>5.5040000000000006E-2</v>
      </c>
      <c r="AA42">
        <f t="shared" ref="AA42:AB42" si="6">AA19-AA$23</f>
        <v>3.8699999999999984E-2</v>
      </c>
      <c r="AB42">
        <f t="shared" si="6"/>
        <v>4.8899999999999999E-2</v>
      </c>
    </row>
    <row r="43" spans="3:56" x14ac:dyDescent="0.2">
      <c r="D43" s="3">
        <v>280</v>
      </c>
      <c r="E43">
        <f t="shared" si="5"/>
        <v>4.0919999999999984E-2</v>
      </c>
      <c r="F43">
        <f t="shared" si="5"/>
        <v>2.8899999999999981E-2</v>
      </c>
      <c r="G43">
        <f t="shared" si="5"/>
        <v>5.9099999999999986E-2</v>
      </c>
      <c r="H43">
        <f t="shared" si="5"/>
        <v>3.2500000000000001E-2</v>
      </c>
      <c r="I43">
        <f t="shared" si="5"/>
        <v>8.908000000000002E-2</v>
      </c>
      <c r="J43">
        <f t="shared" si="5"/>
        <v>6.3140000000000002E-2</v>
      </c>
      <c r="K43">
        <f t="shared" si="5"/>
        <v>5.0520000000000009E-2</v>
      </c>
      <c r="L43">
        <f t="shared" si="5"/>
        <v>4.9880000000000035E-2</v>
      </c>
      <c r="M43">
        <f t="shared" si="5"/>
        <v>5.5999999999999994E-2</v>
      </c>
      <c r="N43">
        <f t="shared" si="5"/>
        <v>6.0959999999999986E-2</v>
      </c>
      <c r="O43">
        <f t="shared" si="5"/>
        <v>6.9400000000000017E-2</v>
      </c>
      <c r="P43">
        <f t="shared" si="5"/>
        <v>5.2899999999999975E-2</v>
      </c>
      <c r="Q43">
        <f t="shared" si="5"/>
        <v>6.6700000000000037E-2</v>
      </c>
      <c r="R43">
        <f t="shared" si="5"/>
        <v>7.703999999999997E-2</v>
      </c>
      <c r="S43">
        <f t="shared" si="5"/>
        <v>8.6299999999999988E-2</v>
      </c>
      <c r="T43">
        <f t="shared" si="5"/>
        <v>4.6420000000000017E-2</v>
      </c>
      <c r="U43">
        <f t="shared" ref="U43:AB44" si="7">U20-U$23</f>
        <v>4.6800000000000008E-2</v>
      </c>
      <c r="V43">
        <f t="shared" si="7"/>
        <v>6.7299999999999971E-2</v>
      </c>
      <c r="W43">
        <f t="shared" si="7"/>
        <v>5.1000000000000018E-2</v>
      </c>
      <c r="X43">
        <f t="shared" si="7"/>
        <v>5.9299999999999992E-2</v>
      </c>
      <c r="Y43">
        <f t="shared" si="7"/>
        <v>3.2819999999999988E-2</v>
      </c>
      <c r="Z43">
        <f t="shared" si="7"/>
        <v>5.8939999999999965E-2</v>
      </c>
      <c r="AA43">
        <f t="shared" si="7"/>
        <v>4.0699999999999986E-2</v>
      </c>
      <c r="AB43">
        <f t="shared" si="7"/>
        <v>5.0900000000000001E-2</v>
      </c>
    </row>
    <row r="44" spans="3:56" x14ac:dyDescent="0.2">
      <c r="D44" s="3">
        <v>280</v>
      </c>
      <c r="E44">
        <f>E21-E$23</f>
        <v>3.8919999999999982E-2</v>
      </c>
      <c r="F44">
        <f t="shared" si="5"/>
        <v>2.8399999999999981E-2</v>
      </c>
      <c r="G44">
        <f t="shared" si="5"/>
        <v>5.67E-2</v>
      </c>
      <c r="H44">
        <f t="shared" si="5"/>
        <v>2.9600000000000015E-2</v>
      </c>
      <c r="I44">
        <f t="shared" si="5"/>
        <v>9.0980000000000005E-2</v>
      </c>
      <c r="J44">
        <f t="shared" si="5"/>
        <v>6.2140000000000001E-2</v>
      </c>
      <c r="K44">
        <f t="shared" si="5"/>
        <v>4.9119999999999997E-2</v>
      </c>
      <c r="L44">
        <f t="shared" si="5"/>
        <v>4.6980000000000022E-2</v>
      </c>
      <c r="M44">
        <f t="shared" si="5"/>
        <v>5.4999999999999993E-2</v>
      </c>
      <c r="N44">
        <f t="shared" si="5"/>
        <v>5.9959999999999986E-2</v>
      </c>
      <c r="O44">
        <f t="shared" si="5"/>
        <v>6.7000000000000004E-2</v>
      </c>
      <c r="P44">
        <f t="shared" si="5"/>
        <v>5.2399999999999974E-2</v>
      </c>
      <c r="Q44">
        <f t="shared" si="5"/>
        <v>6.4700000000000035E-2</v>
      </c>
      <c r="R44">
        <f t="shared" si="5"/>
        <v>7.8539999999999971E-2</v>
      </c>
      <c r="S44">
        <f t="shared" si="5"/>
        <v>8.5299999999999987E-2</v>
      </c>
      <c r="T44">
        <f t="shared" si="5"/>
        <v>4.8920000000000019E-2</v>
      </c>
      <c r="U44">
        <f t="shared" si="7"/>
        <v>4.8299999999999982E-2</v>
      </c>
      <c r="V44">
        <f t="shared" si="7"/>
        <v>6.8299999999999972E-2</v>
      </c>
      <c r="W44">
        <f t="shared" si="7"/>
        <v>5.2900000000000003E-2</v>
      </c>
      <c r="X44">
        <f t="shared" si="7"/>
        <v>5.8299999999999991E-2</v>
      </c>
      <c r="Y44">
        <f t="shared" si="7"/>
        <v>3.2319999999999988E-2</v>
      </c>
      <c r="Z44">
        <f t="shared" si="7"/>
        <v>5.9939999999999966E-2</v>
      </c>
      <c r="AA44">
        <f t="shared" si="7"/>
        <v>4.36E-2</v>
      </c>
      <c r="AB44">
        <f t="shared" si="7"/>
        <v>5.04E-2</v>
      </c>
    </row>
    <row r="46" spans="3:56" x14ac:dyDescent="0.2">
      <c r="D46" t="s">
        <v>197</v>
      </c>
      <c r="E46">
        <v>0.2541342857142857</v>
      </c>
      <c r="F46">
        <v>0.24015714285714296</v>
      </c>
      <c r="G46">
        <v>0.17695238095238092</v>
      </c>
      <c r="H46">
        <v>0.24575238095238094</v>
      </c>
      <c r="I46">
        <v>0.2741419047619047</v>
      </c>
      <c r="J46">
        <v>0.21701619047619045</v>
      </c>
      <c r="K46">
        <v>0.34248190476190477</v>
      </c>
      <c r="L46">
        <v>0.2667180952380952</v>
      </c>
      <c r="M46">
        <v>0.23233809523809518</v>
      </c>
      <c r="N46">
        <v>0.22012666666666672</v>
      </c>
      <c r="O46">
        <v>0.25240952380952381</v>
      </c>
      <c r="P46">
        <v>0.20439047619047626</v>
      </c>
      <c r="Q46">
        <v>0.29519523809523807</v>
      </c>
      <c r="R46">
        <v>0.29390666666666665</v>
      </c>
      <c r="S46">
        <v>0.251247619047619</v>
      </c>
      <c r="T46">
        <v>0.27396761904761913</v>
      </c>
      <c r="U46">
        <v>0.24153015873015879</v>
      </c>
      <c r="V46">
        <v>0.22944285714285706</v>
      </c>
      <c r="W46">
        <v>0.30603809523809522</v>
      </c>
      <c r="X46">
        <v>0.27609523809523806</v>
      </c>
      <c r="Y46">
        <v>0.30066285714285712</v>
      </c>
      <c r="Z46">
        <v>0.26954952380952379</v>
      </c>
      <c r="AA46">
        <v>0.26248571428571421</v>
      </c>
      <c r="AB46">
        <v>0.19431428571428577</v>
      </c>
      <c r="AG46" s="6" t="s">
        <v>203</v>
      </c>
    </row>
    <row r="47" spans="3:56" x14ac:dyDescent="0.2">
      <c r="AG47" s="3">
        <v>1</v>
      </c>
      <c r="AH47" s="3">
        <v>1</v>
      </c>
      <c r="AI47" s="3">
        <v>2</v>
      </c>
      <c r="AJ47" s="3">
        <v>2</v>
      </c>
      <c r="AK47" s="3">
        <v>3</v>
      </c>
      <c r="AL47" s="3">
        <v>3</v>
      </c>
      <c r="AM47" s="3">
        <v>1</v>
      </c>
      <c r="AN47" s="3">
        <v>1</v>
      </c>
      <c r="AO47" s="3">
        <v>2</v>
      </c>
      <c r="AP47" s="3">
        <v>2</v>
      </c>
      <c r="AQ47" s="3">
        <v>3</v>
      </c>
      <c r="AR47" s="3">
        <v>3</v>
      </c>
      <c r="AS47" s="3">
        <v>1</v>
      </c>
      <c r="AT47" s="3">
        <v>1</v>
      </c>
      <c r="AU47" s="3">
        <v>2</v>
      </c>
      <c r="AV47" s="3">
        <v>2</v>
      </c>
      <c r="AW47" s="3">
        <v>3</v>
      </c>
      <c r="AX47" s="3">
        <v>3</v>
      </c>
      <c r="AY47" s="3">
        <v>1</v>
      </c>
      <c r="AZ47" s="3">
        <v>1</v>
      </c>
      <c r="BA47" s="3">
        <v>2</v>
      </c>
      <c r="BB47" s="3">
        <v>2</v>
      </c>
      <c r="BC47" s="3">
        <v>3</v>
      </c>
      <c r="BD47" s="3">
        <v>3</v>
      </c>
    </row>
    <row r="48" spans="3:56" x14ac:dyDescent="0.2">
      <c r="C48" s="3">
        <v>1</v>
      </c>
      <c r="D48" s="3">
        <v>0</v>
      </c>
      <c r="E48">
        <f>E25/E$46</f>
        <v>2.8331478296063886E-3</v>
      </c>
      <c r="F48">
        <f>F25/F$46</f>
        <v>8.3278805543987935E-3</v>
      </c>
      <c r="G48">
        <f t="shared" ref="G48:AB63" si="8">G25/G$46</f>
        <v>7.3466092572658541E-3</v>
      </c>
      <c r="H48">
        <f t="shared" si="8"/>
        <v>-1.5462718958301031E-2</v>
      </c>
      <c r="I48">
        <f>I25/I$46</f>
        <v>0.1100889702587121</v>
      </c>
      <c r="J48">
        <f t="shared" si="8"/>
        <v>-3.4375315425226101E-2</v>
      </c>
      <c r="K48">
        <f t="shared" si="8"/>
        <v>1.1737846420804979E-2</v>
      </c>
      <c r="L48">
        <f t="shared" si="8"/>
        <v>-1.3197454776578682E-2</v>
      </c>
      <c r="M48">
        <f t="shared" si="8"/>
        <v>-8.1777376975262408E-3</v>
      </c>
      <c r="N48">
        <f>N25/N$46</f>
        <v>-2.7893031285017741E-2</v>
      </c>
      <c r="O48">
        <f t="shared" si="8"/>
        <v>9.1121759800778229E-3</v>
      </c>
      <c r="P48">
        <f t="shared" si="8"/>
        <v>-8.9045244862774278E-2</v>
      </c>
      <c r="Q48">
        <f t="shared" si="8"/>
        <v>1.4905389492023089E-2</v>
      </c>
      <c r="R48">
        <f t="shared" si="8"/>
        <v>1.7148301047951692E-2</v>
      </c>
      <c r="S48">
        <f t="shared" si="8"/>
        <v>-1.5522535157878837E-2</v>
      </c>
      <c r="T48">
        <f t="shared" si="8"/>
        <v>-1.306723769927624E-2</v>
      </c>
      <c r="U48">
        <f t="shared" si="8"/>
        <v>-3.974658920638257E-2</v>
      </c>
      <c r="V48">
        <f t="shared" si="8"/>
        <v>-2.745781707241144E-2</v>
      </c>
      <c r="W48">
        <f t="shared" si="8"/>
        <v>-4.9013505943860131E-3</v>
      </c>
      <c r="X48">
        <f t="shared" si="8"/>
        <v>-8.6926526388410291E-3</v>
      </c>
      <c r="Y48">
        <f t="shared" si="8"/>
        <v>-4.882545233389092E-2</v>
      </c>
      <c r="Z48">
        <f t="shared" si="8"/>
        <v>-1.8030081935645727E-2</v>
      </c>
      <c r="AA48">
        <f t="shared" si="8"/>
        <v>-3.3525634048111479E-2</v>
      </c>
      <c r="AB48">
        <f>AB25/AB$46</f>
        <v>-8.8516394647845983E-2</v>
      </c>
      <c r="AE48" s="3">
        <v>0</v>
      </c>
      <c r="AF48">
        <v>0</v>
      </c>
      <c r="AG48">
        <f>1-E48</f>
        <v>0.99716685217039358</v>
      </c>
      <c r="AH48">
        <f t="shared" ref="AH48:AW63" si="9">1-F48</f>
        <v>0.99167211944560119</v>
      </c>
      <c r="AI48">
        <f t="shared" si="9"/>
        <v>0.99265339074273418</v>
      </c>
      <c r="AJ48">
        <f t="shared" si="9"/>
        <v>1.015462718958301</v>
      </c>
      <c r="AK48">
        <f t="shared" si="9"/>
        <v>0.88991102974128788</v>
      </c>
      <c r="AL48">
        <f t="shared" si="9"/>
        <v>1.0343753154252262</v>
      </c>
      <c r="AM48">
        <f t="shared" si="9"/>
        <v>0.988262153579195</v>
      </c>
      <c r="AN48">
        <f t="shared" si="9"/>
        <v>1.0131974547765787</v>
      </c>
      <c r="AO48">
        <f t="shared" si="9"/>
        <v>1.0081777376975263</v>
      </c>
      <c r="AP48">
        <f t="shared" si="9"/>
        <v>1.0278930312850176</v>
      </c>
      <c r="AQ48">
        <f t="shared" si="9"/>
        <v>0.99088782401992215</v>
      </c>
      <c r="AR48">
        <f t="shared" si="9"/>
        <v>1.0890452448627743</v>
      </c>
      <c r="AS48">
        <f t="shared" si="9"/>
        <v>0.98509461050797686</v>
      </c>
      <c r="AT48">
        <f t="shared" si="9"/>
        <v>0.98285169895204827</v>
      </c>
      <c r="AU48">
        <f t="shared" si="9"/>
        <v>1.0155225351578789</v>
      </c>
      <c r="AV48">
        <f t="shared" si="9"/>
        <v>1.0130672376992762</v>
      </c>
      <c r="AW48">
        <f t="shared" si="9"/>
        <v>1.0397465892063826</v>
      </c>
      <c r="AX48">
        <f t="shared" ref="AX48:BD63" si="10">1-V48</f>
        <v>1.0274578170724114</v>
      </c>
      <c r="AY48">
        <f t="shared" si="10"/>
        <v>1.004901350594386</v>
      </c>
      <c r="AZ48">
        <f t="shared" si="10"/>
        <v>1.0086926526388411</v>
      </c>
      <c r="BA48">
        <f t="shared" si="10"/>
        <v>1.0488254523338909</v>
      </c>
      <c r="BB48">
        <f t="shared" si="10"/>
        <v>1.0180300819356458</v>
      </c>
      <c r="BC48">
        <f t="shared" si="10"/>
        <v>1.0335256340481114</v>
      </c>
      <c r="BD48">
        <f t="shared" si="10"/>
        <v>1.088516394647846</v>
      </c>
    </row>
    <row r="49" spans="3:56" x14ac:dyDescent="0.2">
      <c r="C49" s="3">
        <v>2</v>
      </c>
      <c r="D49" s="3">
        <v>0</v>
      </c>
      <c r="E49">
        <f t="shared" ref="E49:T64" si="11">E26/E$46</f>
        <v>2.8331478296063886E-3</v>
      </c>
      <c r="F49">
        <f t="shared" si="11"/>
        <v>2.4567247635476713E-2</v>
      </c>
      <c r="G49">
        <f t="shared" si="11"/>
        <v>1.5823466092572645E-2</v>
      </c>
      <c r="H49">
        <f t="shared" si="11"/>
        <v>-5.289877538366127E-3</v>
      </c>
      <c r="I49">
        <f t="shared" si="11"/>
        <v>0.11738446199222517</v>
      </c>
      <c r="J49">
        <f t="shared" si="11"/>
        <v>-1.6404306020617199E-2</v>
      </c>
      <c r="K49">
        <f t="shared" si="11"/>
        <v>2.9782595396072977E-3</v>
      </c>
      <c r="L49">
        <f t="shared" si="11"/>
        <v>-1.6946731701743118E-2</v>
      </c>
      <c r="M49">
        <f t="shared" si="11"/>
        <v>-9.8993666864791701E-3</v>
      </c>
      <c r="N49">
        <f t="shared" si="11"/>
        <v>-5.6331203246615166E-3</v>
      </c>
      <c r="O49">
        <f t="shared" si="11"/>
        <v>1.267781005923861E-2</v>
      </c>
      <c r="P49">
        <f t="shared" si="11"/>
        <v>-4.3544103257070907E-2</v>
      </c>
      <c r="Q49">
        <f t="shared" si="11"/>
        <v>2.6423190463131845E-2</v>
      </c>
      <c r="R49">
        <f t="shared" si="11"/>
        <v>1.3745860363834284E-2</v>
      </c>
      <c r="S49">
        <f t="shared" si="11"/>
        <v>-1.5522535157878837E-2</v>
      </c>
      <c r="T49">
        <f t="shared" si="11"/>
        <v>-7.5921381046074191E-3</v>
      </c>
      <c r="U49">
        <f t="shared" si="8"/>
        <v>-1.5318997923293321E-2</v>
      </c>
      <c r="V49">
        <f t="shared" si="8"/>
        <v>1.7433534649150137E-2</v>
      </c>
      <c r="W49">
        <f t="shared" si="8"/>
        <v>6.5351341258480175E-3</v>
      </c>
      <c r="X49">
        <f t="shared" si="8"/>
        <v>7.2438771990341573E-3</v>
      </c>
      <c r="Y49">
        <f t="shared" si="8"/>
        <v>-3.0865136080279802E-2</v>
      </c>
      <c r="Z49">
        <f t="shared" si="8"/>
        <v>-1.3355616248626428E-3</v>
      </c>
      <c r="AA49">
        <f t="shared" si="8"/>
        <v>-2.9715902906280629E-2</v>
      </c>
      <c r="AB49">
        <f t="shared" si="8"/>
        <v>-5.6094691957065228E-2</v>
      </c>
      <c r="AE49" s="3">
        <v>0</v>
      </c>
      <c r="AF49">
        <v>3</v>
      </c>
      <c r="AG49">
        <f t="shared" ref="AG49:AV67" si="12">1-E49</f>
        <v>0.99716685217039358</v>
      </c>
      <c r="AH49">
        <f t="shared" si="9"/>
        <v>0.97543275236452331</v>
      </c>
      <c r="AI49">
        <f t="shared" si="9"/>
        <v>0.98417653390742732</v>
      </c>
      <c r="AJ49">
        <f t="shared" si="9"/>
        <v>1.0052898775383661</v>
      </c>
      <c r="AK49">
        <f t="shared" si="9"/>
        <v>0.88261553800777481</v>
      </c>
      <c r="AL49">
        <f t="shared" si="9"/>
        <v>1.0164043060206172</v>
      </c>
      <c r="AM49">
        <f t="shared" si="9"/>
        <v>0.99702174046039271</v>
      </c>
      <c r="AN49">
        <f t="shared" si="9"/>
        <v>1.0169467317017431</v>
      </c>
      <c r="AO49">
        <f t="shared" si="9"/>
        <v>1.0098993666864791</v>
      </c>
      <c r="AP49">
        <f t="shared" si="9"/>
        <v>1.0056331203246616</v>
      </c>
      <c r="AQ49">
        <f t="shared" si="9"/>
        <v>0.98732218994076137</v>
      </c>
      <c r="AR49">
        <f t="shared" si="9"/>
        <v>1.0435441032570709</v>
      </c>
      <c r="AS49">
        <f t="shared" si="9"/>
        <v>0.9735768095368682</v>
      </c>
      <c r="AT49">
        <f t="shared" si="9"/>
        <v>0.98625413963616571</v>
      </c>
      <c r="AU49">
        <f t="shared" si="9"/>
        <v>1.0155225351578789</v>
      </c>
      <c r="AV49">
        <f t="shared" si="9"/>
        <v>1.0075921381046073</v>
      </c>
      <c r="AW49">
        <f t="shared" si="9"/>
        <v>1.0153189979232933</v>
      </c>
      <c r="AX49">
        <f t="shared" si="10"/>
        <v>0.9825664653508499</v>
      </c>
      <c r="AY49">
        <f t="shared" si="10"/>
        <v>0.99346486587415195</v>
      </c>
      <c r="AZ49">
        <f t="shared" si="10"/>
        <v>0.99275612280096581</v>
      </c>
      <c r="BA49">
        <f t="shared" si="10"/>
        <v>1.0308651360802799</v>
      </c>
      <c r="BB49">
        <f t="shared" si="10"/>
        <v>1.0013355616248627</v>
      </c>
      <c r="BC49">
        <f t="shared" si="10"/>
        <v>1.0297159029062806</v>
      </c>
      <c r="BD49">
        <f t="shared" si="10"/>
        <v>1.0560946919570653</v>
      </c>
    </row>
    <row r="50" spans="3:56" x14ac:dyDescent="0.2">
      <c r="C50" s="3">
        <v>3</v>
      </c>
      <c r="D50" s="3">
        <v>0</v>
      </c>
      <c r="E50">
        <f t="shared" si="11"/>
        <v>2.0146829010534308E-2</v>
      </c>
      <c r="F50">
        <f t="shared" si="11"/>
        <v>3.6642674439355059E-2</v>
      </c>
      <c r="G50">
        <f t="shared" si="11"/>
        <v>5.7077502691065658E-2</v>
      </c>
      <c r="H50">
        <f t="shared" si="11"/>
        <v>6.5106185087584062E-3</v>
      </c>
      <c r="I50">
        <f t="shared" si="11"/>
        <v>0.12467995372573823</v>
      </c>
      <c r="J50">
        <f t="shared" si="11"/>
        <v>2.4145663917987226E-2</v>
      </c>
      <c r="K50">
        <f t="shared" si="11"/>
        <v>1.3197777567671274E-2</v>
      </c>
      <c r="L50">
        <f t="shared" si="11"/>
        <v>-2.3245516936018797E-3</v>
      </c>
      <c r="M50">
        <f t="shared" si="11"/>
        <v>3.4432579779057532E-2</v>
      </c>
      <c r="N50">
        <f t="shared" si="11"/>
        <v>3.4343862624549415E-2</v>
      </c>
      <c r="O50">
        <f t="shared" si="11"/>
        <v>7.6859223484133876E-2</v>
      </c>
      <c r="P50">
        <f t="shared" si="11"/>
        <v>2.1038162247798316E-2</v>
      </c>
      <c r="Q50">
        <f t="shared" si="11"/>
        <v>4.3022374215612003E-2</v>
      </c>
      <c r="R50">
        <f t="shared" si="11"/>
        <v>3.0417819716009632E-2</v>
      </c>
      <c r="S50">
        <f t="shared" si="11"/>
        <v>7.9602744399378429E-3</v>
      </c>
      <c r="T50">
        <f t="shared" si="11"/>
        <v>3.3580610847302223E-3</v>
      </c>
      <c r="U50">
        <f t="shared" si="8"/>
        <v>1.1178728214295133E-2</v>
      </c>
      <c r="V50">
        <f t="shared" si="8"/>
        <v>6.4504078201855483E-2</v>
      </c>
      <c r="W50">
        <f t="shared" si="8"/>
        <v>1.6011078608327678E-2</v>
      </c>
      <c r="X50">
        <f t="shared" si="8"/>
        <v>2.680234563642632E-2</v>
      </c>
      <c r="Y50">
        <f t="shared" si="8"/>
        <v>-2.6208757792306612E-2</v>
      </c>
      <c r="Z50">
        <f t="shared" si="8"/>
        <v>1.4987969345680757E-2</v>
      </c>
      <c r="AA50">
        <f t="shared" si="8"/>
        <v>3.8097311418308524E-3</v>
      </c>
      <c r="AB50">
        <f t="shared" si="8"/>
        <v>-3.0877812086458748E-3</v>
      </c>
      <c r="AE50" s="3">
        <v>0</v>
      </c>
      <c r="AF50">
        <v>6</v>
      </c>
      <c r="AG50">
        <f t="shared" si="12"/>
        <v>0.97985317098946567</v>
      </c>
      <c r="AH50">
        <f t="shared" si="9"/>
        <v>0.96335732556064491</v>
      </c>
      <c r="AI50">
        <f t="shared" si="9"/>
        <v>0.94292249730893429</v>
      </c>
      <c r="AJ50">
        <f t="shared" si="9"/>
        <v>0.99348938149124155</v>
      </c>
      <c r="AK50">
        <f t="shared" si="9"/>
        <v>0.87532004627426174</v>
      </c>
      <c r="AL50">
        <f t="shared" si="9"/>
        <v>0.97585433608201277</v>
      </c>
      <c r="AM50">
        <f t="shared" si="9"/>
        <v>0.98680222243232874</v>
      </c>
      <c r="AN50">
        <f t="shared" si="9"/>
        <v>1.0023245516936019</v>
      </c>
      <c r="AO50">
        <f t="shared" si="9"/>
        <v>0.96556742022094244</v>
      </c>
      <c r="AP50">
        <f t="shared" si="9"/>
        <v>0.96565613737545064</v>
      </c>
      <c r="AQ50">
        <f t="shared" si="9"/>
        <v>0.92314077651586612</v>
      </c>
      <c r="AR50">
        <f t="shared" si="9"/>
        <v>0.97896183775220169</v>
      </c>
      <c r="AS50">
        <f t="shared" si="9"/>
        <v>0.95697762578438805</v>
      </c>
      <c r="AT50">
        <f t="shared" si="9"/>
        <v>0.96958218028399035</v>
      </c>
      <c r="AU50">
        <f t="shared" si="9"/>
        <v>0.99203972556006215</v>
      </c>
      <c r="AV50">
        <f t="shared" si="9"/>
        <v>0.99664193891526975</v>
      </c>
      <c r="AW50">
        <f t="shared" si="9"/>
        <v>0.98882127178570489</v>
      </c>
      <c r="AX50">
        <f t="shared" si="10"/>
        <v>0.93549592179814456</v>
      </c>
      <c r="AY50">
        <f t="shared" si="10"/>
        <v>0.98398892139167238</v>
      </c>
      <c r="AZ50">
        <f t="shared" si="10"/>
        <v>0.97319765436357364</v>
      </c>
      <c r="BA50">
        <f t="shared" si="10"/>
        <v>1.0262087577923067</v>
      </c>
      <c r="BB50">
        <f t="shared" si="10"/>
        <v>0.98501203065431919</v>
      </c>
      <c r="BC50">
        <f t="shared" si="10"/>
        <v>0.99619026885816919</v>
      </c>
      <c r="BD50">
        <f t="shared" si="10"/>
        <v>1.0030877812086458</v>
      </c>
    </row>
    <row r="51" spans="3:56" x14ac:dyDescent="0.2">
      <c r="C51" s="3">
        <v>4</v>
      </c>
      <c r="D51" s="3">
        <v>0</v>
      </c>
      <c r="E51">
        <f t="shared" si="11"/>
        <v>4.1395437732582335E-2</v>
      </c>
      <c r="F51">
        <f t="shared" si="11"/>
        <v>3.8724644577954791E-2</v>
      </c>
      <c r="G51">
        <f t="shared" si="11"/>
        <v>7.6291711517760957E-2</v>
      </c>
      <c r="H51">
        <f t="shared" si="11"/>
        <v>1.0579755076732367E-2</v>
      </c>
      <c r="I51">
        <f t="shared" si="11"/>
        <v>0.16042786321995223</v>
      </c>
      <c r="J51">
        <f t="shared" si="11"/>
        <v>5.1332575581369895E-2</v>
      </c>
      <c r="K51">
        <f t="shared" si="11"/>
        <v>3.3052841165052853E-2</v>
      </c>
      <c r="L51">
        <f t="shared" si="11"/>
        <v>1.9796182164868337E-2</v>
      </c>
      <c r="M51">
        <f t="shared" si="11"/>
        <v>4.6914389948965858E-2</v>
      </c>
      <c r="N51">
        <f t="shared" si="11"/>
        <v>6.5235167630757956E-2</v>
      </c>
      <c r="O51">
        <f t="shared" si="11"/>
        <v>7.6859223484133876E-2</v>
      </c>
      <c r="P51">
        <f t="shared" si="11"/>
        <v>7.6324495596663697E-2</v>
      </c>
      <c r="Q51">
        <f t="shared" si="11"/>
        <v>7.9608330241486752E-2</v>
      </c>
      <c r="R51">
        <f t="shared" si="11"/>
        <v>4.5388558726126182E-2</v>
      </c>
      <c r="S51">
        <f t="shared" si="11"/>
        <v>3.1443084037754414E-2</v>
      </c>
      <c r="T51">
        <f t="shared" si="11"/>
        <v>8.4681540397544951E-3</v>
      </c>
      <c r="U51">
        <f t="shared" si="8"/>
        <v>7.2040692936568423E-2</v>
      </c>
      <c r="V51">
        <f t="shared" si="8"/>
        <v>9.45769254716394E-2</v>
      </c>
      <c r="W51">
        <f t="shared" si="8"/>
        <v>4.4765668762058938E-2</v>
      </c>
      <c r="X51">
        <f t="shared" si="8"/>
        <v>6.7368057951017621E-2</v>
      </c>
      <c r="Y51">
        <f t="shared" si="8"/>
        <v>-2.121978105519242E-2</v>
      </c>
      <c r="Z51">
        <f t="shared" si="8"/>
        <v>3.8360297780777056E-2</v>
      </c>
      <c r="AA51">
        <f t="shared" si="8"/>
        <v>1.4857951453140261E-2</v>
      </c>
      <c r="AB51">
        <f t="shared" si="8"/>
        <v>2.2129098661961461E-2</v>
      </c>
      <c r="AE51" s="3">
        <v>0</v>
      </c>
      <c r="AF51">
        <v>9</v>
      </c>
      <c r="AG51">
        <f t="shared" si="12"/>
        <v>0.95860456226741764</v>
      </c>
      <c r="AH51">
        <f t="shared" si="9"/>
        <v>0.96127535542204523</v>
      </c>
      <c r="AI51">
        <f t="shared" si="9"/>
        <v>0.92370828848223907</v>
      </c>
      <c r="AJ51">
        <f t="shared" si="9"/>
        <v>0.98942024492326763</v>
      </c>
      <c r="AK51">
        <f t="shared" si="9"/>
        <v>0.83957213678004772</v>
      </c>
      <c r="AL51">
        <f t="shared" si="9"/>
        <v>0.94866742441863006</v>
      </c>
      <c r="AM51">
        <f t="shared" si="9"/>
        <v>0.9669471588349472</v>
      </c>
      <c r="AN51">
        <f t="shared" si="9"/>
        <v>0.98020381783513166</v>
      </c>
      <c r="AO51">
        <f t="shared" si="9"/>
        <v>0.95308561005103409</v>
      </c>
      <c r="AP51">
        <f t="shared" si="9"/>
        <v>0.93476483236924202</v>
      </c>
      <c r="AQ51">
        <f t="shared" si="9"/>
        <v>0.92314077651586612</v>
      </c>
      <c r="AR51">
        <f t="shared" si="9"/>
        <v>0.92367550440333634</v>
      </c>
      <c r="AS51">
        <f t="shared" si="9"/>
        <v>0.92039166975851328</v>
      </c>
      <c r="AT51">
        <f t="shared" si="9"/>
        <v>0.95461144127387376</v>
      </c>
      <c r="AU51">
        <f t="shared" si="9"/>
        <v>0.96855691596224558</v>
      </c>
      <c r="AV51">
        <f t="shared" si="9"/>
        <v>0.99153184596024546</v>
      </c>
      <c r="AW51">
        <f t="shared" si="9"/>
        <v>0.92795930706343155</v>
      </c>
      <c r="AX51">
        <f t="shared" si="10"/>
        <v>0.90542307452836057</v>
      </c>
      <c r="AY51">
        <f t="shared" si="10"/>
        <v>0.9552343312379411</v>
      </c>
      <c r="AZ51">
        <f t="shared" si="10"/>
        <v>0.93263194204898237</v>
      </c>
      <c r="BA51">
        <f t="shared" si="10"/>
        <v>1.0212197810551924</v>
      </c>
      <c r="BB51">
        <f t="shared" si="10"/>
        <v>0.9616397022192229</v>
      </c>
      <c r="BC51">
        <f t="shared" si="10"/>
        <v>0.98514204854685972</v>
      </c>
      <c r="BD51">
        <f t="shared" si="10"/>
        <v>0.97787090133803856</v>
      </c>
    </row>
    <row r="52" spans="3:56" x14ac:dyDescent="0.2">
      <c r="C52" s="3">
        <v>5</v>
      </c>
      <c r="D52" s="3">
        <v>0</v>
      </c>
      <c r="E52">
        <f t="shared" si="11"/>
        <v>6.815294501219829E-2</v>
      </c>
      <c r="F52">
        <f t="shared" si="11"/>
        <v>4.7052525132353702E-2</v>
      </c>
      <c r="G52">
        <f t="shared" si="11"/>
        <v>0.12093649085037679</v>
      </c>
      <c r="H52">
        <f t="shared" si="11"/>
        <v>2.848395597581773E-2</v>
      </c>
      <c r="I52">
        <f t="shared" si="11"/>
        <v>0.15313237148643916</v>
      </c>
      <c r="J52">
        <f t="shared" si="11"/>
        <v>8.3127438374139315E-2</v>
      </c>
      <c r="K52">
        <f t="shared" si="11"/>
        <v>5.319989099180774E-2</v>
      </c>
      <c r="L52">
        <f t="shared" si="11"/>
        <v>4.3791554485920668E-2</v>
      </c>
      <c r="M52">
        <f t="shared" si="11"/>
        <v>0.10803221905679322</v>
      </c>
      <c r="N52">
        <f t="shared" si="11"/>
        <v>9.4309337048366068E-2</v>
      </c>
      <c r="O52">
        <f t="shared" si="11"/>
        <v>0.13311700562200512</v>
      </c>
      <c r="P52">
        <f t="shared" si="11"/>
        <v>0.12182563720236707</v>
      </c>
      <c r="Q52">
        <f t="shared" si="11"/>
        <v>0.12127566904873298</v>
      </c>
      <c r="R52">
        <f t="shared" si="11"/>
        <v>7.703125708841807E-2</v>
      </c>
      <c r="S52">
        <f t="shared" si="11"/>
        <v>6.64682915734809E-2</v>
      </c>
      <c r="T52">
        <f t="shared" si="11"/>
        <v>3.7303678571676886E-2</v>
      </c>
      <c r="U52">
        <f t="shared" si="8"/>
        <v>8.8187744801661277E-2</v>
      </c>
      <c r="V52">
        <f t="shared" si="8"/>
        <v>0.12639312620633839</v>
      </c>
      <c r="W52">
        <f t="shared" si="8"/>
        <v>6.5678097964772544E-2</v>
      </c>
      <c r="X52">
        <f t="shared" si="8"/>
        <v>8.8737495688168327E-2</v>
      </c>
      <c r="Y52">
        <f t="shared" si="8"/>
        <v>9.711874714915544E-3</v>
      </c>
      <c r="Z52">
        <f t="shared" si="8"/>
        <v>5.6538775452518578E-2</v>
      </c>
      <c r="AA52">
        <f t="shared" si="8"/>
        <v>3.924023076085776E-2</v>
      </c>
      <c r="AB52">
        <f t="shared" si="8"/>
        <v>5.5065431554183128E-2</v>
      </c>
      <c r="AE52" s="3">
        <v>0</v>
      </c>
      <c r="AF52">
        <v>12</v>
      </c>
      <c r="AG52">
        <f t="shared" si="12"/>
        <v>0.93184705498780174</v>
      </c>
      <c r="AH52">
        <f t="shared" si="9"/>
        <v>0.9529474748676463</v>
      </c>
      <c r="AI52">
        <f t="shared" si="9"/>
        <v>0.87906350914962317</v>
      </c>
      <c r="AJ52">
        <f t="shared" si="9"/>
        <v>0.97151604402418223</v>
      </c>
      <c r="AK52">
        <f t="shared" si="9"/>
        <v>0.84686762851356079</v>
      </c>
      <c r="AL52">
        <f t="shared" si="9"/>
        <v>0.91687256162586073</v>
      </c>
      <c r="AM52">
        <f t="shared" si="9"/>
        <v>0.94680010900819223</v>
      </c>
      <c r="AN52">
        <f t="shared" si="9"/>
        <v>0.95620844551407935</v>
      </c>
      <c r="AO52">
        <f t="shared" si="9"/>
        <v>0.89196778094320672</v>
      </c>
      <c r="AP52">
        <f t="shared" si="9"/>
        <v>0.90569066295163392</v>
      </c>
      <c r="AQ52">
        <f t="shared" si="9"/>
        <v>0.86688299437799488</v>
      </c>
      <c r="AR52">
        <f t="shared" si="9"/>
        <v>0.87817436279763295</v>
      </c>
      <c r="AS52">
        <f t="shared" si="9"/>
        <v>0.87872433095126701</v>
      </c>
      <c r="AT52">
        <f t="shared" si="9"/>
        <v>0.92296874291158193</v>
      </c>
      <c r="AU52">
        <f t="shared" si="9"/>
        <v>0.93353170842651911</v>
      </c>
      <c r="AV52">
        <f t="shared" si="9"/>
        <v>0.96269632142832307</v>
      </c>
      <c r="AW52">
        <f t="shared" si="9"/>
        <v>0.91181225519833875</v>
      </c>
      <c r="AX52">
        <f t="shared" si="10"/>
        <v>0.87360687379366164</v>
      </c>
      <c r="AY52">
        <f t="shared" si="10"/>
        <v>0.93432190203522747</v>
      </c>
      <c r="AZ52">
        <f t="shared" si="10"/>
        <v>0.91126250431183164</v>
      </c>
      <c r="BA52">
        <f t="shared" si="10"/>
        <v>0.99028812528508448</v>
      </c>
      <c r="BB52">
        <f t="shared" si="10"/>
        <v>0.94346122454748138</v>
      </c>
      <c r="BC52">
        <f t="shared" si="10"/>
        <v>0.96075976923914219</v>
      </c>
      <c r="BD52">
        <f t="shared" si="10"/>
        <v>0.94493456844581691</v>
      </c>
    </row>
    <row r="53" spans="3:56" x14ac:dyDescent="0.2">
      <c r="C53" s="3">
        <v>6</v>
      </c>
      <c r="D53" s="3">
        <v>0</v>
      </c>
      <c r="E53">
        <f t="shared" si="11"/>
        <v>8.94015537342462E-2</v>
      </c>
      <c r="F53">
        <f t="shared" si="11"/>
        <v>6.7455832490631071E-2</v>
      </c>
      <c r="G53">
        <f t="shared" si="11"/>
        <v>0.17349300322927885</v>
      </c>
      <c r="H53">
        <f t="shared" si="11"/>
        <v>4.2725933963726592E-2</v>
      </c>
      <c r="I53">
        <f t="shared" si="11"/>
        <v>0.23885439935521757</v>
      </c>
      <c r="J53">
        <f t="shared" si="11"/>
        <v>0.11261832560221542</v>
      </c>
      <c r="K53">
        <f t="shared" si="11"/>
        <v>7.7434748029788197E-2</v>
      </c>
      <c r="L53">
        <f t="shared" si="11"/>
        <v>6.7786926806973E-2</v>
      </c>
      <c r="M53">
        <f t="shared" si="11"/>
        <v>0.14375602057756551</v>
      </c>
      <c r="N53">
        <f t="shared" si="11"/>
        <v>0.13428631999757712</v>
      </c>
      <c r="O53">
        <f t="shared" si="11"/>
        <v>0.18382824585895946</v>
      </c>
      <c r="P53">
        <f t="shared" si="11"/>
        <v>0.12182563720236707</v>
      </c>
      <c r="Q53">
        <f t="shared" si="11"/>
        <v>0.15786162507460771</v>
      </c>
      <c r="R53">
        <f t="shared" si="11"/>
        <v>0.11377761647688608</v>
      </c>
      <c r="S53">
        <f t="shared" si="11"/>
        <v>0.11343391076911415</v>
      </c>
      <c r="T53">
        <f t="shared" si="11"/>
        <v>5.7014037112484685E-2</v>
      </c>
      <c r="U53">
        <f t="shared" si="8"/>
        <v>0.11261533608475065</v>
      </c>
      <c r="V53">
        <f t="shared" si="8"/>
        <v>0.16910528609675618</v>
      </c>
      <c r="W53">
        <f t="shared" si="8"/>
        <v>8.6590527167486234E-2</v>
      </c>
      <c r="X53">
        <f t="shared" si="8"/>
        <v>0.17421524663677135</v>
      </c>
      <c r="Y53">
        <f t="shared" si="8"/>
        <v>1.6363843697734463E-2</v>
      </c>
      <c r="Z53">
        <f t="shared" si="8"/>
        <v>8.3991986630250801E-2</v>
      </c>
      <c r="AA53">
        <f t="shared" si="8"/>
        <v>6.7051268096222957E-2</v>
      </c>
      <c r="AB53">
        <f t="shared" si="8"/>
        <v>9.3148066460814444E-2</v>
      </c>
      <c r="AE53" s="3">
        <v>0</v>
      </c>
      <c r="AF53">
        <v>15</v>
      </c>
      <c r="AG53">
        <f t="shared" si="12"/>
        <v>0.91059844626575381</v>
      </c>
      <c r="AH53">
        <f t="shared" si="9"/>
        <v>0.93254416750936897</v>
      </c>
      <c r="AI53">
        <f t="shared" si="9"/>
        <v>0.82650699677072115</v>
      </c>
      <c r="AJ53">
        <f t="shared" si="9"/>
        <v>0.95727406603627341</v>
      </c>
      <c r="AK53">
        <f t="shared" si="9"/>
        <v>0.76114560064478243</v>
      </c>
      <c r="AL53">
        <f t="shared" si="9"/>
        <v>0.88738167439778459</v>
      </c>
      <c r="AM53">
        <f t="shared" si="9"/>
        <v>0.92256525197021177</v>
      </c>
      <c r="AN53">
        <f t="shared" si="9"/>
        <v>0.93221307319302704</v>
      </c>
      <c r="AO53">
        <f t="shared" si="9"/>
        <v>0.85624397942243446</v>
      </c>
      <c r="AP53">
        <f t="shared" si="9"/>
        <v>0.86571368000242288</v>
      </c>
      <c r="AQ53">
        <f t="shared" si="9"/>
        <v>0.81617175414104048</v>
      </c>
      <c r="AR53">
        <f t="shared" si="9"/>
        <v>0.87817436279763295</v>
      </c>
      <c r="AS53">
        <f t="shared" si="9"/>
        <v>0.84213837492539234</v>
      </c>
      <c r="AT53">
        <f t="shared" si="9"/>
        <v>0.88622238352311389</v>
      </c>
      <c r="AU53">
        <f t="shared" si="9"/>
        <v>0.88656608923088587</v>
      </c>
      <c r="AV53">
        <f t="shared" si="9"/>
        <v>0.94298596288751535</v>
      </c>
      <c r="AW53">
        <f t="shared" si="9"/>
        <v>0.88738466391524939</v>
      </c>
      <c r="AX53">
        <f t="shared" si="10"/>
        <v>0.83089471390324388</v>
      </c>
      <c r="AY53">
        <f t="shared" si="10"/>
        <v>0.91340947283251372</v>
      </c>
      <c r="AZ53">
        <f t="shared" si="10"/>
        <v>0.82578475336322865</v>
      </c>
      <c r="BA53">
        <f t="shared" si="10"/>
        <v>0.98363615630226553</v>
      </c>
      <c r="BB53">
        <f t="shared" si="10"/>
        <v>0.91600801336974924</v>
      </c>
      <c r="BC53">
        <f t="shared" si="10"/>
        <v>0.93294873190377703</v>
      </c>
      <c r="BD53">
        <f t="shared" si="10"/>
        <v>0.90685193353918558</v>
      </c>
    </row>
    <row r="54" spans="3:56" x14ac:dyDescent="0.2">
      <c r="C54" s="3">
        <v>7</v>
      </c>
      <c r="D54" s="3">
        <v>0</v>
      </c>
      <c r="E54">
        <f t="shared" si="11"/>
        <v>0.10671523491517412</v>
      </c>
      <c r="F54">
        <f t="shared" si="11"/>
        <v>7.3701742906430251E-2</v>
      </c>
      <c r="G54">
        <f t="shared" si="11"/>
        <v>0.20118406889128096</v>
      </c>
      <c r="H54">
        <f t="shared" si="11"/>
        <v>6.4699271430786034E-2</v>
      </c>
      <c r="I54">
        <f t="shared" si="11"/>
        <v>0.24614989108873064</v>
      </c>
      <c r="J54">
        <f t="shared" si="11"/>
        <v>0.14856034441143309</v>
      </c>
      <c r="K54">
        <f t="shared" si="11"/>
        <v>8.1814541470387081E-2</v>
      </c>
      <c r="L54">
        <f t="shared" si="11"/>
        <v>9.3282009898091142E-2</v>
      </c>
      <c r="M54">
        <f t="shared" si="11"/>
        <v>0.17130208440081157</v>
      </c>
      <c r="N54">
        <f t="shared" si="11"/>
        <v>0.14337199794057964</v>
      </c>
      <c r="O54">
        <f t="shared" si="11"/>
        <v>0.1798664302154474</v>
      </c>
      <c r="P54">
        <f t="shared" si="11"/>
        <v>0.1389497227529006</v>
      </c>
      <c r="Q54">
        <f t="shared" si="11"/>
        <v>0.16768563178525922</v>
      </c>
      <c r="R54">
        <f t="shared" si="11"/>
        <v>0.14542031483917797</v>
      </c>
      <c r="S54">
        <f t="shared" si="11"/>
        <v>0.16995185929267273</v>
      </c>
      <c r="T54">
        <f t="shared" si="11"/>
        <v>7.8184422211870774E-2</v>
      </c>
      <c r="U54">
        <f t="shared" si="8"/>
        <v>0.14076917010593831</v>
      </c>
      <c r="V54">
        <f t="shared" si="8"/>
        <v>0.19046136604196504</v>
      </c>
      <c r="W54">
        <f t="shared" si="8"/>
        <v>0.10717619966390747</v>
      </c>
      <c r="X54">
        <f t="shared" si="8"/>
        <v>0.21296998965160399</v>
      </c>
      <c r="Y54">
        <f t="shared" si="8"/>
        <v>1.8026835943439193E-2</v>
      </c>
      <c r="Z54">
        <f t="shared" si="8"/>
        <v>0.10588035770438857</v>
      </c>
      <c r="AA54">
        <f t="shared" si="8"/>
        <v>8.7623816262109494E-2</v>
      </c>
      <c r="AB54">
        <f t="shared" si="8"/>
        <v>0.14100867519482416</v>
      </c>
      <c r="AE54" s="3">
        <v>0</v>
      </c>
      <c r="AF54">
        <v>18</v>
      </c>
      <c r="AG54">
        <f t="shared" si="12"/>
        <v>0.8932847650848259</v>
      </c>
      <c r="AH54">
        <f t="shared" si="9"/>
        <v>0.92629825709356972</v>
      </c>
      <c r="AI54">
        <f t="shared" si="9"/>
        <v>0.79881593110871907</v>
      </c>
      <c r="AJ54">
        <f t="shared" si="9"/>
        <v>0.93530072856921398</v>
      </c>
      <c r="AK54">
        <f t="shared" si="9"/>
        <v>0.75385010891126936</v>
      </c>
      <c r="AL54">
        <f t="shared" si="9"/>
        <v>0.85143965558856693</v>
      </c>
      <c r="AM54">
        <f t="shared" si="9"/>
        <v>0.91818545852961297</v>
      </c>
      <c r="AN54">
        <f t="shared" si="9"/>
        <v>0.9067179901019089</v>
      </c>
      <c r="AO54">
        <f t="shared" si="9"/>
        <v>0.82869791559918848</v>
      </c>
      <c r="AP54">
        <f t="shared" si="9"/>
        <v>0.85662800205942036</v>
      </c>
      <c r="AQ54">
        <f t="shared" si="9"/>
        <v>0.82013356978455265</v>
      </c>
      <c r="AR54">
        <f t="shared" si="9"/>
        <v>0.86105027724709937</v>
      </c>
      <c r="AS54">
        <f t="shared" si="9"/>
        <v>0.83231436821474081</v>
      </c>
      <c r="AT54">
        <f t="shared" si="9"/>
        <v>0.85457968516082206</v>
      </c>
      <c r="AU54">
        <f t="shared" si="9"/>
        <v>0.83004814070732724</v>
      </c>
      <c r="AV54">
        <f t="shared" si="9"/>
        <v>0.92181557778812917</v>
      </c>
      <c r="AW54">
        <f t="shared" si="9"/>
        <v>0.85923082989406163</v>
      </c>
      <c r="AX54">
        <f t="shared" si="10"/>
        <v>0.80953863395803494</v>
      </c>
      <c r="AY54">
        <f t="shared" si="10"/>
        <v>0.89282380033609254</v>
      </c>
      <c r="AZ54">
        <f t="shared" si="10"/>
        <v>0.78703001034839604</v>
      </c>
      <c r="BA54">
        <f t="shared" si="10"/>
        <v>0.98197316405656077</v>
      </c>
      <c r="BB54">
        <f t="shared" si="10"/>
        <v>0.89411964229561147</v>
      </c>
      <c r="BC54">
        <f t="shared" si="10"/>
        <v>0.91237618373789053</v>
      </c>
      <c r="BD54">
        <f t="shared" si="10"/>
        <v>0.85899132480517582</v>
      </c>
    </row>
    <row r="55" spans="3:56" x14ac:dyDescent="0.2">
      <c r="C55" s="3">
        <v>8</v>
      </c>
      <c r="D55" s="3">
        <v>0</v>
      </c>
      <c r="E55">
        <f t="shared" si="11"/>
        <v>0.12796384363722216</v>
      </c>
      <c r="F55">
        <f t="shared" si="11"/>
        <v>8.3695199571708873E-2</v>
      </c>
      <c r="G55">
        <f t="shared" si="11"/>
        <v>0.22887513455328304</v>
      </c>
      <c r="H55">
        <f t="shared" si="11"/>
        <v>8.2603472329871391E-2</v>
      </c>
      <c r="I55">
        <f t="shared" si="11"/>
        <v>0.26767159170259414</v>
      </c>
      <c r="J55">
        <f t="shared" si="11"/>
        <v>0.17113930494542876</v>
      </c>
      <c r="K55">
        <f t="shared" si="11"/>
        <v>0.10050166015027559</v>
      </c>
      <c r="L55">
        <f t="shared" si="11"/>
        <v>9.1407371435508922E-2</v>
      </c>
      <c r="M55">
        <f t="shared" si="11"/>
        <v>0.20702588592158386</v>
      </c>
      <c r="N55">
        <f t="shared" si="11"/>
        <v>0.18334898088979071</v>
      </c>
      <c r="O55">
        <f t="shared" si="11"/>
        <v>0.2087876844130854</v>
      </c>
      <c r="P55">
        <f t="shared" si="11"/>
        <v>0.17466567261544194</v>
      </c>
      <c r="Q55">
        <f t="shared" si="11"/>
        <v>0.20427158781113397</v>
      </c>
      <c r="R55">
        <f t="shared" si="11"/>
        <v>0.17059837590164675</v>
      </c>
      <c r="S55">
        <f t="shared" si="11"/>
        <v>0.2009969296084303</v>
      </c>
      <c r="T55">
        <f t="shared" si="11"/>
        <v>9.4609720995877125E-2</v>
      </c>
      <c r="U55">
        <f>U32/U$46</f>
        <v>0.14490943981493648</v>
      </c>
      <c r="V55">
        <f t="shared" si="8"/>
        <v>0.21835502148060529</v>
      </c>
      <c r="W55">
        <f t="shared" si="8"/>
        <v>0.1362575465239311</v>
      </c>
      <c r="X55">
        <f t="shared" si="8"/>
        <v>0.19703345981372891</v>
      </c>
      <c r="Y55">
        <f t="shared" si="8"/>
        <v>3.5987152197050315E-2</v>
      </c>
      <c r="Z55">
        <f t="shared" si="8"/>
        <v>0.131107632840683</v>
      </c>
      <c r="AA55">
        <f t="shared" si="8"/>
        <v>9.9053009687602056E-2</v>
      </c>
      <c r="AB55">
        <f t="shared" si="8"/>
        <v>0.16107925305102183</v>
      </c>
      <c r="AE55" s="3">
        <v>0</v>
      </c>
      <c r="AF55">
        <v>21</v>
      </c>
      <c r="AG55">
        <f t="shared" si="12"/>
        <v>0.87203615636277787</v>
      </c>
      <c r="AH55">
        <f t="shared" si="9"/>
        <v>0.9163048004282911</v>
      </c>
      <c r="AI55">
        <f t="shared" si="9"/>
        <v>0.77112486544671699</v>
      </c>
      <c r="AJ55">
        <f t="shared" si="9"/>
        <v>0.91739652767012858</v>
      </c>
      <c r="AK55">
        <f t="shared" si="9"/>
        <v>0.73232840829740586</v>
      </c>
      <c r="AL55">
        <f t="shared" si="9"/>
        <v>0.82886069505457127</v>
      </c>
      <c r="AM55">
        <f t="shared" si="9"/>
        <v>0.89949833984972438</v>
      </c>
      <c r="AN55">
        <f t="shared" si="9"/>
        <v>0.90859262856449108</v>
      </c>
      <c r="AO55">
        <f t="shared" si="9"/>
        <v>0.79297411407841611</v>
      </c>
      <c r="AP55">
        <f t="shared" si="9"/>
        <v>0.81665101911020932</v>
      </c>
      <c r="AQ55">
        <f t="shared" si="9"/>
        <v>0.79121231558691463</v>
      </c>
      <c r="AR55">
        <f t="shared" si="9"/>
        <v>0.82533432738455803</v>
      </c>
      <c r="AS55">
        <f t="shared" si="9"/>
        <v>0.79572841218886603</v>
      </c>
      <c r="AT55">
        <f t="shared" si="9"/>
        <v>0.82940162409835327</v>
      </c>
      <c r="AU55">
        <f t="shared" si="9"/>
        <v>0.7990030703915697</v>
      </c>
      <c r="AV55">
        <f t="shared" si="9"/>
        <v>0.90539027900412283</v>
      </c>
      <c r="AW55">
        <f t="shared" si="9"/>
        <v>0.85509056018506358</v>
      </c>
      <c r="AX55">
        <f t="shared" si="10"/>
        <v>0.78164497851939474</v>
      </c>
      <c r="AY55">
        <f t="shared" si="10"/>
        <v>0.86374245347606893</v>
      </c>
      <c r="AZ55">
        <f t="shared" si="10"/>
        <v>0.80296654018627112</v>
      </c>
      <c r="BA55">
        <f t="shared" si="10"/>
        <v>0.96401284780294971</v>
      </c>
      <c r="BB55">
        <f t="shared" si="10"/>
        <v>0.86889236715931695</v>
      </c>
      <c r="BC55">
        <f t="shared" si="10"/>
        <v>0.90094699031239789</v>
      </c>
      <c r="BD55">
        <f t="shared" si="10"/>
        <v>0.83892074694897811</v>
      </c>
    </row>
    <row r="56" spans="3:56" x14ac:dyDescent="0.2">
      <c r="C56" s="3">
        <v>9</v>
      </c>
      <c r="D56" s="3">
        <v>0</v>
      </c>
      <c r="E56">
        <f t="shared" si="11"/>
        <v>0.13780116249002214</v>
      </c>
      <c r="F56">
        <f t="shared" si="11"/>
        <v>8.9941109987508053E-2</v>
      </c>
      <c r="G56">
        <f t="shared" si="11"/>
        <v>0.26221743810548981</v>
      </c>
      <c r="H56">
        <f t="shared" si="11"/>
        <v>0.10050767322895675</v>
      </c>
      <c r="I56">
        <f t="shared" si="11"/>
        <v>0.25308060823556799</v>
      </c>
      <c r="J56">
        <f t="shared" si="11"/>
        <v>0.19371826547942439</v>
      </c>
      <c r="K56">
        <f t="shared" si="11"/>
        <v>0.1177288476832979</v>
      </c>
      <c r="L56">
        <f t="shared" si="11"/>
        <v>0.10790418990623249</v>
      </c>
      <c r="M56">
        <f t="shared" si="11"/>
        <v>0.22209013957492157</v>
      </c>
      <c r="N56">
        <f t="shared" si="11"/>
        <v>0.2056088918501468</v>
      </c>
      <c r="O56">
        <f t="shared" si="11"/>
        <v>0.23018148888805035</v>
      </c>
      <c r="P56">
        <f t="shared" si="11"/>
        <v>0.20597828619356034</v>
      </c>
      <c r="Q56">
        <f t="shared" si="11"/>
        <v>0.20596538207159112</v>
      </c>
      <c r="R56">
        <f t="shared" si="11"/>
        <v>0.20394229460599736</v>
      </c>
      <c r="S56">
        <f t="shared" si="11"/>
        <v>0.24796254880406346</v>
      </c>
      <c r="T56">
        <f t="shared" si="11"/>
        <v>0.10519491354557023</v>
      </c>
      <c r="U56">
        <f t="shared" ref="F56:AB67" si="13">U33/U$46</f>
        <v>0.14904970952393468</v>
      </c>
      <c r="V56">
        <f t="shared" si="13"/>
        <v>0.22707178880518036</v>
      </c>
      <c r="W56">
        <f t="shared" si="13"/>
        <v>0.12808862886662106</v>
      </c>
      <c r="X56">
        <f t="shared" si="13"/>
        <v>0.22926871334943086</v>
      </c>
      <c r="Y56">
        <f t="shared" si="13"/>
        <v>5.0621483959251888E-2</v>
      </c>
      <c r="Z56">
        <f t="shared" si="13"/>
        <v>0.15485095061601897</v>
      </c>
      <c r="AA56">
        <f t="shared" si="13"/>
        <v>0.11581582671165774</v>
      </c>
      <c r="AB56">
        <f t="shared" si="8"/>
        <v>0.18886928392883384</v>
      </c>
      <c r="AE56" s="3">
        <v>0</v>
      </c>
      <c r="AF56">
        <v>24</v>
      </c>
      <c r="AG56">
        <f t="shared" si="12"/>
        <v>0.86219883750997783</v>
      </c>
      <c r="AH56">
        <f t="shared" si="9"/>
        <v>0.91005889001249196</v>
      </c>
      <c r="AI56">
        <f t="shared" si="9"/>
        <v>0.73778256189451019</v>
      </c>
      <c r="AJ56">
        <f t="shared" si="9"/>
        <v>0.89949232677104329</v>
      </c>
      <c r="AK56">
        <f t="shared" si="9"/>
        <v>0.74691939176443201</v>
      </c>
      <c r="AL56">
        <f t="shared" si="9"/>
        <v>0.80628173452057561</v>
      </c>
      <c r="AM56">
        <f t="shared" si="9"/>
        <v>0.88227115231670206</v>
      </c>
      <c r="AN56">
        <f t="shared" si="9"/>
        <v>0.89209581009376748</v>
      </c>
      <c r="AO56">
        <f t="shared" si="9"/>
        <v>0.77790986042507848</v>
      </c>
      <c r="AP56">
        <f t="shared" si="9"/>
        <v>0.79439110814985314</v>
      </c>
      <c r="AQ56">
        <f t="shared" si="9"/>
        <v>0.76981851111194965</v>
      </c>
      <c r="AR56">
        <f t="shared" si="9"/>
        <v>0.7940217138064396</v>
      </c>
      <c r="AS56">
        <f t="shared" si="9"/>
        <v>0.7940346179284089</v>
      </c>
      <c r="AT56">
        <f t="shared" si="9"/>
        <v>0.79605770539400267</v>
      </c>
      <c r="AU56">
        <f t="shared" si="9"/>
        <v>0.75203745119593657</v>
      </c>
      <c r="AV56">
        <f t="shared" si="9"/>
        <v>0.8948050864544298</v>
      </c>
      <c r="AW56">
        <f t="shared" si="9"/>
        <v>0.8509502904760653</v>
      </c>
      <c r="AX56">
        <f t="shared" si="10"/>
        <v>0.77292821119481969</v>
      </c>
      <c r="AY56">
        <f t="shared" si="10"/>
        <v>0.87191137113337891</v>
      </c>
      <c r="AZ56">
        <f t="shared" si="10"/>
        <v>0.77073128665056911</v>
      </c>
      <c r="BA56">
        <f t="shared" si="10"/>
        <v>0.94937851604074808</v>
      </c>
      <c r="BB56">
        <f t="shared" si="10"/>
        <v>0.84514904938398105</v>
      </c>
      <c r="BC56">
        <f t="shared" si="10"/>
        <v>0.8841841732883422</v>
      </c>
      <c r="BD56">
        <f t="shared" si="10"/>
        <v>0.81113071607116616</v>
      </c>
    </row>
    <row r="57" spans="3:56" x14ac:dyDescent="0.2">
      <c r="C57" s="3">
        <v>10</v>
      </c>
      <c r="D57" s="3">
        <v>0</v>
      </c>
      <c r="E57">
        <f t="shared" si="11"/>
        <v>0.15904977121207006</v>
      </c>
      <c r="F57">
        <f t="shared" si="13"/>
        <v>9.4105050264707515E-2</v>
      </c>
      <c r="G57">
        <f t="shared" si="13"/>
        <v>0.29555974165769644</v>
      </c>
      <c r="H57">
        <f t="shared" si="13"/>
        <v>0.12248101069601619</v>
      </c>
      <c r="I57">
        <f t="shared" si="13"/>
        <v>0.26767159170259414</v>
      </c>
      <c r="J57">
        <f t="shared" si="13"/>
        <v>0.20708132375464641</v>
      </c>
      <c r="K57">
        <f t="shared" si="13"/>
        <v>0.13203617292258751</v>
      </c>
      <c r="L57">
        <f t="shared" si="13"/>
        <v>0.13189956222728483</v>
      </c>
      <c r="M57">
        <f t="shared" si="13"/>
        <v>0.22424217581111267</v>
      </c>
      <c r="N57">
        <f t="shared" si="13"/>
        <v>0.22378024773615185</v>
      </c>
      <c r="O57">
        <f t="shared" si="13"/>
        <v>0.2341433045315624</v>
      </c>
      <c r="P57">
        <f t="shared" si="13"/>
        <v>0.21527421834956431</v>
      </c>
      <c r="Q57">
        <f t="shared" si="13"/>
        <v>0.22425836008452854</v>
      </c>
      <c r="R57">
        <f t="shared" si="13"/>
        <v>0.21210815224787918</v>
      </c>
      <c r="S57">
        <f t="shared" si="13"/>
        <v>0.27701755050983667</v>
      </c>
      <c r="T57">
        <f t="shared" si="13"/>
        <v>0.11067001314023904</v>
      </c>
      <c r="U57">
        <f t="shared" si="13"/>
        <v>0.15940038379643015</v>
      </c>
      <c r="V57">
        <f t="shared" si="13"/>
        <v>0.24842786875038922</v>
      </c>
      <c r="W57">
        <f t="shared" si="13"/>
        <v>0.12482106180369706</v>
      </c>
      <c r="X57">
        <f t="shared" si="13"/>
        <v>0.22383580545015525</v>
      </c>
      <c r="Y57">
        <f t="shared" si="13"/>
        <v>6.9912194009426734E-2</v>
      </c>
      <c r="Z57">
        <f t="shared" si="13"/>
        <v>0.18230416179375108</v>
      </c>
      <c r="AA57">
        <f t="shared" si="13"/>
        <v>0.13067377816479811</v>
      </c>
      <c r="AB57">
        <f t="shared" si="8"/>
        <v>0.19658873695044832</v>
      </c>
      <c r="AE57" s="3">
        <v>0</v>
      </c>
      <c r="AF57">
        <v>27</v>
      </c>
      <c r="AG57">
        <f t="shared" si="12"/>
        <v>0.84095022878792991</v>
      </c>
      <c r="AH57">
        <f t="shared" si="9"/>
        <v>0.9058949497352925</v>
      </c>
      <c r="AI57">
        <f t="shared" si="9"/>
        <v>0.7044402583423035</v>
      </c>
      <c r="AJ57">
        <f t="shared" si="9"/>
        <v>0.87751898930398387</v>
      </c>
      <c r="AK57">
        <f t="shared" si="9"/>
        <v>0.73232840829740586</v>
      </c>
      <c r="AL57">
        <f t="shared" si="9"/>
        <v>0.79291867624535362</v>
      </c>
      <c r="AM57">
        <f t="shared" si="9"/>
        <v>0.86796382707741249</v>
      </c>
      <c r="AN57">
        <f t="shared" si="9"/>
        <v>0.86810043777271517</v>
      </c>
      <c r="AO57">
        <f t="shared" si="9"/>
        <v>0.77575782418888739</v>
      </c>
      <c r="AP57">
        <f t="shared" si="9"/>
        <v>0.7762197522638481</v>
      </c>
      <c r="AQ57">
        <f t="shared" si="9"/>
        <v>0.7658566954684376</v>
      </c>
      <c r="AR57">
        <f t="shared" si="9"/>
        <v>0.78472578165043572</v>
      </c>
      <c r="AS57">
        <f t="shared" si="9"/>
        <v>0.77574163991547151</v>
      </c>
      <c r="AT57">
        <f t="shared" si="9"/>
        <v>0.78789184775212084</v>
      </c>
      <c r="AU57">
        <f t="shared" si="9"/>
        <v>0.72298244949016333</v>
      </c>
      <c r="AV57">
        <f t="shared" si="9"/>
        <v>0.88932998685976095</v>
      </c>
      <c r="AW57">
        <f t="shared" si="9"/>
        <v>0.84059961620356982</v>
      </c>
      <c r="AX57">
        <f t="shared" si="10"/>
        <v>0.75157213124961075</v>
      </c>
      <c r="AY57">
        <f t="shared" si="10"/>
        <v>0.87517893819630288</v>
      </c>
      <c r="AZ57">
        <f t="shared" si="10"/>
        <v>0.77616419454984475</v>
      </c>
      <c r="BA57">
        <f t="shared" si="10"/>
        <v>0.93008780599057328</v>
      </c>
      <c r="BB57">
        <f t="shared" si="10"/>
        <v>0.81769583820624892</v>
      </c>
      <c r="BC57">
        <f t="shared" si="10"/>
        <v>0.86932622183520192</v>
      </c>
      <c r="BD57">
        <f t="shared" si="10"/>
        <v>0.80341126304955168</v>
      </c>
    </row>
    <row r="58" spans="3:56" x14ac:dyDescent="0.2">
      <c r="C58" s="3">
        <v>11</v>
      </c>
      <c r="D58" s="3">
        <v>0</v>
      </c>
      <c r="E58">
        <f t="shared" si="11"/>
        <v>0.16259120599907809</v>
      </c>
      <c r="F58">
        <f t="shared" si="13"/>
        <v>0.10201653679138653</v>
      </c>
      <c r="G58">
        <f t="shared" si="13"/>
        <v>0.31477395048439188</v>
      </c>
      <c r="H58">
        <f t="shared" si="13"/>
        <v>0.12614323360719268</v>
      </c>
      <c r="I58">
        <f t="shared" si="13"/>
        <v>0.31035021834364557</v>
      </c>
      <c r="J58">
        <f t="shared" si="13"/>
        <v>0.23426823541802896</v>
      </c>
      <c r="K58">
        <f t="shared" si="13"/>
        <v>0.13904384242754569</v>
      </c>
      <c r="L58">
        <f t="shared" si="13"/>
        <v>0.15214565762317281</v>
      </c>
      <c r="M58">
        <f t="shared" si="13"/>
        <v>0.25135783238712045</v>
      </c>
      <c r="N58">
        <f t="shared" si="13"/>
        <v>0.25240013325660965</v>
      </c>
      <c r="O58">
        <f t="shared" si="13"/>
        <v>0.24404784364034257</v>
      </c>
      <c r="P58">
        <f t="shared" si="13"/>
        <v>0.23729089977167886</v>
      </c>
      <c r="Q58">
        <f t="shared" si="13"/>
        <v>0.23916374957655154</v>
      </c>
      <c r="R58">
        <f t="shared" si="13"/>
        <v>0.22061425395817261</v>
      </c>
      <c r="S58">
        <f t="shared" si="13"/>
        <v>0.29652022288768443</v>
      </c>
      <c r="T58">
        <f t="shared" si="13"/>
        <v>0.12308023888815497</v>
      </c>
      <c r="U58">
        <f t="shared" si="13"/>
        <v>0.16726689624352664</v>
      </c>
      <c r="V58">
        <f t="shared" si="13"/>
        <v>0.25888798953987935</v>
      </c>
      <c r="W58">
        <f t="shared" si="13"/>
        <v>0.14409970747494866</v>
      </c>
      <c r="X58">
        <f t="shared" si="13"/>
        <v>0.22745774404967231</v>
      </c>
      <c r="Y58">
        <f t="shared" si="13"/>
        <v>7.9890147483655125E-2</v>
      </c>
      <c r="Z58">
        <f t="shared" si="13"/>
        <v>0.19862769276429459</v>
      </c>
      <c r="AA58">
        <f t="shared" si="13"/>
        <v>0.13829324044845981</v>
      </c>
      <c r="AB58">
        <f t="shared" si="8"/>
        <v>0.20893986178503154</v>
      </c>
      <c r="AE58" s="3">
        <v>0</v>
      </c>
      <c r="AF58">
        <v>30</v>
      </c>
      <c r="AG58">
        <f t="shared" si="12"/>
        <v>0.83740879400092194</v>
      </c>
      <c r="AH58">
        <f t="shared" si="9"/>
        <v>0.89798346320861344</v>
      </c>
      <c r="AI58">
        <f t="shared" si="9"/>
        <v>0.68522604951560817</v>
      </c>
      <c r="AJ58">
        <f t="shared" si="9"/>
        <v>0.87385676639280729</v>
      </c>
      <c r="AK58">
        <f t="shared" si="9"/>
        <v>0.68964978165635449</v>
      </c>
      <c r="AL58">
        <f t="shared" si="9"/>
        <v>0.76573176458197101</v>
      </c>
      <c r="AM58">
        <f t="shared" si="9"/>
        <v>0.86095615757245425</v>
      </c>
      <c r="AN58">
        <f t="shared" si="9"/>
        <v>0.84785434237682722</v>
      </c>
      <c r="AO58">
        <f t="shared" si="9"/>
        <v>0.74864216761287961</v>
      </c>
      <c r="AP58">
        <f t="shared" si="9"/>
        <v>0.7475998667433903</v>
      </c>
      <c r="AQ58">
        <f t="shared" si="9"/>
        <v>0.7559521563596574</v>
      </c>
      <c r="AR58">
        <f t="shared" si="9"/>
        <v>0.76270910022832117</v>
      </c>
      <c r="AS58">
        <f t="shared" si="9"/>
        <v>0.76083625042344849</v>
      </c>
      <c r="AT58">
        <f t="shared" si="9"/>
        <v>0.77938574604182742</v>
      </c>
      <c r="AU58">
        <f t="shared" si="9"/>
        <v>0.70347977711231557</v>
      </c>
      <c r="AV58">
        <f t="shared" si="9"/>
        <v>0.876919761111845</v>
      </c>
      <c r="AW58">
        <f t="shared" si="9"/>
        <v>0.83273310375647336</v>
      </c>
      <c r="AX58">
        <f t="shared" si="10"/>
        <v>0.74111201046012065</v>
      </c>
      <c r="AY58">
        <f t="shared" si="10"/>
        <v>0.8559002925250514</v>
      </c>
      <c r="AZ58">
        <f t="shared" si="10"/>
        <v>0.77254225595032766</v>
      </c>
      <c r="BA58">
        <f t="shared" si="10"/>
        <v>0.92010985251634492</v>
      </c>
      <c r="BB58">
        <f t="shared" si="10"/>
        <v>0.80137230723570541</v>
      </c>
      <c r="BC58">
        <f t="shared" si="10"/>
        <v>0.86170675955154019</v>
      </c>
      <c r="BD58">
        <f t="shared" si="10"/>
        <v>0.79106013821496846</v>
      </c>
    </row>
    <row r="59" spans="3:56" x14ac:dyDescent="0.2">
      <c r="C59" s="3">
        <v>12</v>
      </c>
      <c r="D59" s="3">
        <v>280</v>
      </c>
      <c r="E59">
        <f t="shared" si="11"/>
        <v>0.13780116249002214</v>
      </c>
      <c r="F59">
        <f t="shared" si="13"/>
        <v>7.3701742906430251E-2</v>
      </c>
      <c r="G59">
        <f t="shared" si="13"/>
        <v>0.28143164693218509</v>
      </c>
      <c r="H59">
        <f t="shared" si="13"/>
        <v>0.10457680979693071</v>
      </c>
      <c r="I59">
        <f t="shared" si="13"/>
        <v>0.25308060823556799</v>
      </c>
      <c r="J59">
        <f t="shared" si="13"/>
        <v>0.24348413767680271</v>
      </c>
      <c r="K59">
        <f t="shared" si="13"/>
        <v>0.12327658604138976</v>
      </c>
      <c r="L59">
        <f t="shared" si="13"/>
        <v>0.13377420068986703</v>
      </c>
      <c r="M59">
        <f t="shared" si="13"/>
        <v>0.22639421204730378</v>
      </c>
      <c r="N59">
        <f t="shared" si="13"/>
        <v>0.2255973833247524</v>
      </c>
      <c r="O59">
        <f t="shared" si="13"/>
        <v>0.2341433045315624</v>
      </c>
      <c r="P59">
        <f t="shared" si="13"/>
        <v>0.22016681422114531</v>
      </c>
      <c r="Q59">
        <f t="shared" si="13"/>
        <v>0.20427158781113397</v>
      </c>
      <c r="R59">
        <f t="shared" si="13"/>
        <v>0.2236764505738783</v>
      </c>
      <c r="S59">
        <f t="shared" si="13"/>
        <v>0.28497782494977453</v>
      </c>
      <c r="T59">
        <f t="shared" si="13"/>
        <v>0.10336988034734729</v>
      </c>
      <c r="U59">
        <f t="shared" si="13"/>
        <v>0.15940038379643015</v>
      </c>
      <c r="V59">
        <f t="shared" si="13"/>
        <v>0.27196314052674192</v>
      </c>
      <c r="W59">
        <f t="shared" si="13"/>
        <v>0.11861268438414141</v>
      </c>
      <c r="X59">
        <f t="shared" si="13"/>
        <v>0.18471886857537081</v>
      </c>
      <c r="Y59">
        <f t="shared" si="13"/>
        <v>5.2284476204956618E-2</v>
      </c>
      <c r="Z59">
        <f t="shared" si="13"/>
        <v>0.17302942828776049</v>
      </c>
      <c r="AA59">
        <f t="shared" si="13"/>
        <v>0.13067377816479811</v>
      </c>
      <c r="AB59">
        <f t="shared" si="8"/>
        <v>0.1940155859432435</v>
      </c>
      <c r="AE59" s="3">
        <v>280</v>
      </c>
      <c r="AF59">
        <v>33</v>
      </c>
      <c r="AG59">
        <f t="shared" si="12"/>
        <v>0.86219883750997783</v>
      </c>
      <c r="AH59">
        <f t="shared" si="9"/>
        <v>0.92629825709356972</v>
      </c>
      <c r="AI59">
        <f t="shared" si="9"/>
        <v>0.71856835306781486</v>
      </c>
      <c r="AJ59">
        <f t="shared" si="9"/>
        <v>0.89542319020306926</v>
      </c>
      <c r="AK59">
        <f t="shared" si="9"/>
        <v>0.74691939176443201</v>
      </c>
      <c r="AL59">
        <f t="shared" si="9"/>
        <v>0.75651586232319734</v>
      </c>
      <c r="AM59">
        <f t="shared" si="9"/>
        <v>0.8767234139586102</v>
      </c>
      <c r="AN59">
        <f t="shared" si="9"/>
        <v>0.86622579931013299</v>
      </c>
      <c r="AO59">
        <f t="shared" si="9"/>
        <v>0.77360578795269619</v>
      </c>
      <c r="AP59">
        <f t="shared" si="9"/>
        <v>0.77440261667524757</v>
      </c>
      <c r="AQ59">
        <f t="shared" si="9"/>
        <v>0.7658566954684376</v>
      </c>
      <c r="AR59">
        <f t="shared" si="9"/>
        <v>0.77983318577885474</v>
      </c>
      <c r="AS59">
        <f t="shared" si="9"/>
        <v>0.79572841218886603</v>
      </c>
      <c r="AT59">
        <f t="shared" si="9"/>
        <v>0.7763235494261217</v>
      </c>
      <c r="AU59">
        <f t="shared" si="9"/>
        <v>0.71502217505022547</v>
      </c>
      <c r="AV59">
        <f t="shared" si="9"/>
        <v>0.89663011965265271</v>
      </c>
      <c r="AW59">
        <f t="shared" si="9"/>
        <v>0.84059961620356982</v>
      </c>
      <c r="AX59">
        <f t="shared" si="10"/>
        <v>0.72803685947325802</v>
      </c>
      <c r="AY59">
        <f t="shared" si="10"/>
        <v>0.88138731561585859</v>
      </c>
      <c r="AZ59">
        <f t="shared" si="10"/>
        <v>0.81528113142462921</v>
      </c>
      <c r="BA59">
        <f t="shared" si="10"/>
        <v>0.94771552379504342</v>
      </c>
      <c r="BB59">
        <f t="shared" si="10"/>
        <v>0.82697057171223953</v>
      </c>
      <c r="BC59">
        <f t="shared" si="10"/>
        <v>0.86932622183520192</v>
      </c>
      <c r="BD59">
        <f t="shared" si="10"/>
        <v>0.80598441405675647</v>
      </c>
    </row>
    <row r="60" spans="3:56" x14ac:dyDescent="0.2">
      <c r="C60" s="3">
        <v>13</v>
      </c>
      <c r="D60" s="3">
        <v>280</v>
      </c>
      <c r="E60">
        <f t="shared" si="11"/>
        <v>0.1204874813090941</v>
      </c>
      <c r="F60">
        <f t="shared" si="13"/>
        <v>6.9537802629230802E-2</v>
      </c>
      <c r="G60">
        <f t="shared" si="13"/>
        <v>0.27578040904198059</v>
      </c>
      <c r="H60">
        <f t="shared" si="13"/>
        <v>9.8473104944969775E-2</v>
      </c>
      <c r="I60">
        <f t="shared" si="13"/>
        <v>0.18888028098065318</v>
      </c>
      <c r="J60">
        <f t="shared" si="13"/>
        <v>0.24348413767680271</v>
      </c>
      <c r="K60">
        <f t="shared" si="13"/>
        <v>0.12181665489452347</v>
      </c>
      <c r="L60">
        <f t="shared" si="13"/>
        <v>0.13002492376470259</v>
      </c>
      <c r="M60">
        <f t="shared" si="13"/>
        <v>0.21993810333873046</v>
      </c>
      <c r="N60">
        <f t="shared" si="13"/>
        <v>0.21469456979314933</v>
      </c>
      <c r="O60">
        <f t="shared" si="13"/>
        <v>0.23216239670980637</v>
      </c>
      <c r="P60">
        <f t="shared" si="13"/>
        <v>0.21087088206514135</v>
      </c>
      <c r="Q60">
        <f t="shared" si="13"/>
        <v>0.18428481553773948</v>
      </c>
      <c r="R60">
        <f t="shared" si="13"/>
        <v>0.23218255228417184</v>
      </c>
      <c r="S60">
        <f t="shared" si="13"/>
        <v>0.28298775633979006</v>
      </c>
      <c r="T60">
        <f t="shared" si="13"/>
        <v>0.1088449799420161</v>
      </c>
      <c r="U60">
        <f t="shared" si="13"/>
        <v>0.14904970952393468</v>
      </c>
      <c r="V60">
        <f t="shared" si="13"/>
        <v>0.27196314052674192</v>
      </c>
      <c r="W60">
        <f t="shared" si="13"/>
        <v>0.11697890085267941</v>
      </c>
      <c r="X60">
        <f t="shared" si="13"/>
        <v>0.17566402207657811</v>
      </c>
      <c r="Y60">
        <f t="shared" si="13"/>
        <v>5.6940854492929897E-2</v>
      </c>
      <c r="Z60">
        <f t="shared" si="13"/>
        <v>0.1659806308232076</v>
      </c>
      <c r="AA60">
        <f t="shared" si="13"/>
        <v>0.11962555785348859</v>
      </c>
      <c r="AB60">
        <f t="shared" si="8"/>
        <v>0.19658873695044832</v>
      </c>
      <c r="AE60" s="3">
        <v>280</v>
      </c>
      <c r="AF60">
        <v>36</v>
      </c>
      <c r="AG60">
        <f t="shared" si="12"/>
        <v>0.87951251869090585</v>
      </c>
      <c r="AH60">
        <f t="shared" si="9"/>
        <v>0.93046219737076918</v>
      </c>
      <c r="AI60">
        <f t="shared" si="9"/>
        <v>0.72421959095801935</v>
      </c>
      <c r="AJ60">
        <f t="shared" si="9"/>
        <v>0.90152689505503025</v>
      </c>
      <c r="AK60">
        <f t="shared" si="9"/>
        <v>0.81111971901934687</v>
      </c>
      <c r="AL60">
        <f t="shared" si="9"/>
        <v>0.75651586232319734</v>
      </c>
      <c r="AM60">
        <f t="shared" si="9"/>
        <v>0.87818334510547658</v>
      </c>
      <c r="AN60">
        <f t="shared" si="9"/>
        <v>0.86997507623529735</v>
      </c>
      <c r="AO60">
        <f t="shared" si="9"/>
        <v>0.78006189666126957</v>
      </c>
      <c r="AP60">
        <f t="shared" si="9"/>
        <v>0.78530543020685073</v>
      </c>
      <c r="AQ60">
        <f t="shared" si="9"/>
        <v>0.76783760329019368</v>
      </c>
      <c r="AR60">
        <f t="shared" si="9"/>
        <v>0.78912911793485863</v>
      </c>
      <c r="AS60">
        <f t="shared" si="9"/>
        <v>0.81571518446226055</v>
      </c>
      <c r="AT60">
        <f t="shared" si="9"/>
        <v>0.76781744771582816</v>
      </c>
      <c r="AU60">
        <f t="shared" si="9"/>
        <v>0.71701224366020999</v>
      </c>
      <c r="AV60">
        <f t="shared" si="9"/>
        <v>0.89115502005798386</v>
      </c>
      <c r="AW60">
        <f t="shared" si="9"/>
        <v>0.8509502904760653</v>
      </c>
      <c r="AX60">
        <f t="shared" si="10"/>
        <v>0.72803685947325802</v>
      </c>
      <c r="AY60">
        <f t="shared" si="10"/>
        <v>0.88302109914732063</v>
      </c>
      <c r="AZ60">
        <f t="shared" si="10"/>
        <v>0.82433597792342184</v>
      </c>
      <c r="BA60">
        <f t="shared" si="10"/>
        <v>0.94305914550707015</v>
      </c>
      <c r="BB60">
        <f t="shared" si="10"/>
        <v>0.83401936917679242</v>
      </c>
      <c r="BC60">
        <f t="shared" si="10"/>
        <v>0.88037444214651139</v>
      </c>
      <c r="BD60">
        <f t="shared" si="10"/>
        <v>0.80341126304955168</v>
      </c>
    </row>
    <row r="61" spans="3:56" x14ac:dyDescent="0.2">
      <c r="C61" s="3">
        <v>14</v>
      </c>
      <c r="D61" s="3">
        <v>280</v>
      </c>
      <c r="E61">
        <f t="shared" si="11"/>
        <v>0.12245494507965411</v>
      </c>
      <c r="F61">
        <f t="shared" si="13"/>
        <v>6.9537802629230802E-2</v>
      </c>
      <c r="G61">
        <f t="shared" si="13"/>
        <v>0.28143164693218509</v>
      </c>
      <c r="H61">
        <f t="shared" si="13"/>
        <v>9.4403968376995814E-2</v>
      </c>
      <c r="I61">
        <f t="shared" si="13"/>
        <v>0.28189780058294467</v>
      </c>
      <c r="J61">
        <f t="shared" si="13"/>
        <v>0.25039606437088302</v>
      </c>
      <c r="K61">
        <f t="shared" si="13"/>
        <v>0.12035672374765717</v>
      </c>
      <c r="L61">
        <f t="shared" si="13"/>
        <v>0.14652174223542616</v>
      </c>
      <c r="M61">
        <f t="shared" si="13"/>
        <v>0.23887602221721221</v>
      </c>
      <c r="N61">
        <f t="shared" si="13"/>
        <v>0.21242315030739869</v>
      </c>
      <c r="O61">
        <f t="shared" si="13"/>
        <v>0.24206693581858654</v>
      </c>
      <c r="P61">
        <f t="shared" si="13"/>
        <v>0.22016681422114531</v>
      </c>
      <c r="Q61">
        <f t="shared" si="13"/>
        <v>0.18597860979819664</v>
      </c>
      <c r="R61">
        <f t="shared" si="13"/>
        <v>0.23048133194211315</v>
      </c>
      <c r="S61">
        <f t="shared" si="13"/>
        <v>0.2925400856677155</v>
      </c>
      <c r="T61">
        <f t="shared" si="13"/>
        <v>0.13366543143784806</v>
      </c>
      <c r="U61">
        <f t="shared" si="13"/>
        <v>0.15526011408743196</v>
      </c>
      <c r="V61">
        <f t="shared" si="13"/>
        <v>0.2676047568644544</v>
      </c>
      <c r="W61">
        <f t="shared" si="13"/>
        <v>0.13462376299246909</v>
      </c>
      <c r="X61">
        <f t="shared" si="13"/>
        <v>0.17421524663677135</v>
      </c>
      <c r="Y61">
        <f t="shared" si="13"/>
        <v>6.3592823475748725E-2</v>
      </c>
      <c r="Z61">
        <f t="shared" si="13"/>
        <v>0.17673932169015674</v>
      </c>
      <c r="AA61">
        <f t="shared" si="13"/>
        <v>0.12343528899531944</v>
      </c>
      <c r="AB61">
        <f t="shared" si="8"/>
        <v>0.21151301279223636</v>
      </c>
      <c r="AE61" s="3">
        <v>280</v>
      </c>
      <c r="AF61">
        <v>39</v>
      </c>
      <c r="AG61">
        <f t="shared" si="12"/>
        <v>0.87754505492034585</v>
      </c>
      <c r="AH61">
        <f t="shared" si="9"/>
        <v>0.93046219737076918</v>
      </c>
      <c r="AI61">
        <f t="shared" si="9"/>
        <v>0.71856835306781486</v>
      </c>
      <c r="AJ61">
        <f t="shared" si="9"/>
        <v>0.90559603162300417</v>
      </c>
      <c r="AK61">
        <f t="shared" si="9"/>
        <v>0.71810219941705533</v>
      </c>
      <c r="AL61">
        <f t="shared" si="9"/>
        <v>0.74960393562911698</v>
      </c>
      <c r="AM61">
        <f t="shared" si="9"/>
        <v>0.87964327625234284</v>
      </c>
      <c r="AN61">
        <f t="shared" si="9"/>
        <v>0.85347825776457387</v>
      </c>
      <c r="AO61">
        <f t="shared" si="9"/>
        <v>0.76112397778278784</v>
      </c>
      <c r="AP61">
        <f t="shared" si="9"/>
        <v>0.78757684969260133</v>
      </c>
      <c r="AQ61">
        <f t="shared" si="9"/>
        <v>0.75793306418141349</v>
      </c>
      <c r="AR61">
        <f t="shared" si="9"/>
        <v>0.77983318577885474</v>
      </c>
      <c r="AS61">
        <f t="shared" si="9"/>
        <v>0.81402139020180342</v>
      </c>
      <c r="AT61">
        <f t="shared" si="9"/>
        <v>0.76951866805788682</v>
      </c>
      <c r="AU61">
        <f t="shared" si="9"/>
        <v>0.7074599143322845</v>
      </c>
      <c r="AV61">
        <f t="shared" si="9"/>
        <v>0.86633456856215196</v>
      </c>
      <c r="AW61">
        <f t="shared" si="9"/>
        <v>0.8447398859125681</v>
      </c>
      <c r="AX61">
        <f t="shared" si="10"/>
        <v>0.7323952431355456</v>
      </c>
      <c r="AY61">
        <f t="shared" si="10"/>
        <v>0.86537623700753086</v>
      </c>
      <c r="AZ61">
        <f t="shared" si="10"/>
        <v>0.82578475336322865</v>
      </c>
      <c r="BA61">
        <f t="shared" si="10"/>
        <v>0.93640717652425132</v>
      </c>
      <c r="BB61">
        <f t="shared" si="10"/>
        <v>0.82326067830984329</v>
      </c>
      <c r="BC61">
        <f t="shared" si="10"/>
        <v>0.87656471100468059</v>
      </c>
      <c r="BD61">
        <f t="shared" si="10"/>
        <v>0.78848698720776367</v>
      </c>
    </row>
    <row r="62" spans="3:56" x14ac:dyDescent="0.2">
      <c r="C62" s="3">
        <v>15</v>
      </c>
      <c r="D62" s="3">
        <v>280</v>
      </c>
      <c r="E62">
        <f t="shared" si="11"/>
        <v>0.12402891609610214</v>
      </c>
      <c r="F62">
        <f t="shared" si="13"/>
        <v>7.9531259294509424E-2</v>
      </c>
      <c r="G62">
        <f t="shared" si="13"/>
        <v>0.28990850376749189</v>
      </c>
      <c r="H62">
        <f t="shared" si="13"/>
        <v>0.10050767322895675</v>
      </c>
      <c r="I62">
        <f t="shared" si="13"/>
        <v>0.26037609996908107</v>
      </c>
      <c r="J62">
        <f t="shared" si="13"/>
        <v>0.26606309821079849</v>
      </c>
      <c r="K62">
        <f t="shared" si="13"/>
        <v>0.1332041178400806</v>
      </c>
      <c r="L62">
        <f t="shared" si="13"/>
        <v>0.14314739300277812</v>
      </c>
      <c r="M62">
        <f t="shared" si="13"/>
        <v>0.24533213092578554</v>
      </c>
      <c r="N62">
        <f t="shared" si="13"/>
        <v>0.22378024773615185</v>
      </c>
      <c r="O62">
        <f t="shared" si="13"/>
        <v>0.24008602799683049</v>
      </c>
      <c r="P62">
        <f t="shared" si="13"/>
        <v>0.22995200596430734</v>
      </c>
      <c r="Q62">
        <f t="shared" si="13"/>
        <v>0.19444758110048246</v>
      </c>
      <c r="R62">
        <f t="shared" si="13"/>
        <v>0.23728621331034797</v>
      </c>
      <c r="S62">
        <f t="shared" si="13"/>
        <v>0.31244077176756013</v>
      </c>
      <c r="T62">
        <f t="shared" si="13"/>
        <v>0.13914053103251689</v>
      </c>
      <c r="U62">
        <f t="shared" si="13"/>
        <v>0.14490943981493648</v>
      </c>
      <c r="V62">
        <f t="shared" si="13"/>
        <v>0.26542556503331066</v>
      </c>
      <c r="W62">
        <f t="shared" si="13"/>
        <v>0.12808862886662106</v>
      </c>
      <c r="X62">
        <f t="shared" si="13"/>
        <v>0.16697136943773719</v>
      </c>
      <c r="Y62">
        <f t="shared" si="13"/>
        <v>7.157518625513147E-2</v>
      </c>
      <c r="Z62">
        <f t="shared" si="13"/>
        <v>0.18415910849494921</v>
      </c>
      <c r="AA62">
        <f t="shared" si="13"/>
        <v>0.13067377816479811</v>
      </c>
      <c r="AB62">
        <f t="shared" si="8"/>
        <v>0.23415674165563874</v>
      </c>
      <c r="AE62" s="3">
        <v>280</v>
      </c>
      <c r="AF62">
        <v>42</v>
      </c>
      <c r="AG62">
        <f t="shared" si="12"/>
        <v>0.87597108390389788</v>
      </c>
      <c r="AH62">
        <f t="shared" si="9"/>
        <v>0.92046874070549056</v>
      </c>
      <c r="AI62">
        <f t="shared" si="9"/>
        <v>0.71009149623250811</v>
      </c>
      <c r="AJ62">
        <f t="shared" si="9"/>
        <v>0.89949232677104329</v>
      </c>
      <c r="AK62">
        <f t="shared" si="9"/>
        <v>0.73962390003091893</v>
      </c>
      <c r="AL62">
        <f t="shared" si="9"/>
        <v>0.73393690178920146</v>
      </c>
      <c r="AM62">
        <f t="shared" si="9"/>
        <v>0.86679588215991943</v>
      </c>
      <c r="AN62">
        <f t="shared" si="9"/>
        <v>0.85685260699722188</v>
      </c>
      <c r="AO62">
        <f t="shared" si="9"/>
        <v>0.75466786907421446</v>
      </c>
      <c r="AP62">
        <f t="shared" si="9"/>
        <v>0.7762197522638481</v>
      </c>
      <c r="AQ62">
        <f t="shared" si="9"/>
        <v>0.75991397200316957</v>
      </c>
      <c r="AR62">
        <f t="shared" si="9"/>
        <v>0.77004799403569268</v>
      </c>
      <c r="AS62">
        <f t="shared" si="9"/>
        <v>0.80555241889951756</v>
      </c>
      <c r="AT62">
        <f t="shared" si="9"/>
        <v>0.76271378668965206</v>
      </c>
      <c r="AU62">
        <f t="shared" si="9"/>
        <v>0.68755922823243987</v>
      </c>
      <c r="AV62">
        <f t="shared" si="9"/>
        <v>0.86085946896748311</v>
      </c>
      <c r="AW62">
        <f t="shared" si="9"/>
        <v>0.85509056018506358</v>
      </c>
      <c r="AX62">
        <f t="shared" si="10"/>
        <v>0.73457443496668939</v>
      </c>
      <c r="AY62">
        <f t="shared" si="10"/>
        <v>0.87191137113337891</v>
      </c>
      <c r="AZ62">
        <f t="shared" si="10"/>
        <v>0.83302863056226284</v>
      </c>
      <c r="BA62">
        <f t="shared" si="10"/>
        <v>0.92842481374486852</v>
      </c>
      <c r="BB62">
        <f t="shared" si="10"/>
        <v>0.81584089150505079</v>
      </c>
      <c r="BC62">
        <f t="shared" si="10"/>
        <v>0.86932622183520192</v>
      </c>
      <c r="BD62">
        <f t="shared" si="10"/>
        <v>0.76584325834436129</v>
      </c>
    </row>
    <row r="63" spans="3:56" x14ac:dyDescent="0.2">
      <c r="C63" s="3">
        <v>16</v>
      </c>
      <c r="D63" s="3">
        <v>280</v>
      </c>
      <c r="E63">
        <f t="shared" si="11"/>
        <v>0.1204874813090941</v>
      </c>
      <c r="F63">
        <f t="shared" si="13"/>
        <v>9.2023080126107784E-2</v>
      </c>
      <c r="G63">
        <f t="shared" si="13"/>
        <v>0.30629709364908508</v>
      </c>
      <c r="H63">
        <f t="shared" si="13"/>
        <v>0.11027360099209431</v>
      </c>
      <c r="I63">
        <f t="shared" si="13"/>
        <v>0.2746023088494316</v>
      </c>
      <c r="J63">
        <f t="shared" si="13"/>
        <v>0.26606309821079849</v>
      </c>
      <c r="K63">
        <f t="shared" si="13"/>
        <v>0.13057624177572125</v>
      </c>
      <c r="L63">
        <f t="shared" si="13"/>
        <v>0.1705171145564785</v>
      </c>
      <c r="M63">
        <f t="shared" si="13"/>
        <v>0.26211801356807596</v>
      </c>
      <c r="N63">
        <f t="shared" si="13"/>
        <v>0.22378024773615185</v>
      </c>
      <c r="O63">
        <f t="shared" si="13"/>
        <v>0.25157529336301554</v>
      </c>
      <c r="P63">
        <f t="shared" si="13"/>
        <v>0.23729089977167886</v>
      </c>
      <c r="Q63">
        <f t="shared" si="13"/>
        <v>0.20765917633204831</v>
      </c>
      <c r="R63">
        <f t="shared" si="13"/>
        <v>0.2570203692782288</v>
      </c>
      <c r="S63">
        <f t="shared" si="13"/>
        <v>0.32199310109548535</v>
      </c>
      <c r="T63">
        <f t="shared" si="13"/>
        <v>0.15702585637510164</v>
      </c>
      <c r="U63">
        <f t="shared" si="13"/>
        <v>0.16312662653452845</v>
      </c>
      <c r="V63">
        <f t="shared" si="13"/>
        <v>0.28024406948508807</v>
      </c>
      <c r="W63">
        <f t="shared" si="13"/>
        <v>0.14900105806933467</v>
      </c>
      <c r="X63">
        <f t="shared" si="13"/>
        <v>0.17566402207657811</v>
      </c>
      <c r="Y63">
        <f t="shared" si="13"/>
        <v>7.8227155237950388E-2</v>
      </c>
      <c r="Z63">
        <f t="shared" si="13"/>
        <v>0.19120790595950213</v>
      </c>
      <c r="AA63">
        <f t="shared" si="13"/>
        <v>0.14210297159029067</v>
      </c>
      <c r="AB63">
        <f t="shared" si="8"/>
        <v>0.24444934568445803</v>
      </c>
      <c r="AE63" s="3">
        <v>280</v>
      </c>
      <c r="AF63">
        <v>45</v>
      </c>
      <c r="AG63">
        <f t="shared" si="12"/>
        <v>0.87951251869090585</v>
      </c>
      <c r="AH63">
        <f t="shared" si="9"/>
        <v>0.90797691987389217</v>
      </c>
      <c r="AI63">
        <f t="shared" si="9"/>
        <v>0.69370290635091492</v>
      </c>
      <c r="AJ63">
        <f t="shared" si="9"/>
        <v>0.88972639900790573</v>
      </c>
      <c r="AK63">
        <f t="shared" si="9"/>
        <v>0.7253976911505684</v>
      </c>
      <c r="AL63">
        <f t="shared" si="9"/>
        <v>0.73393690178920146</v>
      </c>
      <c r="AM63">
        <f t="shared" si="9"/>
        <v>0.86942375822427875</v>
      </c>
      <c r="AN63">
        <f t="shared" si="9"/>
        <v>0.82948288544352144</v>
      </c>
      <c r="AO63">
        <f t="shared" si="9"/>
        <v>0.73788198643192404</v>
      </c>
      <c r="AP63">
        <f t="shared" si="9"/>
        <v>0.7762197522638481</v>
      </c>
      <c r="AQ63">
        <f t="shared" si="9"/>
        <v>0.74842470663698446</v>
      </c>
      <c r="AR63">
        <f t="shared" si="9"/>
        <v>0.76270910022832117</v>
      </c>
      <c r="AS63">
        <f t="shared" si="9"/>
        <v>0.79234082366795167</v>
      </c>
      <c r="AT63">
        <f t="shared" si="9"/>
        <v>0.7429796307217712</v>
      </c>
      <c r="AU63">
        <f t="shared" si="9"/>
        <v>0.67800689890451471</v>
      </c>
      <c r="AV63">
        <f t="shared" si="9"/>
        <v>0.84297414362489831</v>
      </c>
      <c r="AW63">
        <f t="shared" ref="AW63:BD67" si="14">1-U63</f>
        <v>0.83687337346547153</v>
      </c>
      <c r="AX63">
        <f t="shared" si="10"/>
        <v>0.71975593051491193</v>
      </c>
      <c r="AY63">
        <f t="shared" si="10"/>
        <v>0.85099894193066539</v>
      </c>
      <c r="AZ63">
        <f t="shared" si="10"/>
        <v>0.82433597792342184</v>
      </c>
      <c r="BA63">
        <f t="shared" si="10"/>
        <v>0.92177284476204957</v>
      </c>
      <c r="BB63">
        <f t="shared" si="10"/>
        <v>0.8087920940404979</v>
      </c>
      <c r="BC63">
        <f t="shared" si="10"/>
        <v>0.85789702840970938</v>
      </c>
      <c r="BD63">
        <f t="shared" si="10"/>
        <v>0.75555065431554191</v>
      </c>
    </row>
    <row r="64" spans="3:56" x14ac:dyDescent="0.2">
      <c r="C64" s="3">
        <v>17</v>
      </c>
      <c r="D64" s="3">
        <v>280</v>
      </c>
      <c r="E64">
        <f t="shared" si="11"/>
        <v>0.16101723498263004</v>
      </c>
      <c r="F64">
        <f t="shared" si="13"/>
        <v>0.12450181428826351</v>
      </c>
      <c r="G64">
        <f t="shared" si="13"/>
        <v>0.36167922497308941</v>
      </c>
      <c r="H64">
        <f t="shared" si="13"/>
        <v>0.14038521159510156</v>
      </c>
      <c r="I64">
        <f t="shared" si="13"/>
        <v>0.29612400946329509</v>
      </c>
      <c r="J64">
        <f t="shared" si="13"/>
        <v>0.30430909258470962</v>
      </c>
      <c r="K64">
        <f t="shared" si="13"/>
        <v>0.15043130537310281</v>
      </c>
      <c r="L64">
        <f t="shared" si="13"/>
        <v>0.20013640226527749</v>
      </c>
      <c r="M64">
        <f t="shared" si="13"/>
        <v>0.25566190485950263</v>
      </c>
      <c r="N64">
        <f t="shared" si="13"/>
        <v>0.26830006965686404</v>
      </c>
      <c r="O64">
        <f t="shared" si="13"/>
        <v>0.27891182130324876</v>
      </c>
      <c r="P64">
        <f t="shared" si="13"/>
        <v>0.27789944550580109</v>
      </c>
      <c r="Q64">
        <f t="shared" si="13"/>
        <v>0.22900098401380856</v>
      </c>
      <c r="R64">
        <f t="shared" si="13"/>
        <v>0.26382525064646362</v>
      </c>
      <c r="S64">
        <f t="shared" si="13"/>
        <v>0.31403282665554749</v>
      </c>
      <c r="T64">
        <f t="shared" si="13"/>
        <v>0.18732140746560244</v>
      </c>
      <c r="U64">
        <f t="shared" si="13"/>
        <v>0.20784153939170888</v>
      </c>
      <c r="V64">
        <f t="shared" si="13"/>
        <v>0.301600149430297</v>
      </c>
      <c r="W64">
        <f t="shared" si="13"/>
        <v>0.17775564822306594</v>
      </c>
      <c r="X64">
        <f t="shared" si="13"/>
        <v>0.21478095895136254</v>
      </c>
      <c r="Y64">
        <f t="shared" si="13"/>
        <v>0.11747377223658201</v>
      </c>
      <c r="Z64">
        <f t="shared" si="13"/>
        <v>0.22051606383843225</v>
      </c>
      <c r="AA64">
        <f t="shared" si="13"/>
        <v>0.16229454664199416</v>
      </c>
      <c r="AB64">
        <f t="shared" si="13"/>
        <v>0.2845905013968531</v>
      </c>
      <c r="AE64" s="3">
        <v>280</v>
      </c>
      <c r="AF64">
        <v>48</v>
      </c>
      <c r="AG64">
        <f t="shared" si="12"/>
        <v>0.83898276501737001</v>
      </c>
      <c r="AH64">
        <f t="shared" si="12"/>
        <v>0.87549818571173654</v>
      </c>
      <c r="AI64">
        <f t="shared" si="12"/>
        <v>0.63832077502691065</v>
      </c>
      <c r="AJ64">
        <f t="shared" si="12"/>
        <v>0.85961478840489847</v>
      </c>
      <c r="AK64">
        <f t="shared" si="12"/>
        <v>0.70387599053670491</v>
      </c>
      <c r="AL64">
        <f t="shared" si="12"/>
        <v>0.69569090741529038</v>
      </c>
      <c r="AM64">
        <f t="shared" si="12"/>
        <v>0.84956869462689721</v>
      </c>
      <c r="AN64">
        <f t="shared" si="12"/>
        <v>0.79986359773472249</v>
      </c>
      <c r="AO64">
        <f t="shared" si="12"/>
        <v>0.74433809514049742</v>
      </c>
      <c r="AP64">
        <f t="shared" si="12"/>
        <v>0.73169993034313596</v>
      </c>
      <c r="AQ64">
        <f t="shared" si="12"/>
        <v>0.72108817869675124</v>
      </c>
      <c r="AR64">
        <f t="shared" si="12"/>
        <v>0.72210055449419897</v>
      </c>
      <c r="AS64">
        <f t="shared" si="12"/>
        <v>0.77099901598619147</v>
      </c>
      <c r="AT64">
        <f t="shared" si="12"/>
        <v>0.73617474935353644</v>
      </c>
      <c r="AU64">
        <f t="shared" si="12"/>
        <v>0.68596717334445256</v>
      </c>
      <c r="AV64">
        <f t="shared" si="12"/>
        <v>0.81267859253439756</v>
      </c>
      <c r="AW64">
        <f t="shared" si="14"/>
        <v>0.79215846060829109</v>
      </c>
      <c r="AX64">
        <f t="shared" si="14"/>
        <v>0.698399850569703</v>
      </c>
      <c r="AY64">
        <f t="shared" si="14"/>
        <v>0.822244351776934</v>
      </c>
      <c r="AZ64">
        <f t="shared" si="14"/>
        <v>0.78521904104863749</v>
      </c>
      <c r="BA64">
        <f t="shared" si="14"/>
        <v>0.88252622776341805</v>
      </c>
      <c r="BB64">
        <f t="shared" si="14"/>
        <v>0.77948393616156775</v>
      </c>
      <c r="BC64">
        <f t="shared" si="14"/>
        <v>0.83770545335800584</v>
      </c>
      <c r="BD64">
        <f t="shared" si="14"/>
        <v>0.71540949860314695</v>
      </c>
    </row>
    <row r="65" spans="3:56" x14ac:dyDescent="0.2">
      <c r="C65" s="3">
        <v>18</v>
      </c>
      <c r="D65" s="3">
        <v>280</v>
      </c>
      <c r="E65">
        <f>E42/E$46</f>
        <v>0.14331006104759006</v>
      </c>
      <c r="F65">
        <f t="shared" si="13"/>
        <v>0.10201653679138653</v>
      </c>
      <c r="G65">
        <f t="shared" si="13"/>
        <v>0.33116254036598491</v>
      </c>
      <c r="H65">
        <f t="shared" si="13"/>
        <v>0.1342815067431406</v>
      </c>
      <c r="I65">
        <f t="shared" si="13"/>
        <v>0.33916741069102213</v>
      </c>
      <c r="J65">
        <f t="shared" si="13"/>
        <v>0.28403410761540726</v>
      </c>
      <c r="K65">
        <f t="shared" si="13"/>
        <v>0.15043130537310281</v>
      </c>
      <c r="L65">
        <f t="shared" si="13"/>
        <v>0.18888857148978427</v>
      </c>
      <c r="M65">
        <f t="shared" si="13"/>
        <v>0.24318009468959442</v>
      </c>
      <c r="N65">
        <f t="shared" si="13"/>
        <v>0.26830006965686404</v>
      </c>
      <c r="O65">
        <f t="shared" si="13"/>
        <v>0.26544164811530774</v>
      </c>
      <c r="P65">
        <f t="shared" si="13"/>
        <v>0.26322165789105806</v>
      </c>
      <c r="Q65">
        <f t="shared" si="13"/>
        <v>0.21917697730315705</v>
      </c>
      <c r="R65">
        <f t="shared" si="13"/>
        <v>0.2539581726625233</v>
      </c>
      <c r="S65">
        <f t="shared" si="13"/>
        <v>0.32398316970546981</v>
      </c>
      <c r="T65">
        <f t="shared" si="13"/>
        <v>0.16797605556443929</v>
      </c>
      <c r="U65">
        <f t="shared" si="13"/>
        <v>0.191694487526616</v>
      </c>
      <c r="V65">
        <f t="shared" si="13"/>
        <v>0.28242326131623186</v>
      </c>
      <c r="W65">
        <f t="shared" si="13"/>
        <v>0.16664592020912436</v>
      </c>
      <c r="X65">
        <f t="shared" si="13"/>
        <v>0.21115902035184544</v>
      </c>
      <c r="Y65">
        <f t="shared" si="13"/>
        <v>0.10416983427094416</v>
      </c>
      <c r="Z65">
        <f t="shared" si="13"/>
        <v>0.20419253286788897</v>
      </c>
      <c r="AA65">
        <f t="shared" si="13"/>
        <v>0.1474365951888538</v>
      </c>
      <c r="AB65">
        <f>AB42/AB$46</f>
        <v>0.25165416850463157</v>
      </c>
      <c r="AE65" s="3">
        <v>280</v>
      </c>
      <c r="AF65">
        <v>51</v>
      </c>
      <c r="AG65">
        <f>1-E65</f>
        <v>0.85668993895240997</v>
      </c>
      <c r="AH65">
        <f t="shared" si="12"/>
        <v>0.89798346320861344</v>
      </c>
      <c r="AI65">
        <f t="shared" si="12"/>
        <v>0.66883745963401509</v>
      </c>
      <c r="AJ65">
        <f t="shared" si="12"/>
        <v>0.86571849325685934</v>
      </c>
      <c r="AK65">
        <f t="shared" si="12"/>
        <v>0.66083258930897792</v>
      </c>
      <c r="AL65">
        <f t="shared" si="12"/>
        <v>0.71596589238459274</v>
      </c>
      <c r="AM65">
        <f t="shared" si="12"/>
        <v>0.84956869462689721</v>
      </c>
      <c r="AN65">
        <f t="shared" si="12"/>
        <v>0.81111142851021567</v>
      </c>
      <c r="AO65">
        <f t="shared" si="12"/>
        <v>0.75681990531040555</v>
      </c>
      <c r="AP65">
        <f t="shared" si="12"/>
        <v>0.73169993034313596</v>
      </c>
      <c r="AQ65">
        <f t="shared" si="12"/>
        <v>0.73455835188469232</v>
      </c>
      <c r="AR65">
        <f t="shared" si="12"/>
        <v>0.736778342108942</v>
      </c>
      <c r="AS65">
        <f t="shared" si="12"/>
        <v>0.78082302269684289</v>
      </c>
      <c r="AT65">
        <f t="shared" si="12"/>
        <v>0.7460418273374767</v>
      </c>
      <c r="AU65">
        <f t="shared" si="12"/>
        <v>0.67601683029453019</v>
      </c>
      <c r="AV65">
        <f t="shared" si="12"/>
        <v>0.83202394443556071</v>
      </c>
      <c r="AW65">
        <f t="shared" si="14"/>
        <v>0.808305512473384</v>
      </c>
      <c r="AX65">
        <f t="shared" si="14"/>
        <v>0.71757673868376814</v>
      </c>
      <c r="AY65">
        <f t="shared" si="14"/>
        <v>0.83335407979087561</v>
      </c>
      <c r="AZ65">
        <f t="shared" si="14"/>
        <v>0.78884097964815458</v>
      </c>
      <c r="BA65">
        <f t="shared" si="14"/>
        <v>0.89583016572905583</v>
      </c>
      <c r="BB65">
        <f t="shared" si="14"/>
        <v>0.79580746713211103</v>
      </c>
      <c r="BC65">
        <f t="shared" si="14"/>
        <v>0.85256340481114623</v>
      </c>
      <c r="BD65">
        <f t="shared" si="14"/>
        <v>0.74834583149536837</v>
      </c>
    </row>
    <row r="66" spans="3:56" x14ac:dyDescent="0.2">
      <c r="C66" s="3">
        <v>19</v>
      </c>
      <c r="D66" s="3">
        <v>280</v>
      </c>
      <c r="E66">
        <f t="shared" ref="E66" si="15">E43/E$46</f>
        <v>0.16101723498263004</v>
      </c>
      <c r="F66">
        <f t="shared" si="13"/>
        <v>0.12033787401106405</v>
      </c>
      <c r="G66">
        <f t="shared" si="13"/>
        <v>0.33398815931108716</v>
      </c>
      <c r="H66">
        <f t="shared" si="13"/>
        <v>0.13224693845915364</v>
      </c>
      <c r="I66">
        <f t="shared" si="13"/>
        <v>0.32494120181067171</v>
      </c>
      <c r="J66">
        <f t="shared" si="13"/>
        <v>0.29094603430948762</v>
      </c>
      <c r="K66">
        <f t="shared" si="13"/>
        <v>0.14751144307937022</v>
      </c>
      <c r="L66">
        <f t="shared" si="13"/>
        <v>0.18701393302720207</v>
      </c>
      <c r="M66">
        <f t="shared" si="13"/>
        <v>0.24102805845340333</v>
      </c>
      <c r="N66">
        <f t="shared" si="13"/>
        <v>0.27693146370271648</v>
      </c>
      <c r="O66">
        <f t="shared" si="13"/>
        <v>0.27495000565973671</v>
      </c>
      <c r="P66">
        <f t="shared" si="13"/>
        <v>0.25881832160663509</v>
      </c>
      <c r="Q66">
        <f t="shared" si="13"/>
        <v>0.22595215434498572</v>
      </c>
      <c r="R66">
        <f t="shared" si="13"/>
        <v>0.26212403030440495</v>
      </c>
      <c r="S66">
        <f t="shared" si="13"/>
        <v>0.34348584208331756</v>
      </c>
      <c r="T66">
        <f t="shared" si="13"/>
        <v>0.16943608212301767</v>
      </c>
      <c r="U66">
        <f t="shared" si="13"/>
        <v>0.19376462238111511</v>
      </c>
      <c r="V66">
        <f t="shared" si="13"/>
        <v>0.29331922047195069</v>
      </c>
      <c r="W66">
        <f t="shared" si="13"/>
        <v>0.16664592020912436</v>
      </c>
      <c r="X66">
        <f t="shared" si="13"/>
        <v>0.21478095895136254</v>
      </c>
      <c r="Y66">
        <f t="shared" si="13"/>
        <v>0.10915881100805835</v>
      </c>
      <c r="Z66">
        <f t="shared" si="13"/>
        <v>0.21866111713723413</v>
      </c>
      <c r="AA66">
        <f t="shared" si="13"/>
        <v>0.1550560574725155</v>
      </c>
      <c r="AB66">
        <f t="shared" si="13"/>
        <v>0.26194677253345089</v>
      </c>
      <c r="AE66" s="3">
        <v>280</v>
      </c>
      <c r="AF66">
        <v>54</v>
      </c>
      <c r="AG66">
        <f t="shared" si="12"/>
        <v>0.83898276501737001</v>
      </c>
      <c r="AH66">
        <f t="shared" si="12"/>
        <v>0.87966212598893589</v>
      </c>
      <c r="AI66">
        <f t="shared" si="12"/>
        <v>0.66601184068891284</v>
      </c>
      <c r="AJ66">
        <f t="shared" si="12"/>
        <v>0.86775306154084642</v>
      </c>
      <c r="AK66">
        <f t="shared" si="12"/>
        <v>0.67505879818932835</v>
      </c>
      <c r="AL66">
        <f t="shared" si="12"/>
        <v>0.70905396569051238</v>
      </c>
      <c r="AM66">
        <f t="shared" si="12"/>
        <v>0.85248855692062975</v>
      </c>
      <c r="AN66">
        <f t="shared" si="12"/>
        <v>0.81298606697279796</v>
      </c>
      <c r="AO66">
        <f t="shared" si="12"/>
        <v>0.75897194154659664</v>
      </c>
      <c r="AP66">
        <f t="shared" si="12"/>
        <v>0.72306853629728352</v>
      </c>
      <c r="AQ66">
        <f t="shared" si="12"/>
        <v>0.72504999434026329</v>
      </c>
      <c r="AR66">
        <f t="shared" si="12"/>
        <v>0.74118167839336491</v>
      </c>
      <c r="AS66">
        <f t="shared" si="12"/>
        <v>0.77404784565501428</v>
      </c>
      <c r="AT66">
        <f t="shared" si="12"/>
        <v>0.73787596969559499</v>
      </c>
      <c r="AU66">
        <f t="shared" si="12"/>
        <v>0.65651415791668244</v>
      </c>
      <c r="AV66">
        <f t="shared" si="12"/>
        <v>0.83056391787698236</v>
      </c>
      <c r="AW66">
        <f t="shared" si="14"/>
        <v>0.80623537761888486</v>
      </c>
      <c r="AX66">
        <f t="shared" si="14"/>
        <v>0.70668077952804931</v>
      </c>
      <c r="AY66">
        <f t="shared" si="14"/>
        <v>0.83335407979087561</v>
      </c>
      <c r="AZ66">
        <f t="shared" si="14"/>
        <v>0.78521904104863749</v>
      </c>
      <c r="BA66">
        <f t="shared" si="14"/>
        <v>0.89084118899194165</v>
      </c>
      <c r="BB66">
        <f t="shared" si="14"/>
        <v>0.78133888286276587</v>
      </c>
      <c r="BC66">
        <f t="shared" si="14"/>
        <v>0.8449439425274845</v>
      </c>
      <c r="BD66">
        <f t="shared" si="14"/>
        <v>0.73805322746654911</v>
      </c>
    </row>
    <row r="67" spans="3:56" x14ac:dyDescent="0.2">
      <c r="C67" s="3">
        <v>20</v>
      </c>
      <c r="D67" s="3">
        <v>280</v>
      </c>
      <c r="E67">
        <f>E44/E$46</f>
        <v>0.15314737990039007</v>
      </c>
      <c r="F67">
        <f t="shared" si="13"/>
        <v>0.11825590387246433</v>
      </c>
      <c r="G67">
        <f t="shared" si="13"/>
        <v>0.32042518837459638</v>
      </c>
      <c r="H67">
        <f t="shared" si="13"/>
        <v>0.1204464424120292</v>
      </c>
      <c r="I67">
        <f t="shared" si="13"/>
        <v>0.33187191895750906</v>
      </c>
      <c r="J67">
        <f t="shared" si="13"/>
        <v>0.28633808318010073</v>
      </c>
      <c r="K67">
        <f t="shared" si="13"/>
        <v>0.14342363586814458</v>
      </c>
      <c r="L67">
        <f t="shared" si="13"/>
        <v>0.17614102994422515</v>
      </c>
      <c r="M67">
        <f t="shared" si="13"/>
        <v>0.23672398598102112</v>
      </c>
      <c r="N67">
        <f t="shared" si="13"/>
        <v>0.27238862473121522</v>
      </c>
      <c r="O67">
        <f t="shared" si="13"/>
        <v>0.26544164811530774</v>
      </c>
      <c r="P67">
        <f t="shared" si="13"/>
        <v>0.25637202367084455</v>
      </c>
      <c r="Q67">
        <f t="shared" si="13"/>
        <v>0.21917697730315705</v>
      </c>
      <c r="R67">
        <f t="shared" si="13"/>
        <v>0.26722769133058105</v>
      </c>
      <c r="S67">
        <f t="shared" si="13"/>
        <v>0.33950570486334863</v>
      </c>
      <c r="T67">
        <f t="shared" si="13"/>
        <v>0.17856124811413238</v>
      </c>
      <c r="U67">
        <f t="shared" si="13"/>
        <v>0.19997502694461228</v>
      </c>
      <c r="V67">
        <f t="shared" si="13"/>
        <v>0.29767760413423822</v>
      </c>
      <c r="W67">
        <f t="shared" si="13"/>
        <v>0.17285429762867993</v>
      </c>
      <c r="X67">
        <f t="shared" si="13"/>
        <v>0.21115902035184544</v>
      </c>
      <c r="Y67">
        <f t="shared" si="13"/>
        <v>0.10749581876235362</v>
      </c>
      <c r="Z67">
        <f t="shared" si="13"/>
        <v>0.22237101053963038</v>
      </c>
      <c r="AA67">
        <f t="shared" si="13"/>
        <v>0.16610427778382503</v>
      </c>
      <c r="AB67">
        <f>AB44/AB$46</f>
        <v>0.25937362152624605</v>
      </c>
      <c r="AE67" s="3">
        <v>280</v>
      </c>
      <c r="AF67">
        <v>57</v>
      </c>
      <c r="AG67">
        <f t="shared" si="12"/>
        <v>0.84685262009960993</v>
      </c>
      <c r="AH67">
        <f t="shared" si="12"/>
        <v>0.88174409612753568</v>
      </c>
      <c r="AI67">
        <f t="shared" si="12"/>
        <v>0.67957481162540367</v>
      </c>
      <c r="AJ67">
        <f t="shared" si="12"/>
        <v>0.87955355758797082</v>
      </c>
      <c r="AK67">
        <f t="shared" si="12"/>
        <v>0.668128081042491</v>
      </c>
      <c r="AL67">
        <f t="shared" si="12"/>
        <v>0.71366191681989921</v>
      </c>
      <c r="AM67">
        <f t="shared" si="12"/>
        <v>0.85657636413185545</v>
      </c>
      <c r="AN67">
        <f t="shared" si="12"/>
        <v>0.8238589700557748</v>
      </c>
      <c r="AO67">
        <f t="shared" si="12"/>
        <v>0.76327601401897893</v>
      </c>
      <c r="AP67">
        <f t="shared" si="12"/>
        <v>0.72761137526878472</v>
      </c>
      <c r="AQ67">
        <f t="shared" si="12"/>
        <v>0.73455835188469232</v>
      </c>
      <c r="AR67">
        <f t="shared" si="12"/>
        <v>0.74362797632915545</v>
      </c>
      <c r="AS67">
        <f t="shared" si="12"/>
        <v>0.78082302269684289</v>
      </c>
      <c r="AT67">
        <f t="shared" si="12"/>
        <v>0.73277230866941889</v>
      </c>
      <c r="AU67">
        <f t="shared" si="12"/>
        <v>0.66049429513665137</v>
      </c>
      <c r="AV67">
        <f t="shared" si="12"/>
        <v>0.82143875188586768</v>
      </c>
      <c r="AW67">
        <f t="shared" si="14"/>
        <v>0.80002497305538767</v>
      </c>
      <c r="AX67">
        <f t="shared" si="14"/>
        <v>0.70232239586576184</v>
      </c>
      <c r="AY67">
        <f t="shared" si="14"/>
        <v>0.82714570237132001</v>
      </c>
      <c r="AZ67">
        <f t="shared" si="14"/>
        <v>0.78884097964815458</v>
      </c>
      <c r="BA67">
        <f t="shared" si="14"/>
        <v>0.89250418123764641</v>
      </c>
      <c r="BB67">
        <f t="shared" si="14"/>
        <v>0.77762898946036962</v>
      </c>
      <c r="BC67">
        <f t="shared" si="14"/>
        <v>0.83389572221617492</v>
      </c>
      <c r="BD67">
        <f t="shared" si="14"/>
        <v>0.7406263784737539</v>
      </c>
    </row>
    <row r="68" spans="3:56" x14ac:dyDescent="0.2">
      <c r="C68" s="3"/>
    </row>
    <row r="70" spans="3:56" x14ac:dyDescent="0.2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G70" s="5" t="s">
        <v>204</v>
      </c>
      <c r="AH70" s="5" t="s">
        <v>204</v>
      </c>
    </row>
    <row r="71" spans="3:56" x14ac:dyDescent="0.2">
      <c r="E71" s="3">
        <v>1</v>
      </c>
      <c r="F71" s="3">
        <v>1</v>
      </c>
      <c r="G71" s="3">
        <v>2</v>
      </c>
      <c r="H71" s="3">
        <v>2</v>
      </c>
      <c r="I71" s="3">
        <v>3</v>
      </c>
      <c r="J71" s="3">
        <v>3</v>
      </c>
      <c r="K71" s="3">
        <v>1</v>
      </c>
      <c r="L71" s="3">
        <v>1</v>
      </c>
      <c r="M71" s="3">
        <v>2</v>
      </c>
      <c r="N71" s="3">
        <v>2</v>
      </c>
      <c r="O71" s="3">
        <v>3</v>
      </c>
      <c r="P71" s="3">
        <v>3</v>
      </c>
      <c r="Q71" s="3">
        <v>1</v>
      </c>
      <c r="R71" s="3">
        <v>1</v>
      </c>
      <c r="S71" s="3">
        <v>2</v>
      </c>
      <c r="T71" s="3">
        <v>2</v>
      </c>
      <c r="U71" s="3">
        <v>3</v>
      </c>
      <c r="V71" s="3">
        <v>3</v>
      </c>
      <c r="W71" s="3">
        <v>1</v>
      </c>
      <c r="X71" s="3">
        <v>1</v>
      </c>
      <c r="Y71" s="3">
        <v>2</v>
      </c>
      <c r="Z71" s="3">
        <v>2</v>
      </c>
      <c r="AA71" s="3">
        <v>3</v>
      </c>
      <c r="AB71" s="3">
        <v>3</v>
      </c>
    </row>
    <row r="72" spans="3:56" x14ac:dyDescent="0.2">
      <c r="D72" t="s">
        <v>199</v>
      </c>
      <c r="E72">
        <f>E58-E48</f>
        <v>0.1597580581694717</v>
      </c>
      <c r="F72">
        <f t="shared" ref="F72:AB72" si="16">F58-F48</f>
        <v>9.3688656236987744E-2</v>
      </c>
      <c r="G72">
        <f t="shared" si="16"/>
        <v>0.30742734122712601</v>
      </c>
      <c r="H72">
        <f t="shared" si="16"/>
        <v>0.14160595256549371</v>
      </c>
      <c r="I72">
        <f>I58-I48</f>
        <v>0.20026124808493345</v>
      </c>
      <c r="J72">
        <f t="shared" si="16"/>
        <v>0.26864355084325509</v>
      </c>
      <c r="K72">
        <f t="shared" si="16"/>
        <v>0.12730599600674072</v>
      </c>
      <c r="L72">
        <f t="shared" si="16"/>
        <v>0.1653431123997515</v>
      </c>
      <c r="M72">
        <f t="shared" si="16"/>
        <v>0.25953557008464667</v>
      </c>
      <c r="N72">
        <f>N58-N48</f>
        <v>0.28029316454162739</v>
      </c>
      <c r="O72">
        <f t="shared" si="16"/>
        <v>0.23493566766026475</v>
      </c>
      <c r="P72">
        <f t="shared" si="16"/>
        <v>0.32633614463445315</v>
      </c>
      <c r="Q72">
        <f>Q58-Q48</f>
        <v>0.22425836008452846</v>
      </c>
      <c r="R72">
        <f t="shared" si="16"/>
        <v>0.2034659529102209</v>
      </c>
      <c r="S72">
        <f t="shared" si="16"/>
        <v>0.31204275804556325</v>
      </c>
      <c r="T72">
        <f t="shared" si="16"/>
        <v>0.1361474765874312</v>
      </c>
      <c r="U72">
        <f t="shared" si="16"/>
        <v>0.20701348544990922</v>
      </c>
      <c r="V72">
        <f t="shared" si="16"/>
        <v>0.28634580661229081</v>
      </c>
      <c r="W72">
        <f t="shared" si="16"/>
        <v>0.14900105806933467</v>
      </c>
      <c r="X72">
        <f t="shared" si="16"/>
        <v>0.23615039668851334</v>
      </c>
      <c r="Y72">
        <f t="shared" si="16"/>
        <v>0.12871559981754604</v>
      </c>
      <c r="Z72">
        <f t="shared" si="16"/>
        <v>0.21665777469994033</v>
      </c>
      <c r="AA72">
        <f t="shared" si="16"/>
        <v>0.17181887449657129</v>
      </c>
      <c r="AB72">
        <f t="shared" si="16"/>
        <v>0.29745625643287754</v>
      </c>
      <c r="AE72" s="3">
        <v>0</v>
      </c>
      <c r="AF72">
        <v>0</v>
      </c>
      <c r="AG72">
        <f>5.64*AG48</f>
        <v>5.6240210462410198</v>
      </c>
      <c r="AH72">
        <f t="shared" ref="AH72:BD83" si="17">5.64*AH48</f>
        <v>5.5930307536731902</v>
      </c>
      <c r="AI72">
        <f t="shared" si="17"/>
        <v>5.5985651237890206</v>
      </c>
      <c r="AJ72">
        <f t="shared" si="17"/>
        <v>5.7272097349248172</v>
      </c>
      <c r="AK72">
        <f t="shared" si="17"/>
        <v>5.0190982077408632</v>
      </c>
      <c r="AL72">
        <f t="shared" si="17"/>
        <v>5.8338767789982757</v>
      </c>
      <c r="AM72">
        <f t="shared" si="17"/>
        <v>5.5737985461866595</v>
      </c>
      <c r="AN72">
        <f t="shared" si="17"/>
        <v>5.7144336449399038</v>
      </c>
      <c r="AO72">
        <f t="shared" si="17"/>
        <v>5.6861224406140476</v>
      </c>
      <c r="AP72">
        <f t="shared" si="17"/>
        <v>5.7973166964474991</v>
      </c>
      <c r="AQ72">
        <f t="shared" si="17"/>
        <v>5.5886073274723609</v>
      </c>
      <c r="AR72">
        <f t="shared" si="17"/>
        <v>6.1422151810260468</v>
      </c>
      <c r="AS72">
        <f t="shared" si="17"/>
        <v>5.5559336032649895</v>
      </c>
      <c r="AT72">
        <f t="shared" si="17"/>
        <v>5.5432835820895523</v>
      </c>
      <c r="AU72">
        <f t="shared" si="17"/>
        <v>5.7275470982904366</v>
      </c>
      <c r="AV72">
        <f t="shared" si="17"/>
        <v>5.7136992206239174</v>
      </c>
      <c r="AW72">
        <f t="shared" si="17"/>
        <v>5.8641707631239974</v>
      </c>
      <c r="AX72">
        <f t="shared" si="17"/>
        <v>5.7948620882883999</v>
      </c>
      <c r="AY72">
        <f t="shared" si="17"/>
        <v>5.6676436173523363</v>
      </c>
      <c r="AZ72">
        <f t="shared" si="17"/>
        <v>5.6890265608830637</v>
      </c>
      <c r="BA72">
        <f t="shared" si="17"/>
        <v>5.9153755511631445</v>
      </c>
      <c r="BB72">
        <f t="shared" si="17"/>
        <v>5.7416896621170421</v>
      </c>
      <c r="BC72">
        <f t="shared" si="17"/>
        <v>5.8290845760313479</v>
      </c>
      <c r="BD72">
        <f t="shared" si="17"/>
        <v>6.1392324658138513</v>
      </c>
    </row>
    <row r="73" spans="3:56" x14ac:dyDescent="0.2">
      <c r="AE73" s="3">
        <v>0</v>
      </c>
      <c r="AF73">
        <v>3</v>
      </c>
      <c r="AG73">
        <f t="shared" ref="AG73:AV91" si="18">5.64*AG49</f>
        <v>5.6240210462410198</v>
      </c>
      <c r="AH73">
        <f t="shared" si="18"/>
        <v>5.5014407233359108</v>
      </c>
      <c r="AI73">
        <f t="shared" si="18"/>
        <v>5.5507556512378899</v>
      </c>
      <c r="AJ73">
        <f t="shared" si="18"/>
        <v>5.6698349093163847</v>
      </c>
      <c r="AK73">
        <f t="shared" si="18"/>
        <v>4.9779516343638495</v>
      </c>
      <c r="AL73">
        <f t="shared" si="18"/>
        <v>5.73252028595628</v>
      </c>
      <c r="AM73">
        <f t="shared" si="18"/>
        <v>5.6232026161966147</v>
      </c>
      <c r="AN73">
        <f t="shared" si="18"/>
        <v>5.7355795667978304</v>
      </c>
      <c r="AO73">
        <f t="shared" si="18"/>
        <v>5.6958324281117418</v>
      </c>
      <c r="AP73">
        <f t="shared" si="18"/>
        <v>5.6717707986310906</v>
      </c>
      <c r="AQ73">
        <f t="shared" si="18"/>
        <v>5.5684971512658938</v>
      </c>
      <c r="AR73">
        <f t="shared" si="18"/>
        <v>5.8855887423698796</v>
      </c>
      <c r="AS73">
        <f t="shared" si="18"/>
        <v>5.4909732057879364</v>
      </c>
      <c r="AT73">
        <f t="shared" si="18"/>
        <v>5.5624733475479742</v>
      </c>
      <c r="AU73">
        <f t="shared" si="18"/>
        <v>5.7275470982904366</v>
      </c>
      <c r="AV73">
        <f t="shared" si="18"/>
        <v>5.6828196589099855</v>
      </c>
      <c r="AW73">
        <f t="shared" si="17"/>
        <v>5.7263991482873742</v>
      </c>
      <c r="AX73">
        <f t="shared" si="17"/>
        <v>5.541674864578793</v>
      </c>
      <c r="AY73">
        <f t="shared" si="17"/>
        <v>5.6031418435302163</v>
      </c>
      <c r="AZ73">
        <f t="shared" si="17"/>
        <v>5.5991445325974469</v>
      </c>
      <c r="BA73">
        <f t="shared" si="17"/>
        <v>5.814079367492778</v>
      </c>
      <c r="BB73">
        <f t="shared" si="17"/>
        <v>5.6475325675642249</v>
      </c>
      <c r="BC73">
        <f t="shared" si="17"/>
        <v>5.8075976923914219</v>
      </c>
      <c r="BD73">
        <f t="shared" si="17"/>
        <v>5.9563740626378481</v>
      </c>
    </row>
    <row r="74" spans="3:56" x14ac:dyDescent="0.2">
      <c r="D74" t="s">
        <v>198</v>
      </c>
      <c r="E74">
        <f>E58-E67</f>
        <v>9.4438260986880185E-3</v>
      </c>
      <c r="F74">
        <f t="shared" ref="F74:AB74" si="19">F58-F67</f>
        <v>-1.6239367081077802E-2</v>
      </c>
      <c r="G74">
        <f t="shared" si="19"/>
        <v>-5.6512378902044968E-3</v>
      </c>
      <c r="H74">
        <f t="shared" si="19"/>
        <v>5.6967911951634753E-3</v>
      </c>
      <c r="I74">
        <f t="shared" si="19"/>
        <v>-2.1521700613863493E-2</v>
      </c>
      <c r="J74">
        <f t="shared" si="19"/>
        <v>-5.2069847762071769E-2</v>
      </c>
      <c r="K74">
        <f t="shared" si="19"/>
        <v>-4.3797934405988836E-3</v>
      </c>
      <c r="L74">
        <f t="shared" si="19"/>
        <v>-2.3995372321052338E-2</v>
      </c>
      <c r="M74">
        <f t="shared" si="19"/>
        <v>1.4633846406099327E-2</v>
      </c>
      <c r="N74">
        <f>N58-N67</f>
        <v>-1.9988491474605574E-2</v>
      </c>
      <c r="O74">
        <f t="shared" si="19"/>
        <v>-2.1393804474965167E-2</v>
      </c>
      <c r="P74">
        <f t="shared" si="19"/>
        <v>-1.9081123899165692E-2</v>
      </c>
      <c r="Q74">
        <f t="shared" si="19"/>
        <v>1.9986772273394487E-2</v>
      </c>
      <c r="R74">
        <f t="shared" si="19"/>
        <v>-4.6613437372408445E-2</v>
      </c>
      <c r="S74">
        <f t="shared" si="19"/>
        <v>-4.2985481975664208E-2</v>
      </c>
      <c r="T74">
        <f t="shared" si="19"/>
        <v>-5.5481009225977401E-2</v>
      </c>
      <c r="U74">
        <f t="shared" si="19"/>
        <v>-3.2708130701085636E-2</v>
      </c>
      <c r="V74">
        <f t="shared" si="19"/>
        <v>-3.8789614594358868E-2</v>
      </c>
      <c r="W74">
        <f t="shared" si="19"/>
        <v>-2.8754590153731274E-2</v>
      </c>
      <c r="X74">
        <f t="shared" si="19"/>
        <v>1.6298723697826867E-2</v>
      </c>
      <c r="Y74">
        <f t="shared" si="19"/>
        <v>-2.7605671278698493E-2</v>
      </c>
      <c r="Z74">
        <f t="shared" si="19"/>
        <v>-2.3743317775335782E-2</v>
      </c>
      <c r="AA74">
        <f t="shared" si="19"/>
        <v>-2.7811037335365218E-2</v>
      </c>
      <c r="AB74">
        <f t="shared" si="19"/>
        <v>-5.0433759741214501E-2</v>
      </c>
      <c r="AE74" s="3">
        <v>0</v>
      </c>
      <c r="AF74">
        <v>6</v>
      </c>
      <c r="AG74">
        <f t="shared" si="18"/>
        <v>5.5263718843805858</v>
      </c>
      <c r="AH74">
        <f t="shared" si="17"/>
        <v>5.4333353161620366</v>
      </c>
      <c r="AI74">
        <f t="shared" si="17"/>
        <v>5.3180828848223891</v>
      </c>
      <c r="AJ74">
        <f t="shared" si="17"/>
        <v>5.6032801116106024</v>
      </c>
      <c r="AK74">
        <f t="shared" si="17"/>
        <v>4.9368050609868357</v>
      </c>
      <c r="AL74">
        <f t="shared" si="17"/>
        <v>5.503818455502552</v>
      </c>
      <c r="AM74">
        <f t="shared" si="17"/>
        <v>5.5655645345183338</v>
      </c>
      <c r="AN74">
        <f t="shared" si="17"/>
        <v>5.6531104715519147</v>
      </c>
      <c r="AO74">
        <f t="shared" si="17"/>
        <v>5.4458002500461147</v>
      </c>
      <c r="AP74">
        <f t="shared" si="17"/>
        <v>5.4463006147975417</v>
      </c>
      <c r="AQ74">
        <f t="shared" si="17"/>
        <v>5.2065139795494844</v>
      </c>
      <c r="AR74">
        <f t="shared" si="17"/>
        <v>5.521344764922417</v>
      </c>
      <c r="AS74">
        <f t="shared" si="17"/>
        <v>5.3973538094239482</v>
      </c>
      <c r="AT74">
        <f t="shared" si="17"/>
        <v>5.4684434968017053</v>
      </c>
      <c r="AU74">
        <f t="shared" si="17"/>
        <v>5.5951040521587503</v>
      </c>
      <c r="AV74">
        <f t="shared" si="17"/>
        <v>5.6210605354821208</v>
      </c>
      <c r="AW74">
        <f t="shared" si="17"/>
        <v>5.5769519728713757</v>
      </c>
      <c r="AX74">
        <f t="shared" si="17"/>
        <v>5.2761969989415354</v>
      </c>
      <c r="AY74">
        <f t="shared" si="17"/>
        <v>5.5496975166490321</v>
      </c>
      <c r="AZ74">
        <f t="shared" si="17"/>
        <v>5.4888347706105547</v>
      </c>
      <c r="BA74">
        <f t="shared" si="17"/>
        <v>5.7878173939486093</v>
      </c>
      <c r="BB74">
        <f t="shared" si="17"/>
        <v>5.5554678528903603</v>
      </c>
      <c r="BC74">
        <f t="shared" si="17"/>
        <v>5.6185131163600737</v>
      </c>
      <c r="BD74">
        <f t="shared" si="17"/>
        <v>5.657415086016762</v>
      </c>
    </row>
    <row r="75" spans="3:56" x14ac:dyDescent="0.2">
      <c r="E75" s="3">
        <v>1</v>
      </c>
      <c r="F75" s="3">
        <v>1</v>
      </c>
      <c r="G75" s="3">
        <v>2</v>
      </c>
      <c r="H75" s="3">
        <v>2</v>
      </c>
      <c r="I75" s="3">
        <v>3</v>
      </c>
      <c r="J75" s="3">
        <v>3</v>
      </c>
      <c r="K75" s="3">
        <v>1</v>
      </c>
      <c r="L75" s="3">
        <v>1</v>
      </c>
      <c r="M75" s="3">
        <v>2</v>
      </c>
      <c r="N75" s="3">
        <v>2</v>
      </c>
      <c r="O75" s="3">
        <v>3</v>
      </c>
      <c r="P75" s="3">
        <v>3</v>
      </c>
      <c r="Q75" s="3">
        <v>1</v>
      </c>
      <c r="R75" s="3">
        <v>1</v>
      </c>
      <c r="S75" s="3">
        <v>2</v>
      </c>
      <c r="T75" s="3">
        <v>2</v>
      </c>
      <c r="U75" s="3">
        <v>3</v>
      </c>
      <c r="V75" s="3">
        <v>3</v>
      </c>
      <c r="W75" s="3">
        <v>1</v>
      </c>
      <c r="X75" s="3">
        <v>1</v>
      </c>
      <c r="Y75" s="3">
        <v>2</v>
      </c>
      <c r="Z75" s="3">
        <v>2</v>
      </c>
      <c r="AA75" s="3">
        <v>3</v>
      </c>
      <c r="AB75" s="3">
        <v>3</v>
      </c>
      <c r="AE75" s="3">
        <v>0</v>
      </c>
      <c r="AF75">
        <v>9</v>
      </c>
      <c r="AG75">
        <f t="shared" si="18"/>
        <v>5.4065297311882352</v>
      </c>
      <c r="AH75">
        <f t="shared" si="17"/>
        <v>5.4215930045803349</v>
      </c>
      <c r="AI75">
        <f t="shared" si="17"/>
        <v>5.2097147470398282</v>
      </c>
      <c r="AJ75">
        <f t="shared" si="17"/>
        <v>5.5803301813672288</v>
      </c>
      <c r="AK75">
        <f t="shared" si="17"/>
        <v>4.7351868514394688</v>
      </c>
      <c r="AL75">
        <f t="shared" si="17"/>
        <v>5.3504842737210732</v>
      </c>
      <c r="AM75">
        <f t="shared" si="17"/>
        <v>5.4535819758291018</v>
      </c>
      <c r="AN75">
        <f t="shared" si="17"/>
        <v>5.5283495325901422</v>
      </c>
      <c r="AO75">
        <f t="shared" si="17"/>
        <v>5.3754028406878316</v>
      </c>
      <c r="AP75">
        <f t="shared" si="17"/>
        <v>5.2720736545625249</v>
      </c>
      <c r="AQ75">
        <f t="shared" si="17"/>
        <v>5.2065139795494844</v>
      </c>
      <c r="AR75">
        <f t="shared" si="17"/>
        <v>5.2095298448348171</v>
      </c>
      <c r="AS75">
        <f t="shared" si="17"/>
        <v>5.1910090174380148</v>
      </c>
      <c r="AT75">
        <f t="shared" si="17"/>
        <v>5.3840085287846478</v>
      </c>
      <c r="AU75">
        <f t="shared" si="17"/>
        <v>5.4626610060270648</v>
      </c>
      <c r="AV75">
        <f t="shared" si="17"/>
        <v>5.5922396112157839</v>
      </c>
      <c r="AW75">
        <f t="shared" si="17"/>
        <v>5.2336904918377538</v>
      </c>
      <c r="AX75">
        <f t="shared" si="17"/>
        <v>5.1065861403399531</v>
      </c>
      <c r="AY75">
        <f t="shared" si="17"/>
        <v>5.3875216281819878</v>
      </c>
      <c r="AZ75">
        <f t="shared" si="17"/>
        <v>5.2600441531562598</v>
      </c>
      <c r="BA75">
        <f t="shared" si="17"/>
        <v>5.7596795651512851</v>
      </c>
      <c r="BB75">
        <f t="shared" si="17"/>
        <v>5.4236479205164168</v>
      </c>
      <c r="BC75">
        <f t="shared" si="17"/>
        <v>5.5562011538042881</v>
      </c>
      <c r="BD75">
        <f t="shared" si="17"/>
        <v>5.515191883546537</v>
      </c>
    </row>
    <row r="76" spans="3:56" x14ac:dyDescent="0.2">
      <c r="D76" t="s">
        <v>205</v>
      </c>
      <c r="E76">
        <f>E74/E72</f>
        <v>5.9113300492611064E-2</v>
      </c>
      <c r="F76">
        <f>F74/F72</f>
        <v>-0.17333333333333253</v>
      </c>
      <c r="G76">
        <f t="shared" ref="G76:AB76" si="20">G74/G72</f>
        <v>-1.8382352941176388E-2</v>
      </c>
      <c r="H76">
        <f t="shared" si="20"/>
        <v>4.0229885057470806E-2</v>
      </c>
      <c r="I76">
        <f>I74/I72</f>
        <v>-0.10746812386156633</v>
      </c>
      <c r="J76">
        <f t="shared" si="20"/>
        <v>-0.19382504288164676</v>
      </c>
      <c r="K76">
        <f t="shared" si="20"/>
        <v>-3.4403669724770686E-2</v>
      </c>
      <c r="L76">
        <f t="shared" si="20"/>
        <v>-0.14512471655328779</v>
      </c>
      <c r="M76">
        <f t="shared" si="20"/>
        <v>5.6384742951906541E-2</v>
      </c>
      <c r="N76">
        <f t="shared" si="20"/>
        <v>-7.13128038897895E-2</v>
      </c>
      <c r="O76">
        <f t="shared" si="20"/>
        <v>-9.1062394603710295E-2</v>
      </c>
      <c r="P76">
        <f t="shared" si="20"/>
        <v>-5.8470764617690435E-2</v>
      </c>
      <c r="Q76">
        <f t="shared" si="20"/>
        <v>8.9123867069486218E-2</v>
      </c>
      <c r="R76">
        <f t="shared" si="20"/>
        <v>-0.22909698996655506</v>
      </c>
      <c r="S76">
        <f t="shared" si="20"/>
        <v>-0.13775510204081595</v>
      </c>
      <c r="T76">
        <f t="shared" si="20"/>
        <v>-0.40750670241286918</v>
      </c>
      <c r="U76">
        <f t="shared" si="20"/>
        <v>-0.15799999999999989</v>
      </c>
      <c r="V76">
        <f t="shared" si="20"/>
        <v>-0.13546423135464175</v>
      </c>
      <c r="W76">
        <f t="shared" si="20"/>
        <v>-0.19298245614035103</v>
      </c>
      <c r="X76">
        <f t="shared" si="20"/>
        <v>6.9018404907975575E-2</v>
      </c>
      <c r="Y76">
        <f t="shared" si="20"/>
        <v>-0.21447028423772599</v>
      </c>
      <c r="Z76">
        <f t="shared" si="20"/>
        <v>-0.10958904109588974</v>
      </c>
      <c r="AA76">
        <f t="shared" si="20"/>
        <v>-0.16186252771618637</v>
      </c>
      <c r="AB76">
        <f t="shared" si="20"/>
        <v>-0.16955017301038053</v>
      </c>
      <c r="AE76" s="3">
        <v>0</v>
      </c>
      <c r="AF76">
        <v>12</v>
      </c>
      <c r="AG76">
        <f t="shared" si="18"/>
        <v>5.2556173901312011</v>
      </c>
      <c r="AH76">
        <f t="shared" si="17"/>
        <v>5.3746237582535246</v>
      </c>
      <c r="AI76">
        <f t="shared" si="17"/>
        <v>4.9579181916038744</v>
      </c>
      <c r="AJ76">
        <f t="shared" si="17"/>
        <v>5.4793504882963875</v>
      </c>
      <c r="AK76">
        <f t="shared" si="17"/>
        <v>4.7763334248164826</v>
      </c>
      <c r="AL76">
        <f t="shared" si="17"/>
        <v>5.1711612475698541</v>
      </c>
      <c r="AM76">
        <f t="shared" si="17"/>
        <v>5.3399526148062035</v>
      </c>
      <c r="AN76">
        <f t="shared" si="17"/>
        <v>5.3930156326994076</v>
      </c>
      <c r="AO76">
        <f t="shared" si="17"/>
        <v>5.0306982845196853</v>
      </c>
      <c r="AP76">
        <f t="shared" si="17"/>
        <v>5.1080953390472148</v>
      </c>
      <c r="AQ76">
        <f t="shared" si="17"/>
        <v>4.889220088291891</v>
      </c>
      <c r="AR76">
        <f t="shared" si="17"/>
        <v>4.9529034061786499</v>
      </c>
      <c r="AS76">
        <f t="shared" si="17"/>
        <v>4.9560052265651455</v>
      </c>
      <c r="AT76">
        <f t="shared" si="17"/>
        <v>5.2055437100213222</v>
      </c>
      <c r="AU76">
        <f t="shared" si="17"/>
        <v>5.2651188355255671</v>
      </c>
      <c r="AV76">
        <f t="shared" si="17"/>
        <v>5.4296072528557415</v>
      </c>
      <c r="AW76">
        <f t="shared" si="17"/>
        <v>5.1426211193186306</v>
      </c>
      <c r="AX76">
        <f t="shared" si="17"/>
        <v>4.9271427681962514</v>
      </c>
      <c r="AY76">
        <f t="shared" si="17"/>
        <v>5.2695755274786826</v>
      </c>
      <c r="AZ76">
        <f t="shared" si="17"/>
        <v>5.1395205243187299</v>
      </c>
      <c r="BA76">
        <f t="shared" si="17"/>
        <v>5.5852250266078762</v>
      </c>
      <c r="BB76">
        <f t="shared" si="17"/>
        <v>5.3211213064477949</v>
      </c>
      <c r="BC76">
        <f t="shared" si="17"/>
        <v>5.418685098508762</v>
      </c>
      <c r="BD76">
        <f t="shared" si="17"/>
        <v>5.3294309660344075</v>
      </c>
    </row>
    <row r="77" spans="3:56" x14ac:dyDescent="0.2">
      <c r="AE77" s="3">
        <v>0</v>
      </c>
      <c r="AF77">
        <v>15</v>
      </c>
      <c r="AG77">
        <f t="shared" si="18"/>
        <v>5.1357752369388514</v>
      </c>
      <c r="AH77">
        <f t="shared" si="17"/>
        <v>5.2595491047528409</v>
      </c>
      <c r="AI77">
        <f t="shared" si="17"/>
        <v>4.6614994617868666</v>
      </c>
      <c r="AJ77">
        <f t="shared" si="17"/>
        <v>5.3990257324445814</v>
      </c>
      <c r="AK77">
        <f t="shared" si="17"/>
        <v>4.2928611876365723</v>
      </c>
      <c r="AL77">
        <f t="shared" si="17"/>
        <v>5.0048326436035051</v>
      </c>
      <c r="AM77">
        <f t="shared" si="17"/>
        <v>5.2032680211119944</v>
      </c>
      <c r="AN77">
        <f t="shared" si="17"/>
        <v>5.2576817328086722</v>
      </c>
      <c r="AO77">
        <f t="shared" si="17"/>
        <v>4.8292160439425302</v>
      </c>
      <c r="AP77">
        <f t="shared" si="17"/>
        <v>4.882625155213665</v>
      </c>
      <c r="AQ77">
        <f t="shared" si="17"/>
        <v>4.6032086933554677</v>
      </c>
      <c r="AR77">
        <f t="shared" si="17"/>
        <v>4.9529034061786499</v>
      </c>
      <c r="AS77">
        <f t="shared" si="17"/>
        <v>4.7496604345792122</v>
      </c>
      <c r="AT77">
        <f t="shared" si="17"/>
        <v>4.9982942430703616</v>
      </c>
      <c r="AU77">
        <f t="shared" si="17"/>
        <v>5.0002327432621962</v>
      </c>
      <c r="AV77">
        <f t="shared" si="17"/>
        <v>5.3184408306855859</v>
      </c>
      <c r="AW77">
        <f t="shared" si="17"/>
        <v>5.0048495044820065</v>
      </c>
      <c r="AX77">
        <f t="shared" si="17"/>
        <v>4.6862461864142952</v>
      </c>
      <c r="AY77">
        <f t="shared" si="17"/>
        <v>5.1516294267753775</v>
      </c>
      <c r="AZ77">
        <f t="shared" si="17"/>
        <v>4.657426008968609</v>
      </c>
      <c r="BA77">
        <f t="shared" si="17"/>
        <v>5.5477079215447773</v>
      </c>
      <c r="BB77">
        <f t="shared" si="17"/>
        <v>5.1662851954053854</v>
      </c>
      <c r="BC77">
        <f t="shared" si="17"/>
        <v>5.2618308479373024</v>
      </c>
      <c r="BD77">
        <f t="shared" si="17"/>
        <v>5.1146449051610068</v>
      </c>
    </row>
    <row r="78" spans="3:56" x14ac:dyDescent="0.2">
      <c r="E78" s="3">
        <v>1</v>
      </c>
      <c r="F78" s="3">
        <v>1</v>
      </c>
      <c r="G78" s="3">
        <v>2</v>
      </c>
      <c r="H78" s="3">
        <v>2</v>
      </c>
      <c r="I78" s="3">
        <v>3</v>
      </c>
      <c r="J78" s="3">
        <v>3</v>
      </c>
      <c r="L78" s="3"/>
      <c r="M78" s="3"/>
      <c r="N78" s="3"/>
      <c r="O78" s="3"/>
      <c r="P78" s="3"/>
      <c r="Q78" s="3"/>
      <c r="R78" s="3"/>
      <c r="U78" s="3"/>
      <c r="V78" s="3"/>
      <c r="W78" s="3"/>
      <c r="X78" s="3"/>
      <c r="Y78" s="3"/>
      <c r="Z78" s="3"/>
      <c r="AE78" s="3">
        <v>0</v>
      </c>
      <c r="AF78">
        <v>18</v>
      </c>
      <c r="AG78">
        <f t="shared" si="18"/>
        <v>5.0381260750784183</v>
      </c>
      <c r="AH78">
        <f t="shared" si="17"/>
        <v>5.2243221700077331</v>
      </c>
      <c r="AI78">
        <f t="shared" si="17"/>
        <v>4.505321851453175</v>
      </c>
      <c r="AJ78">
        <f t="shared" si="17"/>
        <v>5.2750961091303665</v>
      </c>
      <c r="AK78">
        <f t="shared" si="17"/>
        <v>4.2517146142595585</v>
      </c>
      <c r="AL78">
        <f t="shared" si="17"/>
        <v>4.8021196575195173</v>
      </c>
      <c r="AM78">
        <f t="shared" si="17"/>
        <v>5.1785659861070172</v>
      </c>
      <c r="AN78">
        <f t="shared" si="17"/>
        <v>5.1138894641747656</v>
      </c>
      <c r="AO78">
        <f t="shared" si="17"/>
        <v>4.6738562439794231</v>
      </c>
      <c r="AP78">
        <f t="shared" si="17"/>
        <v>4.8313819316151303</v>
      </c>
      <c r="AQ78">
        <f t="shared" si="17"/>
        <v>4.6255533335848771</v>
      </c>
      <c r="AR78">
        <f t="shared" si="17"/>
        <v>4.8563235636736399</v>
      </c>
      <c r="AS78">
        <f t="shared" si="17"/>
        <v>4.6942530367311379</v>
      </c>
      <c r="AT78">
        <f t="shared" si="17"/>
        <v>4.8198294243070361</v>
      </c>
      <c r="AU78">
        <f t="shared" si="17"/>
        <v>4.681471513589325</v>
      </c>
      <c r="AV78">
        <f t="shared" si="17"/>
        <v>5.1990398587250484</v>
      </c>
      <c r="AW78">
        <f t="shared" si="17"/>
        <v>4.8460618806025071</v>
      </c>
      <c r="AX78">
        <f t="shared" si="17"/>
        <v>4.5657978955233167</v>
      </c>
      <c r="AY78">
        <f t="shared" si="17"/>
        <v>5.0355262338955615</v>
      </c>
      <c r="AZ78">
        <f t="shared" si="17"/>
        <v>4.4388492583649537</v>
      </c>
      <c r="BA78">
        <f t="shared" si="17"/>
        <v>5.5383286452790026</v>
      </c>
      <c r="BB78">
        <f t="shared" si="17"/>
        <v>5.0428347825472484</v>
      </c>
      <c r="BC78">
        <f t="shared" si="17"/>
        <v>5.1458016762817023</v>
      </c>
      <c r="BD78">
        <f t="shared" si="17"/>
        <v>4.844711071901191</v>
      </c>
    </row>
    <row r="79" spans="3:56" x14ac:dyDescent="0.2">
      <c r="E79" cm="1">
        <f t="array" ref="E79:F79">E76:F76</f>
        <v>5.9113300492611064E-2</v>
      </c>
      <c r="F79">
        <v>-0.17333333333333253</v>
      </c>
      <c r="G79" cm="1">
        <f t="array" ref="G79:H79">G76:H76</f>
        <v>-1.8382352941176388E-2</v>
      </c>
      <c r="H79">
        <v>4.0229885057470806E-2</v>
      </c>
      <c r="I79" cm="1">
        <f t="array" ref="I79:J79">I76:J76</f>
        <v>-0.10746812386156633</v>
      </c>
      <c r="J79">
        <v>-0.19382504288164676</v>
      </c>
      <c r="AE79" s="3">
        <v>0</v>
      </c>
      <c r="AF79">
        <v>21</v>
      </c>
      <c r="AG79">
        <f t="shared" si="18"/>
        <v>4.9182839218860668</v>
      </c>
      <c r="AH79">
        <f t="shared" si="17"/>
        <v>5.1679590744155615</v>
      </c>
      <c r="AI79">
        <f t="shared" si="17"/>
        <v>4.3491442411194834</v>
      </c>
      <c r="AJ79">
        <f t="shared" si="17"/>
        <v>5.1741164160595252</v>
      </c>
      <c r="AK79">
        <f t="shared" si="17"/>
        <v>4.1303322227973691</v>
      </c>
      <c r="AL79">
        <f t="shared" si="17"/>
        <v>4.6747743201077814</v>
      </c>
      <c r="AM79">
        <f t="shared" si="17"/>
        <v>5.0731706367524456</v>
      </c>
      <c r="AN79">
        <f t="shared" si="17"/>
        <v>5.1244624251037294</v>
      </c>
      <c r="AO79">
        <f t="shared" si="17"/>
        <v>4.4723740034022663</v>
      </c>
      <c r="AP79">
        <f t="shared" si="17"/>
        <v>4.6059117477815805</v>
      </c>
      <c r="AQ79">
        <f t="shared" si="17"/>
        <v>4.4624374599101984</v>
      </c>
      <c r="AR79">
        <f t="shared" si="17"/>
        <v>4.6548856064489073</v>
      </c>
      <c r="AS79">
        <f t="shared" si="17"/>
        <v>4.4879082447452046</v>
      </c>
      <c r="AT79">
        <f t="shared" si="17"/>
        <v>4.677825159914712</v>
      </c>
      <c r="AU79">
        <f t="shared" si="17"/>
        <v>4.5063773170084529</v>
      </c>
      <c r="AV79">
        <f t="shared" si="17"/>
        <v>5.1064011735832526</v>
      </c>
      <c r="AW79">
        <f t="shared" si="17"/>
        <v>4.8227107594437584</v>
      </c>
      <c r="AX79">
        <f t="shared" si="17"/>
        <v>4.408477678849386</v>
      </c>
      <c r="AY79">
        <f t="shared" si="17"/>
        <v>4.8715074376050289</v>
      </c>
      <c r="AZ79">
        <f t="shared" si="17"/>
        <v>4.5287312866505687</v>
      </c>
      <c r="BA79">
        <f t="shared" si="17"/>
        <v>5.4370324616086361</v>
      </c>
      <c r="BB79">
        <f t="shared" si="17"/>
        <v>4.9005529507785477</v>
      </c>
      <c r="BC79">
        <f t="shared" si="17"/>
        <v>5.0813410253619242</v>
      </c>
      <c r="BD79">
        <f t="shared" si="17"/>
        <v>4.7315130127922362</v>
      </c>
    </row>
    <row r="80" spans="3:56" x14ac:dyDescent="0.2">
      <c r="E80" cm="1">
        <f t="array" ref="E80:F80">K76:L76</f>
        <v>-3.4403669724770686E-2</v>
      </c>
      <c r="F80">
        <v>-0.14512471655328779</v>
      </c>
      <c r="G80" cm="1">
        <f t="array" ref="G80:H80">M76:N76</f>
        <v>5.6384742951906541E-2</v>
      </c>
      <c r="H80">
        <v>-7.13128038897895E-2</v>
      </c>
      <c r="I80" cm="1">
        <f t="array" ref="I80:J80">O76:P76</f>
        <v>-9.1062394603710295E-2</v>
      </c>
      <c r="J80">
        <v>-5.8470764617690435E-2</v>
      </c>
      <c r="L80" t="s">
        <v>214</v>
      </c>
      <c r="AE80" s="3">
        <v>0</v>
      </c>
      <c r="AF80">
        <v>24</v>
      </c>
      <c r="AG80">
        <f t="shared" si="18"/>
        <v>4.8628014435562745</v>
      </c>
      <c r="AH80">
        <f t="shared" si="17"/>
        <v>5.1327321396704546</v>
      </c>
      <c r="AI80">
        <f t="shared" si="17"/>
        <v>4.1610936490850374</v>
      </c>
      <c r="AJ80">
        <f t="shared" si="17"/>
        <v>5.0731367229886839</v>
      </c>
      <c r="AK80">
        <f t="shared" si="17"/>
        <v>4.2126253695513967</v>
      </c>
      <c r="AL80">
        <f t="shared" si="17"/>
        <v>4.5474289826960463</v>
      </c>
      <c r="AM80">
        <f t="shared" si="17"/>
        <v>4.9760092990661997</v>
      </c>
      <c r="AN80">
        <f t="shared" si="17"/>
        <v>5.0314203689288481</v>
      </c>
      <c r="AO80">
        <f t="shared" si="17"/>
        <v>4.3874116127974423</v>
      </c>
      <c r="AP80">
        <f t="shared" si="17"/>
        <v>4.4803658499651711</v>
      </c>
      <c r="AQ80">
        <f t="shared" si="17"/>
        <v>4.3417764026713961</v>
      </c>
      <c r="AR80">
        <f t="shared" si="17"/>
        <v>4.4782824658683191</v>
      </c>
      <c r="AS80">
        <f t="shared" si="17"/>
        <v>4.4783552451162256</v>
      </c>
      <c r="AT80">
        <f t="shared" si="17"/>
        <v>4.4897654584221751</v>
      </c>
      <c r="AU80">
        <f t="shared" si="17"/>
        <v>4.241491224745082</v>
      </c>
      <c r="AV80">
        <f t="shared" si="17"/>
        <v>5.0467006876029838</v>
      </c>
      <c r="AW80">
        <f t="shared" si="17"/>
        <v>4.7993596382850079</v>
      </c>
      <c r="AX80">
        <f t="shared" si="17"/>
        <v>4.3593151111387831</v>
      </c>
      <c r="AY80">
        <f t="shared" si="17"/>
        <v>4.9175801331922564</v>
      </c>
      <c r="AZ80">
        <f t="shared" si="17"/>
        <v>4.3469244567092096</v>
      </c>
      <c r="BA80">
        <f t="shared" si="17"/>
        <v>5.354494830469819</v>
      </c>
      <c r="BB80">
        <f t="shared" si="17"/>
        <v>4.7666406385256526</v>
      </c>
      <c r="BC80">
        <f t="shared" si="17"/>
        <v>4.9867987373462501</v>
      </c>
      <c r="BD80">
        <f t="shared" si="17"/>
        <v>4.574777238641377</v>
      </c>
    </row>
    <row r="81" spans="5:56" x14ac:dyDescent="0.2">
      <c r="E81" cm="1">
        <f t="array" ref="E81:F81">Q76:R76</f>
        <v>8.9123867069486218E-2</v>
      </c>
      <c r="F81">
        <v>-0.22909698996655506</v>
      </c>
      <c r="G81" cm="1">
        <f t="array" ref="G81:H81">S76:T76</f>
        <v>-0.13775510204081595</v>
      </c>
      <c r="H81">
        <v>-0.40750670241286918</v>
      </c>
      <c r="I81" cm="1">
        <f t="array" ref="I81:J81">U76:V76</f>
        <v>-0.15799999999999989</v>
      </c>
      <c r="J81">
        <v>-0.13546423135464175</v>
      </c>
      <c r="AE81" s="3">
        <v>0</v>
      </c>
      <c r="AF81">
        <v>27</v>
      </c>
      <c r="AG81">
        <f t="shared" si="18"/>
        <v>4.7429592903639248</v>
      </c>
      <c r="AH81">
        <f t="shared" si="17"/>
        <v>5.1092475165070494</v>
      </c>
      <c r="AI81">
        <f t="shared" si="17"/>
        <v>3.9730430570505915</v>
      </c>
      <c r="AJ81">
        <f t="shared" si="17"/>
        <v>4.949207099674469</v>
      </c>
      <c r="AK81">
        <f t="shared" si="17"/>
        <v>4.1303322227973691</v>
      </c>
      <c r="AL81">
        <f t="shared" si="17"/>
        <v>4.4720613340237945</v>
      </c>
      <c r="AM81">
        <f t="shared" si="17"/>
        <v>4.8953159847166061</v>
      </c>
      <c r="AN81">
        <f t="shared" si="17"/>
        <v>4.8960864690381136</v>
      </c>
      <c r="AO81">
        <f t="shared" si="17"/>
        <v>4.3752741284253247</v>
      </c>
      <c r="AP81">
        <f t="shared" si="17"/>
        <v>4.3778794027681034</v>
      </c>
      <c r="AQ81">
        <f t="shared" si="17"/>
        <v>4.3194317624419876</v>
      </c>
      <c r="AR81">
        <f t="shared" si="17"/>
        <v>4.4258534085084573</v>
      </c>
      <c r="AS81">
        <f t="shared" si="17"/>
        <v>4.3751828491232594</v>
      </c>
      <c r="AT81">
        <f t="shared" si="17"/>
        <v>4.4437100213219614</v>
      </c>
      <c r="AU81">
        <f t="shared" si="17"/>
        <v>4.0776210151245209</v>
      </c>
      <c r="AV81">
        <f t="shared" si="17"/>
        <v>5.015821125889051</v>
      </c>
      <c r="AW81">
        <f t="shared" si="17"/>
        <v>4.7409818353881334</v>
      </c>
      <c r="AX81">
        <f t="shared" si="17"/>
        <v>4.2388668202478046</v>
      </c>
      <c r="AY81">
        <f t="shared" si="17"/>
        <v>4.9360092114271481</v>
      </c>
      <c r="AZ81">
        <f t="shared" si="17"/>
        <v>4.3775660572611246</v>
      </c>
      <c r="BA81">
        <f t="shared" si="17"/>
        <v>5.2456952257868332</v>
      </c>
      <c r="BB81">
        <f t="shared" si="17"/>
        <v>4.611804527483244</v>
      </c>
      <c r="BC81">
        <f t="shared" si="17"/>
        <v>4.9029998911505386</v>
      </c>
      <c r="BD81">
        <f t="shared" si="17"/>
        <v>4.5312395235994716</v>
      </c>
    </row>
    <row r="82" spans="5:56" x14ac:dyDescent="0.2">
      <c r="E82" cm="1">
        <f t="array" ref="E82:F82">W76:X76</f>
        <v>-0.19298245614035103</v>
      </c>
      <c r="F82">
        <v>6.9018404907975575E-2</v>
      </c>
      <c r="G82" cm="1">
        <f t="array" ref="G82:H82">Y76:Z76</f>
        <v>-0.21447028423772599</v>
      </c>
      <c r="H82">
        <v>-0.10958904109588974</v>
      </c>
      <c r="I82" cm="1">
        <f t="array" ref="I82:J82">AA76:AB76</f>
        <v>-0.16186252771618637</v>
      </c>
      <c r="J82">
        <v>-0.16955017301038053</v>
      </c>
      <c r="AE82" s="3">
        <v>0</v>
      </c>
      <c r="AF82">
        <v>30</v>
      </c>
      <c r="AG82">
        <f t="shared" si="18"/>
        <v>4.7229855981651996</v>
      </c>
      <c r="AH82">
        <f t="shared" si="17"/>
        <v>5.0646267324965795</v>
      </c>
      <c r="AI82">
        <f t="shared" si="17"/>
        <v>3.8646749192680301</v>
      </c>
      <c r="AJ82">
        <f t="shared" si="17"/>
        <v>4.9285521624554329</v>
      </c>
      <c r="AK82">
        <f t="shared" si="17"/>
        <v>3.889624768541839</v>
      </c>
      <c r="AL82">
        <f t="shared" si="17"/>
        <v>4.3187271522423165</v>
      </c>
      <c r="AM82">
        <f t="shared" si="17"/>
        <v>4.855792728708642</v>
      </c>
      <c r="AN82">
        <f t="shared" si="17"/>
        <v>4.7818984910053048</v>
      </c>
      <c r="AO82">
        <f t="shared" si="17"/>
        <v>4.2223418253366409</v>
      </c>
      <c r="AP82">
        <f t="shared" si="17"/>
        <v>4.2164632484327207</v>
      </c>
      <c r="AQ82">
        <f t="shared" si="17"/>
        <v>4.2635701618684676</v>
      </c>
      <c r="AR82">
        <f t="shared" si="17"/>
        <v>4.301679325287731</v>
      </c>
      <c r="AS82">
        <f t="shared" si="17"/>
        <v>4.2911164523882492</v>
      </c>
      <c r="AT82">
        <f t="shared" si="17"/>
        <v>4.3957356076759062</v>
      </c>
      <c r="AU82">
        <f t="shared" si="17"/>
        <v>3.9676259429134597</v>
      </c>
      <c r="AV82">
        <f t="shared" si="17"/>
        <v>4.9458274526708053</v>
      </c>
      <c r="AW82">
        <f t="shared" si="17"/>
        <v>4.6966147051865095</v>
      </c>
      <c r="AX82">
        <f t="shared" si="17"/>
        <v>4.1798717389950806</v>
      </c>
      <c r="AY82">
        <f t="shared" si="17"/>
        <v>4.8272776498412897</v>
      </c>
      <c r="AZ82">
        <f t="shared" si="17"/>
        <v>4.3571383235598482</v>
      </c>
      <c r="BA82">
        <f t="shared" si="17"/>
        <v>5.1894195681921849</v>
      </c>
      <c r="BB82">
        <f t="shared" si="17"/>
        <v>4.5197398128093784</v>
      </c>
      <c r="BC82">
        <f t="shared" si="17"/>
        <v>4.8600261238706866</v>
      </c>
      <c r="BD82">
        <f t="shared" si="17"/>
        <v>4.4615791795324222</v>
      </c>
    </row>
    <row r="83" spans="5:56" x14ac:dyDescent="0.2">
      <c r="AE83" s="3">
        <v>280</v>
      </c>
      <c r="AF83">
        <v>33</v>
      </c>
      <c r="AG83">
        <f t="shared" si="18"/>
        <v>4.8628014435562745</v>
      </c>
      <c r="AH83">
        <f t="shared" si="17"/>
        <v>5.2243221700077331</v>
      </c>
      <c r="AI83">
        <f t="shared" si="17"/>
        <v>4.0527255113024756</v>
      </c>
      <c r="AJ83">
        <f t="shared" si="17"/>
        <v>5.0501867927453103</v>
      </c>
      <c r="AK83">
        <f t="shared" si="17"/>
        <v>4.2126253695513967</v>
      </c>
      <c r="AL83">
        <f t="shared" si="17"/>
        <v>4.2667494635028325</v>
      </c>
      <c r="AM83">
        <f t="shared" si="17"/>
        <v>4.9447200547265613</v>
      </c>
      <c r="AN83">
        <f t="shared" si="17"/>
        <v>4.8855135081091499</v>
      </c>
      <c r="AO83">
        <f t="shared" si="17"/>
        <v>4.3631366440532062</v>
      </c>
      <c r="AP83">
        <f t="shared" si="17"/>
        <v>4.3676307580483957</v>
      </c>
      <c r="AQ83">
        <f t="shared" si="17"/>
        <v>4.3194317624419876</v>
      </c>
      <c r="AR83">
        <f t="shared" si="17"/>
        <v>4.3982591677927401</v>
      </c>
      <c r="AS83">
        <f t="shared" si="17"/>
        <v>4.4879082447452046</v>
      </c>
      <c r="AT83">
        <f t="shared" si="17"/>
        <v>4.3784648187633257</v>
      </c>
      <c r="AU83">
        <f t="shared" si="17"/>
        <v>4.0327250672832715</v>
      </c>
      <c r="AV83">
        <f t="shared" si="17"/>
        <v>5.0569938748409609</v>
      </c>
      <c r="AW83">
        <f t="shared" si="17"/>
        <v>4.7409818353881334</v>
      </c>
      <c r="AX83">
        <f t="shared" si="17"/>
        <v>4.1061278874291753</v>
      </c>
      <c r="AY83">
        <f t="shared" ref="AH83:BD91" si="21">5.64*AY59</f>
        <v>4.9710244600734423</v>
      </c>
      <c r="AZ83">
        <f t="shared" si="21"/>
        <v>4.5981855812349082</v>
      </c>
      <c r="BA83">
        <f t="shared" si="21"/>
        <v>5.3451155542040443</v>
      </c>
      <c r="BB83">
        <f t="shared" si="21"/>
        <v>4.6641140244570307</v>
      </c>
      <c r="BC83">
        <f t="shared" si="21"/>
        <v>4.9029998911505386</v>
      </c>
      <c r="BD83">
        <f t="shared" si="21"/>
        <v>4.5457520952801058</v>
      </c>
    </row>
    <row r="84" spans="5:56" x14ac:dyDescent="0.2">
      <c r="AE84" s="3">
        <v>280</v>
      </c>
      <c r="AF84">
        <v>36</v>
      </c>
      <c r="AG84">
        <f t="shared" si="18"/>
        <v>4.9604506054167086</v>
      </c>
      <c r="AH84">
        <f t="shared" si="21"/>
        <v>5.2478067931711383</v>
      </c>
      <c r="AI84">
        <f t="shared" si="21"/>
        <v>4.0845984930032291</v>
      </c>
      <c r="AJ84">
        <f t="shared" si="21"/>
        <v>5.0846116881103702</v>
      </c>
      <c r="AK84">
        <f t="shared" si="21"/>
        <v>4.5747152152691157</v>
      </c>
      <c r="AL84">
        <f t="shared" si="21"/>
        <v>4.2667494635028325</v>
      </c>
      <c r="AM84">
        <f t="shared" si="21"/>
        <v>4.9529540663948879</v>
      </c>
      <c r="AN84">
        <f t="shared" si="21"/>
        <v>4.9066594299670765</v>
      </c>
      <c r="AO84">
        <f t="shared" si="21"/>
        <v>4.3995490971695599</v>
      </c>
      <c r="AP84">
        <f t="shared" si="21"/>
        <v>4.4291226263666381</v>
      </c>
      <c r="AQ84">
        <f t="shared" si="21"/>
        <v>4.3306040825566923</v>
      </c>
      <c r="AR84">
        <f t="shared" si="21"/>
        <v>4.4506882251526028</v>
      </c>
      <c r="AS84">
        <f t="shared" si="21"/>
        <v>4.6006336403671488</v>
      </c>
      <c r="AT84">
        <f t="shared" si="21"/>
        <v>4.3304904051172706</v>
      </c>
      <c r="AU84">
        <f t="shared" si="21"/>
        <v>4.0439490542435843</v>
      </c>
      <c r="AV84">
        <f t="shared" si="21"/>
        <v>5.0261143131270289</v>
      </c>
      <c r="AW84">
        <f t="shared" si="21"/>
        <v>4.7993596382850079</v>
      </c>
      <c r="AX84">
        <f t="shared" si="21"/>
        <v>4.1061278874291753</v>
      </c>
      <c r="AY84">
        <f t="shared" si="21"/>
        <v>4.9802389991908882</v>
      </c>
      <c r="AZ84">
        <f t="shared" si="21"/>
        <v>4.6492549154880987</v>
      </c>
      <c r="BA84">
        <f t="shared" si="21"/>
        <v>5.3188535806598756</v>
      </c>
      <c r="BB84">
        <f t="shared" si="21"/>
        <v>4.7038692421571087</v>
      </c>
      <c r="BC84">
        <f t="shared" si="21"/>
        <v>4.9653118537063241</v>
      </c>
      <c r="BD84">
        <f t="shared" si="21"/>
        <v>4.5312395235994716</v>
      </c>
    </row>
    <row r="85" spans="5:56" x14ac:dyDescent="0.2">
      <c r="E85">
        <v>1</v>
      </c>
      <c r="F85">
        <v>2</v>
      </c>
      <c r="G85">
        <v>3</v>
      </c>
      <c r="AE85" s="3">
        <v>280</v>
      </c>
      <c r="AF85">
        <v>39</v>
      </c>
      <c r="AG85">
        <f t="shared" si="18"/>
        <v>4.9493541097507503</v>
      </c>
      <c r="AH85">
        <f t="shared" si="21"/>
        <v>5.2478067931711383</v>
      </c>
      <c r="AI85">
        <f t="shared" si="21"/>
        <v>4.0527255113024756</v>
      </c>
      <c r="AJ85">
        <f t="shared" si="21"/>
        <v>5.1075616183537429</v>
      </c>
      <c r="AK85">
        <f t="shared" si="21"/>
        <v>4.0500964047121917</v>
      </c>
      <c r="AL85">
        <f t="shared" si="21"/>
        <v>4.2277661969482194</v>
      </c>
      <c r="AM85">
        <f t="shared" si="21"/>
        <v>4.9611880780632136</v>
      </c>
      <c r="AN85">
        <f t="shared" si="21"/>
        <v>4.8136173737921961</v>
      </c>
      <c r="AO85">
        <f t="shared" si="21"/>
        <v>4.2927392346949231</v>
      </c>
      <c r="AP85">
        <f t="shared" si="21"/>
        <v>4.4419334322662714</v>
      </c>
      <c r="AQ85">
        <f t="shared" si="21"/>
        <v>4.2747424819831714</v>
      </c>
      <c r="AR85">
        <f t="shared" si="21"/>
        <v>4.3982591677927401</v>
      </c>
      <c r="AS85">
        <f t="shared" si="21"/>
        <v>4.5910806407381708</v>
      </c>
      <c r="AT85">
        <f t="shared" si="21"/>
        <v>4.3400852878464811</v>
      </c>
      <c r="AU85">
        <f t="shared" si="21"/>
        <v>3.9900739168340844</v>
      </c>
      <c r="AV85">
        <f t="shared" si="21"/>
        <v>4.8861269666905365</v>
      </c>
      <c r="AW85">
        <f t="shared" si="21"/>
        <v>4.7643329565468839</v>
      </c>
      <c r="AX85">
        <f t="shared" si="21"/>
        <v>4.1307091712844768</v>
      </c>
      <c r="AY85">
        <f t="shared" si="21"/>
        <v>4.8807219767224739</v>
      </c>
      <c r="AZ85">
        <f t="shared" si="21"/>
        <v>4.657426008968609</v>
      </c>
      <c r="BA85">
        <f t="shared" si="21"/>
        <v>5.2813364755967775</v>
      </c>
      <c r="BB85">
        <f t="shared" si="21"/>
        <v>4.6431902256675155</v>
      </c>
      <c r="BC85">
        <f t="shared" si="21"/>
        <v>4.9438249700663981</v>
      </c>
      <c r="BD85">
        <f t="shared" si="21"/>
        <v>4.4470666078517871</v>
      </c>
    </row>
    <row r="86" spans="5:56" x14ac:dyDescent="0.2">
      <c r="E86" cm="1">
        <f t="array" ref="E86:E89">E79:E82</f>
        <v>5.9113300492611064E-2</v>
      </c>
      <c r="F86" cm="1">
        <f t="array" ref="F86:F89">G79:G82</f>
        <v>-1.8382352941176388E-2</v>
      </c>
      <c r="G86" cm="1">
        <f t="array" ref="G86:G89">I79:I82</f>
        <v>-0.10746812386156633</v>
      </c>
      <c r="AE86" s="3">
        <v>280</v>
      </c>
      <c r="AF86">
        <v>42</v>
      </c>
      <c r="AG86">
        <f t="shared" si="18"/>
        <v>4.9404769132179842</v>
      </c>
      <c r="AH86">
        <f t="shared" si="21"/>
        <v>5.1914436975789666</v>
      </c>
      <c r="AI86">
        <f t="shared" si="21"/>
        <v>4.0049160387513458</v>
      </c>
      <c r="AJ86">
        <f t="shared" si="21"/>
        <v>5.0731367229886839</v>
      </c>
      <c r="AK86">
        <f t="shared" si="21"/>
        <v>4.1714787961743829</v>
      </c>
      <c r="AL86">
        <f t="shared" si="21"/>
        <v>4.1394041260910956</v>
      </c>
      <c r="AM86">
        <f t="shared" si="21"/>
        <v>4.8887287753819457</v>
      </c>
      <c r="AN86">
        <f t="shared" si="21"/>
        <v>4.8326487034643311</v>
      </c>
      <c r="AO86">
        <f t="shared" si="21"/>
        <v>4.2563267815785695</v>
      </c>
      <c r="AP86">
        <f t="shared" si="21"/>
        <v>4.3778794027681034</v>
      </c>
      <c r="AQ86">
        <f t="shared" si="21"/>
        <v>4.2859148020978761</v>
      </c>
      <c r="AR86">
        <f t="shared" si="21"/>
        <v>4.3430706863613064</v>
      </c>
      <c r="AS86">
        <f t="shared" si="21"/>
        <v>4.5433156425932788</v>
      </c>
      <c r="AT86">
        <f t="shared" si="21"/>
        <v>4.3017057569296373</v>
      </c>
      <c r="AU86">
        <f t="shared" si="21"/>
        <v>3.8778340472309605</v>
      </c>
      <c r="AV86">
        <f t="shared" si="21"/>
        <v>4.8552474049766046</v>
      </c>
      <c r="AW86">
        <f t="shared" si="21"/>
        <v>4.8227107594437584</v>
      </c>
      <c r="AX86">
        <f t="shared" si="21"/>
        <v>4.1429998132121275</v>
      </c>
      <c r="AY86">
        <f t="shared" si="21"/>
        <v>4.9175801331922564</v>
      </c>
      <c r="AZ86">
        <f t="shared" si="21"/>
        <v>4.6982814763711618</v>
      </c>
      <c r="BA86">
        <f t="shared" si="21"/>
        <v>5.2363159495210585</v>
      </c>
      <c r="BB86">
        <f t="shared" si="21"/>
        <v>4.6013426280884859</v>
      </c>
      <c r="BC86">
        <f t="shared" si="21"/>
        <v>4.9029998911505386</v>
      </c>
      <c r="BD86">
        <f t="shared" si="21"/>
        <v>4.3193559770621972</v>
      </c>
    </row>
    <row r="87" spans="5:56" x14ac:dyDescent="0.2">
      <c r="E87">
        <v>-3.4403669724770686E-2</v>
      </c>
      <c r="F87">
        <v>5.6384742951906541E-2</v>
      </c>
      <c r="G87">
        <v>-9.1062394603710295E-2</v>
      </c>
      <c r="AE87" s="3">
        <v>280</v>
      </c>
      <c r="AF87">
        <v>45</v>
      </c>
      <c r="AG87">
        <f t="shared" si="18"/>
        <v>4.9604506054167086</v>
      </c>
      <c r="AH87">
        <f t="shared" si="21"/>
        <v>5.1209898280887511</v>
      </c>
      <c r="AI87">
        <f t="shared" si="21"/>
        <v>3.9124843918191599</v>
      </c>
      <c r="AJ87">
        <f t="shared" si="21"/>
        <v>5.0180568904045879</v>
      </c>
      <c r="AK87">
        <f t="shared" si="21"/>
        <v>4.0912429780892055</v>
      </c>
      <c r="AL87">
        <f t="shared" si="21"/>
        <v>4.1394041260910956</v>
      </c>
      <c r="AM87">
        <f t="shared" si="21"/>
        <v>4.9035499963849318</v>
      </c>
      <c r="AN87">
        <f t="shared" si="21"/>
        <v>4.6782834739014607</v>
      </c>
      <c r="AO87">
        <f t="shared" si="21"/>
        <v>4.1616544034760512</v>
      </c>
      <c r="AP87">
        <f t="shared" si="21"/>
        <v>4.3778794027681034</v>
      </c>
      <c r="AQ87">
        <f t="shared" si="21"/>
        <v>4.221115345432592</v>
      </c>
      <c r="AR87">
        <f t="shared" si="21"/>
        <v>4.301679325287731</v>
      </c>
      <c r="AS87">
        <f t="shared" si="21"/>
        <v>4.4688022454872476</v>
      </c>
      <c r="AT87">
        <f t="shared" si="21"/>
        <v>4.1904051172707897</v>
      </c>
      <c r="AU87">
        <f t="shared" si="21"/>
        <v>3.8239589098214628</v>
      </c>
      <c r="AV87">
        <f t="shared" si="21"/>
        <v>4.754374170044426</v>
      </c>
      <c r="AW87">
        <f t="shared" si="21"/>
        <v>4.7199658263452591</v>
      </c>
      <c r="AX87">
        <f t="shared" si="21"/>
        <v>4.0594234481041029</v>
      </c>
      <c r="AY87">
        <f t="shared" si="21"/>
        <v>4.7996340324889522</v>
      </c>
      <c r="AZ87">
        <f t="shared" si="21"/>
        <v>4.6492549154880987</v>
      </c>
      <c r="BA87">
        <f t="shared" si="21"/>
        <v>5.1987988444579596</v>
      </c>
      <c r="BB87">
        <f t="shared" si="21"/>
        <v>4.561587410388408</v>
      </c>
      <c r="BC87">
        <f t="shared" si="21"/>
        <v>4.8385392402307605</v>
      </c>
      <c r="BD87">
        <f t="shared" si="21"/>
        <v>4.2613056903396558</v>
      </c>
    </row>
    <row r="88" spans="5:56" x14ac:dyDescent="0.2">
      <c r="E88">
        <v>8.9123867069486218E-2</v>
      </c>
      <c r="F88">
        <v>-0.13775510204081595</v>
      </c>
      <c r="G88">
        <v>-0.15799999999999989</v>
      </c>
      <c r="AE88" s="3">
        <v>280</v>
      </c>
      <c r="AF88">
        <v>48</v>
      </c>
      <c r="AG88">
        <f t="shared" si="18"/>
        <v>4.7318627946979666</v>
      </c>
      <c r="AH88">
        <f t="shared" si="21"/>
        <v>4.9378097674141941</v>
      </c>
      <c r="AI88">
        <f t="shared" si="21"/>
        <v>3.6001291711517758</v>
      </c>
      <c r="AJ88">
        <f t="shared" si="21"/>
        <v>4.8482274066036268</v>
      </c>
      <c r="AK88">
        <f t="shared" si="21"/>
        <v>3.9698605866270156</v>
      </c>
      <c r="AL88">
        <f t="shared" si="21"/>
        <v>3.9236967178222377</v>
      </c>
      <c r="AM88">
        <f t="shared" si="21"/>
        <v>4.7915674376956998</v>
      </c>
      <c r="AN88">
        <f t="shared" si="21"/>
        <v>4.5112306912238349</v>
      </c>
      <c r="AO88">
        <f t="shared" si="21"/>
        <v>4.1980668565924049</v>
      </c>
      <c r="AP88">
        <f t="shared" si="21"/>
        <v>4.1267876071352863</v>
      </c>
      <c r="AQ88">
        <f t="shared" si="21"/>
        <v>4.0669373278496765</v>
      </c>
      <c r="AR88">
        <f t="shared" si="21"/>
        <v>4.072647127347282</v>
      </c>
      <c r="AS88">
        <f t="shared" si="21"/>
        <v>4.3484344501621193</v>
      </c>
      <c r="AT88">
        <f t="shared" si="21"/>
        <v>4.152025586353945</v>
      </c>
      <c r="AU88">
        <f t="shared" si="21"/>
        <v>3.8688548576627122</v>
      </c>
      <c r="AV88">
        <f t="shared" si="21"/>
        <v>4.5835072618940016</v>
      </c>
      <c r="AW88">
        <f t="shared" si="21"/>
        <v>4.4677737178307613</v>
      </c>
      <c r="AX88">
        <f t="shared" si="21"/>
        <v>3.9389751572131249</v>
      </c>
      <c r="AY88">
        <f t="shared" si="21"/>
        <v>4.6374581440219078</v>
      </c>
      <c r="AZ88">
        <f t="shared" si="21"/>
        <v>4.4286353915143151</v>
      </c>
      <c r="BA88">
        <f t="shared" si="21"/>
        <v>4.9774479245856771</v>
      </c>
      <c r="BB88">
        <f t="shared" si="21"/>
        <v>4.3962893999512422</v>
      </c>
      <c r="BC88">
        <f t="shared" si="21"/>
        <v>4.7246587569391529</v>
      </c>
      <c r="BD88">
        <f t="shared" si="21"/>
        <v>4.0349095721217489</v>
      </c>
    </row>
    <row r="89" spans="5:56" x14ac:dyDescent="0.2">
      <c r="E89">
        <v>-0.19298245614035103</v>
      </c>
      <c r="F89">
        <v>-0.21447028423772599</v>
      </c>
      <c r="G89">
        <v>-0.16186252771618637</v>
      </c>
      <c r="AE89" s="3">
        <v>280</v>
      </c>
      <c r="AF89">
        <v>51</v>
      </c>
      <c r="AG89">
        <f t="shared" si="18"/>
        <v>4.8317312556915919</v>
      </c>
      <c r="AH89">
        <f t="shared" si="21"/>
        <v>5.0646267324965795</v>
      </c>
      <c r="AI89">
        <f t="shared" si="21"/>
        <v>3.772243272335845</v>
      </c>
      <c r="AJ89">
        <f t="shared" si="21"/>
        <v>4.8826523019686867</v>
      </c>
      <c r="AK89">
        <f t="shared" si="21"/>
        <v>3.7270958037026354</v>
      </c>
      <c r="AL89">
        <f t="shared" si="21"/>
        <v>4.0380476330491026</v>
      </c>
      <c r="AM89">
        <f t="shared" si="21"/>
        <v>4.7915674376956998</v>
      </c>
      <c r="AN89">
        <f t="shared" si="21"/>
        <v>4.5746684567976157</v>
      </c>
      <c r="AO89">
        <f t="shared" si="21"/>
        <v>4.2684642659506871</v>
      </c>
      <c r="AP89">
        <f t="shared" si="21"/>
        <v>4.1267876071352863</v>
      </c>
      <c r="AQ89">
        <f t="shared" si="21"/>
        <v>4.1429091046296644</v>
      </c>
      <c r="AR89">
        <f t="shared" si="21"/>
        <v>4.1554298494944328</v>
      </c>
      <c r="AS89">
        <f t="shared" si="21"/>
        <v>4.4038418480101935</v>
      </c>
      <c r="AT89">
        <f t="shared" si="21"/>
        <v>4.2076759061833684</v>
      </c>
      <c r="AU89">
        <f t="shared" si="21"/>
        <v>3.81273492286115</v>
      </c>
      <c r="AV89">
        <f t="shared" si="21"/>
        <v>4.6926150466165621</v>
      </c>
      <c r="AW89">
        <f t="shared" si="21"/>
        <v>4.5588430903498853</v>
      </c>
      <c r="AX89">
        <f t="shared" si="21"/>
        <v>4.0471328061764522</v>
      </c>
      <c r="AY89">
        <f t="shared" si="21"/>
        <v>4.7001170100205378</v>
      </c>
      <c r="AZ89">
        <f t="shared" si="21"/>
        <v>4.4490631252155914</v>
      </c>
      <c r="BA89">
        <f t="shared" si="21"/>
        <v>5.0524821347118749</v>
      </c>
      <c r="BB89">
        <f t="shared" si="21"/>
        <v>4.488354114625106</v>
      </c>
      <c r="BC89">
        <f t="shared" si="21"/>
        <v>4.8084576031348645</v>
      </c>
      <c r="BD89">
        <f t="shared" si="21"/>
        <v>4.2206704896338776</v>
      </c>
    </row>
    <row r="90" spans="5:56" x14ac:dyDescent="0.2">
      <c r="E90" cm="1">
        <f t="array" ref="E90:E93">F79:F82</f>
        <v>-0.17333333333333253</v>
      </c>
      <c r="F90" cm="1">
        <f t="array" ref="F90:F93">H79:H82</f>
        <v>4.0229885057470806E-2</v>
      </c>
      <c r="G90" cm="1">
        <f t="array" ref="G90:G93">J79:J82</f>
        <v>-0.19382504288164676</v>
      </c>
      <c r="AE90" s="3">
        <v>280</v>
      </c>
      <c r="AF90">
        <v>54</v>
      </c>
      <c r="AG90">
        <f t="shared" si="18"/>
        <v>4.7318627946979666</v>
      </c>
      <c r="AH90">
        <f t="shared" si="21"/>
        <v>4.9612943905775984</v>
      </c>
      <c r="AI90">
        <f t="shared" si="21"/>
        <v>3.7563067814854683</v>
      </c>
      <c r="AJ90">
        <f t="shared" si="21"/>
        <v>4.8941272670903739</v>
      </c>
      <c r="AK90">
        <f t="shared" si="21"/>
        <v>3.8073316217878115</v>
      </c>
      <c r="AL90">
        <f t="shared" si="21"/>
        <v>3.9990643664944896</v>
      </c>
      <c r="AM90">
        <f t="shared" si="21"/>
        <v>4.8080354610323512</v>
      </c>
      <c r="AN90">
        <f t="shared" si="21"/>
        <v>4.5852414177265803</v>
      </c>
      <c r="AO90">
        <f t="shared" si="21"/>
        <v>4.2806017503228047</v>
      </c>
      <c r="AP90">
        <f t="shared" si="21"/>
        <v>4.0781065447166789</v>
      </c>
      <c r="AQ90">
        <f t="shared" si="21"/>
        <v>4.0892819680790851</v>
      </c>
      <c r="AR90">
        <f t="shared" si="21"/>
        <v>4.1802646661385783</v>
      </c>
      <c r="AS90">
        <f t="shared" si="21"/>
        <v>4.3656298494942805</v>
      </c>
      <c r="AT90">
        <f t="shared" si="21"/>
        <v>4.1616204690831555</v>
      </c>
      <c r="AU90">
        <f t="shared" si="21"/>
        <v>3.7027398506500888</v>
      </c>
      <c r="AV90">
        <f t="shared" si="21"/>
        <v>4.6843804968261802</v>
      </c>
      <c r="AW90">
        <f t="shared" si="21"/>
        <v>4.5471675297705101</v>
      </c>
      <c r="AX90">
        <f t="shared" si="21"/>
        <v>3.9856795965381977</v>
      </c>
      <c r="AY90">
        <f t="shared" si="21"/>
        <v>4.7001170100205378</v>
      </c>
      <c r="AZ90">
        <f t="shared" si="21"/>
        <v>4.4286353915143151</v>
      </c>
      <c r="BA90">
        <f t="shared" si="21"/>
        <v>5.0243443059145507</v>
      </c>
      <c r="BB90">
        <f t="shared" si="21"/>
        <v>4.4067512993459994</v>
      </c>
      <c r="BC90">
        <f t="shared" si="21"/>
        <v>4.7654838358550125</v>
      </c>
      <c r="BD90">
        <f t="shared" si="21"/>
        <v>4.1626202029113371</v>
      </c>
    </row>
    <row r="91" spans="5:56" x14ac:dyDescent="0.2">
      <c r="E91">
        <v>-0.14512471655328779</v>
      </c>
      <c r="F91">
        <v>-7.13128038897895E-2</v>
      </c>
      <c r="G91">
        <v>-5.8470764617690435E-2</v>
      </c>
      <c r="AE91" s="3">
        <v>280</v>
      </c>
      <c r="AF91">
        <v>57</v>
      </c>
      <c r="AG91">
        <f t="shared" si="18"/>
        <v>4.7762487773617996</v>
      </c>
      <c r="AH91">
        <f t="shared" si="21"/>
        <v>4.9730367021593009</v>
      </c>
      <c r="AI91">
        <f t="shared" si="21"/>
        <v>3.8328019375672766</v>
      </c>
      <c r="AJ91">
        <f t="shared" si="21"/>
        <v>4.9606820647961554</v>
      </c>
      <c r="AK91">
        <f t="shared" si="21"/>
        <v>3.7682423770796492</v>
      </c>
      <c r="AL91">
        <f t="shared" si="21"/>
        <v>4.0250532108642316</v>
      </c>
      <c r="AM91">
        <f t="shared" si="21"/>
        <v>4.8310906937036648</v>
      </c>
      <c r="AN91">
        <f t="shared" si="21"/>
        <v>4.6465645911145694</v>
      </c>
      <c r="AO91">
        <f t="shared" si="21"/>
        <v>4.3048767190670407</v>
      </c>
      <c r="AP91">
        <f t="shared" si="21"/>
        <v>4.1037281565159454</v>
      </c>
      <c r="AQ91">
        <f t="shared" si="21"/>
        <v>4.1429091046296644</v>
      </c>
      <c r="AR91">
        <f t="shared" si="21"/>
        <v>4.1940617864964365</v>
      </c>
      <c r="AS91">
        <f t="shared" si="21"/>
        <v>4.4038418480101935</v>
      </c>
      <c r="AT91">
        <f t="shared" si="21"/>
        <v>4.1328358208955223</v>
      </c>
      <c r="AU91">
        <f t="shared" si="21"/>
        <v>3.7251878245707135</v>
      </c>
      <c r="AV91">
        <f t="shared" si="21"/>
        <v>4.6329145606362934</v>
      </c>
      <c r="AW91">
        <f t="shared" si="21"/>
        <v>4.5121408480323861</v>
      </c>
      <c r="AX91">
        <f t="shared" si="21"/>
        <v>3.9610983126828967</v>
      </c>
      <c r="AY91">
        <f t="shared" si="21"/>
        <v>4.6651017613742445</v>
      </c>
      <c r="AZ91">
        <f t="shared" si="21"/>
        <v>4.4490631252155914</v>
      </c>
      <c r="BA91">
        <f t="shared" si="21"/>
        <v>5.0337235821803255</v>
      </c>
      <c r="BB91">
        <f t="shared" si="21"/>
        <v>4.3858275005564842</v>
      </c>
      <c r="BC91">
        <f t="shared" si="21"/>
        <v>4.703171873299226</v>
      </c>
      <c r="BD91">
        <f t="shared" si="21"/>
        <v>4.1771327745919722</v>
      </c>
    </row>
    <row r="92" spans="5:56" x14ac:dyDescent="0.2">
      <c r="E92">
        <v>-0.22909698996655506</v>
      </c>
      <c r="F92">
        <v>-0.40750670241286918</v>
      </c>
      <c r="G92">
        <v>-0.13546423135464175</v>
      </c>
    </row>
    <row r="93" spans="5:56" x14ac:dyDescent="0.2">
      <c r="E93">
        <v>6.9018404907975575E-2</v>
      </c>
      <c r="F93">
        <v>-0.10958904109588974</v>
      </c>
      <c r="G93">
        <v>-0.16955017301038053</v>
      </c>
    </row>
    <row r="96" spans="5:56" x14ac:dyDescent="0.2">
      <c r="AO96" s="7"/>
    </row>
    <row r="97" spans="4:56" x14ac:dyDescent="0.2">
      <c r="E97">
        <f>E72+E74</f>
        <v>0.16920188426815971</v>
      </c>
      <c r="F97">
        <f>F72+F74</f>
        <v>7.7449289155909942E-2</v>
      </c>
      <c r="G97">
        <f t="shared" ref="G97:AB97" si="22">G72+G74</f>
        <v>0.30177610333692151</v>
      </c>
      <c r="H97">
        <f t="shared" si="22"/>
        <v>0.14730274376065719</v>
      </c>
      <c r="I97">
        <f t="shared" si="22"/>
        <v>0.17873954747106996</v>
      </c>
      <c r="J97">
        <f t="shared" si="22"/>
        <v>0.21657370308118332</v>
      </c>
      <c r="K97">
        <f t="shared" si="22"/>
        <v>0.12292620256614184</v>
      </c>
      <c r="L97">
        <f t="shared" si="22"/>
        <v>0.14134774007869916</v>
      </c>
      <c r="M97">
        <f t="shared" si="22"/>
        <v>0.274169416490746</v>
      </c>
      <c r="N97">
        <f t="shared" si="22"/>
        <v>0.26030467306702182</v>
      </c>
      <c r="O97">
        <f t="shared" si="22"/>
        <v>0.21354186318529958</v>
      </c>
      <c r="P97">
        <f t="shared" si="22"/>
        <v>0.30725502073528743</v>
      </c>
      <c r="Q97">
        <f t="shared" si="22"/>
        <v>0.24424513235792294</v>
      </c>
      <c r="R97">
        <f t="shared" si="22"/>
        <v>0.15685251553781246</v>
      </c>
      <c r="S97">
        <f t="shared" si="22"/>
        <v>0.26905727606989904</v>
      </c>
      <c r="T97">
        <f t="shared" si="22"/>
        <v>8.0666467361453803E-2</v>
      </c>
      <c r="U97">
        <f t="shared" si="22"/>
        <v>0.17430535474882358</v>
      </c>
      <c r="V97">
        <f t="shared" si="22"/>
        <v>0.24755619201793194</v>
      </c>
      <c r="W97">
        <f t="shared" si="22"/>
        <v>0.12024646791560339</v>
      </c>
      <c r="X97">
        <f t="shared" si="22"/>
        <v>0.25244912038634021</v>
      </c>
      <c r="Y97">
        <f t="shared" si="22"/>
        <v>0.10110992853884755</v>
      </c>
      <c r="Z97">
        <f t="shared" si="22"/>
        <v>0.19291445692460454</v>
      </c>
      <c r="AA97">
        <f t="shared" si="22"/>
        <v>0.14400783716120608</v>
      </c>
      <c r="AB97">
        <f t="shared" si="22"/>
        <v>0.24702249669166304</v>
      </c>
      <c r="AO97" s="5"/>
    </row>
    <row r="98" spans="4:56" x14ac:dyDescent="0.2">
      <c r="D98" t="s">
        <v>215</v>
      </c>
      <c r="E98">
        <f>E97/E72</f>
        <v>1.059113300492611</v>
      </c>
      <c r="F98">
        <f t="shared" ref="F98:K98" si="23">F97/F72</f>
        <v>0.82666666666666744</v>
      </c>
      <c r="G98">
        <f t="shared" si="23"/>
        <v>0.98161764705882359</v>
      </c>
      <c r="H98">
        <f t="shared" si="23"/>
        <v>1.0402298850574707</v>
      </c>
      <c r="I98">
        <f t="shared" si="23"/>
        <v>0.89253187613843366</v>
      </c>
      <c r="J98">
        <f t="shared" si="23"/>
        <v>0.80617495711835319</v>
      </c>
      <c r="K98">
        <f t="shared" si="23"/>
        <v>0.96559633027522929</v>
      </c>
      <c r="L98">
        <f t="shared" ref="L98" si="24">L97/L72</f>
        <v>0.85487528344671226</v>
      </c>
      <c r="M98">
        <f t="shared" ref="M98" si="25">M97/M72</f>
        <v>1.0563847429519064</v>
      </c>
      <c r="N98">
        <f t="shared" ref="N98" si="26">N97/N72</f>
        <v>0.92868719611021056</v>
      </c>
      <c r="O98">
        <f t="shared" ref="O98" si="27">O97/O72</f>
        <v>0.90893760539628976</v>
      </c>
      <c r="P98">
        <f t="shared" ref="P98" si="28">P97/P72</f>
        <v>0.94152923538230948</v>
      </c>
      <c r="Q98">
        <f t="shared" ref="Q98" si="29">Q97/Q72</f>
        <v>1.0891238670694863</v>
      </c>
      <c r="R98">
        <f t="shared" ref="R98" si="30">R97/R72</f>
        <v>0.77090301003344497</v>
      </c>
      <c r="S98">
        <f t="shared" ref="S98" si="31">S97/S72</f>
        <v>0.86224489795918402</v>
      </c>
      <c r="T98">
        <f t="shared" ref="T98" si="32">T97/T72</f>
        <v>0.59249329758713087</v>
      </c>
      <c r="U98">
        <f t="shared" ref="U98" si="33">U97/U72</f>
        <v>0.84200000000000008</v>
      </c>
      <c r="V98">
        <f t="shared" ref="V98" si="34">V97/V72</f>
        <v>0.8645357686453583</v>
      </c>
      <c r="W98">
        <f t="shared" ref="W98" si="35">W97/W72</f>
        <v>0.80701754385964897</v>
      </c>
      <c r="X98">
        <f t="shared" ref="X98" si="36">X97/X72</f>
        <v>1.0690184049079756</v>
      </c>
      <c r="Y98">
        <f t="shared" ref="Y98" si="37">Y97/Y72</f>
        <v>0.78552971576227404</v>
      </c>
      <c r="Z98">
        <f t="shared" ref="Z98" si="38">Z97/Z72</f>
        <v>0.89041095890411026</v>
      </c>
      <c r="AA98">
        <f t="shared" ref="AA98" si="39">AA97/AA72</f>
        <v>0.83813747228381363</v>
      </c>
      <c r="AB98">
        <f t="shared" ref="AB98" si="40">AB97/AB72</f>
        <v>0.83044982698961944</v>
      </c>
      <c r="AO98" s="5"/>
    </row>
    <row r="99" spans="4:56" x14ac:dyDescent="0.2">
      <c r="AG99" s="3"/>
      <c r="AO99" s="5"/>
    </row>
    <row r="100" spans="4:56" x14ac:dyDescent="0.2">
      <c r="E100" s="3">
        <v>1</v>
      </c>
      <c r="F100" s="3">
        <v>1</v>
      </c>
      <c r="G100" s="3">
        <v>2</v>
      </c>
      <c r="H100" s="3">
        <v>2</v>
      </c>
      <c r="I100" s="3">
        <v>3</v>
      </c>
      <c r="J100" s="3">
        <v>3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:56" x14ac:dyDescent="0.2">
      <c r="E101" cm="1">
        <f t="array" ref="E101:F101">E98:F98</f>
        <v>1.059113300492611</v>
      </c>
      <c r="F101">
        <v>0.82666666666666744</v>
      </c>
      <c r="G101" cm="1">
        <f t="array" ref="G101:H101">G98:H98</f>
        <v>0.98161764705882359</v>
      </c>
      <c r="H101">
        <v>1.0402298850574707</v>
      </c>
      <c r="I101" cm="1">
        <f t="array" ref="I101:J101">I98:J98</f>
        <v>0.89253187613843366</v>
      </c>
      <c r="J101">
        <v>0.80617495711835319</v>
      </c>
      <c r="AE101" s="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4:56" x14ac:dyDescent="0.2">
      <c r="E102" cm="1">
        <f t="array" ref="E102:F102">K98:L98</f>
        <v>0.96559633027522929</v>
      </c>
      <c r="F102">
        <v>0.85487528344671226</v>
      </c>
      <c r="G102" cm="1">
        <f t="array" ref="G102:H102">M98:N98</f>
        <v>1.0563847429519064</v>
      </c>
      <c r="H102">
        <v>0.92868719611021056</v>
      </c>
      <c r="I102" cm="1">
        <f t="array" ref="I102:J102">O98:P98</f>
        <v>0.90893760539628976</v>
      </c>
      <c r="J102">
        <v>0.94152923538230948</v>
      </c>
      <c r="AE102" s="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4:56" x14ac:dyDescent="0.2">
      <c r="E103" cm="1">
        <f t="array" ref="E103:F103">Q98:R98</f>
        <v>1.0891238670694863</v>
      </c>
      <c r="F103">
        <v>0.77090301003344497</v>
      </c>
      <c r="G103" cm="1">
        <f t="array" ref="G103:H103">S98:T98</f>
        <v>0.86224489795918402</v>
      </c>
      <c r="H103">
        <v>0.59249329758713087</v>
      </c>
      <c r="I103" cm="1">
        <f t="array" ref="I103:J103">U98:V98</f>
        <v>0.84200000000000008</v>
      </c>
      <c r="J103">
        <v>0.8645357686453583</v>
      </c>
      <c r="AE103" s="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4:56" x14ac:dyDescent="0.2">
      <c r="E104" cm="1">
        <f t="array" ref="E104:F104">W98:X98</f>
        <v>0.80701754385964897</v>
      </c>
      <c r="F104">
        <v>1.0690184049079756</v>
      </c>
      <c r="G104" cm="1">
        <f t="array" ref="G104:H104">Y98:Z98</f>
        <v>0.78552971576227404</v>
      </c>
      <c r="H104">
        <v>0.89041095890411026</v>
      </c>
      <c r="I104" cm="1">
        <f t="array" ref="I104:J104">AA98:AB98</f>
        <v>0.83813747228381363</v>
      </c>
      <c r="J104">
        <v>0.83044982698961944</v>
      </c>
      <c r="AE104" s="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4:56" x14ac:dyDescent="0.2">
      <c r="AE105" s="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4:56" x14ac:dyDescent="0.2">
      <c r="AE106" s="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4:56" x14ac:dyDescent="0.2">
      <c r="E107">
        <v>1</v>
      </c>
      <c r="F107">
        <v>2</v>
      </c>
      <c r="G107">
        <v>3</v>
      </c>
      <c r="AE107" s="3"/>
    </row>
    <row r="108" spans="4:56" x14ac:dyDescent="0.2">
      <c r="E108" cm="1">
        <f t="array" ref="E108:E111">E101:E104</f>
        <v>1.059113300492611</v>
      </c>
      <c r="F108" cm="1">
        <f t="array" ref="F108:F111">G101:G104</f>
        <v>0.98161764705882359</v>
      </c>
      <c r="G108" cm="1">
        <f t="array" ref="G108:G111">I101:I104</f>
        <v>0.89253187613843366</v>
      </c>
      <c r="AE108" s="3"/>
    </row>
    <row r="109" spans="4:56" x14ac:dyDescent="0.2">
      <c r="E109">
        <v>0.96559633027522929</v>
      </c>
      <c r="F109">
        <v>1.0563847429519064</v>
      </c>
      <c r="G109">
        <v>0.90893760539628976</v>
      </c>
      <c r="AE109" s="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4:56" x14ac:dyDescent="0.2">
      <c r="E110">
        <v>1.0891238670694863</v>
      </c>
      <c r="F110">
        <v>0.86224489795918402</v>
      </c>
      <c r="G110">
        <v>0.84200000000000008</v>
      </c>
      <c r="AE110" s="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4:56" x14ac:dyDescent="0.2">
      <c r="E111">
        <v>0.80701754385964897</v>
      </c>
      <c r="F111">
        <v>0.78552971576227404</v>
      </c>
      <c r="G111">
        <v>0.83813747228381363</v>
      </c>
      <c r="AE111" s="3"/>
      <c r="AG111" s="3">
        <v>1</v>
      </c>
      <c r="AH111" s="3">
        <v>1</v>
      </c>
      <c r="AI111" s="3">
        <v>2</v>
      </c>
      <c r="AJ111" s="3">
        <v>2</v>
      </c>
      <c r="AK111" s="3">
        <v>3</v>
      </c>
      <c r="AL111" s="3">
        <v>3</v>
      </c>
      <c r="AM111" s="3">
        <v>1</v>
      </c>
      <c r="AN111" s="3">
        <v>1</v>
      </c>
      <c r="AO111" s="3">
        <v>2</v>
      </c>
      <c r="AP111" s="3">
        <v>2</v>
      </c>
      <c r="AQ111" s="3">
        <v>3</v>
      </c>
      <c r="AR111" s="3">
        <v>3</v>
      </c>
      <c r="AS111" s="3">
        <v>1</v>
      </c>
      <c r="AT111" s="3">
        <v>1</v>
      </c>
      <c r="AU111" s="3">
        <v>2</v>
      </c>
      <c r="AV111" s="3">
        <v>2</v>
      </c>
      <c r="AW111" s="3">
        <v>3</v>
      </c>
      <c r="AX111" s="3">
        <v>3</v>
      </c>
      <c r="AY111" s="3">
        <v>1</v>
      </c>
      <c r="AZ111" s="3">
        <v>1</v>
      </c>
      <c r="BA111" s="3">
        <v>2</v>
      </c>
      <c r="BB111" s="3">
        <v>2</v>
      </c>
      <c r="BC111" s="3">
        <v>3</v>
      </c>
      <c r="BD111" s="3">
        <v>3</v>
      </c>
    </row>
    <row r="112" spans="4:56" x14ac:dyDescent="0.2">
      <c r="E112" cm="1">
        <f t="array" ref="E112:E115">F101:F104</f>
        <v>0.82666666666666744</v>
      </c>
      <c r="F112" cm="1">
        <f t="array" ref="F112:F115">H101:H104</f>
        <v>1.0402298850574707</v>
      </c>
      <c r="G112" cm="1">
        <f t="array" ref="G112:G115">J101:J104</f>
        <v>0.80617495711835319</v>
      </c>
      <c r="AE112" s="3"/>
      <c r="AF112" t="s">
        <v>200</v>
      </c>
      <c r="AG112">
        <v>38.432000000000002</v>
      </c>
      <c r="AH112">
        <v>58.081000000000003</v>
      </c>
      <c r="AI112">
        <v>27.741</v>
      </c>
      <c r="AJ112">
        <v>47.664999999999999</v>
      </c>
      <c r="AK112">
        <v>33.328000000000003</v>
      </c>
      <c r="AL112">
        <v>50.392000000000003</v>
      </c>
      <c r="AM112">
        <v>65.363</v>
      </c>
      <c r="AN112">
        <v>64.902000000000001</v>
      </c>
      <c r="AO112">
        <v>43.981000000000002</v>
      </c>
      <c r="AP112">
        <v>45.066000000000003</v>
      </c>
      <c r="AQ112">
        <v>37.473999999999997</v>
      </c>
      <c r="AR112">
        <v>46.999000000000002</v>
      </c>
      <c r="AS112">
        <v>77.84</v>
      </c>
      <c r="AT112">
        <v>73.481999999999999</v>
      </c>
      <c r="AU112">
        <v>51.176000000000002</v>
      </c>
      <c r="AV112">
        <v>44.627000000000002</v>
      </c>
      <c r="AW112">
        <v>48.061</v>
      </c>
      <c r="AX112">
        <v>64.650999999999996</v>
      </c>
      <c r="AY112">
        <v>67.900999999999996</v>
      </c>
      <c r="AZ112">
        <v>68.677999999999997</v>
      </c>
      <c r="BA112">
        <v>41.878</v>
      </c>
      <c r="BB112">
        <v>37.264000000000003</v>
      </c>
      <c r="BC112">
        <v>67.793999999999997</v>
      </c>
      <c r="BD112">
        <v>52.579000000000001</v>
      </c>
    </row>
    <row r="113" spans="5:56" x14ac:dyDescent="0.2">
      <c r="E113">
        <v>0.85487528344671226</v>
      </c>
      <c r="F113">
        <v>0.92868719611021056</v>
      </c>
      <c r="G113">
        <v>0.94152923538230948</v>
      </c>
      <c r="AE113" s="3"/>
      <c r="AF113" t="s">
        <v>206</v>
      </c>
      <c r="AG113" s="5">
        <f>AG112/100</f>
        <v>0.38431999999999999</v>
      </c>
      <c r="AH113" s="5">
        <f t="shared" ref="AH113:BD113" si="41">AH112/100</f>
        <v>0.58081000000000005</v>
      </c>
      <c r="AI113" s="5">
        <f t="shared" si="41"/>
        <v>0.27740999999999999</v>
      </c>
      <c r="AJ113" s="5">
        <f t="shared" si="41"/>
        <v>0.47665000000000002</v>
      </c>
      <c r="AK113" s="5">
        <f t="shared" si="41"/>
        <v>0.33328000000000002</v>
      </c>
      <c r="AL113" s="5">
        <f t="shared" si="41"/>
        <v>0.50392000000000003</v>
      </c>
      <c r="AM113" s="5">
        <f t="shared" si="41"/>
        <v>0.65363000000000004</v>
      </c>
      <c r="AN113" s="5">
        <f t="shared" si="41"/>
        <v>0.64902000000000004</v>
      </c>
      <c r="AO113" s="5">
        <f t="shared" si="41"/>
        <v>0.43981000000000003</v>
      </c>
      <c r="AP113" s="5">
        <f t="shared" si="41"/>
        <v>0.45066000000000001</v>
      </c>
      <c r="AQ113" s="5">
        <f t="shared" si="41"/>
        <v>0.37473999999999996</v>
      </c>
      <c r="AR113" s="5">
        <f t="shared" si="41"/>
        <v>0.46999000000000002</v>
      </c>
      <c r="AS113" s="5">
        <f t="shared" si="41"/>
        <v>0.77839999999999998</v>
      </c>
      <c r="AT113" s="5">
        <f t="shared" si="41"/>
        <v>0.73482000000000003</v>
      </c>
      <c r="AU113" s="5">
        <f t="shared" si="41"/>
        <v>0.51175999999999999</v>
      </c>
      <c r="AV113" s="5">
        <f t="shared" si="41"/>
        <v>0.44627</v>
      </c>
      <c r="AW113" s="5">
        <f t="shared" si="41"/>
        <v>0.48060999999999998</v>
      </c>
      <c r="AX113" s="5">
        <f t="shared" si="41"/>
        <v>0.64650999999999992</v>
      </c>
      <c r="AY113" s="5">
        <f t="shared" si="41"/>
        <v>0.67901</v>
      </c>
      <c r="AZ113" s="5">
        <f t="shared" si="41"/>
        <v>0.68677999999999995</v>
      </c>
      <c r="BA113" s="5">
        <f t="shared" si="41"/>
        <v>0.41877999999999999</v>
      </c>
      <c r="BB113" s="5">
        <f t="shared" si="41"/>
        <v>0.37264000000000003</v>
      </c>
      <c r="BC113" s="5">
        <f t="shared" si="41"/>
        <v>0.67793999999999999</v>
      </c>
      <c r="BD113" s="5">
        <f t="shared" si="41"/>
        <v>0.52578999999999998</v>
      </c>
    </row>
    <row r="114" spans="5:56" x14ac:dyDescent="0.2">
      <c r="E114">
        <v>0.77090301003344497</v>
      </c>
      <c r="F114">
        <v>0.59249329758713087</v>
      </c>
      <c r="G114">
        <v>0.8645357686453583</v>
      </c>
      <c r="AE114" s="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5:56" x14ac:dyDescent="0.2">
      <c r="E115">
        <v>1.0690184049079756</v>
      </c>
      <c r="F115">
        <v>0.89041095890411026</v>
      </c>
      <c r="G115">
        <v>0.83044982698961944</v>
      </c>
      <c r="AE115" s="3"/>
      <c r="AF115" t="s">
        <v>207</v>
      </c>
      <c r="AG115">
        <f>((((AG72-AG82)*2.5)/(0.5*AG113))/1000)*1000</f>
        <v>11.722463677089669</v>
      </c>
      <c r="AH115">
        <f t="shared" ref="AH115:BD115" si="42">((((AH72-AH82)*2.5)/(0.5*AH113))/1000)*1000</f>
        <v>4.5488543686972571</v>
      </c>
      <c r="AI115">
        <f t="shared" si="42"/>
        <v>31.251400535687083</v>
      </c>
      <c r="AJ115">
        <f t="shared" si="42"/>
        <v>8.3778199147108392</v>
      </c>
      <c r="AK115">
        <f t="shared" si="42"/>
        <v>16.944812758026647</v>
      </c>
      <c r="AL115">
        <f t="shared" si="42"/>
        <v>15.033632588069128</v>
      </c>
      <c r="AM115">
        <f t="shared" si="42"/>
        <v>5.4924484607348001</v>
      </c>
      <c r="AN115">
        <f t="shared" si="42"/>
        <v>7.1841788691765966</v>
      </c>
      <c r="AO115">
        <f t="shared" si="42"/>
        <v>16.641056538930521</v>
      </c>
      <c r="AP115">
        <f t="shared" si="42"/>
        <v>17.539313984098637</v>
      </c>
      <c r="AQ115">
        <f t="shared" si="42"/>
        <v>17.679419939209765</v>
      </c>
      <c r="AR115">
        <f t="shared" si="42"/>
        <v>19.580585286264771</v>
      </c>
      <c r="AS115">
        <f t="shared" si="42"/>
        <v>8.1244678242339443</v>
      </c>
      <c r="AT115">
        <f t="shared" si="42"/>
        <v>7.8083610572224904</v>
      </c>
      <c r="AU115">
        <f t="shared" si="42"/>
        <v>17.194790090833369</v>
      </c>
      <c r="AV115">
        <f t="shared" si="42"/>
        <v>8.6032196646997576</v>
      </c>
      <c r="AW115">
        <f t="shared" si="42"/>
        <v>12.146605958443311</v>
      </c>
      <c r="AX115">
        <f t="shared" si="42"/>
        <v>12.490064726712033</v>
      </c>
      <c r="AY115">
        <f t="shared" si="42"/>
        <v>6.1881707744440186</v>
      </c>
      <c r="AZ115">
        <f t="shared" si="42"/>
        <v>9.6966149081453707</v>
      </c>
      <c r="BA115">
        <f t="shared" si="42"/>
        <v>8.6675101839982762</v>
      </c>
      <c r="BB115">
        <f t="shared" si="42"/>
        <v>16.395849201745165</v>
      </c>
      <c r="BC115">
        <f t="shared" si="42"/>
        <v>7.1470812473128991</v>
      </c>
      <c r="BD115">
        <f t="shared" si="42"/>
        <v>15.953643909939606</v>
      </c>
    </row>
    <row r="116" spans="5:56" x14ac:dyDescent="0.2">
      <c r="AE116" s="3"/>
      <c r="AF116" t="s">
        <v>209</v>
      </c>
      <c r="AG116">
        <f>((((AG91-AG82)*2.5)/(0.5*AG113))/1000)*1000</f>
        <v>0.69295351785751536</v>
      </c>
      <c r="AH116">
        <f t="shared" ref="AH116:BD116" si="43">((((AH91-AH82)*2.5)/(0.5*AH113))/1000)*1000</f>
        <v>-0.78846809057418532</v>
      </c>
      <c r="AI116">
        <f t="shared" si="43"/>
        <v>-0.57447427455307087</v>
      </c>
      <c r="AJ116">
        <f t="shared" si="43"/>
        <v>0.3370387322010116</v>
      </c>
      <c r="AK116">
        <f t="shared" si="43"/>
        <v>-1.8210272362906545</v>
      </c>
      <c r="AL116">
        <f t="shared" si="43"/>
        <v>-2.9138944810494212</v>
      </c>
      <c r="AM116">
        <f t="shared" si="43"/>
        <v>-0.18896038282344094</v>
      </c>
      <c r="AN116">
        <f t="shared" si="43"/>
        <v>-1.0426019220573741</v>
      </c>
      <c r="AO116">
        <f t="shared" si="43"/>
        <v>0.93830169539573671</v>
      </c>
      <c r="AP116">
        <f t="shared" si="43"/>
        <v>-1.2507776585094676</v>
      </c>
      <c r="AQ116">
        <f t="shared" si="43"/>
        <v>-1.6099303148690181</v>
      </c>
      <c r="AR116">
        <f t="shared" si="43"/>
        <v>-1.1448917933498004</v>
      </c>
      <c r="AS116">
        <f t="shared" si="43"/>
        <v>0.72408399037733995</v>
      </c>
      <c r="AT116">
        <f t="shared" si="43"/>
        <v>-1.7888720147817421</v>
      </c>
      <c r="AU116">
        <f t="shared" si="43"/>
        <v>-2.3686700635331621</v>
      </c>
      <c r="AV116">
        <f t="shared" si="43"/>
        <v>-3.5058696756953402</v>
      </c>
      <c r="AW116">
        <f t="shared" si="43"/>
        <v>-1.9191637414340459</v>
      </c>
      <c r="AX116">
        <f t="shared" si="43"/>
        <v>-1.6919570177737693</v>
      </c>
      <c r="AY116">
        <f t="shared" si="43"/>
        <v>-1.1942083950681524</v>
      </c>
      <c r="AZ116">
        <f t="shared" si="43"/>
        <v>0.66924489396708731</v>
      </c>
      <c r="BA116">
        <f t="shared" si="43"/>
        <v>-1.8589233727954944</v>
      </c>
      <c r="BB116">
        <f t="shared" si="43"/>
        <v>-1.7968053919720672</v>
      </c>
      <c r="BC116">
        <f t="shared" si="43"/>
        <v>-1.156844636483026</v>
      </c>
      <c r="BD116">
        <f t="shared" si="43"/>
        <v>-2.7049430850762666</v>
      </c>
    </row>
    <row r="117" spans="5:56" x14ac:dyDescent="0.2">
      <c r="AE117" s="3"/>
      <c r="AG117" s="3">
        <v>1</v>
      </c>
      <c r="AH117" s="3">
        <v>1</v>
      </c>
      <c r="AI117" s="3">
        <v>2</v>
      </c>
      <c r="AJ117" s="3">
        <v>2</v>
      </c>
      <c r="AK117" s="3">
        <v>3</v>
      </c>
      <c r="AL117" s="3">
        <v>3</v>
      </c>
      <c r="AM117" s="3">
        <v>1</v>
      </c>
      <c r="AN117" s="3">
        <v>1</v>
      </c>
      <c r="AO117" s="3">
        <v>2</v>
      </c>
      <c r="AP117" s="3">
        <v>2</v>
      </c>
      <c r="AQ117" s="3">
        <v>3</v>
      </c>
      <c r="AR117" s="3">
        <v>3</v>
      </c>
      <c r="AS117" s="3">
        <v>1</v>
      </c>
      <c r="AT117" s="3">
        <v>1</v>
      </c>
      <c r="AU117" s="3">
        <v>2</v>
      </c>
      <c r="AV117" s="3">
        <v>2</v>
      </c>
      <c r="AW117" s="3">
        <v>3</v>
      </c>
      <c r="AX117" s="3">
        <v>3</v>
      </c>
      <c r="AY117" s="3">
        <v>1</v>
      </c>
      <c r="AZ117" s="3">
        <v>1</v>
      </c>
      <c r="BA117" s="3">
        <v>2</v>
      </c>
      <c r="BB117" s="3">
        <v>2</v>
      </c>
      <c r="BC117" s="3">
        <v>3</v>
      </c>
      <c r="BD117" s="3">
        <v>3</v>
      </c>
    </row>
    <row r="118" spans="5:56" x14ac:dyDescent="0.2">
      <c r="AE118" s="3"/>
      <c r="AF118" t="s">
        <v>210</v>
      </c>
      <c r="AG118" s="5">
        <f>AG115+AG116</f>
        <v>12.415417194947185</v>
      </c>
      <c r="AH118" s="5">
        <f t="shared" ref="AH118:BD118" si="44">AH115+AH116</f>
        <v>3.7603862781230717</v>
      </c>
      <c r="AI118" s="5">
        <f t="shared" si="44"/>
        <v>30.67692626113401</v>
      </c>
      <c r="AJ118" s="5">
        <f t="shared" si="44"/>
        <v>8.7148586469118516</v>
      </c>
      <c r="AK118" s="5">
        <f t="shared" si="44"/>
        <v>15.123785521735993</v>
      </c>
      <c r="AL118" s="5">
        <f t="shared" si="44"/>
        <v>12.119738107019707</v>
      </c>
      <c r="AM118" s="5">
        <f t="shared" si="44"/>
        <v>5.3034880779113589</v>
      </c>
      <c r="AN118" s="5">
        <f t="shared" si="44"/>
        <v>6.1415769471192228</v>
      </c>
      <c r="AO118" s="5">
        <f t="shared" si="44"/>
        <v>17.579358234326257</v>
      </c>
      <c r="AP118" s="5">
        <f t="shared" si="44"/>
        <v>16.28853632558917</v>
      </c>
      <c r="AQ118" s="5">
        <f t="shared" si="44"/>
        <v>16.069489624340747</v>
      </c>
      <c r="AR118" s="5">
        <f t="shared" si="44"/>
        <v>18.435693492914972</v>
      </c>
      <c r="AS118" s="5">
        <f t="shared" si="44"/>
        <v>8.8485518146112838</v>
      </c>
      <c r="AT118" s="5">
        <f t="shared" si="44"/>
        <v>6.0194890424407479</v>
      </c>
      <c r="AU118" s="5">
        <f t="shared" si="44"/>
        <v>14.826120027300206</v>
      </c>
      <c r="AV118" s="5">
        <f t="shared" si="44"/>
        <v>5.0973499890044174</v>
      </c>
      <c r="AW118" s="5">
        <f t="shared" si="44"/>
        <v>10.227442217009266</v>
      </c>
      <c r="AX118" s="5">
        <f t="shared" si="44"/>
        <v>10.798107708938264</v>
      </c>
      <c r="AY118" s="5">
        <f t="shared" si="44"/>
        <v>4.9939623793758665</v>
      </c>
      <c r="AZ118" s="5">
        <f t="shared" si="44"/>
        <v>10.365859802112459</v>
      </c>
      <c r="BA118" s="5">
        <f t="shared" si="44"/>
        <v>6.8085868112027814</v>
      </c>
      <c r="BB118" s="5">
        <f t="shared" si="44"/>
        <v>14.599043809773097</v>
      </c>
      <c r="BC118" s="5">
        <f t="shared" si="44"/>
        <v>5.9902366108298732</v>
      </c>
      <c r="BD118" s="5">
        <f t="shared" si="44"/>
        <v>13.24870082486334</v>
      </c>
    </row>
    <row r="119" spans="5:56" x14ac:dyDescent="0.2">
      <c r="AE119" s="3"/>
      <c r="AF119" s="10" t="s">
        <v>212</v>
      </c>
      <c r="AG119" s="10"/>
      <c r="AH119" s="10"/>
      <c r="AI119" s="10"/>
      <c r="AJ119" s="10"/>
      <c r="AK119" s="10"/>
      <c r="AL119" s="10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5:56" x14ac:dyDescent="0.2">
      <c r="AE120" s="3"/>
      <c r="AF120" s="10"/>
      <c r="AG120" s="10"/>
      <c r="AH120" s="10"/>
      <c r="AI120" s="10"/>
      <c r="AJ120" s="10"/>
      <c r="AK120" s="10"/>
      <c r="AL120" s="10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5:56" x14ac:dyDescent="0.2">
      <c r="AF121" s="10"/>
      <c r="AG121" s="10"/>
      <c r="AH121" s="10"/>
      <c r="AI121" s="10"/>
      <c r="AJ121" s="10"/>
      <c r="AK121" s="10"/>
      <c r="AL121" s="10"/>
    </row>
    <row r="122" spans="5:56" x14ac:dyDescent="0.2">
      <c r="AF122" s="10"/>
      <c r="AG122" s="10"/>
      <c r="AH122" s="10"/>
      <c r="AI122" s="10"/>
      <c r="AJ122" s="10"/>
      <c r="AK122" s="10"/>
      <c r="AL122" s="10"/>
    </row>
    <row r="123" spans="5:56" x14ac:dyDescent="0.2">
      <c r="AG123" s="7"/>
    </row>
    <row r="124" spans="5:56" x14ac:dyDescent="0.2">
      <c r="AJ124" s="8"/>
      <c r="AK124" s="5"/>
    </row>
    <row r="125" spans="5:56" x14ac:dyDescent="0.2">
      <c r="AE125" s="3"/>
    </row>
    <row r="126" spans="5:56" x14ac:dyDescent="0.2">
      <c r="AE126" s="3"/>
      <c r="AG126" s="10" t="s">
        <v>211</v>
      </c>
      <c r="AH126" s="10"/>
      <c r="AI126" s="10"/>
      <c r="AJ126" s="10"/>
      <c r="AK126" s="10"/>
      <c r="AL126" s="10"/>
      <c r="AR126" s="10" t="s">
        <v>209</v>
      </c>
      <c r="AS126" s="10"/>
      <c r="AT126" s="10"/>
      <c r="AU126" s="10"/>
      <c r="AV126" s="10"/>
      <c r="AW126" s="10"/>
    </row>
    <row r="127" spans="5:56" x14ac:dyDescent="0.2">
      <c r="AE127" s="3"/>
      <c r="AG127" s="3">
        <v>1</v>
      </c>
      <c r="AH127" s="3">
        <v>1</v>
      </c>
      <c r="AI127" s="3">
        <v>2</v>
      </c>
      <c r="AJ127" s="3">
        <v>2</v>
      </c>
      <c r="AK127" s="3">
        <v>3</v>
      </c>
      <c r="AL127" s="3">
        <v>3</v>
      </c>
      <c r="AR127" s="3">
        <v>1</v>
      </c>
      <c r="AS127" s="3">
        <v>1</v>
      </c>
      <c r="AT127" s="3">
        <v>2</v>
      </c>
      <c r="AU127" s="3">
        <v>2</v>
      </c>
      <c r="AV127" s="3">
        <v>3</v>
      </c>
      <c r="AW127" s="3">
        <v>3</v>
      </c>
    </row>
    <row r="128" spans="5:56" x14ac:dyDescent="0.2">
      <c r="AE128" s="3"/>
      <c r="AG128" cm="1">
        <f t="array" ref="AG128:AH128">AG115:AH115</f>
        <v>11.722463677089669</v>
      </c>
      <c r="AH128">
        <v>4.5488543686972571</v>
      </c>
      <c r="AI128" cm="1">
        <f t="array" ref="AI128:AJ128">AI115:AJ115</f>
        <v>31.251400535687083</v>
      </c>
      <c r="AJ128">
        <v>8.3778199147108392</v>
      </c>
      <c r="AK128" s="3" cm="1">
        <f t="array" ref="AK128:AL128">AK115:AL115</f>
        <v>16.944812758026647</v>
      </c>
      <c r="AL128" s="3">
        <v>15.033632588069128</v>
      </c>
      <c r="AM128" s="3"/>
      <c r="AN128" s="3"/>
      <c r="AO128" s="3"/>
      <c r="AP128" s="3"/>
      <c r="AR128" cm="1">
        <f t="array" ref="AR128:AS128">AG116:AH116</f>
        <v>0.69295351785751536</v>
      </c>
      <c r="AS128">
        <v>-0.78846809057418532</v>
      </c>
      <c r="AT128" cm="1">
        <f t="array" ref="AT128:AU128">AI116:AJ116</f>
        <v>-0.57447427455307087</v>
      </c>
      <c r="AU128">
        <v>0.3370387322010116</v>
      </c>
      <c r="AV128" s="3" cm="1">
        <f t="array" ref="AV128:AW128">AK116:AL116</f>
        <v>-1.8210272362906545</v>
      </c>
      <c r="AW128" s="3">
        <v>-2.9138944810494212</v>
      </c>
      <c r="AX128" s="3"/>
    </row>
    <row r="129" spans="31:49" x14ac:dyDescent="0.2">
      <c r="AE129" s="3"/>
      <c r="AG129" cm="1">
        <f t="array" ref="AG129:AH129">AM115:AN115</f>
        <v>5.4924484607348001</v>
      </c>
      <c r="AH129">
        <v>7.1841788691765966</v>
      </c>
      <c r="AI129" cm="1">
        <f t="array" ref="AI129:AJ129">AO115:AP115</f>
        <v>16.641056538930521</v>
      </c>
      <c r="AJ129">
        <v>17.539313984098637</v>
      </c>
      <c r="AK129" cm="1">
        <f t="array" ref="AK129:AL129">AQ115:AR115</f>
        <v>17.679419939209765</v>
      </c>
      <c r="AL129">
        <v>19.580585286264771</v>
      </c>
      <c r="AR129" cm="1">
        <f t="array" ref="AR129:AS129">AM116:AN116</f>
        <v>-0.18896038282344094</v>
      </c>
      <c r="AS129">
        <v>-1.0426019220573741</v>
      </c>
      <c r="AT129" cm="1">
        <f t="array" ref="AT129:AU129">AO116:AP116</f>
        <v>0.93830169539573671</v>
      </c>
      <c r="AU129">
        <v>-1.2507776585094676</v>
      </c>
      <c r="AV129" cm="1">
        <f t="array" ref="AV129:AW129">AQ116:AR116</f>
        <v>-1.6099303148690181</v>
      </c>
      <c r="AW129">
        <v>-1.1448917933498004</v>
      </c>
    </row>
    <row r="130" spans="31:49" x14ac:dyDescent="0.2">
      <c r="AE130" s="3"/>
      <c r="AG130" cm="1">
        <f t="array" ref="AG130:AH130">AS115:AT115</f>
        <v>8.1244678242339443</v>
      </c>
      <c r="AH130">
        <v>7.8083610572224904</v>
      </c>
      <c r="AI130" cm="1">
        <f t="array" ref="AI130:AJ130">AU115:AV115</f>
        <v>17.194790090833369</v>
      </c>
      <c r="AJ130">
        <v>8.6032196646997576</v>
      </c>
      <c r="AK130" cm="1">
        <f t="array" ref="AK130:AL130">AW115:AX115</f>
        <v>12.146605958443311</v>
      </c>
      <c r="AL130">
        <v>12.490064726712033</v>
      </c>
      <c r="AR130" cm="1">
        <f t="array" ref="AR130:AS130">AS116:AT116</f>
        <v>0.72408399037733995</v>
      </c>
      <c r="AS130">
        <v>-1.7888720147817421</v>
      </c>
      <c r="AT130" cm="1">
        <f t="array" ref="AT130:AU130">AU116:AV116</f>
        <v>-2.3686700635331621</v>
      </c>
      <c r="AU130">
        <v>-3.5058696756953402</v>
      </c>
      <c r="AV130" cm="1">
        <f t="array" ref="AV130:AW130">AW116:AX116</f>
        <v>-1.9191637414340459</v>
      </c>
      <c r="AW130">
        <v>-1.6919570177737693</v>
      </c>
    </row>
    <row r="131" spans="31:49" x14ac:dyDescent="0.2">
      <c r="AE131" s="3"/>
      <c r="AG131" cm="1">
        <f t="array" ref="AG131:AH131">AY115:AZ115</f>
        <v>6.1881707744440186</v>
      </c>
      <c r="AH131">
        <v>9.6966149081453707</v>
      </c>
      <c r="AI131" cm="1">
        <f t="array" ref="AI131:AJ131">BA115:BB115</f>
        <v>8.6675101839982762</v>
      </c>
      <c r="AJ131">
        <v>16.395849201745165</v>
      </c>
      <c r="AK131" cm="1">
        <f t="array" ref="AK131:AL131">BC115:BD115</f>
        <v>7.1470812473128991</v>
      </c>
      <c r="AL131">
        <v>15.953643909939606</v>
      </c>
      <c r="AR131" cm="1">
        <f t="array" ref="AR131:AS131">AY116:AZ116</f>
        <v>-1.1942083950681524</v>
      </c>
      <c r="AS131">
        <v>0.66924489396708731</v>
      </c>
      <c r="AT131" cm="1">
        <f t="array" ref="AT131:AU131">BA116:BB116</f>
        <v>-1.8589233727954944</v>
      </c>
      <c r="AU131">
        <v>-1.7968053919720672</v>
      </c>
      <c r="AV131" cm="1">
        <f t="array" ref="AV131:AW131">BC116:BD116</f>
        <v>-1.156844636483026</v>
      </c>
      <c r="AW131">
        <v>-2.7049430850762666</v>
      </c>
    </row>
    <row r="132" spans="31:49" x14ac:dyDescent="0.2">
      <c r="AE132" s="3"/>
    </row>
    <row r="133" spans="31:49" x14ac:dyDescent="0.2">
      <c r="AE133" s="3"/>
      <c r="AG133" t="s">
        <v>208</v>
      </c>
      <c r="AR133" t="s">
        <v>208</v>
      </c>
    </row>
    <row r="134" spans="31:49" x14ac:dyDescent="0.2">
      <c r="AE134" s="3"/>
      <c r="AG134">
        <v>1</v>
      </c>
      <c r="AH134">
        <v>2</v>
      </c>
      <c r="AI134">
        <v>3</v>
      </c>
      <c r="AR134">
        <v>1</v>
      </c>
      <c r="AS134">
        <v>2</v>
      </c>
      <c r="AT134">
        <v>3</v>
      </c>
    </row>
    <row r="135" spans="31:49" x14ac:dyDescent="0.2">
      <c r="AE135" s="3"/>
      <c r="AG135" cm="1">
        <f t="array" ref="AG135:AG138">AG128:AG131</f>
        <v>11.722463677089669</v>
      </c>
      <c r="AH135" cm="1">
        <f t="array" ref="AH135:AH138">AI128:AI131</f>
        <v>31.251400535687083</v>
      </c>
      <c r="AI135" cm="1">
        <f t="array" ref="AI135:AI138">AK128:AK131</f>
        <v>16.944812758026647</v>
      </c>
      <c r="AR135" cm="1">
        <f t="array" ref="AR135:AR138">AR128:AR131</f>
        <v>0.69295351785751536</v>
      </c>
      <c r="AS135" cm="1">
        <f t="array" ref="AS135:AS138">AT128:AT131</f>
        <v>-0.57447427455307087</v>
      </c>
      <c r="AT135" cm="1">
        <f t="array" ref="AT135:AT138">AV128:AV131</f>
        <v>-1.8210272362906545</v>
      </c>
    </row>
    <row r="136" spans="31:49" x14ac:dyDescent="0.2">
      <c r="AE136" s="3"/>
      <c r="AG136">
        <v>5.4924484607348001</v>
      </c>
      <c r="AH136">
        <v>16.641056538930521</v>
      </c>
      <c r="AI136">
        <v>17.679419939209765</v>
      </c>
      <c r="AR136">
        <v>-0.18896038282344094</v>
      </c>
      <c r="AS136">
        <v>0.93830169539573671</v>
      </c>
      <c r="AT136">
        <v>-1.6099303148690181</v>
      </c>
    </row>
    <row r="137" spans="31:49" x14ac:dyDescent="0.2">
      <c r="AE137" s="3"/>
      <c r="AG137">
        <v>8.1244678242339443</v>
      </c>
      <c r="AH137">
        <v>17.194790090833369</v>
      </c>
      <c r="AI137">
        <v>12.146605958443311</v>
      </c>
      <c r="AR137">
        <v>0.72408399037733995</v>
      </c>
      <c r="AS137">
        <v>-2.3686700635331621</v>
      </c>
      <c r="AT137">
        <v>-1.9191637414340459</v>
      </c>
    </row>
    <row r="138" spans="31:49" x14ac:dyDescent="0.2">
      <c r="AE138" s="3"/>
      <c r="AG138">
        <v>6.1881707744440186</v>
      </c>
      <c r="AH138">
        <v>8.6675101839982762</v>
      </c>
      <c r="AI138">
        <v>7.1470812473128991</v>
      </c>
      <c r="AR138">
        <v>-1.1942083950681524</v>
      </c>
      <c r="AS138">
        <v>-1.8589233727954944</v>
      </c>
      <c r="AT138">
        <v>-1.156844636483026</v>
      </c>
    </row>
    <row r="139" spans="31:49" x14ac:dyDescent="0.2">
      <c r="AE139" s="3"/>
      <c r="AG139" cm="1">
        <f t="array" ref="AG139:AG142">AH128:AH131</f>
        <v>4.5488543686972571</v>
      </c>
      <c r="AH139" cm="1">
        <f t="array" ref="AH139:AH142">AJ128:AJ131</f>
        <v>8.3778199147108392</v>
      </c>
      <c r="AI139" cm="1">
        <f t="array" ref="AI139:AI142">AL128:AL131</f>
        <v>15.033632588069128</v>
      </c>
      <c r="AR139" cm="1">
        <f t="array" ref="AR139:AR142">AS128:AS131</f>
        <v>-0.78846809057418532</v>
      </c>
      <c r="AS139" cm="1">
        <f t="array" ref="AS139:AS142">AU128:AU131</f>
        <v>0.3370387322010116</v>
      </c>
      <c r="AT139" cm="1">
        <f t="array" ref="AT139:AT142">AW128:AW131</f>
        <v>-2.9138944810494212</v>
      </c>
    </row>
    <row r="140" spans="31:49" x14ac:dyDescent="0.2">
      <c r="AE140" s="3"/>
      <c r="AG140">
        <v>7.1841788691765966</v>
      </c>
      <c r="AH140">
        <v>17.539313984098637</v>
      </c>
      <c r="AI140">
        <v>19.580585286264771</v>
      </c>
      <c r="AR140">
        <v>-1.0426019220573741</v>
      </c>
      <c r="AS140">
        <v>-1.2507776585094676</v>
      </c>
      <c r="AT140">
        <v>-1.1448917933498004</v>
      </c>
    </row>
    <row r="141" spans="31:49" x14ac:dyDescent="0.2">
      <c r="AE141" s="3"/>
      <c r="AG141">
        <v>7.8083610572224904</v>
      </c>
      <c r="AH141">
        <v>8.6032196646997576</v>
      </c>
      <c r="AI141">
        <v>12.490064726712033</v>
      </c>
      <c r="AR141">
        <v>-1.7888720147817421</v>
      </c>
      <c r="AS141">
        <v>-3.5058696756953402</v>
      </c>
      <c r="AT141">
        <v>-1.6919570177737693</v>
      </c>
    </row>
    <row r="142" spans="31:49" x14ac:dyDescent="0.2">
      <c r="AE142" s="3"/>
      <c r="AG142">
        <v>9.6966149081453707</v>
      </c>
      <c r="AH142">
        <v>16.395849201745165</v>
      </c>
      <c r="AI142">
        <v>15.953643909939606</v>
      </c>
      <c r="AR142">
        <v>0.66924489396708731</v>
      </c>
      <c r="AS142">
        <v>-1.7968053919720672</v>
      </c>
      <c r="AT142">
        <v>-2.7049430850762666</v>
      </c>
    </row>
    <row r="143" spans="31:49" x14ac:dyDescent="0.2">
      <c r="AE143" s="3"/>
    </row>
    <row r="144" spans="31:49" x14ac:dyDescent="0.2">
      <c r="AE144" s="3"/>
    </row>
    <row r="152" spans="33:56" x14ac:dyDescent="0.2">
      <c r="AG152" s="10" t="s">
        <v>210</v>
      </c>
      <c r="AH152" s="10"/>
      <c r="AI152" s="10"/>
      <c r="AJ152" s="10"/>
      <c r="AK152" s="10"/>
      <c r="AL152" s="10"/>
    </row>
    <row r="153" spans="33:56" x14ac:dyDescent="0.2">
      <c r="AG153" s="3">
        <v>1</v>
      </c>
      <c r="AH153" s="3">
        <v>1</v>
      </c>
      <c r="AI153" s="3">
        <v>2</v>
      </c>
      <c r="AJ153" s="3">
        <v>2</v>
      </c>
      <c r="AK153" s="3">
        <v>3</v>
      </c>
      <c r="AL153" s="3">
        <v>3</v>
      </c>
    </row>
    <row r="154" spans="33:56" x14ac:dyDescent="0.2">
      <c r="AG154" cm="1">
        <f t="array" ref="AG154:AH154">AG118:AH118</f>
        <v>12.415417194947185</v>
      </c>
      <c r="AH154">
        <v>3.7603862781230717</v>
      </c>
      <c r="AI154" cm="1">
        <f t="array" ref="AI154:AJ154">AI118:AJ118</f>
        <v>30.67692626113401</v>
      </c>
      <c r="AJ154">
        <v>8.7148586469118516</v>
      </c>
      <c r="AK154" cm="1">
        <f t="array" ref="AK154:AL154">AK118:AL118</f>
        <v>15.123785521735993</v>
      </c>
      <c r="AL154">
        <v>12.119738107019707</v>
      </c>
    </row>
    <row r="155" spans="33:56" x14ac:dyDescent="0.2">
      <c r="AG155" cm="1">
        <f t="array" ref="AG155:AH155">AM118:AN118</f>
        <v>5.3034880779113589</v>
      </c>
      <c r="AH155">
        <v>6.1415769471192228</v>
      </c>
      <c r="AI155" cm="1">
        <f t="array" ref="AI155:AJ155">AO118:AP118</f>
        <v>17.579358234326257</v>
      </c>
      <c r="AJ155">
        <v>16.28853632558917</v>
      </c>
      <c r="AK155" cm="1">
        <f t="array" ref="AK155:AL155">AQ118:AR118</f>
        <v>16.069489624340747</v>
      </c>
      <c r="AL155">
        <v>18.435693492914972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33:56" x14ac:dyDescent="0.2">
      <c r="AG156" cm="1">
        <f t="array" ref="AG156:AH156">AS118:AT118</f>
        <v>8.8485518146112838</v>
      </c>
      <c r="AH156">
        <v>6.0194890424407479</v>
      </c>
      <c r="AI156" cm="1">
        <f t="array" ref="AI156:AJ156">AU118:AV118</f>
        <v>14.826120027300206</v>
      </c>
      <c r="AJ156">
        <v>5.0973499890044174</v>
      </c>
      <c r="AK156" cm="1">
        <f t="array" ref="AK156:AL156">AW118:AX118</f>
        <v>10.227442217009266</v>
      </c>
      <c r="AL156">
        <v>10.798107708938264</v>
      </c>
    </row>
    <row r="157" spans="33:56" x14ac:dyDescent="0.2">
      <c r="AG157" cm="1">
        <f t="array" ref="AG157:AH157">AY118:AZ118</f>
        <v>4.9939623793758665</v>
      </c>
      <c r="AH157">
        <v>10.365859802112459</v>
      </c>
      <c r="AI157" cm="1">
        <f t="array" ref="AI157:AJ157">BA118:BB118</f>
        <v>6.8085868112027814</v>
      </c>
      <c r="AJ157">
        <v>14.599043809773097</v>
      </c>
      <c r="AK157" cm="1">
        <f t="array" ref="AK157:AL157">BC118:BD118</f>
        <v>5.9902366108298732</v>
      </c>
      <c r="AL157">
        <v>13.24870082486334</v>
      </c>
    </row>
    <row r="159" spans="33:56" x14ac:dyDescent="0.2">
      <c r="AG159" t="s">
        <v>208</v>
      </c>
    </row>
    <row r="160" spans="33:56" x14ac:dyDescent="0.2">
      <c r="AG160">
        <v>1</v>
      </c>
      <c r="AH160">
        <v>2</v>
      </c>
      <c r="AI160">
        <v>3</v>
      </c>
    </row>
    <row r="161" spans="33:35" x14ac:dyDescent="0.2">
      <c r="AG161" cm="1">
        <f t="array" ref="AG161:AG164">AG154:AG157</f>
        <v>12.415417194947185</v>
      </c>
      <c r="AH161" cm="1">
        <f t="array" ref="AH161:AH164">AI154:AI157</f>
        <v>30.67692626113401</v>
      </c>
      <c r="AI161" cm="1">
        <f t="array" ref="AI161:AI164">AK154:AK157</f>
        <v>15.123785521735993</v>
      </c>
    </row>
    <row r="162" spans="33:35" x14ac:dyDescent="0.2">
      <c r="AG162">
        <v>5.3034880779113589</v>
      </c>
      <c r="AH162">
        <v>17.579358234326257</v>
      </c>
      <c r="AI162">
        <v>16.069489624340747</v>
      </c>
    </row>
    <row r="163" spans="33:35" x14ac:dyDescent="0.2">
      <c r="AG163">
        <v>8.8485518146112838</v>
      </c>
      <c r="AH163">
        <v>14.826120027300206</v>
      </c>
      <c r="AI163">
        <v>10.227442217009266</v>
      </c>
    </row>
    <row r="164" spans="33:35" x14ac:dyDescent="0.2">
      <c r="AG164">
        <v>4.9939623793758665</v>
      </c>
      <c r="AH164">
        <v>6.8085868112027814</v>
      </c>
      <c r="AI164">
        <v>5.9902366108298732</v>
      </c>
    </row>
    <row r="165" spans="33:35" x14ac:dyDescent="0.2">
      <c r="AG165" cm="1">
        <f t="array" ref="AG165:AG168">AH154:AH157</f>
        <v>3.7603862781230717</v>
      </c>
      <c r="AH165" cm="1">
        <f t="array" ref="AH165:AH168">AJ154:AJ157</f>
        <v>8.7148586469118516</v>
      </c>
      <c r="AI165" cm="1">
        <f t="array" ref="AI165:AI168">AL154:AL157</f>
        <v>12.119738107019707</v>
      </c>
    </row>
    <row r="166" spans="33:35" x14ac:dyDescent="0.2">
      <c r="AG166">
        <v>6.1415769471192228</v>
      </c>
      <c r="AH166">
        <v>16.28853632558917</v>
      </c>
      <c r="AI166">
        <v>18.435693492914972</v>
      </c>
    </row>
    <row r="167" spans="33:35" x14ac:dyDescent="0.2">
      <c r="AG167">
        <v>6.0194890424407479</v>
      </c>
      <c r="AH167">
        <v>5.0973499890044174</v>
      </c>
      <c r="AI167">
        <v>10.798107708938264</v>
      </c>
    </row>
    <row r="168" spans="33:35" x14ac:dyDescent="0.2">
      <c r="AG168">
        <v>10.365859802112459</v>
      </c>
      <c r="AH168">
        <v>14.599043809773097</v>
      </c>
      <c r="AI168">
        <v>13.24870082486334</v>
      </c>
    </row>
  </sheetData>
  <mergeCells count="4">
    <mergeCell ref="AG126:AL126"/>
    <mergeCell ref="AR126:AW126"/>
    <mergeCell ref="AG152:AL152"/>
    <mergeCell ref="AF119:AL122"/>
  </mergeCells>
  <conditionalFormatting sqref="E2:E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:G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8:G1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:J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:J10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K67 E69:AB6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:AB67 E69:AB6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:AB6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:AB7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6:AB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AC7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8:M6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9:R8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61:AI1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28:AL1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54:AL15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8:BD6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2:BD9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4:BD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18:BD1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58:BD15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8:BD1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35:AT1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128:AW1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EB9C-EAC0-F445-9636-CE7E9BEF7161}">
  <dimension ref="A1:CV8"/>
  <sheetViews>
    <sheetView tabSelected="1" zoomScale="57" workbookViewId="0">
      <selection activeCell="E8" sqref="E8:AB8"/>
    </sheetView>
  </sheetViews>
  <sheetFormatPr baseColWidth="10" defaultRowHeight="16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</row>
    <row r="2" spans="1:100" x14ac:dyDescent="0.2">
      <c r="A2" s="1" t="s">
        <v>196</v>
      </c>
      <c r="B2" s="2">
        <v>0.72483796296296299</v>
      </c>
      <c r="C2" s="3">
        <v>1</v>
      </c>
      <c r="D2" s="3">
        <v>0</v>
      </c>
      <c r="E2" s="3">
        <v>0.14560000000000001</v>
      </c>
      <c r="F2" s="3">
        <v>0.16470000000000001</v>
      </c>
      <c r="G2" s="3">
        <v>0.1701</v>
      </c>
      <c r="H2" s="3">
        <v>0.18579999999999999</v>
      </c>
      <c r="I2" s="3">
        <v>0.14899999999999999</v>
      </c>
      <c r="J2" s="3">
        <v>0.16669999999999999</v>
      </c>
      <c r="K2" s="3">
        <v>0.1613</v>
      </c>
      <c r="L2" s="3">
        <v>0.19220000000000001</v>
      </c>
      <c r="M2" s="3">
        <v>0.20100000000000001</v>
      </c>
      <c r="N2" s="3">
        <v>0.2039</v>
      </c>
      <c r="O2" s="3">
        <v>0.2</v>
      </c>
      <c r="P2" s="3">
        <v>0.20979999999999999</v>
      </c>
      <c r="Q2" s="3">
        <v>0.1706</v>
      </c>
      <c r="R2" s="3">
        <v>0.18279999999999999</v>
      </c>
      <c r="S2" s="3">
        <v>0.2</v>
      </c>
      <c r="T2" s="3">
        <v>0.18770000000000001</v>
      </c>
      <c r="U2" s="3">
        <v>0.2</v>
      </c>
      <c r="V2" s="3">
        <v>0.1956</v>
      </c>
      <c r="W2" s="3">
        <v>0.17599999999999999</v>
      </c>
      <c r="X2" s="3">
        <v>0.18870000000000001</v>
      </c>
      <c r="Y2" s="3">
        <v>0.19120000000000001</v>
      </c>
      <c r="Z2" s="3">
        <v>0.2029</v>
      </c>
      <c r="AA2" s="3">
        <v>0.1804</v>
      </c>
      <c r="AB2" s="3">
        <v>0.2039</v>
      </c>
      <c r="AC2" s="3">
        <v>0.14799999999999999</v>
      </c>
      <c r="AD2" s="3">
        <v>0.16520000000000001</v>
      </c>
      <c r="AE2" s="3">
        <v>0.1686</v>
      </c>
      <c r="AF2" s="3">
        <v>0.18679999999999999</v>
      </c>
      <c r="AG2" s="3">
        <v>0.151</v>
      </c>
      <c r="AH2" s="3">
        <v>0.16669999999999999</v>
      </c>
      <c r="AI2" s="3">
        <v>0.16320000000000001</v>
      </c>
      <c r="AJ2" s="3">
        <v>0.1951</v>
      </c>
      <c r="AK2" s="3">
        <v>0.19950000000000001</v>
      </c>
      <c r="AL2" s="3">
        <v>0.2059</v>
      </c>
      <c r="AM2" s="3">
        <v>0.2</v>
      </c>
      <c r="AN2" s="3">
        <v>0.20780000000000001</v>
      </c>
      <c r="AO2" s="3">
        <v>0.1706</v>
      </c>
      <c r="AP2" s="3">
        <v>0.18190000000000001</v>
      </c>
      <c r="AQ2" s="3">
        <v>0.19850000000000001</v>
      </c>
      <c r="AR2" s="3">
        <v>0.18479999999999999</v>
      </c>
      <c r="AS2" s="3">
        <v>0.19900000000000001</v>
      </c>
      <c r="AT2" s="3">
        <v>0.1946</v>
      </c>
      <c r="AU2" s="3">
        <v>0.17249999999999999</v>
      </c>
      <c r="AV2" s="3">
        <v>0.18970000000000001</v>
      </c>
      <c r="AW2" s="3">
        <v>0.19070000000000001</v>
      </c>
      <c r="AX2" s="3">
        <v>0.20250000000000001</v>
      </c>
      <c r="AY2" s="3">
        <v>0.17599999999999999</v>
      </c>
      <c r="AZ2" s="3">
        <v>0.20250000000000001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</row>
    <row r="3" spans="1:100" x14ac:dyDescent="0.2">
      <c r="A3" s="1" t="s">
        <v>196</v>
      </c>
      <c r="B3" s="2">
        <v>0.72496527777777775</v>
      </c>
      <c r="C3" s="3">
        <v>2</v>
      </c>
      <c r="D3" s="3">
        <v>0</v>
      </c>
      <c r="E3" s="3">
        <v>0.14749999999999999</v>
      </c>
      <c r="F3" s="3">
        <v>0.16470000000000001</v>
      </c>
      <c r="G3" s="3">
        <v>0.1691</v>
      </c>
      <c r="H3" s="3">
        <v>0.18629999999999999</v>
      </c>
      <c r="I3" s="3">
        <v>0.15290000000000001</v>
      </c>
      <c r="J3" s="3">
        <v>0.16719999999999999</v>
      </c>
      <c r="K3" s="3">
        <v>0.1613</v>
      </c>
      <c r="L3" s="3">
        <v>0.19409999999999999</v>
      </c>
      <c r="M3" s="3">
        <v>0.2</v>
      </c>
      <c r="N3" s="3">
        <v>0.2049</v>
      </c>
      <c r="O3" s="3">
        <v>0.20050000000000001</v>
      </c>
      <c r="P3" s="3">
        <v>0.20880000000000001</v>
      </c>
      <c r="Q3" s="3">
        <v>0.1706</v>
      </c>
      <c r="R3" s="3">
        <v>0.18240000000000001</v>
      </c>
      <c r="S3" s="3">
        <v>0.19850000000000001</v>
      </c>
      <c r="T3" s="3">
        <v>0.18629999999999999</v>
      </c>
      <c r="U3" s="3">
        <v>0.19800000000000001</v>
      </c>
      <c r="V3" s="3">
        <v>0.1946</v>
      </c>
      <c r="W3" s="3">
        <v>0.17599999999999999</v>
      </c>
      <c r="X3" s="3">
        <v>0.19020000000000001</v>
      </c>
      <c r="Y3" s="3">
        <v>0.19259999999999999</v>
      </c>
      <c r="Z3" s="3">
        <v>0.2029</v>
      </c>
      <c r="AA3" s="3">
        <v>0.1804</v>
      </c>
      <c r="AB3" s="3">
        <v>0.2039</v>
      </c>
      <c r="AC3" s="3">
        <v>0.14610000000000001</v>
      </c>
      <c r="AD3" s="3">
        <v>0.1618</v>
      </c>
      <c r="AE3" s="3">
        <v>0.1686</v>
      </c>
      <c r="AF3" s="3">
        <v>0.18529999999999999</v>
      </c>
      <c r="AG3" s="3">
        <v>0.16470000000000001</v>
      </c>
      <c r="AH3" s="3">
        <v>0.1686</v>
      </c>
      <c r="AI3" s="3">
        <v>0.1593</v>
      </c>
      <c r="AJ3" s="3">
        <v>0.19220000000000001</v>
      </c>
      <c r="AK3" s="3">
        <v>0.19800000000000001</v>
      </c>
      <c r="AL3" s="3">
        <v>0.20150000000000001</v>
      </c>
      <c r="AM3" s="3">
        <v>0.19950000000000001</v>
      </c>
      <c r="AN3" s="3">
        <v>0.2074</v>
      </c>
      <c r="AO3" s="3">
        <v>0.1691</v>
      </c>
      <c r="AP3" s="3">
        <v>0.1794</v>
      </c>
      <c r="AQ3" s="3">
        <v>0.19900000000000001</v>
      </c>
      <c r="AR3" s="3">
        <v>0.18479999999999999</v>
      </c>
      <c r="AS3" s="3">
        <v>0.19800000000000001</v>
      </c>
      <c r="AT3" s="3">
        <v>0.19409999999999999</v>
      </c>
      <c r="AU3" s="3">
        <v>0.17349999999999999</v>
      </c>
      <c r="AV3" s="3">
        <v>0.18820000000000001</v>
      </c>
      <c r="AW3" s="3">
        <v>0.19020000000000001</v>
      </c>
      <c r="AX3" s="3">
        <v>0.19950000000000001</v>
      </c>
      <c r="AY3" s="3">
        <v>0.1784</v>
      </c>
      <c r="AZ3" s="3">
        <v>0.19950000000000001</v>
      </c>
      <c r="BA3" s="3">
        <v>0</v>
      </c>
      <c r="BB3" s="3">
        <v>0</v>
      </c>
      <c r="BC3" s="3">
        <v>0</v>
      </c>
      <c r="BD3" s="3">
        <v>0</v>
      </c>
      <c r="BE3" s="3">
        <v>7.0999999999999994E-2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</row>
    <row r="4" spans="1:100" x14ac:dyDescent="0.2">
      <c r="A4" s="1" t="s">
        <v>196</v>
      </c>
      <c r="B4" s="2">
        <v>0.72508101851851858</v>
      </c>
      <c r="C4" s="3">
        <v>3</v>
      </c>
      <c r="D4" s="3">
        <v>0</v>
      </c>
      <c r="E4" s="3">
        <v>0.14610000000000001</v>
      </c>
      <c r="F4" s="3">
        <v>0.16470000000000001</v>
      </c>
      <c r="G4" s="3">
        <v>0.1686</v>
      </c>
      <c r="H4" s="3">
        <v>0.18729999999999999</v>
      </c>
      <c r="I4" s="3">
        <v>0.151</v>
      </c>
      <c r="J4" s="3">
        <v>0.1691</v>
      </c>
      <c r="K4" s="3">
        <v>0.1623</v>
      </c>
      <c r="L4" s="3">
        <v>0.19309999999999999</v>
      </c>
      <c r="M4" s="3">
        <v>0.19900000000000001</v>
      </c>
      <c r="N4" s="3">
        <v>0.2034</v>
      </c>
      <c r="O4" s="3">
        <v>0.20050000000000001</v>
      </c>
      <c r="P4" s="3">
        <v>0.20830000000000001</v>
      </c>
      <c r="Q4" s="3">
        <v>0.1701</v>
      </c>
      <c r="R4" s="3">
        <v>0.1804</v>
      </c>
      <c r="S4" s="3">
        <v>0.19900000000000001</v>
      </c>
      <c r="T4" s="3">
        <v>0.18579999999999999</v>
      </c>
      <c r="U4" s="3">
        <v>0.19900000000000001</v>
      </c>
      <c r="V4" s="3">
        <v>0.19309999999999999</v>
      </c>
      <c r="W4" s="3">
        <v>0.17449999999999999</v>
      </c>
      <c r="X4" s="3">
        <v>0.18820000000000001</v>
      </c>
      <c r="Y4" s="3">
        <v>0.19170000000000001</v>
      </c>
      <c r="Z4" s="3">
        <v>0.20200000000000001</v>
      </c>
      <c r="AA4" s="3">
        <v>0.1794</v>
      </c>
      <c r="AB4" s="3">
        <v>0.2034</v>
      </c>
      <c r="AC4" s="3">
        <v>0.14610000000000001</v>
      </c>
      <c r="AD4" s="3">
        <v>0.16569999999999999</v>
      </c>
      <c r="AE4" s="3">
        <v>0.1681</v>
      </c>
      <c r="AF4" s="3">
        <v>0.18629999999999999</v>
      </c>
      <c r="AG4" s="3">
        <v>0.1431</v>
      </c>
      <c r="AH4" s="3">
        <v>0.16719999999999999</v>
      </c>
      <c r="AI4" s="3">
        <v>0.1608</v>
      </c>
      <c r="AJ4" s="3">
        <v>0.19220000000000001</v>
      </c>
      <c r="AK4" s="3">
        <v>0.19800000000000001</v>
      </c>
      <c r="AL4" s="3">
        <v>0.20200000000000001</v>
      </c>
      <c r="AM4" s="3">
        <v>0.19850000000000001</v>
      </c>
      <c r="AN4" s="3">
        <v>0.20780000000000001</v>
      </c>
      <c r="AO4" s="3">
        <v>0.1696</v>
      </c>
      <c r="AP4" s="3">
        <v>0.1804</v>
      </c>
      <c r="AQ4" s="3">
        <v>0.19800000000000001</v>
      </c>
      <c r="AR4" s="3">
        <v>0.18379999999999999</v>
      </c>
      <c r="AS4" s="3">
        <v>0.1961</v>
      </c>
      <c r="AT4" s="3">
        <v>0.19259999999999999</v>
      </c>
      <c r="AU4" s="3">
        <v>0.17549999999999999</v>
      </c>
      <c r="AV4" s="3">
        <v>0.18920000000000001</v>
      </c>
      <c r="AW4" s="3">
        <v>0.18870000000000001</v>
      </c>
      <c r="AX4" s="3">
        <v>0.20200000000000001</v>
      </c>
      <c r="AY4" s="3">
        <v>0.1779</v>
      </c>
      <c r="AZ4" s="3">
        <v>0.20250000000000001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</row>
    <row r="5" spans="1:100" x14ac:dyDescent="0.2">
      <c r="A5" s="1" t="s">
        <v>196</v>
      </c>
      <c r="B5" s="2">
        <v>0.72520833333333334</v>
      </c>
      <c r="C5" s="3">
        <v>4</v>
      </c>
      <c r="D5" s="3">
        <v>0</v>
      </c>
      <c r="E5" s="3">
        <v>0.14710000000000001</v>
      </c>
      <c r="F5" s="3">
        <v>0.16569999999999999</v>
      </c>
      <c r="G5" s="3">
        <v>0.1701</v>
      </c>
      <c r="H5" s="3">
        <v>0.18679999999999999</v>
      </c>
      <c r="I5" s="3">
        <v>0.14510000000000001</v>
      </c>
      <c r="J5" s="3">
        <v>0.1686</v>
      </c>
      <c r="K5" s="3">
        <v>0.1623</v>
      </c>
      <c r="L5" s="3">
        <v>0.1946</v>
      </c>
      <c r="M5" s="3">
        <v>0.19750000000000001</v>
      </c>
      <c r="N5" s="3">
        <v>0.20200000000000001</v>
      </c>
      <c r="O5" s="3">
        <v>0.19950000000000001</v>
      </c>
      <c r="P5" s="3">
        <v>0.20780000000000001</v>
      </c>
      <c r="Q5" s="3">
        <v>0.1696</v>
      </c>
      <c r="R5" s="3">
        <v>0.18329999999999999</v>
      </c>
      <c r="S5" s="3">
        <v>0.19850000000000001</v>
      </c>
      <c r="T5" s="3">
        <v>0.18579999999999999</v>
      </c>
      <c r="U5" s="3">
        <v>0.19800000000000001</v>
      </c>
      <c r="V5" s="3">
        <v>0.19309999999999999</v>
      </c>
      <c r="W5" s="3">
        <v>0.17449999999999999</v>
      </c>
      <c r="X5" s="3">
        <v>0.18920000000000001</v>
      </c>
      <c r="Y5" s="3">
        <v>0.19070000000000001</v>
      </c>
      <c r="Z5" s="3">
        <v>0.20250000000000001</v>
      </c>
      <c r="AA5" s="3">
        <v>0.1799</v>
      </c>
      <c r="AB5" s="3">
        <v>0.2059</v>
      </c>
      <c r="AC5" s="3">
        <v>0.14849999999999999</v>
      </c>
      <c r="AD5" s="3">
        <v>0.16569999999999999</v>
      </c>
      <c r="AE5" s="3">
        <v>0.1676</v>
      </c>
      <c r="AF5" s="3">
        <v>0.18629999999999999</v>
      </c>
      <c r="AG5" s="3">
        <v>0.1353</v>
      </c>
      <c r="AH5" s="3">
        <v>0.16520000000000001</v>
      </c>
      <c r="AI5" s="3">
        <v>0.1623</v>
      </c>
      <c r="AJ5" s="3">
        <v>0.19220000000000001</v>
      </c>
      <c r="AK5" s="3">
        <v>0.2</v>
      </c>
      <c r="AL5" s="3">
        <v>0.2034</v>
      </c>
      <c r="AM5" s="3">
        <v>0.19850000000000001</v>
      </c>
      <c r="AN5" s="3">
        <v>0.2074</v>
      </c>
      <c r="AO5" s="3">
        <v>0.1706</v>
      </c>
      <c r="AP5" s="3">
        <v>0.18090000000000001</v>
      </c>
      <c r="AQ5" s="3">
        <v>0.19800000000000001</v>
      </c>
      <c r="AR5" s="3">
        <v>0.18629999999999999</v>
      </c>
      <c r="AS5" s="3">
        <v>0.1966</v>
      </c>
      <c r="AT5" s="3">
        <v>0.19359999999999999</v>
      </c>
      <c r="AU5" s="3">
        <v>0.17399999999999999</v>
      </c>
      <c r="AV5" s="3">
        <v>0.18970000000000001</v>
      </c>
      <c r="AW5" s="3">
        <v>0.19070000000000001</v>
      </c>
      <c r="AX5" s="3">
        <v>0.19850000000000001</v>
      </c>
      <c r="AY5" s="3">
        <v>0.17399999999999999</v>
      </c>
      <c r="AZ5" s="3">
        <v>0.2039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</row>
    <row r="6" spans="1:100" x14ac:dyDescent="0.2">
      <c r="A6" s="1" t="s">
        <v>196</v>
      </c>
      <c r="B6" s="2">
        <v>0.72532407407407407</v>
      </c>
      <c r="C6" s="3">
        <v>5</v>
      </c>
      <c r="D6" s="3">
        <v>0</v>
      </c>
      <c r="E6" s="3">
        <v>0.14560000000000001</v>
      </c>
      <c r="F6" s="3">
        <v>0.16370000000000001</v>
      </c>
      <c r="G6" s="3">
        <v>0.1686</v>
      </c>
      <c r="H6" s="3">
        <v>0.18679999999999999</v>
      </c>
      <c r="I6" s="3">
        <v>0.1431</v>
      </c>
      <c r="J6" s="3">
        <v>0.16719999999999999</v>
      </c>
      <c r="K6" s="3">
        <v>0.16370000000000001</v>
      </c>
      <c r="L6" s="3">
        <v>0.1946</v>
      </c>
      <c r="M6" s="3">
        <v>0.19950000000000001</v>
      </c>
      <c r="N6" s="3">
        <v>0.20200000000000001</v>
      </c>
      <c r="O6" s="3">
        <v>0.20050000000000001</v>
      </c>
      <c r="P6" s="3">
        <v>0.20979999999999999</v>
      </c>
      <c r="Q6" s="3">
        <v>0.1696</v>
      </c>
      <c r="R6" s="3">
        <v>0.18240000000000001</v>
      </c>
      <c r="S6" s="3">
        <v>0.19900000000000001</v>
      </c>
      <c r="T6" s="3">
        <v>0.18629999999999999</v>
      </c>
      <c r="U6" s="3">
        <v>0.19900000000000001</v>
      </c>
      <c r="V6" s="3">
        <v>0.19359999999999999</v>
      </c>
      <c r="W6" s="3">
        <v>0.17649999999999999</v>
      </c>
      <c r="X6" s="3">
        <v>0.18970000000000001</v>
      </c>
      <c r="Y6" s="3">
        <v>0.19220000000000001</v>
      </c>
      <c r="Z6" s="3">
        <v>0.20150000000000001</v>
      </c>
      <c r="AA6" s="3">
        <v>0.1794</v>
      </c>
      <c r="AB6" s="3">
        <v>0.2029</v>
      </c>
      <c r="AC6" s="3">
        <v>0.14610000000000001</v>
      </c>
      <c r="AD6" s="3">
        <v>0.16270000000000001</v>
      </c>
      <c r="AE6" s="3">
        <v>0.16520000000000001</v>
      </c>
      <c r="AF6" s="3">
        <v>0.18329999999999999</v>
      </c>
      <c r="AG6" s="3">
        <v>0.14510000000000001</v>
      </c>
      <c r="AH6" s="3">
        <v>0.16520000000000001</v>
      </c>
      <c r="AI6" s="3">
        <v>0.1623</v>
      </c>
      <c r="AJ6" s="3">
        <v>0.19170000000000001</v>
      </c>
      <c r="AK6" s="3">
        <v>0.1961</v>
      </c>
      <c r="AL6" s="3">
        <v>0.20200000000000001</v>
      </c>
      <c r="AM6" s="3">
        <v>0.19750000000000001</v>
      </c>
      <c r="AN6" s="3">
        <v>0.2059</v>
      </c>
      <c r="AO6" s="3">
        <v>0.1696</v>
      </c>
      <c r="AP6" s="3">
        <v>0.18090000000000001</v>
      </c>
      <c r="AQ6" s="3">
        <v>0.19800000000000001</v>
      </c>
      <c r="AR6" s="3">
        <v>0.18140000000000001</v>
      </c>
      <c r="AS6" s="3">
        <v>0.1956</v>
      </c>
      <c r="AT6" s="3">
        <v>0.19020000000000001</v>
      </c>
      <c r="AU6" s="3">
        <v>0.17299999999999999</v>
      </c>
      <c r="AV6" s="3">
        <v>0.18629999999999999</v>
      </c>
      <c r="AW6" s="3">
        <v>0.18770000000000001</v>
      </c>
      <c r="AX6" s="3">
        <v>0.1966</v>
      </c>
      <c r="AY6" s="3">
        <v>0.17449999999999999</v>
      </c>
      <c r="AZ6" s="3">
        <v>0.2034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8" spans="1:100" x14ac:dyDescent="0.2">
      <c r="E8">
        <f>AVERAGE(E2:E6)</f>
        <v>0.14638000000000001</v>
      </c>
      <c r="F8">
        <f t="shared" ref="F8:AB8" si="0">AVERAGE(F2:F6)</f>
        <v>0.16470000000000001</v>
      </c>
      <c r="G8">
        <f t="shared" si="0"/>
        <v>0.16930000000000001</v>
      </c>
      <c r="H8">
        <f t="shared" si="0"/>
        <v>0.18659999999999999</v>
      </c>
      <c r="I8">
        <f t="shared" si="0"/>
        <v>0.14821999999999999</v>
      </c>
      <c r="J8">
        <f t="shared" si="0"/>
        <v>0.16775999999999999</v>
      </c>
      <c r="K8">
        <f t="shared" si="0"/>
        <v>0.16217999999999999</v>
      </c>
      <c r="L8">
        <f t="shared" si="0"/>
        <v>0.19371999999999998</v>
      </c>
      <c r="M8">
        <f t="shared" si="0"/>
        <v>0.19940000000000002</v>
      </c>
      <c r="N8">
        <f t="shared" si="0"/>
        <v>0.20324</v>
      </c>
      <c r="O8">
        <f t="shared" si="0"/>
        <v>0.20019999999999999</v>
      </c>
      <c r="P8">
        <f t="shared" si="0"/>
        <v>0.2089</v>
      </c>
      <c r="Q8">
        <f t="shared" si="0"/>
        <v>0.17009999999999997</v>
      </c>
      <c r="R8">
        <f t="shared" si="0"/>
        <v>0.18226000000000001</v>
      </c>
      <c r="S8">
        <f t="shared" si="0"/>
        <v>0.19900000000000001</v>
      </c>
      <c r="T8">
        <f t="shared" si="0"/>
        <v>0.18637999999999999</v>
      </c>
      <c r="U8">
        <f t="shared" si="0"/>
        <v>0.1988</v>
      </c>
      <c r="V8">
        <f t="shared" si="0"/>
        <v>0.19400000000000001</v>
      </c>
      <c r="W8">
        <f t="shared" si="0"/>
        <v>0.17549999999999999</v>
      </c>
      <c r="X8">
        <f t="shared" si="0"/>
        <v>0.18920000000000001</v>
      </c>
      <c r="Y8">
        <f t="shared" si="0"/>
        <v>0.19168000000000002</v>
      </c>
      <c r="Z8">
        <f t="shared" si="0"/>
        <v>0.20236000000000001</v>
      </c>
      <c r="AA8">
        <f t="shared" si="0"/>
        <v>0.1799</v>
      </c>
      <c r="AB8">
        <f t="shared" si="0"/>
        <v>0.20400000000000001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9638-4DA5-9E4C-AC76-339D2B0955DC}">
  <dimension ref="A1:CV51"/>
  <sheetViews>
    <sheetView topLeftCell="C1" zoomScale="75" workbookViewId="0">
      <selection activeCell="E24" sqref="E24:AB24"/>
    </sheetView>
  </sheetViews>
  <sheetFormatPr baseColWidth="10" defaultRowHeight="16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</row>
    <row r="2" spans="1:100" x14ac:dyDescent="0.2">
      <c r="A2" s="1" t="s">
        <v>196</v>
      </c>
      <c r="B2" s="2">
        <v>0.46305555555555555</v>
      </c>
      <c r="C2" s="3">
        <v>1</v>
      </c>
      <c r="D2" s="3">
        <v>0</v>
      </c>
      <c r="E2" s="3">
        <v>0.40489999999999998</v>
      </c>
      <c r="F2" s="3">
        <v>0.41370000000000001</v>
      </c>
      <c r="G2" s="3">
        <v>0.34899999999999998</v>
      </c>
      <c r="H2" s="3">
        <v>0.43680000000000002</v>
      </c>
      <c r="I2" s="9">
        <v>0.4264</v>
      </c>
      <c r="J2" s="3">
        <v>0.39119999999999999</v>
      </c>
      <c r="K2" s="3">
        <v>0.50739999999999996</v>
      </c>
      <c r="L2" s="3">
        <v>0.4662</v>
      </c>
      <c r="M2" s="3">
        <v>0.43090000000000001</v>
      </c>
      <c r="N2" s="3">
        <v>0.42649999999999999</v>
      </c>
      <c r="O2" s="3">
        <v>0.45340000000000003</v>
      </c>
      <c r="P2" s="3">
        <v>0.41570000000000001</v>
      </c>
      <c r="Q2" s="3">
        <v>0.46910000000000002</v>
      </c>
      <c r="R2" s="3">
        <v>0.47839999999999999</v>
      </c>
      <c r="S2" s="3">
        <v>0.4461</v>
      </c>
      <c r="T2" s="3">
        <v>0.45829999999999999</v>
      </c>
      <c r="U2" s="9">
        <v>0.44159999999999999</v>
      </c>
      <c r="V2" s="3">
        <v>0.42449999999999999</v>
      </c>
      <c r="W2" s="3">
        <v>0.4824</v>
      </c>
      <c r="X2" s="3">
        <v>0.47010000000000002</v>
      </c>
      <c r="Y2" s="3">
        <v>0.49359999999999998</v>
      </c>
      <c r="Z2" s="3">
        <v>0.47110000000000002</v>
      </c>
      <c r="AA2" s="3">
        <v>0.44119999999999998</v>
      </c>
      <c r="AB2" s="3">
        <v>0.39900000000000002</v>
      </c>
      <c r="AC2" s="3">
        <v>0.38529999999999998</v>
      </c>
      <c r="AD2" s="3">
        <v>0.3931</v>
      </c>
      <c r="AE2" s="3">
        <v>0.33579999999999999</v>
      </c>
      <c r="AF2" s="3">
        <v>0.42009999999999997</v>
      </c>
      <c r="AG2" s="3">
        <v>0.21959999999999999</v>
      </c>
      <c r="AH2" s="3">
        <v>0.38479999999999998</v>
      </c>
      <c r="AI2" s="3">
        <v>0.48530000000000001</v>
      </c>
      <c r="AJ2" s="3">
        <v>0.44359999999999999</v>
      </c>
      <c r="AK2" s="3">
        <v>0.41470000000000001</v>
      </c>
      <c r="AL2" s="3">
        <v>0.41320000000000001</v>
      </c>
      <c r="AM2" s="3">
        <v>0.44219999999999998</v>
      </c>
      <c r="AN2" s="3">
        <v>0.40639999999999998</v>
      </c>
      <c r="AO2" s="3">
        <v>0.45050000000000001</v>
      </c>
      <c r="AP2" s="3">
        <v>0.45979999999999999</v>
      </c>
      <c r="AQ2" s="3">
        <v>0.43190000000000001</v>
      </c>
      <c r="AR2" s="3">
        <v>0.45050000000000001</v>
      </c>
      <c r="AS2" s="3">
        <v>0.27750000000000002</v>
      </c>
      <c r="AT2" s="3">
        <v>0.41760000000000003</v>
      </c>
      <c r="AU2" s="3">
        <v>0.4662</v>
      </c>
      <c r="AV2" s="3">
        <v>0.45340000000000003</v>
      </c>
      <c r="AW2" s="3">
        <v>0.4824</v>
      </c>
      <c r="AX2" s="3">
        <v>0.46179999999999999</v>
      </c>
      <c r="AY2" s="3">
        <v>0.4294</v>
      </c>
      <c r="AZ2" s="3">
        <v>0.38769999999999999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</row>
    <row r="3" spans="1:100" x14ac:dyDescent="0.2">
      <c r="A3" s="1" t="s">
        <v>196</v>
      </c>
      <c r="B3" s="2">
        <v>0.46318287037037037</v>
      </c>
      <c r="C3" s="3">
        <v>2</v>
      </c>
      <c r="D3" s="3">
        <v>0</v>
      </c>
      <c r="E3" s="3">
        <v>0.40589999999999998</v>
      </c>
      <c r="F3" s="3">
        <v>0.41370000000000001</v>
      </c>
      <c r="G3" s="3">
        <v>0.35099999999999998</v>
      </c>
      <c r="H3" s="3">
        <v>0.43819999999999998</v>
      </c>
      <c r="I3" s="9">
        <v>0.42799999999999999</v>
      </c>
      <c r="J3" s="3">
        <v>0.3926</v>
      </c>
      <c r="K3" s="3">
        <v>0.50880000000000003</v>
      </c>
      <c r="L3" s="3">
        <v>0.4662</v>
      </c>
      <c r="M3" s="3">
        <v>0.43190000000000001</v>
      </c>
      <c r="N3" s="3">
        <v>0.4284</v>
      </c>
      <c r="O3" s="3">
        <v>0.45590000000000003</v>
      </c>
      <c r="P3" s="3">
        <v>0.41720000000000002</v>
      </c>
      <c r="Q3" s="3">
        <v>0.46960000000000002</v>
      </c>
      <c r="R3" s="3">
        <v>0.47939999999999999</v>
      </c>
      <c r="S3" s="3">
        <v>0.4471</v>
      </c>
      <c r="T3" s="3">
        <v>0.45979999999999999</v>
      </c>
      <c r="U3" s="9">
        <v>0.44280000000000003</v>
      </c>
      <c r="V3" s="3">
        <v>0.42549999999999999</v>
      </c>
      <c r="W3" s="3">
        <v>0.48380000000000001</v>
      </c>
      <c r="X3" s="3">
        <v>0.47110000000000002</v>
      </c>
      <c r="Y3" s="3">
        <v>0.49509999999999998</v>
      </c>
      <c r="Z3" s="3">
        <v>0.47449999999999998</v>
      </c>
      <c r="AA3" s="3">
        <v>0.4451</v>
      </c>
      <c r="AB3" s="3">
        <v>0.39850000000000002</v>
      </c>
      <c r="AC3" s="3">
        <v>0.43330000000000002</v>
      </c>
      <c r="AD3" s="3">
        <v>0.44069999999999998</v>
      </c>
      <c r="AE3" s="3">
        <v>0.376</v>
      </c>
      <c r="AF3" s="3">
        <v>0.47160000000000002</v>
      </c>
      <c r="AG3" s="3">
        <v>0.23330000000000001</v>
      </c>
      <c r="AH3" s="3">
        <v>0.43280000000000002</v>
      </c>
      <c r="AI3" s="3">
        <v>0.54610000000000003</v>
      </c>
      <c r="AJ3" s="3">
        <v>0.50290000000000001</v>
      </c>
      <c r="AK3" s="3">
        <v>0.4667</v>
      </c>
      <c r="AL3" s="3">
        <v>0.4667</v>
      </c>
      <c r="AM3" s="3">
        <v>0.50049999999999994</v>
      </c>
      <c r="AN3" s="3">
        <v>0.45979999999999999</v>
      </c>
      <c r="AO3" s="3">
        <v>0.50880000000000003</v>
      </c>
      <c r="AP3" s="3">
        <v>0.52110000000000001</v>
      </c>
      <c r="AQ3" s="3">
        <v>0.48680000000000001</v>
      </c>
      <c r="AR3" s="3">
        <v>0.501</v>
      </c>
      <c r="AS3" s="3">
        <v>0.31419999999999998</v>
      </c>
      <c r="AT3" s="3">
        <v>0.46760000000000002</v>
      </c>
      <c r="AU3" s="3">
        <v>0.52839999999999998</v>
      </c>
      <c r="AV3" s="3">
        <v>0.51319999999999999</v>
      </c>
      <c r="AW3" s="3">
        <v>0.54069999999999996</v>
      </c>
      <c r="AX3" s="3">
        <v>0.51959999999999995</v>
      </c>
      <c r="AY3" s="3">
        <v>0.48280000000000001</v>
      </c>
      <c r="AZ3" s="3">
        <v>0.43580000000000002</v>
      </c>
      <c r="BA3" s="3">
        <v>6.3E-2</v>
      </c>
      <c r="BB3" s="3">
        <v>6.0999999999999999E-2</v>
      </c>
      <c r="BC3" s="3">
        <v>6.6000000000000003E-2</v>
      </c>
      <c r="BD3" s="3">
        <v>7.0999999999999994E-2</v>
      </c>
      <c r="BE3" s="3">
        <v>5.8999999999999997E-2</v>
      </c>
      <c r="BF3" s="3">
        <v>9.2999999999999999E-2</v>
      </c>
      <c r="BG3" s="3">
        <v>6.8000000000000005E-2</v>
      </c>
      <c r="BH3" s="3">
        <v>7.2999999999999995E-2</v>
      </c>
      <c r="BI3" s="3">
        <v>7.4999999999999997E-2</v>
      </c>
      <c r="BJ3" s="3">
        <v>8.2000000000000003E-2</v>
      </c>
      <c r="BK3" s="3">
        <v>8.8999999999999996E-2</v>
      </c>
      <c r="BL3" s="3">
        <v>9.2999999999999999E-2</v>
      </c>
      <c r="BM3" s="3">
        <v>7.6999999999999999E-2</v>
      </c>
      <c r="BN3" s="3">
        <v>0.08</v>
      </c>
      <c r="BO3" s="3">
        <v>8.2000000000000003E-2</v>
      </c>
      <c r="BP3" s="3">
        <v>8.2000000000000003E-2</v>
      </c>
      <c r="BQ3" s="3">
        <v>0.09</v>
      </c>
      <c r="BR3" s="3">
        <v>0.09</v>
      </c>
      <c r="BS3" s="3">
        <v>8.4000000000000005E-2</v>
      </c>
      <c r="BT3" s="3">
        <v>8.2000000000000003E-2</v>
      </c>
      <c r="BU3" s="3">
        <v>8.4000000000000005E-2</v>
      </c>
      <c r="BV3" s="3">
        <v>8.6999999999999994E-2</v>
      </c>
      <c r="BW3" s="3">
        <v>7.8E-2</v>
      </c>
      <c r="BX3" s="3">
        <v>8.5000000000000006E-2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</row>
    <row r="4" spans="1:100" x14ac:dyDescent="0.2">
      <c r="A4" s="1" t="s">
        <v>196</v>
      </c>
      <c r="B4" s="2">
        <v>0.46329861111111109</v>
      </c>
      <c r="C4" s="3">
        <v>3</v>
      </c>
      <c r="D4" s="3">
        <v>0</v>
      </c>
      <c r="E4" s="3">
        <v>0.40639999999999998</v>
      </c>
      <c r="F4" s="3">
        <v>0.41370000000000001</v>
      </c>
      <c r="G4" s="3">
        <v>0.35049999999999998</v>
      </c>
      <c r="H4" s="3">
        <v>0.43630000000000002</v>
      </c>
      <c r="I4" s="9">
        <v>0.42730000000000001</v>
      </c>
      <c r="J4" s="3">
        <v>0.3926</v>
      </c>
      <c r="K4" s="3">
        <v>0.50880000000000003</v>
      </c>
      <c r="L4" s="3">
        <v>0.4652</v>
      </c>
      <c r="M4" s="3">
        <v>0.43140000000000001</v>
      </c>
      <c r="N4" s="3">
        <v>0.4284</v>
      </c>
      <c r="O4" s="3">
        <v>0.45540000000000003</v>
      </c>
      <c r="P4" s="3">
        <v>0.41570000000000001</v>
      </c>
      <c r="Q4" s="3">
        <v>0.47210000000000002</v>
      </c>
      <c r="R4" s="3">
        <v>0.47839999999999999</v>
      </c>
      <c r="S4" s="3">
        <v>0.44750000000000001</v>
      </c>
      <c r="T4" s="3">
        <v>0.46079999999999999</v>
      </c>
      <c r="U4" s="9">
        <v>0.4418333333333333</v>
      </c>
      <c r="V4" s="3">
        <v>0.42649999999999999</v>
      </c>
      <c r="W4" s="3">
        <v>0.48430000000000001</v>
      </c>
      <c r="X4" s="3">
        <v>0.47160000000000002</v>
      </c>
      <c r="Y4" s="3">
        <v>0.49609999999999999</v>
      </c>
      <c r="Z4" s="3">
        <v>0.47499999999999998</v>
      </c>
      <c r="AA4" s="3">
        <v>0.4446</v>
      </c>
      <c r="AB4" s="3">
        <v>0.4</v>
      </c>
      <c r="AC4" s="3">
        <v>0.46910000000000002</v>
      </c>
      <c r="AD4" s="3">
        <v>0.48039999999999999</v>
      </c>
      <c r="AE4" s="3">
        <v>0.41370000000000001</v>
      </c>
      <c r="AF4" s="3">
        <v>0.52059999999999995</v>
      </c>
      <c r="AG4" s="3">
        <v>0.249</v>
      </c>
      <c r="AH4" s="3">
        <v>0.46860000000000002</v>
      </c>
      <c r="AI4" s="3">
        <v>0.5907</v>
      </c>
      <c r="AJ4" s="3">
        <v>0.54459999999999997</v>
      </c>
      <c r="AK4" s="3">
        <v>0.50639999999999996</v>
      </c>
      <c r="AL4" s="3">
        <v>0.50590000000000002</v>
      </c>
      <c r="AM4" s="3">
        <v>0.53869999999999996</v>
      </c>
      <c r="AN4" s="3">
        <v>0.4985</v>
      </c>
      <c r="AO4" s="3">
        <v>0.55249999999999999</v>
      </c>
      <c r="AP4" s="3">
        <v>0.56469999999999998</v>
      </c>
      <c r="AQ4" s="3">
        <v>0.52700000000000002</v>
      </c>
      <c r="AR4" s="3">
        <v>0.53920000000000001</v>
      </c>
      <c r="AS4" s="3">
        <v>0.3377</v>
      </c>
      <c r="AT4" s="3">
        <v>0.50739999999999996</v>
      </c>
      <c r="AU4" s="3">
        <v>0.57450000000000001</v>
      </c>
      <c r="AV4" s="3">
        <v>0.5554</v>
      </c>
      <c r="AW4" s="3">
        <v>0.58040000000000003</v>
      </c>
      <c r="AX4" s="3">
        <v>0.55830000000000002</v>
      </c>
      <c r="AY4" s="3">
        <v>0.52700000000000002</v>
      </c>
      <c r="AZ4" s="3">
        <v>0.47249999999999998</v>
      </c>
      <c r="BA4" s="3">
        <v>0.13400000000000001</v>
      </c>
      <c r="BB4" s="3">
        <v>0.13900000000000001</v>
      </c>
      <c r="BC4" s="3">
        <v>0.153</v>
      </c>
      <c r="BD4" s="3">
        <v>0.16200000000000001</v>
      </c>
      <c r="BE4" s="3">
        <v>0.11799999999999999</v>
      </c>
      <c r="BF4" s="3">
        <v>0.16200000000000001</v>
      </c>
      <c r="BG4" s="3">
        <v>0.13900000000000001</v>
      </c>
      <c r="BH4" s="3">
        <v>0.14599999999999999</v>
      </c>
      <c r="BI4" s="3">
        <v>0.14799999999999999</v>
      </c>
      <c r="BJ4" s="3">
        <v>0.153</v>
      </c>
      <c r="BK4" s="3">
        <v>0.155</v>
      </c>
      <c r="BL4" s="3">
        <v>0.16600000000000001</v>
      </c>
      <c r="BM4" s="3">
        <v>0.14599999999999999</v>
      </c>
      <c r="BN4" s="3">
        <v>0.153</v>
      </c>
      <c r="BO4" s="3">
        <v>0.151</v>
      </c>
      <c r="BP4" s="3">
        <v>0.14499999999999999</v>
      </c>
      <c r="BQ4" s="3">
        <v>0.152</v>
      </c>
      <c r="BR4" s="3">
        <v>0.159</v>
      </c>
      <c r="BS4" s="3">
        <v>0.157</v>
      </c>
      <c r="BT4" s="3">
        <v>0.151</v>
      </c>
      <c r="BU4" s="3">
        <v>0.14499999999999999</v>
      </c>
      <c r="BV4" s="3">
        <v>0.14899999999999999</v>
      </c>
      <c r="BW4" s="3">
        <v>0.156</v>
      </c>
      <c r="BX4" s="3">
        <v>0.154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</row>
    <row r="5" spans="1:100" x14ac:dyDescent="0.2">
      <c r="A5" s="1" t="s">
        <v>196</v>
      </c>
      <c r="B5" s="2">
        <v>0.46341435185185187</v>
      </c>
      <c r="C5" s="3">
        <v>4</v>
      </c>
      <c r="D5" s="3">
        <v>0</v>
      </c>
      <c r="E5" s="3">
        <v>0.40439999999999998</v>
      </c>
      <c r="F5" s="3">
        <v>0.41270000000000001</v>
      </c>
      <c r="G5" s="3">
        <v>0.34949999999999998</v>
      </c>
      <c r="H5" s="3">
        <v>0.43819999999999998</v>
      </c>
      <c r="I5" s="9">
        <v>0.4274</v>
      </c>
      <c r="J5" s="3">
        <v>0.39169999999999999</v>
      </c>
      <c r="K5" s="3">
        <v>0.50880000000000003</v>
      </c>
      <c r="L5" s="3">
        <v>0.4667</v>
      </c>
      <c r="M5" s="3">
        <v>0.43380000000000002</v>
      </c>
      <c r="N5" s="3">
        <v>0.4279</v>
      </c>
      <c r="O5" s="3">
        <v>0.45639999999999997</v>
      </c>
      <c r="P5" s="3">
        <v>0.41810000000000003</v>
      </c>
      <c r="Q5" s="3">
        <v>0.47160000000000002</v>
      </c>
      <c r="R5" s="3">
        <v>0.47989999999999999</v>
      </c>
      <c r="S5" s="3">
        <v>0.44950000000000001</v>
      </c>
      <c r="T5" s="3">
        <v>0.46179999999999999</v>
      </c>
      <c r="U5" s="9">
        <v>0.443</v>
      </c>
      <c r="V5" s="3">
        <v>0.42699999999999999</v>
      </c>
      <c r="W5" s="3">
        <v>0.48330000000000001</v>
      </c>
      <c r="X5" s="3">
        <v>0.47060000000000002</v>
      </c>
      <c r="Y5" s="3">
        <v>0.49409999999999998</v>
      </c>
      <c r="Z5" s="3">
        <v>0.47399999999999998</v>
      </c>
      <c r="AA5" s="3">
        <v>0.44409999999999999</v>
      </c>
      <c r="AB5" s="3">
        <v>0.39950000000000002</v>
      </c>
      <c r="AC5" s="3">
        <v>0.36859999999999998</v>
      </c>
      <c r="AD5" s="3">
        <v>0.3765</v>
      </c>
      <c r="AE5" s="3">
        <v>0.32400000000000001</v>
      </c>
      <c r="AF5" s="3">
        <v>0.40539999999999998</v>
      </c>
      <c r="AG5" s="3">
        <v>0.20780000000000001</v>
      </c>
      <c r="AH5" s="3">
        <v>0.37009999999999998</v>
      </c>
      <c r="AI5" s="3">
        <v>0.46760000000000002</v>
      </c>
      <c r="AJ5" s="3">
        <v>0.42749999999999999</v>
      </c>
      <c r="AK5" s="3">
        <v>0.39900000000000002</v>
      </c>
      <c r="AL5" s="3">
        <v>0.39710000000000001</v>
      </c>
      <c r="AM5" s="3">
        <v>0.4289</v>
      </c>
      <c r="AN5" s="3">
        <v>0.3926</v>
      </c>
      <c r="AO5" s="3">
        <v>0.43330000000000002</v>
      </c>
      <c r="AP5" s="3">
        <v>0.44069999999999998</v>
      </c>
      <c r="AQ5" s="3">
        <v>0.41620000000000001</v>
      </c>
      <c r="AR5" s="3">
        <v>0.43480000000000002</v>
      </c>
      <c r="AS5" s="3">
        <v>0.26619999999999999</v>
      </c>
      <c r="AT5" s="3">
        <v>0.40050000000000002</v>
      </c>
      <c r="AU5" s="3">
        <v>0.45</v>
      </c>
      <c r="AV5" s="3">
        <v>0.44019999999999998</v>
      </c>
      <c r="AW5" s="3">
        <v>0.46860000000000002</v>
      </c>
      <c r="AX5" s="3">
        <v>0.4446</v>
      </c>
      <c r="AY5" s="3">
        <v>0.41670000000000001</v>
      </c>
      <c r="AZ5" s="3">
        <v>0.3765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</row>
    <row r="6" spans="1:100" x14ac:dyDescent="0.2">
      <c r="A6" s="1" t="s">
        <v>196</v>
      </c>
      <c r="B6" s="2">
        <v>0.46353009259259265</v>
      </c>
      <c r="C6" s="3">
        <v>5</v>
      </c>
      <c r="D6" s="3">
        <v>0</v>
      </c>
      <c r="E6" s="3">
        <v>0.40389999999999998</v>
      </c>
      <c r="F6" s="3">
        <v>0.4118</v>
      </c>
      <c r="G6" s="3">
        <v>0.34949999999999998</v>
      </c>
      <c r="H6" s="3">
        <v>0.43530000000000002</v>
      </c>
      <c r="I6" s="9">
        <v>0.4264</v>
      </c>
      <c r="J6" s="3">
        <v>0.38819999999999999</v>
      </c>
      <c r="K6" s="3">
        <v>0.50880000000000003</v>
      </c>
      <c r="L6" s="3">
        <v>0.4642</v>
      </c>
      <c r="M6" s="3">
        <v>0.43090000000000001</v>
      </c>
      <c r="N6" s="3">
        <v>0.42699999999999999</v>
      </c>
      <c r="O6" s="3">
        <v>0.45540000000000003</v>
      </c>
      <c r="P6" s="3">
        <v>0.41810000000000003</v>
      </c>
      <c r="Q6" s="3">
        <v>0.47110000000000002</v>
      </c>
      <c r="R6" s="3">
        <v>0.47989999999999999</v>
      </c>
      <c r="S6" s="3">
        <v>0.4471</v>
      </c>
      <c r="T6" s="3">
        <v>0.46129999999999999</v>
      </c>
      <c r="U6" s="9">
        <v>0.44296666666666668</v>
      </c>
      <c r="V6" s="3">
        <v>0.42549999999999999</v>
      </c>
      <c r="W6" s="3">
        <v>0.48480000000000001</v>
      </c>
      <c r="X6" s="3">
        <v>0.47160000000000002</v>
      </c>
      <c r="Y6" s="3">
        <v>0.49659999999999999</v>
      </c>
      <c r="Z6" s="3">
        <v>0.47349999999999998</v>
      </c>
      <c r="AA6" s="3">
        <v>0.4456</v>
      </c>
      <c r="AB6" s="3">
        <v>0.40150000000000002</v>
      </c>
      <c r="AC6" s="3">
        <v>0.4</v>
      </c>
      <c r="AD6" s="3">
        <v>0.4078</v>
      </c>
      <c r="AE6" s="3">
        <v>0.35049999999999998</v>
      </c>
      <c r="AF6" s="3">
        <v>0.44119999999999998</v>
      </c>
      <c r="AG6" s="3">
        <v>0.2157</v>
      </c>
      <c r="AH6" s="3">
        <v>0.39660000000000001</v>
      </c>
      <c r="AI6" s="3">
        <v>0.50390000000000001</v>
      </c>
      <c r="AJ6" s="3">
        <v>0.46179999999999999</v>
      </c>
      <c r="AK6" s="3">
        <v>0.43140000000000001</v>
      </c>
      <c r="AL6" s="3">
        <v>0.4284</v>
      </c>
      <c r="AM6" s="3">
        <v>0.4632</v>
      </c>
      <c r="AN6" s="3">
        <v>0.42449999999999999</v>
      </c>
      <c r="AO6" s="3">
        <v>0.47160000000000002</v>
      </c>
      <c r="AP6" s="3">
        <v>0.48039999999999999</v>
      </c>
      <c r="AQ6" s="3">
        <v>0.45050000000000001</v>
      </c>
      <c r="AR6" s="3">
        <v>0.4672</v>
      </c>
      <c r="AS6" s="3">
        <v>0.28870000000000001</v>
      </c>
      <c r="AT6" s="3">
        <v>0.43380000000000002</v>
      </c>
      <c r="AU6" s="3">
        <v>0.48770000000000002</v>
      </c>
      <c r="AV6" s="3">
        <v>0.47449999999999998</v>
      </c>
      <c r="AW6" s="3">
        <v>0.50049999999999994</v>
      </c>
      <c r="AX6" s="3">
        <v>0.47699999999999998</v>
      </c>
      <c r="AY6" s="3">
        <v>0.4451</v>
      </c>
      <c r="AZ6" s="3">
        <v>0.40589999999999998</v>
      </c>
      <c r="BA6" s="3">
        <v>0</v>
      </c>
      <c r="BB6" s="3">
        <v>0</v>
      </c>
      <c r="BC6" s="3">
        <v>0</v>
      </c>
      <c r="BD6" s="3">
        <v>1.2999999999999999E-2</v>
      </c>
      <c r="BE6" s="3">
        <v>0</v>
      </c>
      <c r="BF6" s="3">
        <v>2.1000000000000001E-2</v>
      </c>
      <c r="BG6" s="3">
        <v>0</v>
      </c>
      <c r="BH6" s="3">
        <v>0</v>
      </c>
      <c r="BI6" s="3">
        <v>0</v>
      </c>
      <c r="BJ6" s="3">
        <v>0</v>
      </c>
      <c r="BK6" s="3">
        <v>1.7000000000000001E-2</v>
      </c>
      <c r="BL6" s="3">
        <v>1.4999999999999999E-2</v>
      </c>
      <c r="BM6" s="3">
        <v>0</v>
      </c>
      <c r="BN6" s="3">
        <v>0</v>
      </c>
      <c r="BO6" s="3">
        <v>0</v>
      </c>
      <c r="BP6" s="3">
        <v>1.2999999999999999E-2</v>
      </c>
      <c r="BQ6" s="3">
        <v>0</v>
      </c>
      <c r="BR6" s="3">
        <v>1.9E-2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1.0999999999999999E-2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100" x14ac:dyDescent="0.2">
      <c r="A7" s="1" t="s">
        <v>196</v>
      </c>
      <c r="B7" s="2">
        <v>0.46365740740740741</v>
      </c>
      <c r="C7" s="3">
        <v>6</v>
      </c>
      <c r="D7" s="3">
        <v>0</v>
      </c>
      <c r="E7" s="3">
        <v>0.40339999999999998</v>
      </c>
      <c r="F7" s="3">
        <v>0.4118</v>
      </c>
      <c r="G7" s="3">
        <v>0.34899999999999998</v>
      </c>
      <c r="H7" s="3">
        <v>0.43330000000000002</v>
      </c>
      <c r="I7" s="9">
        <v>0.4254</v>
      </c>
      <c r="J7" s="3">
        <v>0.39069999999999999</v>
      </c>
      <c r="K7" s="3">
        <v>0.50780000000000003</v>
      </c>
      <c r="L7" s="3">
        <v>0.4647</v>
      </c>
      <c r="M7" s="3">
        <v>0.43090000000000001</v>
      </c>
      <c r="N7" s="3">
        <v>0.42549999999999999</v>
      </c>
      <c r="O7" s="3">
        <v>0.45540000000000003</v>
      </c>
      <c r="P7" s="3">
        <v>0.41670000000000001</v>
      </c>
      <c r="Q7" s="3">
        <v>0.47060000000000002</v>
      </c>
      <c r="R7" s="3">
        <v>0.47939999999999999</v>
      </c>
      <c r="S7" s="3">
        <v>0.44750000000000001</v>
      </c>
      <c r="T7" s="3">
        <v>0.45979999999999999</v>
      </c>
      <c r="U7" s="9">
        <v>0.4423333333333333</v>
      </c>
      <c r="V7" s="3">
        <v>0.42599999999999999</v>
      </c>
      <c r="W7" s="3">
        <v>0.48430000000000001</v>
      </c>
      <c r="X7" s="3">
        <v>0.46960000000000002</v>
      </c>
      <c r="Y7" s="3">
        <v>0.49409999999999998</v>
      </c>
      <c r="Z7" s="3">
        <v>0.47399999999999998</v>
      </c>
      <c r="AA7" s="3">
        <v>0.4446</v>
      </c>
      <c r="AB7" s="3">
        <v>0.40100000000000002</v>
      </c>
      <c r="AC7" s="3">
        <v>0.36670000000000003</v>
      </c>
      <c r="AD7" s="3">
        <v>0.37840000000000001</v>
      </c>
      <c r="AE7" s="3">
        <v>0.32450000000000001</v>
      </c>
      <c r="AF7" s="3">
        <v>0.40739999999999998</v>
      </c>
      <c r="AG7" s="3">
        <v>0.2157</v>
      </c>
      <c r="AH7" s="3">
        <v>0.36959999999999998</v>
      </c>
      <c r="AI7" s="3">
        <v>0.46810000000000002</v>
      </c>
      <c r="AJ7" s="3">
        <v>0.42699999999999999</v>
      </c>
      <c r="AK7" s="3">
        <v>0.39900000000000002</v>
      </c>
      <c r="AL7" s="3">
        <v>0.39710000000000001</v>
      </c>
      <c r="AM7" s="3">
        <v>0.4289</v>
      </c>
      <c r="AN7" s="3">
        <v>0.39169999999999999</v>
      </c>
      <c r="AO7" s="3">
        <v>0.43240000000000001</v>
      </c>
      <c r="AP7" s="3">
        <v>0.44119999999999998</v>
      </c>
      <c r="AQ7" s="3">
        <v>0.41470000000000001</v>
      </c>
      <c r="AR7" s="3">
        <v>0.43380000000000002</v>
      </c>
      <c r="AS7" s="3">
        <v>0.2681</v>
      </c>
      <c r="AT7" s="3">
        <v>0.40050000000000002</v>
      </c>
      <c r="AU7" s="3">
        <v>0.44950000000000001</v>
      </c>
      <c r="AV7" s="3">
        <v>0.43769999999999998</v>
      </c>
      <c r="AW7" s="3">
        <v>0.46810000000000002</v>
      </c>
      <c r="AX7" s="3">
        <v>0.4456</v>
      </c>
      <c r="AY7" s="3">
        <v>0.41270000000000001</v>
      </c>
      <c r="AZ7" s="3">
        <v>0.3735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</row>
    <row r="8" spans="1:100" x14ac:dyDescent="0.2">
      <c r="A8" s="1" t="s">
        <v>196</v>
      </c>
      <c r="B8" s="2">
        <v>0.46377314814814818</v>
      </c>
      <c r="C8" s="3">
        <v>7</v>
      </c>
      <c r="D8" s="3">
        <v>0</v>
      </c>
      <c r="E8" s="3">
        <v>0.40200000000000002</v>
      </c>
      <c r="F8" s="3">
        <v>0.4098</v>
      </c>
      <c r="G8" s="3">
        <v>0.34799999999999998</v>
      </c>
      <c r="H8" s="3">
        <v>0.43380000000000002</v>
      </c>
      <c r="I8" s="9">
        <v>0.42899999999999999</v>
      </c>
      <c r="J8" s="3">
        <v>0.38969999999999999</v>
      </c>
      <c r="K8" s="3">
        <v>0.50690000000000002</v>
      </c>
      <c r="L8" s="3">
        <v>0.4637</v>
      </c>
      <c r="M8" s="3">
        <v>0.43280000000000002</v>
      </c>
      <c r="N8" s="3">
        <v>0.42699999999999999</v>
      </c>
      <c r="O8" s="3">
        <v>0.45390000000000003</v>
      </c>
      <c r="P8" s="3">
        <v>0.41620000000000001</v>
      </c>
      <c r="Q8" s="3">
        <v>0.46960000000000002</v>
      </c>
      <c r="R8" s="3">
        <v>0.47839999999999999</v>
      </c>
      <c r="S8" s="3">
        <v>0.45</v>
      </c>
      <c r="T8" s="3">
        <v>0.46129999999999999</v>
      </c>
      <c r="U8" s="9">
        <v>0.44246666666666662</v>
      </c>
      <c r="V8" s="3">
        <v>0.42549999999999999</v>
      </c>
      <c r="W8" s="3">
        <v>0.48430000000000001</v>
      </c>
      <c r="X8" s="3">
        <v>0.46960000000000002</v>
      </c>
      <c r="Y8" s="3">
        <v>0.49509999999999998</v>
      </c>
      <c r="Z8" s="3">
        <v>0.47299999999999998</v>
      </c>
      <c r="AA8" s="3">
        <v>0.44309999999999999</v>
      </c>
      <c r="AB8" s="3">
        <v>0.40050000000000002</v>
      </c>
      <c r="AC8" s="3">
        <v>0.37009999999999998</v>
      </c>
      <c r="AD8" s="3">
        <v>0.37890000000000001</v>
      </c>
      <c r="AE8" s="3">
        <v>0.32600000000000001</v>
      </c>
      <c r="AF8" s="3">
        <v>0.4088</v>
      </c>
      <c r="AG8" s="3">
        <v>0.19800000000000001</v>
      </c>
      <c r="AH8" s="3">
        <v>0.37209999999999999</v>
      </c>
      <c r="AI8" s="3">
        <v>0.4672</v>
      </c>
      <c r="AJ8" s="3">
        <v>0.42549999999999999</v>
      </c>
      <c r="AK8" s="3">
        <v>0.39900000000000002</v>
      </c>
      <c r="AL8" s="3">
        <v>0.39750000000000002</v>
      </c>
      <c r="AM8" s="3">
        <v>0.4289</v>
      </c>
      <c r="AN8" s="3">
        <v>0.3931</v>
      </c>
      <c r="AO8" s="3">
        <v>0.43240000000000001</v>
      </c>
      <c r="AP8" s="3">
        <v>0.44259999999999999</v>
      </c>
      <c r="AQ8" s="3">
        <v>0.41720000000000002</v>
      </c>
      <c r="AR8" s="3">
        <v>0.43769999999999998</v>
      </c>
      <c r="AS8" s="3">
        <v>0.26619999999999999</v>
      </c>
      <c r="AT8" s="3">
        <v>0.40150000000000002</v>
      </c>
      <c r="AU8" s="3">
        <v>0.45050000000000001</v>
      </c>
      <c r="AV8" s="3">
        <v>0.43919999999999998</v>
      </c>
      <c r="AW8" s="3">
        <v>0.4672</v>
      </c>
      <c r="AX8" s="3">
        <v>0.4461</v>
      </c>
      <c r="AY8" s="3">
        <v>0.41620000000000001</v>
      </c>
      <c r="AZ8" s="3">
        <v>0.3755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</row>
    <row r="9" spans="1:100" x14ac:dyDescent="0.2">
      <c r="A9" s="1" t="s">
        <v>196</v>
      </c>
      <c r="B9" s="2">
        <v>0.46388888888888885</v>
      </c>
      <c r="C9" s="3">
        <v>8</v>
      </c>
      <c r="D9" s="3">
        <v>0</v>
      </c>
      <c r="E9" s="3">
        <v>0.40200000000000002</v>
      </c>
      <c r="F9" s="3">
        <v>0.4098</v>
      </c>
      <c r="G9" s="3">
        <v>0.34949999999999998</v>
      </c>
      <c r="H9" s="3">
        <v>0.43480000000000002</v>
      </c>
      <c r="I9" s="9">
        <v>0.4259</v>
      </c>
      <c r="J9" s="3">
        <v>0.38919999999999999</v>
      </c>
      <c r="K9" s="3">
        <v>0.50829999999999997</v>
      </c>
      <c r="L9" s="3">
        <v>0.4632</v>
      </c>
      <c r="M9" s="3">
        <v>0.43330000000000002</v>
      </c>
      <c r="N9" s="3">
        <v>0.42749999999999999</v>
      </c>
      <c r="O9" s="3">
        <v>0.45689999999999997</v>
      </c>
      <c r="P9" s="3">
        <v>0.41670000000000001</v>
      </c>
      <c r="Q9" s="3">
        <v>0.46860000000000002</v>
      </c>
      <c r="R9" s="3">
        <v>0.47939999999999999</v>
      </c>
      <c r="S9" s="3">
        <v>0.45200000000000001</v>
      </c>
      <c r="T9" s="3">
        <v>0.46229999999999999</v>
      </c>
      <c r="U9" s="9">
        <v>0.44313333333333338</v>
      </c>
      <c r="V9" s="3">
        <v>0.42649999999999999</v>
      </c>
      <c r="W9" s="3">
        <v>0.48330000000000001</v>
      </c>
      <c r="X9" s="3">
        <v>0.46960000000000002</v>
      </c>
      <c r="Y9" s="3">
        <v>0.49459999999999998</v>
      </c>
      <c r="Z9" s="3">
        <v>0.47299999999999998</v>
      </c>
      <c r="AA9" s="3">
        <v>0.44259999999999999</v>
      </c>
      <c r="AB9" s="3">
        <v>0.40050000000000002</v>
      </c>
      <c r="AC9" s="3">
        <v>0.38819999999999999</v>
      </c>
      <c r="AD9" s="3">
        <v>0.39660000000000001</v>
      </c>
      <c r="AE9" s="3">
        <v>0.3377</v>
      </c>
      <c r="AF9" s="3">
        <v>0.42549999999999999</v>
      </c>
      <c r="AG9" s="3">
        <v>0.2137</v>
      </c>
      <c r="AH9" s="3">
        <v>0.38819999999999999</v>
      </c>
      <c r="AI9" s="3">
        <v>0.48970000000000002</v>
      </c>
      <c r="AJ9" s="3">
        <v>0.44800000000000001</v>
      </c>
      <c r="AK9" s="3">
        <v>0.41959999999999997</v>
      </c>
      <c r="AL9" s="3">
        <v>0.41620000000000001</v>
      </c>
      <c r="AM9" s="3">
        <v>0.44800000000000001</v>
      </c>
      <c r="AN9" s="3">
        <v>0.4123</v>
      </c>
      <c r="AO9" s="3">
        <v>0.45200000000000001</v>
      </c>
      <c r="AP9" s="3">
        <v>0.4637</v>
      </c>
      <c r="AQ9" s="3">
        <v>0.43919999999999998</v>
      </c>
      <c r="AR9" s="3">
        <v>0.45390000000000003</v>
      </c>
      <c r="AS9" s="3">
        <v>0.27989999999999998</v>
      </c>
      <c r="AT9" s="3">
        <v>0.41810000000000003</v>
      </c>
      <c r="AU9" s="3">
        <v>0.47299999999999998</v>
      </c>
      <c r="AV9" s="3">
        <v>0.46129999999999999</v>
      </c>
      <c r="AW9" s="3">
        <v>0.48730000000000001</v>
      </c>
      <c r="AX9" s="3">
        <v>0.4647</v>
      </c>
      <c r="AY9" s="3">
        <v>0.43090000000000001</v>
      </c>
      <c r="AZ9" s="3">
        <v>0.39169999999999999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</row>
    <row r="10" spans="1:100" x14ac:dyDescent="0.2">
      <c r="A10" s="1" t="s">
        <v>196</v>
      </c>
      <c r="B10" s="2">
        <v>0.46400462962962963</v>
      </c>
      <c r="C10" s="3">
        <v>9</v>
      </c>
      <c r="D10" s="3">
        <v>0</v>
      </c>
      <c r="E10" s="3">
        <v>0.40200000000000002</v>
      </c>
      <c r="F10" s="3">
        <v>0.4093</v>
      </c>
      <c r="G10" s="3">
        <v>0.34849999999999998</v>
      </c>
      <c r="H10" s="3">
        <v>0.43480000000000002</v>
      </c>
      <c r="I10" s="9">
        <v>0.42509999999999998</v>
      </c>
      <c r="J10" s="3">
        <v>0.39019999999999999</v>
      </c>
      <c r="K10" s="3">
        <v>0.50780000000000003</v>
      </c>
      <c r="L10" s="3">
        <v>0.4627</v>
      </c>
      <c r="M10" s="3">
        <v>0.43140000000000001</v>
      </c>
      <c r="N10" s="3">
        <v>0.42549999999999999</v>
      </c>
      <c r="O10" s="3">
        <v>0.45490000000000003</v>
      </c>
      <c r="P10" s="3">
        <v>0.41520000000000001</v>
      </c>
      <c r="Q10" s="3">
        <v>0.4672</v>
      </c>
      <c r="R10" s="3">
        <v>0.47699999999999998</v>
      </c>
      <c r="S10" s="3">
        <v>0.45150000000000001</v>
      </c>
      <c r="T10" s="3">
        <v>0.46229999999999999</v>
      </c>
      <c r="U10" s="9">
        <v>0.44119999999999998</v>
      </c>
      <c r="V10" s="3">
        <v>0.42499999999999999</v>
      </c>
      <c r="W10" s="3">
        <v>0.4824</v>
      </c>
      <c r="X10" s="3">
        <v>0.47010000000000002</v>
      </c>
      <c r="Y10" s="3">
        <v>0.49309999999999998</v>
      </c>
      <c r="Z10" s="3">
        <v>0.47299999999999998</v>
      </c>
      <c r="AA10" s="3">
        <v>0.44119999999999998</v>
      </c>
      <c r="AB10" s="3">
        <v>0.39900000000000002</v>
      </c>
      <c r="AC10" s="3">
        <v>0.39410000000000001</v>
      </c>
      <c r="AD10" s="3">
        <v>0.40339999999999998</v>
      </c>
      <c r="AE10" s="3">
        <v>0.34510000000000002</v>
      </c>
      <c r="AF10" s="3">
        <v>0.43330000000000002</v>
      </c>
      <c r="AG10" s="3">
        <v>0.21759999999999999</v>
      </c>
      <c r="AH10" s="3">
        <v>0.39219999999999999</v>
      </c>
      <c r="AI10" s="3">
        <v>0.4985</v>
      </c>
      <c r="AJ10" s="3">
        <v>0.45340000000000003</v>
      </c>
      <c r="AK10" s="3">
        <v>0.42449999999999999</v>
      </c>
      <c r="AL10" s="3">
        <v>0.42209999999999998</v>
      </c>
      <c r="AM10" s="3">
        <v>0.45290000000000002</v>
      </c>
      <c r="AN10" s="3">
        <v>0.41520000000000001</v>
      </c>
      <c r="AO10" s="3">
        <v>0.45979999999999999</v>
      </c>
      <c r="AP10" s="3">
        <v>0.46960000000000002</v>
      </c>
      <c r="AQ10" s="3">
        <v>0.4456</v>
      </c>
      <c r="AR10" s="3">
        <v>0.46079999999999999</v>
      </c>
      <c r="AS10" s="3">
        <v>0.2833</v>
      </c>
      <c r="AT10" s="3">
        <v>0.42549999999999999</v>
      </c>
      <c r="AU10" s="3">
        <v>0.47749999999999998</v>
      </c>
      <c r="AV10" s="3">
        <v>0.46810000000000002</v>
      </c>
      <c r="AW10" s="3">
        <v>0.49120000000000003</v>
      </c>
      <c r="AX10" s="3">
        <v>0.47060000000000002</v>
      </c>
      <c r="AY10" s="3">
        <v>0.43919999999999998</v>
      </c>
      <c r="AZ10" s="3">
        <v>0.39750000000000002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</row>
    <row r="11" spans="1:100" x14ac:dyDescent="0.2">
      <c r="A11" s="1" t="s">
        <v>196</v>
      </c>
      <c r="B11" s="2">
        <v>0.46412037037037041</v>
      </c>
      <c r="C11" s="3">
        <v>10</v>
      </c>
      <c r="D11" s="3">
        <v>0</v>
      </c>
      <c r="E11" s="3">
        <v>0.40100000000000002</v>
      </c>
      <c r="F11" s="3">
        <v>0.40639999999999998</v>
      </c>
      <c r="G11" s="3">
        <v>0.34799999999999998</v>
      </c>
      <c r="H11" s="3">
        <v>0.43430000000000002</v>
      </c>
      <c r="I11" s="9">
        <v>0.42299999999999999</v>
      </c>
      <c r="J11" s="3">
        <v>0.38819999999999999</v>
      </c>
      <c r="K11" s="3">
        <v>0.50490000000000002</v>
      </c>
      <c r="L11" s="3">
        <v>0.46129999999999999</v>
      </c>
      <c r="M11" s="3">
        <v>0.43190000000000001</v>
      </c>
      <c r="N11" s="3">
        <v>0.42499999999999999</v>
      </c>
      <c r="O11" s="3">
        <v>0.45340000000000003</v>
      </c>
      <c r="P11" s="3">
        <v>0.41570000000000001</v>
      </c>
      <c r="Q11" s="3">
        <v>0.46760000000000002</v>
      </c>
      <c r="R11" s="3">
        <v>0.47789999999999999</v>
      </c>
      <c r="S11" s="3">
        <v>0.45200000000000001</v>
      </c>
      <c r="T11" s="3">
        <v>0.4627</v>
      </c>
      <c r="U11" s="9">
        <v>0.4418333333333333</v>
      </c>
      <c r="V11" s="3">
        <v>0.42549999999999999</v>
      </c>
      <c r="W11" s="3">
        <v>0.48280000000000001</v>
      </c>
      <c r="X11" s="3">
        <v>0.4662</v>
      </c>
      <c r="Y11" s="3">
        <v>0.49309999999999998</v>
      </c>
      <c r="Z11" s="3">
        <v>0.47210000000000002</v>
      </c>
      <c r="AA11" s="3">
        <v>0.44309999999999999</v>
      </c>
      <c r="AB11" s="3">
        <v>0.39950000000000002</v>
      </c>
      <c r="AC11" s="3">
        <v>0.46179999999999999</v>
      </c>
      <c r="AD11" s="3">
        <v>0.4657</v>
      </c>
      <c r="AE11" s="3">
        <v>0.40100000000000002</v>
      </c>
      <c r="AF11" s="3">
        <v>0.50880000000000003</v>
      </c>
      <c r="AG11" s="3">
        <v>0.25490000000000002</v>
      </c>
      <c r="AH11" s="3">
        <v>0.45340000000000003</v>
      </c>
      <c r="AI11" s="3">
        <v>0.58330000000000004</v>
      </c>
      <c r="AJ11" s="3">
        <v>0.5363</v>
      </c>
      <c r="AK11" s="3">
        <v>0.50339999999999996</v>
      </c>
      <c r="AL11" s="3">
        <v>0.49309999999999998</v>
      </c>
      <c r="AM11" s="3">
        <v>0.53239999999999998</v>
      </c>
      <c r="AN11" s="3">
        <v>0.48580000000000001</v>
      </c>
      <c r="AO11" s="3">
        <v>0.54120000000000001</v>
      </c>
      <c r="AP11" s="3">
        <v>0.55779999999999996</v>
      </c>
      <c r="AQ11" s="3">
        <v>0.52600000000000002</v>
      </c>
      <c r="AR11" s="3">
        <v>0.53580000000000005</v>
      </c>
      <c r="AS11" s="3">
        <v>0.33629999999999999</v>
      </c>
      <c r="AT11" s="3">
        <v>0.4975</v>
      </c>
      <c r="AU11" s="3">
        <v>0.56620000000000004</v>
      </c>
      <c r="AV11" s="3">
        <v>0.54120000000000001</v>
      </c>
      <c r="AW11" s="3">
        <v>0.5716</v>
      </c>
      <c r="AX11" s="3">
        <v>0.55200000000000005</v>
      </c>
      <c r="AY11" s="3">
        <v>0.52110000000000001</v>
      </c>
      <c r="AZ11" s="3">
        <v>0.46760000000000002</v>
      </c>
      <c r="BA11" s="3">
        <v>0.13200000000000001</v>
      </c>
      <c r="BB11" s="3">
        <v>0.127</v>
      </c>
      <c r="BC11" s="3">
        <v>0.13200000000000001</v>
      </c>
      <c r="BD11" s="3">
        <v>0.14599999999999999</v>
      </c>
      <c r="BE11" s="3">
        <v>0.108</v>
      </c>
      <c r="BF11" s="3">
        <v>0.14399999999999999</v>
      </c>
      <c r="BG11" s="3">
        <v>0.13400000000000001</v>
      </c>
      <c r="BH11" s="3">
        <v>0.14000000000000001</v>
      </c>
      <c r="BI11" s="3">
        <v>0.14199999999999999</v>
      </c>
      <c r="BJ11" s="3">
        <v>0.13800000000000001</v>
      </c>
      <c r="BK11" s="3">
        <v>0.14799999999999999</v>
      </c>
      <c r="BL11" s="3">
        <v>0.14399999999999999</v>
      </c>
      <c r="BM11" s="3">
        <v>0.13600000000000001</v>
      </c>
      <c r="BN11" s="3">
        <v>0.14299999999999999</v>
      </c>
      <c r="BO11" s="3">
        <v>0.14099999999999999</v>
      </c>
      <c r="BP11" s="3">
        <v>0.13600000000000001</v>
      </c>
      <c r="BQ11" s="3">
        <v>0.14899999999999999</v>
      </c>
      <c r="BR11" s="3">
        <v>0.14499999999999999</v>
      </c>
      <c r="BS11" s="3">
        <v>0.14699999999999999</v>
      </c>
      <c r="BT11" s="3">
        <v>0.13900000000000001</v>
      </c>
      <c r="BU11" s="3">
        <v>0.13700000000000001</v>
      </c>
      <c r="BV11" s="3">
        <v>0.14499999999999999</v>
      </c>
      <c r="BW11" s="3">
        <v>0.15</v>
      </c>
      <c r="BX11" s="3">
        <v>0.14599999999999999</v>
      </c>
    </row>
    <row r="12" spans="1:100" x14ac:dyDescent="0.2">
      <c r="A12" s="1" t="s">
        <v>196</v>
      </c>
      <c r="B12" s="2">
        <v>0.46423611111111113</v>
      </c>
      <c r="C12" s="3">
        <v>11</v>
      </c>
      <c r="D12" s="3">
        <v>0</v>
      </c>
      <c r="E12" s="3">
        <v>0.40150000000000002</v>
      </c>
      <c r="F12" s="3">
        <v>0.40539999999999998</v>
      </c>
      <c r="G12" s="3">
        <v>0.34560000000000002</v>
      </c>
      <c r="H12" s="3">
        <v>0.43330000000000002</v>
      </c>
      <c r="I12" s="9">
        <v>0.42299999999999999</v>
      </c>
      <c r="J12" s="3">
        <v>0.38679999999999998</v>
      </c>
      <c r="K12" s="3">
        <v>0.50539999999999996</v>
      </c>
      <c r="L12" s="3">
        <v>0.46129999999999999</v>
      </c>
      <c r="M12" s="3">
        <v>0.43240000000000001</v>
      </c>
      <c r="N12" s="3">
        <v>0.42449999999999999</v>
      </c>
      <c r="O12" s="3">
        <v>0.45390000000000003</v>
      </c>
      <c r="P12" s="3">
        <v>0.41570000000000001</v>
      </c>
      <c r="Q12" s="3">
        <v>0.4667</v>
      </c>
      <c r="R12" s="3">
        <v>0.47699999999999998</v>
      </c>
      <c r="S12" s="3">
        <v>0.45150000000000001</v>
      </c>
      <c r="T12" s="3">
        <v>0.46129999999999999</v>
      </c>
      <c r="U12" s="9">
        <v>0.44119999999999998</v>
      </c>
      <c r="V12" s="3">
        <v>0.42499999999999999</v>
      </c>
      <c r="W12" s="3">
        <v>0.48139999999999999</v>
      </c>
      <c r="X12" s="3">
        <v>0.4672</v>
      </c>
      <c r="Y12" s="3">
        <v>0.49459999999999998</v>
      </c>
      <c r="Z12" s="3">
        <v>0.47249999999999998</v>
      </c>
      <c r="AA12" s="3">
        <v>0.44309999999999999</v>
      </c>
      <c r="AB12" s="3">
        <v>0.39950000000000002</v>
      </c>
      <c r="AC12" s="3">
        <v>0.45639999999999997</v>
      </c>
      <c r="AD12" s="3">
        <v>0.45979999999999999</v>
      </c>
      <c r="AE12" s="3">
        <v>0.39560000000000001</v>
      </c>
      <c r="AF12" s="3">
        <v>0.4995</v>
      </c>
      <c r="AG12" s="3">
        <v>0.23330000000000001</v>
      </c>
      <c r="AH12" s="3">
        <v>0.4446</v>
      </c>
      <c r="AI12" s="3">
        <v>0.57499999999999996</v>
      </c>
      <c r="AJ12" s="3">
        <v>0.52890000000000004</v>
      </c>
      <c r="AK12" s="3">
        <v>0.498</v>
      </c>
      <c r="AL12" s="3">
        <v>0.48970000000000002</v>
      </c>
      <c r="AM12" s="3">
        <v>0.52600000000000002</v>
      </c>
      <c r="AN12" s="3">
        <v>0.47989999999999999</v>
      </c>
      <c r="AO12" s="3">
        <v>0.53480000000000005</v>
      </c>
      <c r="AP12" s="3">
        <v>0.55200000000000005</v>
      </c>
      <c r="AQ12" s="3">
        <v>0.52210000000000001</v>
      </c>
      <c r="AR12" s="3">
        <v>0.52890000000000004</v>
      </c>
      <c r="AS12" s="3">
        <v>0.33040000000000003</v>
      </c>
      <c r="AT12" s="3">
        <v>0.49020000000000002</v>
      </c>
      <c r="AU12" s="3">
        <v>0.56030000000000002</v>
      </c>
      <c r="AV12" s="3">
        <v>0.5353</v>
      </c>
      <c r="AW12" s="3">
        <v>0.56720000000000004</v>
      </c>
      <c r="AX12" s="3">
        <v>0.54710000000000003</v>
      </c>
      <c r="AY12" s="3">
        <v>0.51370000000000005</v>
      </c>
      <c r="AZ12" s="3">
        <v>0.4642</v>
      </c>
      <c r="BA12" s="3">
        <v>0.12</v>
      </c>
      <c r="BB12" s="3">
        <v>0.11799999999999999</v>
      </c>
      <c r="BC12" s="3">
        <v>0.126</v>
      </c>
      <c r="BD12" s="3">
        <v>0.13200000000000001</v>
      </c>
      <c r="BE12" s="3">
        <v>0</v>
      </c>
      <c r="BF12" s="3">
        <v>0.13</v>
      </c>
      <c r="BG12" s="3">
        <v>0.121</v>
      </c>
      <c r="BH12" s="3">
        <v>0.128</v>
      </c>
      <c r="BI12" s="3">
        <v>0.13200000000000001</v>
      </c>
      <c r="BJ12" s="3">
        <v>0.13300000000000001</v>
      </c>
      <c r="BK12" s="3">
        <v>0.13700000000000001</v>
      </c>
      <c r="BL12" s="3">
        <v>0.13400000000000001</v>
      </c>
      <c r="BM12" s="3">
        <v>0.127</v>
      </c>
      <c r="BN12" s="3">
        <v>0.13600000000000001</v>
      </c>
      <c r="BO12" s="3">
        <v>0.13500000000000001</v>
      </c>
      <c r="BP12" s="3">
        <v>0.128</v>
      </c>
      <c r="BQ12" s="3">
        <v>0.13200000000000001</v>
      </c>
      <c r="BR12" s="3">
        <v>0.13300000000000001</v>
      </c>
      <c r="BS12" s="3">
        <v>0.14099999999999999</v>
      </c>
      <c r="BT12" s="3">
        <v>0.127</v>
      </c>
      <c r="BU12" s="3">
        <v>0.128</v>
      </c>
      <c r="BV12" s="3">
        <v>0.13600000000000001</v>
      </c>
      <c r="BW12" s="3">
        <v>0.13700000000000001</v>
      </c>
      <c r="BX12" s="3">
        <v>0.13900000000000001</v>
      </c>
    </row>
    <row r="13" spans="1:100" x14ac:dyDescent="0.2">
      <c r="A13" s="1" t="s">
        <v>196</v>
      </c>
      <c r="B13" s="2">
        <v>0.46436342592592594</v>
      </c>
      <c r="C13" s="3">
        <v>12</v>
      </c>
      <c r="D13" s="3">
        <v>0</v>
      </c>
      <c r="E13" s="3">
        <v>0.40050000000000002</v>
      </c>
      <c r="F13" s="3">
        <v>0.40589999999999998</v>
      </c>
      <c r="G13" s="3">
        <v>0.34749999999999998</v>
      </c>
      <c r="H13" s="3">
        <v>0.43330000000000002</v>
      </c>
      <c r="I13" s="9">
        <v>0.42309999999999998</v>
      </c>
      <c r="J13" s="3">
        <v>0.38429999999999997</v>
      </c>
      <c r="K13" s="3">
        <v>0.50639999999999996</v>
      </c>
      <c r="L13" s="3">
        <v>0.45929999999999999</v>
      </c>
      <c r="M13" s="3">
        <v>0.43240000000000001</v>
      </c>
      <c r="N13" s="3">
        <v>0.42249999999999999</v>
      </c>
      <c r="O13" s="3">
        <v>0.45290000000000002</v>
      </c>
      <c r="P13" s="3">
        <v>0.41270000000000001</v>
      </c>
      <c r="Q13" s="3">
        <v>0.4652</v>
      </c>
      <c r="R13" s="3">
        <v>0.47649999999999998</v>
      </c>
      <c r="S13" s="3">
        <v>0.45050000000000001</v>
      </c>
      <c r="T13" s="3">
        <v>0.46179999999999999</v>
      </c>
      <c r="U13" s="9">
        <v>0.44053333333333328</v>
      </c>
      <c r="V13" s="3">
        <v>0.42349999999999999</v>
      </c>
      <c r="W13" s="3">
        <v>0.4819</v>
      </c>
      <c r="X13" s="3">
        <v>0.4657</v>
      </c>
      <c r="Y13" s="3">
        <v>0.49170000000000003</v>
      </c>
      <c r="Z13" s="3">
        <v>0.47110000000000002</v>
      </c>
      <c r="AA13" s="3">
        <v>0.44259999999999999</v>
      </c>
      <c r="AB13" s="3">
        <v>0.39800000000000002</v>
      </c>
      <c r="AC13" s="3">
        <v>0.42349999999999999</v>
      </c>
      <c r="AD13" s="3">
        <v>0.4284</v>
      </c>
      <c r="AE13" s="3">
        <v>0.36720000000000003</v>
      </c>
      <c r="AF13" s="3">
        <v>0.46079999999999999</v>
      </c>
      <c r="AG13" s="3">
        <v>0.23530000000000001</v>
      </c>
      <c r="AH13" s="3">
        <v>0.41270000000000001</v>
      </c>
      <c r="AI13" s="3">
        <v>0.53039999999999998</v>
      </c>
      <c r="AJ13" s="3">
        <v>0.48730000000000001</v>
      </c>
      <c r="AK13" s="3">
        <v>0.46129999999999999</v>
      </c>
      <c r="AL13" s="3">
        <v>0.45340000000000003</v>
      </c>
      <c r="AM13" s="3">
        <v>0.48730000000000001</v>
      </c>
      <c r="AN13" s="3">
        <v>0.4446</v>
      </c>
      <c r="AO13" s="3">
        <v>0.49409999999999998</v>
      </c>
      <c r="AP13" s="3">
        <v>0.50590000000000002</v>
      </c>
      <c r="AQ13" s="3">
        <v>0.4824</v>
      </c>
      <c r="AR13" s="3">
        <v>0.49559999999999998</v>
      </c>
      <c r="AS13" s="3">
        <v>0.30690000000000001</v>
      </c>
      <c r="AT13" s="3">
        <v>0.45540000000000003</v>
      </c>
      <c r="AU13" s="3">
        <v>0.51719999999999999</v>
      </c>
      <c r="AV13" s="3">
        <v>0.4975</v>
      </c>
      <c r="AW13" s="3">
        <v>0.52649999999999997</v>
      </c>
      <c r="AX13" s="3">
        <v>0.50829999999999997</v>
      </c>
      <c r="AY13" s="3">
        <v>0.47549999999999998</v>
      </c>
      <c r="AZ13" s="3">
        <v>0.4279</v>
      </c>
      <c r="BA13" s="3">
        <v>5.3999999999999999E-2</v>
      </c>
      <c r="BB13" s="3">
        <v>5.2999999999999999E-2</v>
      </c>
      <c r="BC13" s="3">
        <v>5.2999999999999999E-2</v>
      </c>
      <c r="BD13" s="3">
        <v>0.06</v>
      </c>
      <c r="BE13" s="3">
        <v>4.2000000000000003E-2</v>
      </c>
      <c r="BF13" s="3">
        <v>6.9000000000000006E-2</v>
      </c>
      <c r="BG13" s="3">
        <v>4.4999999999999998E-2</v>
      </c>
      <c r="BH13" s="3">
        <v>5.7000000000000002E-2</v>
      </c>
      <c r="BI13" s="3">
        <v>6.3E-2</v>
      </c>
      <c r="BJ13" s="3">
        <v>6.8000000000000005E-2</v>
      </c>
      <c r="BK13" s="3">
        <v>7.0000000000000007E-2</v>
      </c>
      <c r="BL13" s="3">
        <v>7.1999999999999995E-2</v>
      </c>
      <c r="BM13" s="3">
        <v>5.8999999999999997E-2</v>
      </c>
      <c r="BN13" s="3">
        <v>5.8000000000000003E-2</v>
      </c>
      <c r="BO13" s="3">
        <v>6.6000000000000003E-2</v>
      </c>
      <c r="BP13" s="3">
        <v>6.8000000000000005E-2</v>
      </c>
      <c r="BQ13" s="3">
        <v>6.5000000000000002E-2</v>
      </c>
      <c r="BR13" s="3">
        <v>7.0000000000000007E-2</v>
      </c>
      <c r="BS13" s="3">
        <v>6.8000000000000005E-2</v>
      </c>
      <c r="BT13" s="3">
        <v>6.4000000000000001E-2</v>
      </c>
      <c r="BU13" s="3">
        <v>6.6000000000000003E-2</v>
      </c>
      <c r="BV13" s="3">
        <v>7.2999999999999995E-2</v>
      </c>
      <c r="BW13" s="3">
        <v>6.9000000000000006E-2</v>
      </c>
      <c r="BX13" s="3">
        <v>7.0000000000000007E-2</v>
      </c>
    </row>
    <row r="14" spans="1:100" x14ac:dyDescent="0.2">
      <c r="A14" s="1" t="s">
        <v>196</v>
      </c>
      <c r="B14" s="2">
        <v>0.46447916666666672</v>
      </c>
      <c r="C14" s="3">
        <v>13</v>
      </c>
      <c r="D14" s="3">
        <v>0</v>
      </c>
      <c r="E14" s="3">
        <v>0.39950000000000002</v>
      </c>
      <c r="F14" s="3">
        <v>0.40389999999999998</v>
      </c>
      <c r="G14" s="3">
        <v>0.34799999999999998</v>
      </c>
      <c r="H14" s="3">
        <v>0.43090000000000001</v>
      </c>
      <c r="I14" s="9">
        <v>0.4224</v>
      </c>
      <c r="J14" s="3">
        <v>0.38279999999999997</v>
      </c>
      <c r="K14" s="3">
        <v>0.50439999999999996</v>
      </c>
      <c r="L14" s="3">
        <v>0.46029999999999999</v>
      </c>
      <c r="M14" s="3">
        <v>0.43240000000000001</v>
      </c>
      <c r="N14" s="3">
        <v>0.42499999999999999</v>
      </c>
      <c r="O14" s="3">
        <v>0.45440000000000003</v>
      </c>
      <c r="P14" s="3">
        <v>0.4123</v>
      </c>
      <c r="Q14" s="3">
        <v>0.4647</v>
      </c>
      <c r="R14" s="3">
        <v>0.47649999999999998</v>
      </c>
      <c r="S14" s="3">
        <v>0.45200000000000001</v>
      </c>
      <c r="T14" s="3">
        <v>0.46079999999999999</v>
      </c>
      <c r="U14" s="9">
        <v>0.44039999999999996</v>
      </c>
      <c r="V14" s="3">
        <v>0.42299999999999999</v>
      </c>
      <c r="W14" s="3">
        <v>0.4824</v>
      </c>
      <c r="X14" s="3">
        <v>0.4652</v>
      </c>
      <c r="Y14" s="3">
        <v>0.49220000000000003</v>
      </c>
      <c r="Z14" s="3">
        <v>0.47299999999999998</v>
      </c>
      <c r="AA14" s="3">
        <v>0.44219999999999998</v>
      </c>
      <c r="AB14" s="3">
        <v>0.39900000000000002</v>
      </c>
      <c r="AC14" s="3">
        <v>0.36759999999999998</v>
      </c>
      <c r="AD14" s="3">
        <v>0.375</v>
      </c>
      <c r="AE14" s="3">
        <v>0.32300000000000001</v>
      </c>
      <c r="AF14" s="3">
        <v>0.40489999999999998</v>
      </c>
      <c r="AG14" s="3">
        <v>0.20979999999999999</v>
      </c>
      <c r="AH14" s="3">
        <v>0.36859999999999998</v>
      </c>
      <c r="AI14" s="3">
        <v>0.4667</v>
      </c>
      <c r="AJ14" s="3">
        <v>0.42349999999999999</v>
      </c>
      <c r="AK14" s="3">
        <v>0.40100000000000002</v>
      </c>
      <c r="AL14" s="3">
        <v>0.39800000000000002</v>
      </c>
      <c r="AM14" s="3">
        <v>0.4279</v>
      </c>
      <c r="AN14" s="3">
        <v>0.3926</v>
      </c>
      <c r="AO14" s="3">
        <v>0.43140000000000001</v>
      </c>
      <c r="AP14" s="3">
        <v>0.43680000000000002</v>
      </c>
      <c r="AQ14" s="3">
        <v>0.41760000000000003</v>
      </c>
      <c r="AR14" s="3">
        <v>0.43680000000000002</v>
      </c>
      <c r="AS14" s="3">
        <v>0.26860000000000001</v>
      </c>
      <c r="AT14" s="3">
        <v>0.39710000000000001</v>
      </c>
      <c r="AU14" s="3">
        <v>0.4466</v>
      </c>
      <c r="AV14" s="3">
        <v>0.44119999999999998</v>
      </c>
      <c r="AW14" s="3">
        <v>0.4652</v>
      </c>
      <c r="AX14" s="3">
        <v>0.4446</v>
      </c>
      <c r="AY14" s="3">
        <v>0.4103</v>
      </c>
      <c r="AZ14" s="3">
        <v>0.37009999999999998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</row>
    <row r="15" spans="1:100" x14ac:dyDescent="0.2">
      <c r="A15" s="1" t="s">
        <v>196</v>
      </c>
      <c r="B15" s="2">
        <v>0.46459490740740739</v>
      </c>
      <c r="C15" s="3">
        <v>14</v>
      </c>
      <c r="D15" s="3">
        <v>0</v>
      </c>
      <c r="E15" s="3">
        <v>0.39900000000000002</v>
      </c>
      <c r="F15" s="3">
        <v>0.40200000000000002</v>
      </c>
      <c r="G15" s="3">
        <v>0.34510000000000002</v>
      </c>
      <c r="H15" s="3">
        <v>0.43240000000000001</v>
      </c>
      <c r="I15" s="9">
        <v>0.42</v>
      </c>
      <c r="J15" s="3">
        <v>0.38190000000000002</v>
      </c>
      <c r="K15" s="3">
        <v>0.50290000000000001</v>
      </c>
      <c r="L15" s="3">
        <v>0.45779999999999998</v>
      </c>
      <c r="M15" s="3">
        <v>0.43330000000000002</v>
      </c>
      <c r="N15" s="3">
        <v>0.42109999999999997</v>
      </c>
      <c r="O15" s="3">
        <v>0.45150000000000001</v>
      </c>
      <c r="P15" s="3">
        <v>0.4113</v>
      </c>
      <c r="Q15" s="3">
        <v>0.4632</v>
      </c>
      <c r="R15" s="3">
        <v>0.47549999999999998</v>
      </c>
      <c r="S15" s="3">
        <v>0.45100000000000001</v>
      </c>
      <c r="T15" s="3">
        <v>0.46029999999999999</v>
      </c>
      <c r="U15" s="9">
        <v>0.44003333333333333</v>
      </c>
      <c r="V15" s="3">
        <v>0.42209999999999998</v>
      </c>
      <c r="W15" s="3">
        <v>0.47989999999999999</v>
      </c>
      <c r="X15" s="3">
        <v>0.4637</v>
      </c>
      <c r="Y15" s="3">
        <v>0.49120000000000003</v>
      </c>
      <c r="Z15" s="3">
        <v>0.47060000000000002</v>
      </c>
      <c r="AA15" s="3">
        <v>0.44219999999999998</v>
      </c>
      <c r="AB15" s="3">
        <v>0.39750000000000002</v>
      </c>
      <c r="AC15" s="3">
        <v>0.36859999999999998</v>
      </c>
      <c r="AD15" s="3">
        <v>0.3775</v>
      </c>
      <c r="AE15" s="3">
        <v>0.32500000000000001</v>
      </c>
      <c r="AF15" s="3">
        <v>0.40639999999999998</v>
      </c>
      <c r="AG15" s="3">
        <v>0.21179999999999999</v>
      </c>
      <c r="AH15" s="3">
        <v>0.36959999999999998</v>
      </c>
      <c r="AI15" s="3">
        <v>0.46960000000000002</v>
      </c>
      <c r="AJ15" s="3">
        <v>0.42349999999999999</v>
      </c>
      <c r="AK15" s="3">
        <v>0.40289999999999998</v>
      </c>
      <c r="AL15" s="3">
        <v>0.39800000000000002</v>
      </c>
      <c r="AM15" s="3">
        <v>0.4284</v>
      </c>
      <c r="AN15" s="3">
        <v>0.39360000000000001</v>
      </c>
      <c r="AO15" s="3">
        <v>0.43140000000000001</v>
      </c>
      <c r="AP15" s="3">
        <v>0.43919999999999998</v>
      </c>
      <c r="AQ15" s="3">
        <v>0.42009999999999997</v>
      </c>
      <c r="AR15" s="3">
        <v>0.43580000000000002</v>
      </c>
      <c r="AS15" s="3">
        <v>0.26719999999999999</v>
      </c>
      <c r="AT15" s="3">
        <v>0.40050000000000002</v>
      </c>
      <c r="AU15" s="3">
        <v>0.44850000000000001</v>
      </c>
      <c r="AV15" s="3">
        <v>0.44019999999999998</v>
      </c>
      <c r="AW15" s="3">
        <v>0.4662</v>
      </c>
      <c r="AX15" s="3">
        <v>0.4451</v>
      </c>
      <c r="AY15" s="3">
        <v>0.41420000000000001</v>
      </c>
      <c r="AZ15" s="3">
        <v>0.373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</row>
    <row r="16" spans="1:100" x14ac:dyDescent="0.2">
      <c r="A16" s="1" t="s">
        <v>196</v>
      </c>
      <c r="B16" s="2">
        <v>0.46471064814814816</v>
      </c>
      <c r="C16" s="3">
        <v>15</v>
      </c>
      <c r="D16" s="3">
        <v>0</v>
      </c>
      <c r="E16" s="3">
        <v>0.39850000000000002</v>
      </c>
      <c r="F16" s="3">
        <v>0.40150000000000002</v>
      </c>
      <c r="G16" s="3">
        <v>0.34560000000000002</v>
      </c>
      <c r="H16" s="3">
        <v>0.4304</v>
      </c>
      <c r="I16" s="9">
        <v>0.42</v>
      </c>
      <c r="J16" s="3">
        <v>0.38140000000000002</v>
      </c>
      <c r="K16" s="3">
        <v>0.50439999999999996</v>
      </c>
      <c r="L16" s="3">
        <v>0.45979999999999999</v>
      </c>
      <c r="M16" s="3">
        <v>0.43140000000000001</v>
      </c>
      <c r="N16" s="3">
        <v>0.42009999999999997</v>
      </c>
      <c r="O16" s="3">
        <v>0.45150000000000001</v>
      </c>
      <c r="P16" s="3">
        <v>0.41320000000000001</v>
      </c>
      <c r="Q16" s="3">
        <v>0.4627</v>
      </c>
      <c r="R16" s="3">
        <v>0.47449999999999998</v>
      </c>
      <c r="S16" s="3">
        <v>0.45250000000000001</v>
      </c>
      <c r="T16" s="3">
        <v>0.46029999999999999</v>
      </c>
      <c r="U16" s="9">
        <v>0.43969999999999998</v>
      </c>
      <c r="V16" s="3">
        <v>0.42159999999999997</v>
      </c>
      <c r="W16" s="3">
        <v>0.47939999999999999</v>
      </c>
      <c r="X16" s="3">
        <v>0.4632</v>
      </c>
      <c r="Y16" s="3">
        <v>0.49259999999999998</v>
      </c>
      <c r="Z16" s="3">
        <v>0.47160000000000002</v>
      </c>
      <c r="AA16" s="3">
        <v>0.44069999999999998</v>
      </c>
      <c r="AB16" s="3">
        <v>0.39750000000000002</v>
      </c>
      <c r="AC16" s="3">
        <v>0.42499999999999999</v>
      </c>
      <c r="AD16" s="3">
        <v>0.4279</v>
      </c>
      <c r="AE16" s="3">
        <v>0.36859999999999998</v>
      </c>
      <c r="AF16" s="3">
        <v>0.4647</v>
      </c>
      <c r="AG16" s="3">
        <v>0.22550000000000001</v>
      </c>
      <c r="AH16" s="3">
        <v>0.41420000000000001</v>
      </c>
      <c r="AI16" s="3">
        <v>0.5363</v>
      </c>
      <c r="AJ16" s="3">
        <v>0.48970000000000002</v>
      </c>
      <c r="AK16" s="3">
        <v>0.4642</v>
      </c>
      <c r="AL16" s="3">
        <v>0.45340000000000003</v>
      </c>
      <c r="AM16" s="3">
        <v>0.48820000000000002</v>
      </c>
      <c r="AN16" s="3">
        <v>0.4456</v>
      </c>
      <c r="AO16" s="3">
        <v>0.49509999999999998</v>
      </c>
      <c r="AP16" s="3">
        <v>0.51129999999999998</v>
      </c>
      <c r="AQ16" s="3">
        <v>0.48970000000000002</v>
      </c>
      <c r="AR16" s="3">
        <v>0.49709999999999999</v>
      </c>
      <c r="AS16" s="3">
        <v>0.30780000000000002</v>
      </c>
      <c r="AT16" s="3">
        <v>0.45879999999999999</v>
      </c>
      <c r="AU16" s="3">
        <v>0.52059999999999995</v>
      </c>
      <c r="AV16" s="3">
        <v>0.49659999999999999</v>
      </c>
      <c r="AW16" s="3">
        <v>0.53039999999999998</v>
      </c>
      <c r="AX16" s="3">
        <v>0.51129999999999998</v>
      </c>
      <c r="AY16" s="3">
        <v>0.47889999999999999</v>
      </c>
      <c r="AZ16" s="3">
        <v>0.43190000000000001</v>
      </c>
      <c r="BA16" s="3">
        <v>6.2E-2</v>
      </c>
      <c r="BB16" s="3">
        <v>6.2E-2</v>
      </c>
      <c r="BC16" s="3">
        <v>6.3E-2</v>
      </c>
      <c r="BD16" s="3">
        <v>7.3999999999999996E-2</v>
      </c>
      <c r="BE16" s="3">
        <v>0</v>
      </c>
      <c r="BF16" s="3">
        <v>7.9000000000000001E-2</v>
      </c>
      <c r="BG16" s="3">
        <v>5.8999999999999997E-2</v>
      </c>
      <c r="BH16" s="3">
        <v>6.0999999999999999E-2</v>
      </c>
      <c r="BI16" s="3">
        <v>7.0999999999999994E-2</v>
      </c>
      <c r="BJ16" s="3">
        <v>7.3999999999999996E-2</v>
      </c>
      <c r="BK16" s="3">
        <v>7.4999999999999997E-2</v>
      </c>
      <c r="BL16" s="3">
        <v>7.2999999999999995E-2</v>
      </c>
      <c r="BM16" s="3">
        <v>6.5000000000000002E-2</v>
      </c>
      <c r="BN16" s="3">
        <v>7.1999999999999995E-2</v>
      </c>
      <c r="BO16" s="3">
        <v>7.5999999999999998E-2</v>
      </c>
      <c r="BP16" s="3">
        <v>7.3999999999999996E-2</v>
      </c>
      <c r="BQ16" s="3">
        <v>7.5999999999999998E-2</v>
      </c>
      <c r="BR16" s="3">
        <v>8.1000000000000003E-2</v>
      </c>
      <c r="BS16" s="3">
        <v>7.9000000000000001E-2</v>
      </c>
      <c r="BT16" s="3">
        <v>6.7000000000000004E-2</v>
      </c>
      <c r="BU16" s="3">
        <v>7.0999999999999994E-2</v>
      </c>
      <c r="BV16" s="3">
        <v>7.8E-2</v>
      </c>
      <c r="BW16" s="3">
        <v>0.08</v>
      </c>
      <c r="BX16" s="3">
        <v>7.9000000000000001E-2</v>
      </c>
    </row>
    <row r="17" spans="1:76" x14ac:dyDescent="0.2">
      <c r="A17" s="1" t="s">
        <v>196</v>
      </c>
      <c r="B17" s="2">
        <v>0.46482638888888889</v>
      </c>
      <c r="C17" s="3">
        <v>16</v>
      </c>
      <c r="D17" s="3">
        <v>0</v>
      </c>
      <c r="E17" s="3">
        <v>0.39750000000000002</v>
      </c>
      <c r="F17" s="3">
        <v>0.39850000000000002</v>
      </c>
      <c r="G17" s="3">
        <v>0.34410000000000002</v>
      </c>
      <c r="H17" s="3">
        <v>0.4299</v>
      </c>
      <c r="I17" s="9">
        <v>0.41909999999999997</v>
      </c>
      <c r="J17" s="3">
        <v>0.37790000000000001</v>
      </c>
      <c r="K17" s="3">
        <v>0.502</v>
      </c>
      <c r="L17" s="3">
        <v>0.45739999999999997</v>
      </c>
      <c r="M17" s="3">
        <v>0.43140000000000001</v>
      </c>
      <c r="N17" s="3">
        <v>0.42109999999999997</v>
      </c>
      <c r="O17" s="3">
        <v>0.44950000000000001</v>
      </c>
      <c r="P17" s="3">
        <v>0.4108</v>
      </c>
      <c r="Q17" s="3">
        <v>0.46179999999999999</v>
      </c>
      <c r="R17" s="3">
        <v>0.47349999999999998</v>
      </c>
      <c r="S17" s="3">
        <v>0.45290000000000002</v>
      </c>
      <c r="T17" s="3">
        <v>0.46129999999999999</v>
      </c>
      <c r="U17" s="9">
        <v>0.43856666666666672</v>
      </c>
      <c r="V17" s="3">
        <v>0.42109999999999997</v>
      </c>
      <c r="W17" s="3">
        <v>0.48039999999999999</v>
      </c>
      <c r="X17" s="3">
        <v>0.46129999999999999</v>
      </c>
      <c r="Y17" s="3">
        <v>0.49120000000000003</v>
      </c>
      <c r="Z17" s="3">
        <v>0.47160000000000002</v>
      </c>
      <c r="AA17" s="3">
        <v>0.44359999999999999</v>
      </c>
      <c r="AB17" s="3">
        <v>0.39710000000000001</v>
      </c>
      <c r="AC17" s="3">
        <v>0.45150000000000001</v>
      </c>
      <c r="AD17" s="3">
        <v>0.45050000000000001</v>
      </c>
      <c r="AE17" s="3">
        <v>0.38919999999999999</v>
      </c>
      <c r="AF17" s="3">
        <v>0.49259999999999998</v>
      </c>
      <c r="AG17" s="3">
        <v>0.24709999999999999</v>
      </c>
      <c r="AH17" s="3">
        <v>0.43380000000000002</v>
      </c>
      <c r="AI17" s="3">
        <v>0.56910000000000005</v>
      </c>
      <c r="AJ17" s="3">
        <v>0.52300000000000002</v>
      </c>
      <c r="AK17" s="3">
        <v>0.5</v>
      </c>
      <c r="AL17" s="3">
        <v>0.48480000000000001</v>
      </c>
      <c r="AM17" s="3">
        <v>0.52059999999999995</v>
      </c>
      <c r="AN17" s="3">
        <v>0.47349999999999998</v>
      </c>
      <c r="AO17" s="3">
        <v>0.52939999999999998</v>
      </c>
      <c r="AP17" s="3">
        <v>0.54849999999999999</v>
      </c>
      <c r="AQ17" s="3">
        <v>0.52349999999999997</v>
      </c>
      <c r="AR17" s="3">
        <v>0.52600000000000002</v>
      </c>
      <c r="AS17" s="3">
        <v>0.32650000000000001</v>
      </c>
      <c r="AT17" s="3">
        <v>0.48870000000000002</v>
      </c>
      <c r="AU17" s="3">
        <v>0.55930000000000002</v>
      </c>
      <c r="AV17" s="3">
        <v>0.52349999999999997</v>
      </c>
      <c r="AW17" s="3">
        <v>0.56179999999999997</v>
      </c>
      <c r="AX17" s="3">
        <v>0.54310000000000003</v>
      </c>
      <c r="AY17" s="3">
        <v>0.51229999999999998</v>
      </c>
      <c r="AZ17" s="3">
        <v>0.46179999999999999</v>
      </c>
      <c r="BA17" s="3">
        <v>0.11899999999999999</v>
      </c>
      <c r="BB17" s="3">
        <v>0.115</v>
      </c>
      <c r="BC17" s="3">
        <v>0.11600000000000001</v>
      </c>
      <c r="BD17" s="3">
        <v>0.127</v>
      </c>
      <c r="BE17" s="3">
        <v>0.111</v>
      </c>
      <c r="BF17" s="3">
        <v>0.129</v>
      </c>
      <c r="BG17" s="3">
        <v>0.11799999999999999</v>
      </c>
      <c r="BH17" s="3">
        <v>0.126</v>
      </c>
      <c r="BI17" s="3">
        <v>0.13700000000000001</v>
      </c>
      <c r="BJ17" s="3">
        <v>0.13100000000000001</v>
      </c>
      <c r="BK17" s="3">
        <v>0.13700000000000001</v>
      </c>
      <c r="BL17" s="3">
        <v>0.13300000000000001</v>
      </c>
      <c r="BM17" s="3">
        <v>0.128</v>
      </c>
      <c r="BN17" s="3">
        <v>0.13700000000000001</v>
      </c>
      <c r="BO17" s="3">
        <v>0.13500000000000001</v>
      </c>
      <c r="BP17" s="3">
        <v>0.123</v>
      </c>
      <c r="BQ17" s="3">
        <v>0.13100000000000001</v>
      </c>
      <c r="BR17" s="3">
        <v>0.13800000000000001</v>
      </c>
      <c r="BS17" s="3">
        <v>0.14099999999999999</v>
      </c>
      <c r="BT17" s="3">
        <v>0.11899999999999999</v>
      </c>
      <c r="BU17" s="3">
        <v>0.126</v>
      </c>
      <c r="BV17" s="3">
        <v>0.13200000000000001</v>
      </c>
      <c r="BW17" s="3">
        <v>0.13400000000000001</v>
      </c>
      <c r="BX17" s="3">
        <v>0.14000000000000001</v>
      </c>
    </row>
    <row r="18" spans="1:76" x14ac:dyDescent="0.2">
      <c r="A18" s="1" t="s">
        <v>196</v>
      </c>
      <c r="B18" s="2">
        <v>0.46494212962962966</v>
      </c>
      <c r="C18" s="3">
        <v>17</v>
      </c>
      <c r="D18" s="3">
        <v>0</v>
      </c>
      <c r="E18" s="3">
        <v>0.39800000000000002</v>
      </c>
      <c r="F18" s="3">
        <v>0.39660000000000001</v>
      </c>
      <c r="G18" s="3">
        <v>0.34260000000000002</v>
      </c>
      <c r="H18" s="3">
        <v>0.4289</v>
      </c>
      <c r="I18" s="9">
        <v>0.41799999999999998</v>
      </c>
      <c r="J18" s="3">
        <v>0.37890000000000001</v>
      </c>
      <c r="K18" s="3">
        <v>0.501</v>
      </c>
      <c r="L18" s="3">
        <v>0.45590000000000003</v>
      </c>
      <c r="M18" s="3">
        <v>0.43090000000000001</v>
      </c>
      <c r="N18" s="3">
        <v>0.41909999999999997</v>
      </c>
      <c r="O18" s="3">
        <v>0.45</v>
      </c>
      <c r="P18" s="3">
        <v>0.4103</v>
      </c>
      <c r="Q18" s="3">
        <v>0.45979999999999999</v>
      </c>
      <c r="R18" s="3">
        <v>0.47399999999999998</v>
      </c>
      <c r="S18" s="3">
        <v>0.45100000000000001</v>
      </c>
      <c r="T18" s="3">
        <v>0.45879999999999999</v>
      </c>
      <c r="U18" s="9">
        <v>0.4385</v>
      </c>
      <c r="V18" s="3">
        <v>0.42009999999999997</v>
      </c>
      <c r="W18" s="3">
        <v>0.48039999999999999</v>
      </c>
      <c r="X18" s="3">
        <v>0.45879999999999999</v>
      </c>
      <c r="Y18" s="3">
        <v>0.48970000000000002</v>
      </c>
      <c r="Z18" s="3">
        <v>0.46960000000000002</v>
      </c>
      <c r="AA18" s="3">
        <v>0.44119999999999998</v>
      </c>
      <c r="AB18" s="3">
        <v>0.39660000000000001</v>
      </c>
      <c r="AC18" s="3">
        <v>0.44950000000000001</v>
      </c>
      <c r="AD18" s="3">
        <v>0.44359999999999999</v>
      </c>
      <c r="AE18" s="3">
        <v>0.39119999999999999</v>
      </c>
      <c r="AF18" s="3">
        <v>0.49120000000000003</v>
      </c>
      <c r="AG18" s="3">
        <v>0.23730000000000001</v>
      </c>
      <c r="AH18" s="3">
        <v>0.43330000000000002</v>
      </c>
      <c r="AI18" s="3">
        <v>0.56620000000000004</v>
      </c>
      <c r="AJ18" s="3">
        <v>0.52159999999999995</v>
      </c>
      <c r="AK18" s="3">
        <v>0.4975</v>
      </c>
      <c r="AL18" s="3">
        <v>0.48039999999999999</v>
      </c>
      <c r="AM18" s="3">
        <v>0.51859999999999995</v>
      </c>
      <c r="AN18" s="3">
        <v>0.46960000000000002</v>
      </c>
      <c r="AO18" s="3">
        <v>0.52500000000000002</v>
      </c>
      <c r="AP18" s="3">
        <v>0.54459999999999997</v>
      </c>
      <c r="AQ18" s="3">
        <v>0.52110000000000001</v>
      </c>
      <c r="AR18" s="3">
        <v>0.52749999999999997</v>
      </c>
      <c r="AS18" s="3">
        <v>0.32650000000000001</v>
      </c>
      <c r="AT18" s="3">
        <v>0.48770000000000002</v>
      </c>
      <c r="AU18" s="3">
        <v>0.55779999999999996</v>
      </c>
      <c r="AV18" s="3">
        <v>0.5181</v>
      </c>
      <c r="AW18" s="3">
        <v>0.56030000000000002</v>
      </c>
      <c r="AX18" s="3">
        <v>0.54220000000000002</v>
      </c>
      <c r="AY18" s="3">
        <v>0.50829999999999997</v>
      </c>
      <c r="AZ18" s="3">
        <v>0.45779999999999998</v>
      </c>
      <c r="BA18" s="3">
        <v>0.115</v>
      </c>
      <c r="BB18" s="3">
        <v>0.106</v>
      </c>
      <c r="BC18" s="3">
        <v>0.124</v>
      </c>
      <c r="BD18" s="3">
        <v>0.127</v>
      </c>
      <c r="BE18" s="3">
        <v>9.0999999999999998E-2</v>
      </c>
      <c r="BF18" s="3">
        <v>0.126</v>
      </c>
      <c r="BG18" s="3">
        <v>0.115</v>
      </c>
      <c r="BH18" s="3">
        <v>0.126</v>
      </c>
      <c r="BI18" s="3">
        <v>0.13400000000000001</v>
      </c>
      <c r="BJ18" s="3">
        <v>0.128</v>
      </c>
      <c r="BK18" s="3">
        <v>0.13200000000000001</v>
      </c>
      <c r="BL18" s="3">
        <v>0.126</v>
      </c>
      <c r="BM18" s="3">
        <v>0.124</v>
      </c>
      <c r="BN18" s="3">
        <v>0.13</v>
      </c>
      <c r="BO18" s="3">
        <v>0.13500000000000001</v>
      </c>
      <c r="BP18" s="3">
        <v>0.13</v>
      </c>
      <c r="BQ18" s="3">
        <v>0.13100000000000001</v>
      </c>
      <c r="BR18" s="3">
        <v>0.13900000000000001</v>
      </c>
      <c r="BS18" s="3">
        <v>0.13900000000000001</v>
      </c>
      <c r="BT18" s="3">
        <v>0.114</v>
      </c>
      <c r="BU18" s="3">
        <v>0.126</v>
      </c>
      <c r="BV18" s="3">
        <v>0.13400000000000001</v>
      </c>
      <c r="BW18" s="3">
        <v>0.13200000000000001</v>
      </c>
      <c r="BX18" s="3">
        <v>0.13400000000000001</v>
      </c>
    </row>
    <row r="19" spans="1:76" x14ac:dyDescent="0.2">
      <c r="A19" s="1" t="s">
        <v>196</v>
      </c>
      <c r="B19" s="2">
        <v>0.46505787037037033</v>
      </c>
      <c r="C19" s="3">
        <v>18</v>
      </c>
      <c r="D19" s="3">
        <v>0</v>
      </c>
      <c r="E19" s="3">
        <v>0.39660000000000001</v>
      </c>
      <c r="F19" s="3">
        <v>0.39510000000000001</v>
      </c>
      <c r="G19" s="3">
        <v>0.3412</v>
      </c>
      <c r="H19" s="3">
        <v>0.42599999999999999</v>
      </c>
      <c r="I19" s="9">
        <v>0.4168</v>
      </c>
      <c r="J19" s="3">
        <v>0.37840000000000001</v>
      </c>
      <c r="K19" s="3">
        <v>0.5</v>
      </c>
      <c r="L19" s="3">
        <v>0.45490000000000003</v>
      </c>
      <c r="M19" s="3">
        <v>0.43140000000000001</v>
      </c>
      <c r="N19" s="3">
        <v>0.41810000000000003</v>
      </c>
      <c r="O19" s="3">
        <v>0.44800000000000001</v>
      </c>
      <c r="P19" s="3">
        <v>0.40689999999999998</v>
      </c>
      <c r="Q19" s="3">
        <v>0.45879999999999999</v>
      </c>
      <c r="R19" s="3">
        <v>0.47160000000000002</v>
      </c>
      <c r="S19" s="3">
        <v>0.45</v>
      </c>
      <c r="T19" s="3">
        <v>0.45929999999999999</v>
      </c>
      <c r="U19" s="9">
        <v>0.43663333333333337</v>
      </c>
      <c r="V19" s="3">
        <v>0.42059999999999997</v>
      </c>
      <c r="W19" s="3">
        <v>0.47789999999999999</v>
      </c>
      <c r="X19" s="3">
        <v>0.45829999999999999</v>
      </c>
      <c r="Y19" s="3">
        <v>0.49070000000000003</v>
      </c>
      <c r="Z19" s="3">
        <v>0.46960000000000002</v>
      </c>
      <c r="AA19" s="3">
        <v>0.44069999999999998</v>
      </c>
      <c r="AB19" s="3">
        <v>0.39560000000000001</v>
      </c>
      <c r="AC19" s="3">
        <v>0.44069999999999998</v>
      </c>
      <c r="AD19" s="3">
        <v>0.43819999999999998</v>
      </c>
      <c r="AE19" s="3">
        <v>0.37840000000000001</v>
      </c>
      <c r="AF19" s="3">
        <v>0.48039999999999999</v>
      </c>
      <c r="AG19" s="3">
        <v>0.23330000000000001</v>
      </c>
      <c r="AH19" s="3">
        <v>0.42649999999999999</v>
      </c>
      <c r="AI19" s="3">
        <v>0.5534</v>
      </c>
      <c r="AJ19" s="3">
        <v>0.50739999999999996</v>
      </c>
      <c r="AK19" s="3">
        <v>0.48530000000000001</v>
      </c>
      <c r="AL19" s="3">
        <v>0.46910000000000002</v>
      </c>
      <c r="AM19" s="3">
        <v>0.50690000000000002</v>
      </c>
      <c r="AN19" s="3">
        <v>0.46029999999999999</v>
      </c>
      <c r="AO19" s="3">
        <v>0.51570000000000005</v>
      </c>
      <c r="AP19" s="3">
        <v>0.53239999999999998</v>
      </c>
      <c r="AQ19" s="3">
        <v>0.50929999999999997</v>
      </c>
      <c r="AR19" s="3">
        <v>0.51670000000000005</v>
      </c>
      <c r="AS19" s="3">
        <v>0.31859999999999999</v>
      </c>
      <c r="AT19" s="3">
        <v>0.47499999999999998</v>
      </c>
      <c r="AU19" s="3">
        <v>0.54359999999999997</v>
      </c>
      <c r="AV19" s="3">
        <v>0.51029999999999998</v>
      </c>
      <c r="AW19" s="3">
        <v>0.55000000000000004</v>
      </c>
      <c r="AX19" s="3">
        <v>0.53090000000000004</v>
      </c>
      <c r="AY19" s="3">
        <v>0.4995</v>
      </c>
      <c r="AZ19" s="3">
        <v>0.44850000000000001</v>
      </c>
      <c r="BA19" s="3">
        <v>0.1</v>
      </c>
      <c r="BB19" s="3">
        <v>9.8000000000000004E-2</v>
      </c>
      <c r="BC19" s="3">
        <v>9.8000000000000004E-2</v>
      </c>
      <c r="BD19" s="3">
        <v>0.113</v>
      </c>
      <c r="BE19" s="3">
        <v>0.109</v>
      </c>
      <c r="BF19" s="3">
        <v>0.113</v>
      </c>
      <c r="BG19" s="3">
        <v>9.7000000000000003E-2</v>
      </c>
      <c r="BH19" s="3">
        <v>0.10299999999999999</v>
      </c>
      <c r="BI19" s="3">
        <v>0.111</v>
      </c>
      <c r="BJ19" s="3">
        <v>0.109</v>
      </c>
      <c r="BK19" s="3">
        <v>0.11600000000000001</v>
      </c>
      <c r="BL19" s="3">
        <v>0.11600000000000001</v>
      </c>
      <c r="BM19" s="3">
        <v>0.11</v>
      </c>
      <c r="BN19" s="3">
        <v>0.114</v>
      </c>
      <c r="BO19" s="3">
        <v>0.11600000000000001</v>
      </c>
      <c r="BP19" s="3">
        <v>0.111</v>
      </c>
      <c r="BQ19" s="3">
        <v>0.109</v>
      </c>
      <c r="BR19" s="3">
        <v>0.115</v>
      </c>
      <c r="BS19" s="3">
        <v>0.121</v>
      </c>
      <c r="BT19" s="3">
        <v>0.10199999999999999</v>
      </c>
      <c r="BU19" s="3">
        <v>0.108</v>
      </c>
      <c r="BV19" s="3">
        <v>0.115</v>
      </c>
      <c r="BW19" s="3">
        <v>0.11799999999999999</v>
      </c>
      <c r="BX19" s="3">
        <v>0.11799999999999999</v>
      </c>
    </row>
    <row r="20" spans="1:76" x14ac:dyDescent="0.2">
      <c r="A20" s="1" t="s">
        <v>196</v>
      </c>
      <c r="B20" s="2">
        <v>0.46517361111111111</v>
      </c>
      <c r="C20" s="3">
        <v>19</v>
      </c>
      <c r="D20" s="3">
        <v>0</v>
      </c>
      <c r="E20" s="3">
        <v>0.39460000000000001</v>
      </c>
      <c r="F20" s="3">
        <v>0.39460000000000001</v>
      </c>
      <c r="G20" s="3">
        <v>0.3407</v>
      </c>
      <c r="H20" s="3">
        <v>0.42449999999999999</v>
      </c>
      <c r="I20" s="9">
        <v>0.4153</v>
      </c>
      <c r="J20" s="3">
        <v>0.3765</v>
      </c>
      <c r="K20" s="3">
        <v>0.498</v>
      </c>
      <c r="L20" s="3">
        <v>0.45440000000000003</v>
      </c>
      <c r="M20" s="3">
        <v>0.43090000000000001</v>
      </c>
      <c r="N20" s="3">
        <v>0.41810000000000003</v>
      </c>
      <c r="O20" s="3">
        <v>0.44850000000000001</v>
      </c>
      <c r="P20" s="3">
        <v>0.4078</v>
      </c>
      <c r="Q20" s="3">
        <v>0.45689999999999997</v>
      </c>
      <c r="R20" s="3">
        <v>0.47210000000000002</v>
      </c>
      <c r="S20" s="3">
        <v>0.45200000000000001</v>
      </c>
      <c r="T20" s="3">
        <v>0.45779999999999998</v>
      </c>
      <c r="U20" s="9">
        <v>0.43693333333333334</v>
      </c>
      <c r="V20" s="3">
        <v>0.41909999999999997</v>
      </c>
      <c r="W20" s="3">
        <v>0.47939999999999999</v>
      </c>
      <c r="X20" s="3">
        <v>0.45739999999999997</v>
      </c>
      <c r="Y20" s="3">
        <v>0.48870000000000002</v>
      </c>
      <c r="Z20" s="3">
        <v>0.47010000000000002</v>
      </c>
      <c r="AA20" s="3">
        <v>0.44069999999999998</v>
      </c>
      <c r="AB20" s="3">
        <v>0.39560000000000001</v>
      </c>
      <c r="AC20" s="3">
        <v>0.37059999999999998</v>
      </c>
      <c r="AD20" s="3">
        <v>0.37990000000000002</v>
      </c>
      <c r="AE20" s="3">
        <v>0.32450000000000001</v>
      </c>
      <c r="AF20" s="3">
        <v>0.4078</v>
      </c>
      <c r="AG20" s="3">
        <v>0.21959999999999999</v>
      </c>
      <c r="AH20" s="3">
        <v>0.37059999999999998</v>
      </c>
      <c r="AI20" s="3">
        <v>0.47010000000000002</v>
      </c>
      <c r="AJ20" s="3">
        <v>0.4284</v>
      </c>
      <c r="AK20" s="3">
        <v>0.40689999999999998</v>
      </c>
      <c r="AL20" s="3">
        <v>0.40050000000000002</v>
      </c>
      <c r="AM20" s="3">
        <v>0.4289</v>
      </c>
      <c r="AN20" s="3">
        <v>0.3931</v>
      </c>
      <c r="AO20" s="3">
        <v>0.43630000000000002</v>
      </c>
      <c r="AP20" s="3">
        <v>0.44119999999999998</v>
      </c>
      <c r="AQ20" s="3">
        <v>0.42249999999999999</v>
      </c>
      <c r="AR20" s="3">
        <v>0.43769999999999998</v>
      </c>
      <c r="AS20" s="3">
        <v>0.2681</v>
      </c>
      <c r="AT20" s="3">
        <v>0.4</v>
      </c>
      <c r="AU20" s="3">
        <v>0.45200000000000001</v>
      </c>
      <c r="AV20" s="3">
        <v>0.44069999999999998</v>
      </c>
      <c r="AW20" s="3">
        <v>0.46760000000000002</v>
      </c>
      <c r="AX20" s="3">
        <v>0.4461</v>
      </c>
      <c r="AY20" s="3">
        <v>0.41520000000000001</v>
      </c>
      <c r="AZ20" s="3">
        <v>0.376</v>
      </c>
      <c r="BA20" s="3">
        <v>0</v>
      </c>
      <c r="BB20" s="3">
        <v>0</v>
      </c>
      <c r="BC20" s="3">
        <v>0</v>
      </c>
      <c r="BD20" s="3">
        <v>0</v>
      </c>
      <c r="BE20" s="3">
        <v>7.0999999999999994E-2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</row>
    <row r="21" spans="1:76" x14ac:dyDescent="0.2">
      <c r="A21" s="1" t="s">
        <v>196</v>
      </c>
      <c r="B21" s="2">
        <v>0.46530092592592592</v>
      </c>
      <c r="C21" s="3">
        <v>20</v>
      </c>
      <c r="D21" s="3">
        <v>0</v>
      </c>
      <c r="E21" s="3">
        <v>0.39560000000000001</v>
      </c>
      <c r="F21" s="3">
        <v>0.39510000000000001</v>
      </c>
      <c r="G21" s="3">
        <v>0.3397</v>
      </c>
      <c r="H21" s="3">
        <v>0.42699999999999999</v>
      </c>
      <c r="I21" s="9">
        <v>0.41499999999999998</v>
      </c>
      <c r="J21" s="3">
        <v>0.376</v>
      </c>
      <c r="K21" s="3">
        <v>0.4985</v>
      </c>
      <c r="L21" s="3">
        <v>0.45250000000000001</v>
      </c>
      <c r="M21" s="3">
        <v>0.43090000000000001</v>
      </c>
      <c r="N21" s="3">
        <v>0.41720000000000002</v>
      </c>
      <c r="O21" s="3">
        <v>0.44800000000000001</v>
      </c>
      <c r="P21" s="3">
        <v>0.40739999999999998</v>
      </c>
      <c r="Q21" s="3">
        <v>0.45689999999999997</v>
      </c>
      <c r="R21" s="3">
        <v>0.46860000000000002</v>
      </c>
      <c r="S21" s="3">
        <v>0.45050000000000001</v>
      </c>
      <c r="T21" s="3">
        <v>0.45739999999999997</v>
      </c>
      <c r="U21" s="9">
        <v>0.43563333333333337</v>
      </c>
      <c r="V21" s="3">
        <v>0.41909999999999997</v>
      </c>
      <c r="W21" s="3">
        <v>0.47699999999999998</v>
      </c>
      <c r="X21" s="3">
        <v>0.45490000000000003</v>
      </c>
      <c r="Y21" s="3">
        <v>0.48630000000000001</v>
      </c>
      <c r="Z21" s="3">
        <v>0.46760000000000002</v>
      </c>
      <c r="AA21" s="3">
        <v>0.43869999999999998</v>
      </c>
      <c r="AB21" s="3">
        <v>0.39510000000000001</v>
      </c>
      <c r="AC21" s="3">
        <v>0.36570000000000003</v>
      </c>
      <c r="AD21" s="3">
        <v>0.37209999999999999</v>
      </c>
      <c r="AE21" s="3">
        <v>0.3201</v>
      </c>
      <c r="AF21" s="3">
        <v>0.40250000000000002</v>
      </c>
      <c r="AG21" s="3">
        <v>0.2137</v>
      </c>
      <c r="AH21" s="3">
        <v>0.36520000000000002</v>
      </c>
      <c r="AI21" s="3">
        <v>0.4667</v>
      </c>
      <c r="AJ21" s="3">
        <v>0.42209999999999998</v>
      </c>
      <c r="AK21" s="3">
        <v>0.40250000000000002</v>
      </c>
      <c r="AL21" s="3">
        <v>0.39610000000000001</v>
      </c>
      <c r="AM21" s="3">
        <v>0.42499999999999999</v>
      </c>
      <c r="AN21" s="3">
        <v>0.39069999999999999</v>
      </c>
      <c r="AO21" s="3">
        <v>0.4304</v>
      </c>
      <c r="AP21" s="3">
        <v>0.43869999999999998</v>
      </c>
      <c r="AQ21" s="3">
        <v>0.41909999999999997</v>
      </c>
      <c r="AR21" s="3">
        <v>0.43430000000000002</v>
      </c>
      <c r="AS21" s="3">
        <v>0.26469999999999999</v>
      </c>
      <c r="AT21" s="3">
        <v>0.39660000000000001</v>
      </c>
      <c r="AU21" s="3">
        <v>0.4461</v>
      </c>
      <c r="AV21" s="3">
        <v>0.43869999999999998</v>
      </c>
      <c r="AW21" s="3">
        <v>0.4657</v>
      </c>
      <c r="AX21" s="3">
        <v>0.44169999999999998</v>
      </c>
      <c r="AY21" s="3">
        <v>0.4113</v>
      </c>
      <c r="AZ21" s="3">
        <v>0.37209999999999999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</row>
    <row r="22" spans="1:76" x14ac:dyDescent="0.2">
      <c r="A22" s="1" t="s">
        <v>196</v>
      </c>
      <c r="B22" s="2">
        <v>0.46541666666666665</v>
      </c>
      <c r="C22" s="3">
        <v>21</v>
      </c>
      <c r="D22" s="3">
        <v>0</v>
      </c>
      <c r="E22" s="3">
        <v>0.39360000000000001</v>
      </c>
      <c r="F22" s="3">
        <v>0.39069999999999999</v>
      </c>
      <c r="G22" s="3">
        <v>0.3387</v>
      </c>
      <c r="H22" s="3">
        <v>0.42699999999999999</v>
      </c>
      <c r="I22" s="9">
        <v>0.41299999999999998</v>
      </c>
      <c r="J22" s="3">
        <v>0.37109999999999999</v>
      </c>
      <c r="K22" s="3">
        <v>0.49659999999999999</v>
      </c>
      <c r="L22" s="3">
        <v>0.45150000000000001</v>
      </c>
      <c r="M22" s="3">
        <v>0.4299</v>
      </c>
      <c r="N22" s="3">
        <v>0.41520000000000001</v>
      </c>
      <c r="O22" s="3">
        <v>0.4456</v>
      </c>
      <c r="P22" s="3">
        <v>0.40539999999999998</v>
      </c>
      <c r="Q22" s="3">
        <v>0.45739999999999997</v>
      </c>
      <c r="R22" s="3">
        <v>0.47160000000000002</v>
      </c>
      <c r="S22" s="3">
        <v>0.45100000000000001</v>
      </c>
      <c r="T22" s="3">
        <v>0.45779999999999998</v>
      </c>
      <c r="U22" s="9">
        <v>0.43563333333333332</v>
      </c>
      <c r="V22" s="3">
        <v>0.41959999999999997</v>
      </c>
      <c r="W22" s="3">
        <v>0.47649999999999998</v>
      </c>
      <c r="X22" s="3">
        <v>0.45540000000000003</v>
      </c>
      <c r="Y22" s="3">
        <v>0.48480000000000001</v>
      </c>
      <c r="Z22" s="3">
        <v>0.46960000000000002</v>
      </c>
      <c r="AA22" s="3">
        <v>0.43919999999999998</v>
      </c>
      <c r="AB22" s="3">
        <v>0.39410000000000001</v>
      </c>
      <c r="AC22" s="3">
        <v>0.43280000000000002</v>
      </c>
      <c r="AD22" s="3">
        <v>0.42599999999999999</v>
      </c>
      <c r="AE22" s="3">
        <v>0.37159999999999999</v>
      </c>
      <c r="AF22" s="3">
        <v>0.47349999999999998</v>
      </c>
      <c r="AG22" s="3">
        <v>0.22939999999999999</v>
      </c>
      <c r="AH22" s="3">
        <v>0.4123</v>
      </c>
      <c r="AI22" s="3">
        <v>0.54849999999999999</v>
      </c>
      <c r="AJ22" s="3">
        <v>0.50290000000000001</v>
      </c>
      <c r="AK22" s="3">
        <v>0.48330000000000001</v>
      </c>
      <c r="AL22" s="3">
        <v>0.4632</v>
      </c>
      <c r="AM22" s="3">
        <v>0.501</v>
      </c>
      <c r="AN22" s="3">
        <v>0.45200000000000001</v>
      </c>
      <c r="AO22" s="3">
        <v>0.50539999999999996</v>
      </c>
      <c r="AP22" s="3">
        <v>0.52700000000000002</v>
      </c>
      <c r="AQ22" s="3">
        <v>0.50539999999999996</v>
      </c>
      <c r="AR22" s="3">
        <v>0.51129999999999998</v>
      </c>
      <c r="AS22" s="3">
        <v>0.31419999999999998</v>
      </c>
      <c r="AT22" s="3">
        <v>0.46910000000000002</v>
      </c>
      <c r="AU22" s="3">
        <v>0.53969999999999996</v>
      </c>
      <c r="AV22" s="3">
        <v>0.50490000000000002</v>
      </c>
      <c r="AW22" s="3">
        <v>0.54410000000000003</v>
      </c>
      <c r="AX22" s="3">
        <v>0.52749999999999997</v>
      </c>
      <c r="AY22" s="3">
        <v>0.49709999999999999</v>
      </c>
      <c r="AZ22" s="3">
        <v>0.4456</v>
      </c>
      <c r="BA22" s="3">
        <v>9.0999999999999998E-2</v>
      </c>
      <c r="BB22" s="3">
        <v>8.3000000000000004E-2</v>
      </c>
      <c r="BC22" s="3">
        <v>8.7999999999999995E-2</v>
      </c>
      <c r="BD22" s="3">
        <v>9.8000000000000004E-2</v>
      </c>
      <c r="BE22" s="3">
        <v>0.06</v>
      </c>
      <c r="BF22" s="3">
        <v>0.1</v>
      </c>
      <c r="BG22" s="3">
        <v>9.5000000000000001E-2</v>
      </c>
      <c r="BH22" s="3">
        <v>0.10199999999999999</v>
      </c>
      <c r="BI22" s="3">
        <v>0.111</v>
      </c>
      <c r="BJ22" s="3">
        <v>0.104</v>
      </c>
      <c r="BK22" s="3">
        <v>0.111</v>
      </c>
      <c r="BL22" s="3">
        <v>0.10299999999999999</v>
      </c>
      <c r="BM22" s="3">
        <v>9.5000000000000001E-2</v>
      </c>
      <c r="BN22" s="3">
        <v>0.105</v>
      </c>
      <c r="BO22" s="3">
        <v>0.108</v>
      </c>
      <c r="BP22" s="3">
        <v>0.105</v>
      </c>
      <c r="BQ22" s="3">
        <v>0.106</v>
      </c>
      <c r="BR22" s="3">
        <v>0.106</v>
      </c>
      <c r="BS22" s="3">
        <v>0.11700000000000001</v>
      </c>
      <c r="BT22" s="3">
        <v>9.8000000000000004E-2</v>
      </c>
      <c r="BU22" s="3">
        <v>0.109</v>
      </c>
      <c r="BV22" s="3">
        <v>0.11</v>
      </c>
      <c r="BW22" s="3">
        <v>0.11600000000000001</v>
      </c>
      <c r="BX22" s="3">
        <v>0.11600000000000001</v>
      </c>
    </row>
    <row r="24" spans="1:76" x14ac:dyDescent="0.2">
      <c r="E24">
        <f>AVERAGE(E2:E22)</f>
        <v>0.40051428571428571</v>
      </c>
      <c r="F24">
        <f t="shared" ref="F24:AB24" si="0">AVERAGE(F2:F22)</f>
        <v>0.40485714285714297</v>
      </c>
      <c r="G24">
        <f t="shared" si="0"/>
        <v>0.34625238095238092</v>
      </c>
      <c r="H24">
        <f t="shared" si="0"/>
        <v>0.43235238095238093</v>
      </c>
      <c r="I24">
        <f t="shared" si="0"/>
        <v>0.42236190476190466</v>
      </c>
      <c r="J24">
        <f t="shared" si="0"/>
        <v>0.38477619047619044</v>
      </c>
      <c r="K24">
        <f t="shared" si="0"/>
        <v>0.50466190476190476</v>
      </c>
      <c r="L24">
        <f t="shared" si="0"/>
        <v>0.46043809523809515</v>
      </c>
      <c r="M24">
        <f t="shared" si="0"/>
        <v>0.4317380952380952</v>
      </c>
      <c r="N24">
        <f t="shared" si="0"/>
        <v>0.42336666666666672</v>
      </c>
      <c r="O24">
        <f t="shared" si="0"/>
        <v>0.45260952380952379</v>
      </c>
      <c r="P24">
        <f t="shared" si="0"/>
        <v>0.41329047619047626</v>
      </c>
      <c r="Q24">
        <f t="shared" si="0"/>
        <v>0.46529523809523804</v>
      </c>
      <c r="R24">
        <f t="shared" si="0"/>
        <v>0.47616666666666663</v>
      </c>
      <c r="S24">
        <f t="shared" si="0"/>
        <v>0.45024761904761901</v>
      </c>
      <c r="T24">
        <f t="shared" si="0"/>
        <v>0.46034761904761912</v>
      </c>
      <c r="U24">
        <f t="shared" si="0"/>
        <v>0.44033015873015879</v>
      </c>
      <c r="V24">
        <f t="shared" si="0"/>
        <v>0.42344285714285707</v>
      </c>
      <c r="W24">
        <f t="shared" si="0"/>
        <v>0.48153809523809521</v>
      </c>
      <c r="X24">
        <f t="shared" si="0"/>
        <v>0.4652952380952381</v>
      </c>
      <c r="Y24">
        <f t="shared" si="0"/>
        <v>0.49234285714285714</v>
      </c>
      <c r="Z24">
        <f t="shared" si="0"/>
        <v>0.47190952380952378</v>
      </c>
      <c r="AA24">
        <f t="shared" si="0"/>
        <v>0.44238571428571422</v>
      </c>
      <c r="AB24">
        <f t="shared" si="0"/>
        <v>0.39831428571428579</v>
      </c>
    </row>
    <row r="31" spans="1:76" x14ac:dyDescent="0.2">
      <c r="T31" s="9"/>
    </row>
    <row r="32" spans="1:76" x14ac:dyDescent="0.2">
      <c r="T32" s="9"/>
    </row>
    <row r="33" spans="20:20" x14ac:dyDescent="0.2">
      <c r="T33" s="9"/>
    </row>
    <row r="34" spans="20:20" x14ac:dyDescent="0.2">
      <c r="T34" s="9"/>
    </row>
    <row r="35" spans="20:20" x14ac:dyDescent="0.2">
      <c r="T35" s="9"/>
    </row>
    <row r="36" spans="20:20" x14ac:dyDescent="0.2">
      <c r="T36" s="9"/>
    </row>
    <row r="37" spans="20:20" x14ac:dyDescent="0.2">
      <c r="T37" s="9"/>
    </row>
    <row r="38" spans="20:20" x14ac:dyDescent="0.2">
      <c r="T38" s="9"/>
    </row>
    <row r="39" spans="20:20" x14ac:dyDescent="0.2">
      <c r="T39" s="9"/>
    </row>
    <row r="40" spans="20:20" x14ac:dyDescent="0.2">
      <c r="T40" s="9"/>
    </row>
    <row r="41" spans="20:20" x14ac:dyDescent="0.2">
      <c r="T41" s="9"/>
    </row>
    <row r="42" spans="20:20" x14ac:dyDescent="0.2">
      <c r="T42" s="9"/>
    </row>
    <row r="43" spans="20:20" x14ac:dyDescent="0.2">
      <c r="T43" s="9"/>
    </row>
    <row r="44" spans="20:20" x14ac:dyDescent="0.2">
      <c r="T44" s="9"/>
    </row>
    <row r="45" spans="20:20" x14ac:dyDescent="0.2">
      <c r="T45" s="9"/>
    </row>
    <row r="46" spans="20:20" x14ac:dyDescent="0.2">
      <c r="T46" s="9"/>
    </row>
    <row r="47" spans="20:20" x14ac:dyDescent="0.2">
      <c r="T47" s="9"/>
    </row>
    <row r="48" spans="20:20" x14ac:dyDescent="0.2">
      <c r="T48" s="9"/>
    </row>
    <row r="49" spans="20:20" x14ac:dyDescent="0.2">
      <c r="T49" s="9"/>
    </row>
    <row r="50" spans="20:20" x14ac:dyDescent="0.2">
      <c r="T50" s="9"/>
    </row>
    <row r="51" spans="20:20" x14ac:dyDescent="0.2">
      <c r="T5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2A5D-7F11-3147-BBF7-4E306640983F}">
  <dimension ref="A2:Y6"/>
  <sheetViews>
    <sheetView zoomScale="75" workbookViewId="0">
      <selection activeCell="B6" sqref="B6:Y6"/>
    </sheetView>
  </sheetViews>
  <sheetFormatPr baseColWidth="10" defaultRowHeight="16" x14ac:dyDescent="0.2"/>
  <sheetData>
    <row r="2" spans="1:25" x14ac:dyDescent="0.2">
      <c r="A2" s="4">
        <v>1</v>
      </c>
      <c r="B2">
        <v>0.14638000000000001</v>
      </c>
      <c r="C2">
        <v>0.16470000000000001</v>
      </c>
      <c r="D2">
        <v>0.16930000000000001</v>
      </c>
      <c r="E2">
        <v>0.18659999999999999</v>
      </c>
      <c r="F2">
        <v>0.14821999999999999</v>
      </c>
      <c r="G2">
        <v>0.16775999999999999</v>
      </c>
      <c r="H2">
        <v>0.16217999999999999</v>
      </c>
      <c r="I2">
        <v>0.19371999999999998</v>
      </c>
      <c r="J2">
        <v>0.19940000000000002</v>
      </c>
      <c r="K2" s="3">
        <v>0.20324</v>
      </c>
      <c r="L2">
        <v>0.20019999999999999</v>
      </c>
      <c r="M2">
        <v>0.2089</v>
      </c>
      <c r="N2">
        <v>0.17009999999999997</v>
      </c>
      <c r="O2">
        <v>0.18226000000000001</v>
      </c>
      <c r="P2">
        <v>0.19900000000000001</v>
      </c>
      <c r="Q2">
        <v>0.18637999999999999</v>
      </c>
      <c r="R2">
        <v>0.1988</v>
      </c>
      <c r="S2">
        <v>0.19400000000000001</v>
      </c>
      <c r="T2">
        <v>0.17549999999999999</v>
      </c>
      <c r="U2">
        <v>0.18920000000000001</v>
      </c>
      <c r="V2">
        <v>0.19168000000000002</v>
      </c>
      <c r="W2">
        <v>0.20236000000000001</v>
      </c>
      <c r="X2">
        <v>0.1799</v>
      </c>
      <c r="Y2">
        <v>0.20400000000000001</v>
      </c>
    </row>
    <row r="4" spans="1:25" x14ac:dyDescent="0.2">
      <c r="A4" s="4">
        <v>0</v>
      </c>
      <c r="B4">
        <v>0.40051428571428571</v>
      </c>
      <c r="C4">
        <v>0.40485714285714297</v>
      </c>
      <c r="D4">
        <v>0.34625238095238092</v>
      </c>
      <c r="E4">
        <v>0.43235238095238093</v>
      </c>
      <c r="F4">
        <v>0.42236190476190466</v>
      </c>
      <c r="G4">
        <v>0.38477619047619044</v>
      </c>
      <c r="H4">
        <v>0.50466190476190476</v>
      </c>
      <c r="I4">
        <v>0.46043809523809515</v>
      </c>
      <c r="J4">
        <v>0.4317380952380952</v>
      </c>
      <c r="K4">
        <v>0.42336666666666672</v>
      </c>
      <c r="L4">
        <v>0.45260952380952379</v>
      </c>
      <c r="M4">
        <v>0.41329047619047626</v>
      </c>
      <c r="N4">
        <v>0.46529523809523804</v>
      </c>
      <c r="O4">
        <v>0.47616666666666663</v>
      </c>
      <c r="P4">
        <v>0.45024761904761901</v>
      </c>
      <c r="Q4">
        <v>0.46034761904761912</v>
      </c>
      <c r="R4">
        <v>0.44033015873015879</v>
      </c>
      <c r="S4">
        <v>0.42344285714285707</v>
      </c>
      <c r="T4">
        <v>0.48153809523809521</v>
      </c>
      <c r="U4">
        <v>0.4652952380952381</v>
      </c>
      <c r="V4">
        <v>0.49234285714285714</v>
      </c>
      <c r="W4">
        <v>0.47190952380952378</v>
      </c>
      <c r="X4">
        <v>0.44238571428571422</v>
      </c>
      <c r="Y4">
        <v>0.39831428571428579</v>
      </c>
    </row>
    <row r="6" spans="1:25" x14ac:dyDescent="0.2">
      <c r="B6">
        <f>B4-B2</f>
        <v>0.2541342857142857</v>
      </c>
      <c r="C6">
        <f t="shared" ref="C6:Y6" si="0">C4-C2</f>
        <v>0.24015714285714296</v>
      </c>
      <c r="D6">
        <f t="shared" si="0"/>
        <v>0.17695238095238092</v>
      </c>
      <c r="E6">
        <f t="shared" si="0"/>
        <v>0.24575238095238094</v>
      </c>
      <c r="F6">
        <f t="shared" si="0"/>
        <v>0.2741419047619047</v>
      </c>
      <c r="G6">
        <f t="shared" si="0"/>
        <v>0.21701619047619045</v>
      </c>
      <c r="H6">
        <f t="shared" si="0"/>
        <v>0.34248190476190477</v>
      </c>
      <c r="I6">
        <f t="shared" si="0"/>
        <v>0.2667180952380952</v>
      </c>
      <c r="J6">
        <f t="shared" si="0"/>
        <v>0.23233809523809518</v>
      </c>
      <c r="K6">
        <f t="shared" si="0"/>
        <v>0.22012666666666672</v>
      </c>
      <c r="L6">
        <f t="shared" si="0"/>
        <v>0.25240952380952381</v>
      </c>
      <c r="M6">
        <f t="shared" si="0"/>
        <v>0.20439047619047626</v>
      </c>
      <c r="N6">
        <f t="shared" si="0"/>
        <v>0.29519523809523807</v>
      </c>
      <c r="O6">
        <f t="shared" si="0"/>
        <v>0.29390666666666665</v>
      </c>
      <c r="P6">
        <f t="shared" si="0"/>
        <v>0.251247619047619</v>
      </c>
      <c r="Q6">
        <f t="shared" si="0"/>
        <v>0.27396761904761913</v>
      </c>
      <c r="R6">
        <f t="shared" si="0"/>
        <v>0.24153015873015879</v>
      </c>
      <c r="S6">
        <f t="shared" si="0"/>
        <v>0.22944285714285706</v>
      </c>
      <c r="T6">
        <f t="shared" si="0"/>
        <v>0.30603809523809522</v>
      </c>
      <c r="U6">
        <f t="shared" si="0"/>
        <v>0.27609523809523806</v>
      </c>
      <c r="V6">
        <f t="shared" si="0"/>
        <v>0.30066285714285712</v>
      </c>
      <c r="W6">
        <f t="shared" si="0"/>
        <v>0.26954952380952379</v>
      </c>
      <c r="X6">
        <f t="shared" si="0"/>
        <v>0.26248571428571421</v>
      </c>
      <c r="Y6">
        <f t="shared" si="0"/>
        <v>0.19431428571428577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</vt:lpstr>
      <vt:lpstr>28</vt:lpstr>
      <vt:lpstr>35</vt:lpstr>
      <vt:lpstr>40 (37)</vt:lpstr>
      <vt:lpstr>100%</vt:lpstr>
      <vt:lpstr>0%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England</dc:creator>
  <cp:lastModifiedBy>Hadley England</cp:lastModifiedBy>
  <dcterms:created xsi:type="dcterms:W3CDTF">2023-11-13T06:35:29Z</dcterms:created>
  <dcterms:modified xsi:type="dcterms:W3CDTF">2023-12-01T02:13:13Z</dcterms:modified>
</cp:coreProperties>
</file>