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25" windowWidth="18855" windowHeight="6090"/>
  </bookViews>
  <sheets>
    <sheet name="Sheet1" sheetId="1" r:id="rId1"/>
  </sheets>
  <definedNames>
    <definedName name="April" localSheetId="0">Sheet1!$B$9</definedName>
    <definedName name="August" localSheetId="0">Sheet1!$B$13</definedName>
    <definedName name="December" localSheetId="0">Sheet1!$B$17</definedName>
    <definedName name="End" localSheetId="0">Sheet1!$B$3</definedName>
    <definedName name="February" localSheetId="0">Sheet1!$B$7</definedName>
    <definedName name="January" localSheetId="0">Sheet1!$B$6</definedName>
    <definedName name="July" localSheetId="0">Sheet1!$B$12</definedName>
    <definedName name="June" localSheetId="0">Sheet1!$B$11</definedName>
    <definedName name="March" localSheetId="0">Sheet1!$B$8</definedName>
    <definedName name="May" localSheetId="0">Sheet1!$B$10</definedName>
    <definedName name="November" localSheetId="0">Sheet1!$B$16</definedName>
    <definedName name="October" localSheetId="0">Sheet1!$B$15</definedName>
    <definedName name="Period" localSheetId="0">Sheet1!$B$4</definedName>
    <definedName name="Relation" localSheetId="0">Sheet1!$B$1</definedName>
    <definedName name="September" localSheetId="0">Sheet1!$B$14</definedName>
    <definedName name="Start" localSheetId="0">Sheet1!$B$2</definedName>
    <definedName name="TOTAL" localSheetId="0">Sheet1!$B$26</definedName>
    <definedName name="TOTAL_PRAGTICO" localSheetId="0">Sheet1!$B$27</definedName>
    <definedName name="Year" localSheetId="0">Sheet1!$B$5</definedName>
  </definedNames>
  <calcPr calcId="124519"/>
</workbook>
</file>

<file path=xl/calcChain.xml><?xml version="1.0" encoding="utf-8"?>
<calcChain xmlns="http://schemas.openxmlformats.org/spreadsheetml/2006/main">
  <c r="B25" i="1"/>
  <c r="B23"/>
  <c r="B21"/>
  <c r="B20"/>
  <c r="B19"/>
  <c r="B22" s="1"/>
  <c r="B24" l="1"/>
  <c r="B27"/>
  <c r="B26"/>
</calcChain>
</file>

<file path=xl/comments1.xml><?xml version="1.0" encoding="utf-8"?>
<comments xmlns="http://schemas.openxmlformats.org/spreadsheetml/2006/main">
  <authors>
    <author>WinuE</author>
  </authors>
  <commentList>
    <comment ref="B27" authorId="0">
      <text>
        <r>
          <rPr>
            <b/>
            <sz val="8"/>
            <color rgb="FF000000"/>
            <rFont val="Tahoma"/>
          </rPr>
          <t>Calcularion Error:
In PHP, difference between dates, are expressed as seconds, so need to divide by 86400 (1 day in seconds)</t>
        </r>
        <r>
          <rPr>
            <sz val="8"/>
            <color rgb="FF000000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<sst xmlns="http://schemas.openxmlformats.org/spreadsheetml/2006/main" count="26" uniqueCount="26">
  <si>
    <t>Relation</t>
  </si>
  <si>
    <t>Start</t>
  </si>
  <si>
    <t>End</t>
  </si>
  <si>
    <t>Period (1=first half, 2=second Half)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</si>
  <si>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</si>
  <si>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</si>
  <si>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</si>
  <si>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</si>
  <si>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</si>
  <si>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</si>
  <si>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</si>
  <si>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</si>
  <si>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</si>
  <si>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</si>
  <si>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</si>
  <si>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</si>
  <si>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</si>
  <si>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PERIOD STARTING</t>
  </si>
  <si>
    <t>PERIOD ENDING</t>
  </si>
  <si>
    <t>DAYS IN PERIOD</t>
  </si>
  <si>
    <t>COUNTING DAYS STARTING</t>
  </si>
  <si>
    <t>COUNTING DAYS ENDING</t>
  </si>
  <si>
    <t>TOTAL DAYS</t>
  </si>
  <si>
    <t>HIGHER SALARY IN PERIOD</t>
  </si>
  <si>
    <t>TOTAL</t>
  </si>
  <si>
    <t>TOTAL (PRAGTICO)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</si>
</sst>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</font>
    <font>
      <b/>
      <sz val="11"/>
      <color rgb="FF000000"/>
      <name val="Calibri"/>
    </font>
    <font>
      <b/>
      <sz val="8"/>
      <color rgb="FF000000"/>
      <name val="Tahoma"/>
    </font>
    <font>
      <sz val="8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7"/>
  <sheetViews>
    <sheetView tabSelected="1" workbookViewId="0"/>
  </sheetViews>
  <sheetFormatPr defaultRowHeight="15"/>
  <cols>
    <col min="1" max="1" width="36.28515625" bestFit="1" customWidth="1"/>
    <col min="2" max="2" width="26.28515625" customWidth="1"/>
  </cols>
  <sheetData>
    <row r="1" spans="1:2">
      <c r="A1" t="s">
        <v>0</v>
      </c>
      <c r="B1" s="1"/>
    </row>
    <row r="2" spans="1:2">
      <c r="A2" t="s">
        <v>1</v>
      </c>
      <c r="B2" s="2"/>
    </row>
    <row r="3" spans="1:2">
      <c r="A3" t="s">
        <v>2</v>
      </c>
      <c r="B3" s="2"/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 s="5">
        <v>0</v>
      </c>
    </row>
    <row r="7" spans="1:2">
      <c r="A7" t="s">
        <v>6</v>
      </c>
      <c r="B7" s="5">
        <v>0</v>
      </c>
    </row>
    <row r="8" spans="1:2">
      <c r="A8" t="s">
        <v>7</v>
      </c>
      <c r="B8" s="5">
        <v>0</v>
      </c>
    </row>
    <row r="9" spans="1:2">
      <c r="A9" t="s">
        <v>8</v>
      </c>
      <c r="B9" s="5">
        <v>0</v>
      </c>
    </row>
    <row r="10" spans="1:2">
      <c r="A10" t="s">
        <v>9</v>
      </c>
      <c r="B10" s="5">
        <v>0</v>
      </c>
    </row>
    <row r="11" spans="1:2">
      <c r="A11" t="s">
        <v>10</v>
      </c>
      <c r="B11" s="5">
        <v>0</v>
      </c>
    </row>
    <row r="12" spans="1:2">
      <c r="A12" t="s">
        <v>11</v>
      </c>
      <c r="B12" s="5">
        <v>0</v>
      </c>
    </row>
    <row r="13" spans="1:2">
      <c r="A13" t="s">
        <v>12</v>
      </c>
      <c r="B13" s="5">
        <v>0</v>
      </c>
    </row>
    <row r="14" spans="1:2">
      <c r="A14" t="s">
        <v>13</v>
      </c>
      <c r="B14" s="5">
        <v>0</v>
      </c>
    </row>
    <row r="15" spans="1:2">
      <c r="A15" t="s">
        <v>14</v>
      </c>
      <c r="B15" s="5">
        <v>0</v>
      </c>
    </row>
    <row r="16" spans="1:2">
      <c r="A16" t="s">
        <v>15</v>
      </c>
      <c r="B16" s="5">
        <v>0</v>
      </c>
    </row>
    <row r="17" spans="1:2">
      <c r="A17" t="s">
        <v>16</v>
      </c>
      <c r="B17" s="5">
        <v>0</v>
      </c>
    </row>
    <row r="19" spans="1:2">
      <c r="A19" t="s">
        <v>17</v>
      </c>
      <c r="B19" s="2">
        <f>IF(B4=1,DATE(B5,1,1),DATE(B5,7,1))</f>
        <v>183</v>
      </c>
    </row>
    <row r="20" spans="1:2">
      <c r="A20" t="s">
        <v>18</v>
      </c>
      <c r="B20" s="2">
        <f>IF(B4=1,DATE(B5,6,30),DATE(B5,12,31))</f>
        <v>366</v>
      </c>
    </row>
    <row r="21" spans="1:2">
      <c r="A21" t="s">
        <v>19</v>
      </c>
      <c r="B21">
        <f>IF(B4=1,IF(OR(MOD(B5,400)=0,AND(MOD(B5,4)=0,MOD(B5,100)&lt;&gt;0)), 182, 181),184)</f>
        <v>184</v>
      </c>
    </row>
    <row r="22" spans="1:2">
      <c r="A22" t="s">
        <v>20</v>
      </c>
      <c r="B22" s="2">
        <f>IF(B19&gt;B2,B19,B2)</f>
        <v>183</v>
      </c>
    </row>
    <row r="23" spans="1:2">
      <c r="A23" t="s">
        <v>21</v>
      </c>
      <c r="B23" s="2">
        <f>IF(ISBLANK(B3),B20,IF(B20&gt;B3,B3,B20))</f>
        <v>366</v>
      </c>
    </row>
    <row r="24" spans="1:2">
      <c r="A24" t="s">
        <v>22</v>
      </c>
      <c r="B24">
        <f>B23-B22</f>
        <v>183</v>
      </c>
    </row>
    <row r="25" spans="1:2">
      <c r="A25" t="s">
        <v>23</v>
      </c>
      <c r="B25">
        <f>IF(B4=1,MAX(B6:B11),MAX(B11:B17))</f>
        <v>0</v>
      </c>
    </row>
    <row r="26" spans="1:2">
      <c r="A26" s="3" t="s">
        <v>24</v>
      </c>
      <c r="B26" s="4">
        <f>(B25/2)*((B24+1)/B21)</f>
        <v>0</v>
      </c>
    </row>
    <row r="27" spans="1:2" hidden="1">
      <c r="A27" t="s">
        <v>25</v>
      </c>
      <c r="B27">
        <f>(B25/2)*(((B24+86400)/86400)/B21)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fitToWidth="0" fitToHeight="0" orientation="portrait"/>
  <headerFooter scaleWithDoc="0"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Sheet1!April</vt:lpstr>
      <vt:lpstr>Sheet1!August</vt:lpstr>
      <vt:lpstr>Sheet1!December</vt:lpstr>
      <vt:lpstr>Sheet1!End</vt:lpstr>
      <vt:lpstr>Sheet1!February</vt:lpstr>
      <vt:lpstr>Sheet1!January</vt:lpstr>
      <vt:lpstr>Sheet1!July</vt:lpstr>
      <vt:lpstr>Sheet1!June</vt:lpstr>
      <vt:lpstr>Sheet1!March</vt:lpstr>
      <vt:lpstr>Sheet1!May</vt:lpstr>
      <vt:lpstr>Sheet1!November</vt:lpstr>
      <vt:lpstr>Sheet1!October</vt:lpstr>
      <vt:lpstr>Sheet1!Period</vt:lpstr>
      <vt:lpstr>Sheet1!Relation</vt:lpstr>
      <vt:lpstr>Sheet1!September</vt:lpstr>
      <vt:lpstr>Sheet1!Start</vt:lpstr>
      <vt:lpstr>Sheet1!TOTAL</vt:lpstr>
      <vt:lpstr>Sheet1!TOTAL_PRAGTICO</vt:lpstr>
      <vt:lpstr>Sheet1!Year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WinuE</dc:creator>
  <cp:keywords/>
  <dc:description/>
  <cp:lastModifiedBy>WinuE</cp:lastModifiedBy>
  <dcterms:created xsi:type="dcterms:W3CDTF">2009-02-12T13:30:31Z</dcterms:created>
  <dcterms:modified xsi:type="dcterms:W3CDTF">2009-02-19T16:47:54Z</dcterms:modified>
  <cp:category/>
</cp:coreProperties>
</file>