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\Documents\"/>
    </mc:Choice>
  </mc:AlternateContent>
  <bookViews>
    <workbookView xWindow="0" yWindow="0" windowWidth="23040" windowHeight="9384"/>
  </bookViews>
  <sheets>
    <sheet name="PTE-TTK-PTI-BSc-2022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K35" i="1"/>
  <c r="K30" i="1"/>
  <c r="K4" i="1"/>
  <c r="K90" i="1" l="1"/>
</calcChain>
</file>

<file path=xl/comments1.xml><?xml version="1.0" encoding="utf-8"?>
<comments xmlns="http://schemas.openxmlformats.org/spreadsheetml/2006/main">
  <authors>
    <author>Dr. Pauler Gábor</author>
  </authors>
  <commentList>
    <comment ref="K52" authorId="0" shapeId="0">
      <text>
        <r>
          <rPr>
            <b/>
            <sz val="8"/>
            <color indexed="8"/>
            <rFont val="Tahoma"/>
            <family val="2"/>
            <charset val="238"/>
          </rPr>
          <t>Mindig meghirdetésre kerülnek a zöld háttérrel jelölt tárgyak. Ezen felül a MII intézet minden szemeszterben 4 kr-t kvk.-ot köteles meghirdetni és 10 kreditnél többet nem hirdet meg.</t>
        </r>
        <r>
          <rPr>
            <sz val="8"/>
            <color indexed="8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<sst xmlns="http://schemas.openxmlformats.org/spreadsheetml/2006/main" count="425" uniqueCount="220">
  <si>
    <t>KREDIT</t>
  </si>
  <si>
    <t>TÁRGYFELELŐS</t>
  </si>
  <si>
    <t>Elemi lineáris algebra</t>
  </si>
  <si>
    <t>Elementary linear algebra</t>
  </si>
  <si>
    <t>EA+Gyak/Koll.</t>
  </si>
  <si>
    <t>2+2</t>
  </si>
  <si>
    <t>Dr. Frigyik Béla András</t>
  </si>
  <si>
    <t>Dr. Pap Margit</t>
  </si>
  <si>
    <t>Valószínűségszámítás és statisztika</t>
  </si>
  <si>
    <t>Probability and statistics</t>
  </si>
  <si>
    <t>2+1</t>
  </si>
  <si>
    <t>Matematikai logika</t>
  </si>
  <si>
    <t>0+2</t>
  </si>
  <si>
    <t>2+0</t>
  </si>
  <si>
    <t>Dr. Jenei Sándor</t>
  </si>
  <si>
    <t>EA+Gyak/Gyakj.</t>
  </si>
  <si>
    <t>Dr. Király Balázs</t>
  </si>
  <si>
    <t>GY/Gyakj.</t>
  </si>
  <si>
    <t>Operációkutatás</t>
  </si>
  <si>
    <t>Operations research</t>
  </si>
  <si>
    <t>Dr. Szabó Sándor</t>
  </si>
  <si>
    <t>Számításelméleti, számítástudományi alapismeretek</t>
  </si>
  <si>
    <t>Basics of computer science</t>
  </si>
  <si>
    <t>Elemi programozás</t>
  </si>
  <si>
    <t>Elemetary programming</t>
  </si>
  <si>
    <t>0+4</t>
  </si>
  <si>
    <t>Dr. Zentai Norbert</t>
  </si>
  <si>
    <t>Programozás I.</t>
  </si>
  <si>
    <t>Dr. Gimesi László</t>
  </si>
  <si>
    <t>Programozás II.</t>
  </si>
  <si>
    <t>Fordítóprogramok és assemblerek</t>
  </si>
  <si>
    <t>Compilers and assemblers</t>
  </si>
  <si>
    <t>Algoritmusok, adatszerkezetek</t>
  </si>
  <si>
    <t>Algorithms, data structures</t>
  </si>
  <si>
    <t>Formális nyelvek, automaták</t>
  </si>
  <si>
    <t>Formal languages and automata</t>
  </si>
  <si>
    <t>Osztott rendszerek, párhuzamos programozás</t>
  </si>
  <si>
    <t>Distributed systems, parallel programming</t>
  </si>
  <si>
    <t>Relációs adatbázisok</t>
  </si>
  <si>
    <t>Relational databases</t>
  </si>
  <si>
    <t>Rendszertervezés</t>
  </si>
  <si>
    <t>System engineering</t>
  </si>
  <si>
    <t>Szakmai kommunikáció</t>
  </si>
  <si>
    <t>Professional communication</t>
  </si>
  <si>
    <t>1+2</t>
  </si>
  <si>
    <t>Dr. Bugya Titusz</t>
  </si>
  <si>
    <t>Operációs rendszerek</t>
  </si>
  <si>
    <t>Operating systems</t>
  </si>
  <si>
    <t>Számítógép architektúrák</t>
  </si>
  <si>
    <t>Computer architectures</t>
  </si>
  <si>
    <t>EA/Koll.</t>
  </si>
  <si>
    <t>Dr. Almási Gábor</t>
  </si>
  <si>
    <t>Számítógép hálózatok</t>
  </si>
  <si>
    <t>Computer networks</t>
  </si>
  <si>
    <t>Dr. Mechler Mátyás Illés</t>
  </si>
  <si>
    <t>Informatikai biztonság</t>
  </si>
  <si>
    <t>Informatikai rendszerek üzemeltetése</t>
  </si>
  <si>
    <t>Operation of IT systems</t>
  </si>
  <si>
    <t>0+3</t>
  </si>
  <si>
    <t>Vezérlés- és irányítástechnológia</t>
  </si>
  <si>
    <t>Control technology</t>
  </si>
  <si>
    <t>Dr. Laczkó József</t>
  </si>
  <si>
    <t>Webprogramozás I.</t>
  </si>
  <si>
    <t>Rébay Viktor</t>
  </si>
  <si>
    <t>Korszerű adatbázis rendszerek</t>
  </si>
  <si>
    <t>State-of-art database systems</t>
  </si>
  <si>
    <t>Szoftverfejlesztési technológiák</t>
  </si>
  <si>
    <t>Software development technologies</t>
  </si>
  <si>
    <t>1+3</t>
  </si>
  <si>
    <t>Kiss-Vincze Tamás</t>
  </si>
  <si>
    <t>C# alapok</t>
  </si>
  <si>
    <t>Basics of C#</t>
  </si>
  <si>
    <t>Földrajztudományi alapismeretek</t>
  </si>
  <si>
    <t>Introduction to Geography</t>
  </si>
  <si>
    <t>Dr. Nagyváradi László</t>
  </si>
  <si>
    <t>Analóg térképészet gyakorlat</t>
  </si>
  <si>
    <t>Analog Cartography</t>
  </si>
  <si>
    <t>Digitális kartográfia</t>
  </si>
  <si>
    <t>Digital Cartography</t>
  </si>
  <si>
    <t>Dr. Gyenizse Péter</t>
  </si>
  <si>
    <t>Bevezetés a térinformatikába II.</t>
  </si>
  <si>
    <t>Introduction to GIS II.</t>
  </si>
  <si>
    <t>Dr. Kovács István Péter</t>
  </si>
  <si>
    <t>Adatgyűjtési módszerek</t>
  </si>
  <si>
    <t>Data Acquisition Methods</t>
  </si>
  <si>
    <t>Dr. Ronczyk Levente</t>
  </si>
  <si>
    <t>ArcGIS alapismeretek</t>
  </si>
  <si>
    <t>Introduction to ArcGIS</t>
  </si>
  <si>
    <t>Dr. Pirkhoffer Ervin</t>
  </si>
  <si>
    <t>Szoftver gyakorlat I.</t>
  </si>
  <si>
    <t>GIS Software I.</t>
  </si>
  <si>
    <t>Szoftver gyakorlat II.</t>
  </si>
  <si>
    <t>GIS Software II.</t>
  </si>
  <si>
    <t>Web GIS</t>
  </si>
  <si>
    <t>Mobiltechnológia</t>
  </si>
  <si>
    <t>Webprogramozás II.</t>
  </si>
  <si>
    <t>Web programming II.</t>
  </si>
  <si>
    <t>Mikrokontrollerek programozása</t>
  </si>
  <si>
    <t>Microcontroller programming</t>
  </si>
  <si>
    <t>Biorobotika</t>
  </si>
  <si>
    <t>Biorobotics</t>
  </si>
  <si>
    <t>Számítógépes játékfejlesztés</t>
  </si>
  <si>
    <t>Computer game development</t>
  </si>
  <si>
    <t>TÁRGY CÍME MAGYARUL</t>
  </si>
  <si>
    <t>TÁRGY CÍME ANGOLUL</t>
  </si>
  <si>
    <t>KURZUS TÍPUSA/ VIZSGA</t>
  </si>
  <si>
    <t>Mobile technology</t>
  </si>
  <si>
    <t>ELŐFELTÉTEL</t>
  </si>
  <si>
    <t>1.KÖTELEZŐ TÁRGYAK:</t>
  </si>
  <si>
    <t>4.SZAKDOLGOZAT KÉSZÍTÉS</t>
  </si>
  <si>
    <t>GY/Gy</t>
  </si>
  <si>
    <t>Gyak/Gyakj</t>
  </si>
  <si>
    <t>EA+Gyak / Gyakj</t>
  </si>
  <si>
    <t>Komplex függvénytan</t>
  </si>
  <si>
    <t>Complex functions</t>
  </si>
  <si>
    <t>3+2</t>
  </si>
  <si>
    <t>Szakdolgozat konzultáció I.</t>
  </si>
  <si>
    <t>Szakdolgozat konzultáció II.</t>
  </si>
  <si>
    <t>Thesis consultation I.</t>
  </si>
  <si>
    <t>Thesis consultation II.</t>
  </si>
  <si>
    <t>X</t>
  </si>
  <si>
    <t>6.Mindösszesen</t>
  </si>
  <si>
    <t>5.SZAKMAI GYAKORLAT (KKK szerint teljesítendő 8 hét)</t>
  </si>
  <si>
    <t>2.KÖTELEZŐEN VÁLASZTHATÓ TÁRGYAK (Szoftverfejlesztő informatikus specializáció)</t>
  </si>
  <si>
    <t>Dokumentumszerkesztés LaTex segítségével</t>
  </si>
  <si>
    <t>Kalkulus II.</t>
  </si>
  <si>
    <t>Analízis I.</t>
  </si>
  <si>
    <t>Calculus I.</t>
  </si>
  <si>
    <t>Calculus II.</t>
  </si>
  <si>
    <t>Kalkulus I.</t>
  </si>
  <si>
    <t>Numerikus módszerek I.</t>
  </si>
  <si>
    <t>Diszkrét matematika I.</t>
  </si>
  <si>
    <t>Numerikus módszerek II.</t>
  </si>
  <si>
    <t>Numerical methods I.</t>
  </si>
  <si>
    <t>Numerical methods II.</t>
  </si>
  <si>
    <t>Diszkrét matematika II.</t>
  </si>
  <si>
    <t>Discrete mathematics I.</t>
  </si>
  <si>
    <t>Discrete mathematics II.</t>
  </si>
  <si>
    <t>Programming I.</t>
  </si>
  <si>
    <t>Programming II.</t>
  </si>
  <si>
    <t>Programozás módszertana I.</t>
  </si>
  <si>
    <t>Web programming I.</t>
  </si>
  <si>
    <t>Methodology of programming II.</t>
  </si>
  <si>
    <t>A programozás módszertana II.</t>
  </si>
  <si>
    <t>MATLAB I.</t>
  </si>
  <si>
    <t>MATLAB II.</t>
  </si>
  <si>
    <t>ÓRASZÁM (EA+Gyak/HÉT)</t>
  </si>
  <si>
    <t>1.1.KÖTELEZŐEN VÁLASZTHATÓ TANTÁRGYAK (az egyik tantárgy teljesítése kötelező)</t>
  </si>
  <si>
    <t>1.2.KÖTELEZŐ TÁRGYAK, Szoftverfejlesztő informatikus Specializáció:</t>
  </si>
  <si>
    <t>1.2.1 Kötelezően választható tantárgyak (lásd alább)</t>
  </si>
  <si>
    <t>1.3.KÖTELEZŐ TÁRGYAK, Térinformatika specializáció:</t>
  </si>
  <si>
    <t>A programozás módszertana I.</t>
  </si>
  <si>
    <t>Methodology of programming I.</t>
  </si>
  <si>
    <t>TÁRGY KÓDJA</t>
  </si>
  <si>
    <t>Meterséges intelligencia alapjai</t>
  </si>
  <si>
    <t>Introduction to Artificial Intelligence</t>
  </si>
  <si>
    <t>Kódelmélet</t>
  </si>
  <si>
    <t>Coding theory</t>
  </si>
  <si>
    <t>EA+GY/Gyakj.</t>
  </si>
  <si>
    <t xml:space="preserve">Elemi lineáris algebra </t>
  </si>
  <si>
    <t>Neurális hálózatok</t>
  </si>
  <si>
    <t>GY/Gakj.</t>
  </si>
  <si>
    <t>Frontend keretrendszerek</t>
  </si>
  <si>
    <t>Frontend frameworks</t>
  </si>
  <si>
    <t>Kiadványszerkesztési alapok</t>
  </si>
  <si>
    <t>Basics of desktop publishing</t>
  </si>
  <si>
    <t>Haladó Python programozás</t>
  </si>
  <si>
    <t>Advanced Python programming</t>
  </si>
  <si>
    <t>Neural networks</t>
  </si>
  <si>
    <t>CAD I</t>
  </si>
  <si>
    <t>Számítógépes grafika</t>
  </si>
  <si>
    <t>Computer graphics</t>
  </si>
  <si>
    <t>3.SZABADON VÁLASZTHATÓ TÁRGYAK (teljesítendő 8 kredit):</t>
  </si>
  <si>
    <t xml:space="preserve">Dr. Jenei Sándor </t>
  </si>
  <si>
    <t>CAD II</t>
  </si>
  <si>
    <t>LabView alapismeretek</t>
  </si>
  <si>
    <t>LabView basics</t>
  </si>
  <si>
    <t>LabView II.</t>
  </si>
  <si>
    <t>LabView II</t>
  </si>
  <si>
    <t>Bevezetés a Maxima használatába</t>
  </si>
  <si>
    <t>Introduction into Maxima</t>
  </si>
  <si>
    <t>Vizualizáció</t>
  </si>
  <si>
    <t>Visualization techniques</t>
  </si>
  <si>
    <t>Dr. Polónyi Gyula</t>
  </si>
  <si>
    <t>Dr. Márton Zsuzsa</t>
  </si>
  <si>
    <t>Dr. Lendvai Tamás</t>
  </si>
  <si>
    <t>Basics of Android</t>
  </si>
  <si>
    <t>Android alapok</t>
  </si>
  <si>
    <t>Vaadin backend-frontend keretrendszer</t>
  </si>
  <si>
    <t>Vaadin backend-frontend framework</t>
  </si>
  <si>
    <t>IT Life (Openminds)</t>
  </si>
  <si>
    <t>Programozási nyelvek</t>
  </si>
  <si>
    <t>Programming languages</t>
  </si>
  <si>
    <t>Fejezetek a Lineáris Algebrából</t>
  </si>
  <si>
    <t>Chapters of Linear Algebra</t>
  </si>
  <si>
    <t>Analízis 3.</t>
  </si>
  <si>
    <t>Analízis 4.</t>
  </si>
  <si>
    <t>Analízis 5.</t>
  </si>
  <si>
    <t>Analízis 2.</t>
  </si>
  <si>
    <t>Dr. Eisner Timea</t>
  </si>
  <si>
    <t>Dr. Simon Ilona</t>
  </si>
  <si>
    <t>Analízis 1.</t>
  </si>
  <si>
    <t>Analysis 1.</t>
  </si>
  <si>
    <t>Analysis 2.</t>
  </si>
  <si>
    <t>Analízis 2 vagy Kalkulus II.</t>
  </si>
  <si>
    <t>Analízis 3 vagy Kalkulus II.</t>
  </si>
  <si>
    <t>Analízis 4 vagy Kalkulus II.</t>
  </si>
  <si>
    <t>Analízis 5 vagy Kalkulus II.</t>
  </si>
  <si>
    <t>Analysis 3.</t>
  </si>
  <si>
    <t>Analysis 4.</t>
  </si>
  <si>
    <t>Analysis 5.</t>
  </si>
  <si>
    <t>SAP ABAP Programozás</t>
  </si>
  <si>
    <t>SAP ABAP Programming</t>
  </si>
  <si>
    <t>1+1</t>
  </si>
  <si>
    <t>4+0</t>
  </si>
  <si>
    <t>IT security</t>
  </si>
  <si>
    <t>Mathematical logic</t>
  </si>
  <si>
    <t>Introduction to LaTex typesetting</t>
  </si>
  <si>
    <t>Dr. Horváth Zoltán</t>
  </si>
  <si>
    <t>PTE-TTK PTI BSc tantervi háló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</si>
</sst>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Basic"/>
    </font>
    <font>
      <b/>
      <sz val="8"/>
      <color indexed="8"/>
      <name val="Tahoma"/>
      <family val="2"/>
      <charset val="238"/>
    </font>
    <font>
      <sz val="8"/>
      <color indexed="8"/>
      <name val="Tahoma"/>
      <family val="2"/>
      <charset val="238"/>
    </font>
    <font>
      <sz val="11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trike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00CCFF"/>
        <bgColor rgb="FF99CCFF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49" fontId="3" fillId="0" borderId="13" xfId="0" applyNumberFormat="1" applyFont="1" applyFill="1" applyBorder="1" applyAlignment="1">
      <alignment wrapText="1"/>
    </xf>
    <xf numFmtId="0" fontId="3" fillId="0" borderId="2" xfId="0" applyFont="1" applyFill="1" applyBorder="1"/>
    <xf numFmtId="14" fontId="3" fillId="0" borderId="4" xfId="0" applyNumberFormat="1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3" fillId="0" borderId="15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Border="1" applyAlignment="1"/>
    <xf numFmtId="0" fontId="3" fillId="0" borderId="0" xfId="0" applyFont="1" applyAlignment="1"/>
    <xf numFmtId="0" fontId="3" fillId="0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9" fontId="3" fillId="0" borderId="1" xfId="0" applyNumberFormat="1" applyFont="1" applyBorder="1"/>
    <xf numFmtId="49" fontId="3" fillId="0" borderId="4" xfId="0" applyNumberFormat="1" applyFont="1" applyBorder="1"/>
    <xf numFmtId="0" fontId="3" fillId="0" borderId="3" xfId="0" applyFont="1" applyFill="1" applyBorder="1" applyAlignment="1">
      <alignment wrapText="1"/>
    </xf>
    <xf numFmtId="0" fontId="3" fillId="0" borderId="9" xfId="0" applyFont="1" applyBorder="1"/>
    <xf numFmtId="49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/>
    <xf numFmtId="49" fontId="3" fillId="0" borderId="4" xfId="0" applyNumberFormat="1" applyFont="1" applyFill="1" applyBorder="1"/>
    <xf numFmtId="0" fontId="3" fillId="0" borderId="9" xfId="0" applyFont="1" applyFill="1" applyBorder="1"/>
    <xf numFmtId="49" fontId="3" fillId="0" borderId="4" xfId="0" applyNumberFormat="1" applyFont="1" applyFill="1" applyBorder="1" applyAlignment="1">
      <alignment wrapText="1"/>
    </xf>
    <xf numFmtId="49" fontId="3" fillId="0" borderId="2" xfId="0" applyNumberFormat="1" applyFont="1" applyFill="1" applyBorder="1"/>
    <xf numFmtId="0" fontId="3" fillId="0" borderId="11" xfId="0" applyFont="1" applyFill="1" applyBorder="1"/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3" borderId="6" xfId="0" applyNumberFormat="1" applyFont="1" applyFill="1" applyBorder="1"/>
    <xf numFmtId="0" fontId="3" fillId="3" borderId="5" xfId="0" applyFont="1" applyFill="1" applyBorder="1"/>
    <xf numFmtId="0" fontId="3" fillId="3" borderId="9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9" xfId="0" applyFont="1" applyFill="1" applyBorder="1" applyAlignment="1"/>
    <xf numFmtId="0" fontId="3" fillId="0" borderId="3" xfId="0" applyFont="1" applyBorder="1"/>
    <xf numFmtId="0" fontId="3" fillId="0" borderId="3" xfId="0" applyFont="1" applyFill="1" applyBorder="1"/>
    <xf numFmtId="49" fontId="3" fillId="0" borderId="3" xfId="0" applyNumberFormat="1" applyFont="1" applyBorder="1"/>
    <xf numFmtId="49" fontId="3" fillId="0" borderId="12" xfId="0" applyNumberFormat="1" applyFont="1" applyBorder="1"/>
    <xf numFmtId="0" fontId="3" fillId="0" borderId="14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0" borderId="5" xfId="0" applyFont="1" applyFill="1" applyBorder="1"/>
    <xf numFmtId="49" fontId="3" fillId="0" borderId="8" xfId="0" applyNumberFormat="1" applyFont="1" applyFill="1" applyBorder="1"/>
    <xf numFmtId="49" fontId="3" fillId="0" borderId="5" xfId="0" applyNumberFormat="1" applyFont="1" applyFill="1" applyBorder="1"/>
    <xf numFmtId="0" fontId="3" fillId="0" borderId="11" xfId="0" applyFont="1" applyBorder="1"/>
    <xf numFmtId="0" fontId="5" fillId="0" borderId="3" xfId="0" applyFont="1" applyBorder="1"/>
    <xf numFmtId="0" fontId="5" fillId="0" borderId="1" xfId="0" applyFont="1" applyBorder="1"/>
    <xf numFmtId="0" fontId="5" fillId="0" borderId="2" xfId="0" applyFont="1" applyFill="1" applyBorder="1"/>
    <xf numFmtId="49" fontId="3" fillId="0" borderId="13" xfId="0" applyNumberFormat="1" applyFont="1" applyFill="1" applyBorder="1"/>
    <xf numFmtId="49" fontId="3" fillId="3" borderId="5" xfId="0" applyNumberFormat="1" applyFont="1" applyFill="1" applyBorder="1"/>
    <xf numFmtId="49" fontId="3" fillId="0" borderId="3" xfId="0" applyNumberFormat="1" applyFont="1" applyFill="1" applyBorder="1"/>
    <xf numFmtId="49" fontId="3" fillId="0" borderId="12" xfId="0" applyNumberFormat="1" applyFont="1" applyFill="1" applyBorder="1"/>
    <xf numFmtId="0" fontId="3" fillId="0" borderId="14" xfId="0" applyFont="1" applyFill="1" applyBorder="1"/>
    <xf numFmtId="0" fontId="3" fillId="0" borderId="3" xfId="0" applyFont="1" applyFill="1" applyBorder="1" applyAlignment="1"/>
    <xf numFmtId="49" fontId="6" fillId="0" borderId="4" xfId="0" applyNumberFormat="1" applyFont="1" applyFill="1" applyBorder="1" applyAlignment="1"/>
    <xf numFmtId="49" fontId="3" fillId="2" borderId="5" xfId="0" applyNumberFormat="1" applyFont="1" applyFill="1" applyBorder="1"/>
    <xf numFmtId="0" fontId="3" fillId="2" borderId="6" xfId="0" applyFont="1" applyFill="1" applyBorder="1"/>
    <xf numFmtId="0" fontId="3" fillId="2" borderId="5" xfId="0" applyFont="1" applyFill="1" applyBorder="1"/>
    <xf numFmtId="0" fontId="3" fillId="2" borderId="9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00CCFF"/>
      <color rgb="FF00FF00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05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ColWidth="14.44140625" defaultRowHeight="15" customHeight="1"/>
  <cols>
    <col min="1" max="1" width="10.109375" style="8" customWidth="1"/>
    <col min="2" max="2" width="25.6640625" style="8" customWidth="1"/>
    <col min="3" max="3" width="25" style="8" customWidth="1"/>
    <col min="4" max="4" width="14.44140625" style="8" customWidth="1"/>
    <col min="5" max="10" width="5" style="8" customWidth="1"/>
    <col min="11" max="11" width="7.88671875" style="8" customWidth="1"/>
    <col min="12" max="12" width="18.33203125" style="8" customWidth="1"/>
    <col min="13" max="13" width="20.44140625" style="8" customWidth="1"/>
    <col min="14" max="31" width="9.109375" style="8" customWidth="1"/>
    <col min="32" max="16384" width="14.44140625" style="8"/>
  </cols>
  <sheetData>
    <row r="1" spans="1:31" ht="15" customHeight="1">
      <c r="A1" s="3">
        <v>44342</v>
      </c>
      <c r="B1" s="4" t="s">
        <v>219</v>
      </c>
      <c r="C1" s="4"/>
      <c r="D1" s="4"/>
      <c r="E1" s="4"/>
      <c r="F1" s="4"/>
      <c r="G1" s="4"/>
      <c r="H1" s="4"/>
      <c r="I1" s="4"/>
      <c r="J1" s="4"/>
      <c r="K1" s="5"/>
      <c r="L1" s="6"/>
      <c r="M1" s="7"/>
    </row>
    <row r="2" spans="1:31" ht="30" customHeight="1">
      <c r="A2" s="9" t="s">
        <v>153</v>
      </c>
      <c r="B2" s="10" t="s">
        <v>103</v>
      </c>
      <c r="C2" s="10" t="s">
        <v>104</v>
      </c>
      <c r="D2" s="10" t="s">
        <v>105</v>
      </c>
      <c r="E2" s="10" t="s">
        <v>146</v>
      </c>
      <c r="F2" s="10"/>
      <c r="G2" s="10"/>
      <c r="H2" s="10"/>
      <c r="I2" s="10"/>
      <c r="J2" s="11"/>
      <c r="K2" s="10" t="s">
        <v>0</v>
      </c>
      <c r="L2" s="12" t="s">
        <v>107</v>
      </c>
      <c r="M2" s="10" t="s">
        <v>1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5" customHeight="1" thickBot="1">
      <c r="A3" s="14"/>
      <c r="B3" s="15"/>
      <c r="C3" s="15"/>
      <c r="D3" s="15"/>
      <c r="E3" s="16">
        <v>1</v>
      </c>
      <c r="F3" s="16">
        <v>2</v>
      </c>
      <c r="G3" s="16">
        <v>3</v>
      </c>
      <c r="H3" s="16">
        <v>4</v>
      </c>
      <c r="I3" s="16">
        <v>5</v>
      </c>
      <c r="J3" s="17">
        <v>6</v>
      </c>
      <c r="K3" s="15"/>
      <c r="L3" s="18"/>
      <c r="M3" s="15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1" ht="15" customHeight="1" thickBot="1">
      <c r="A4" s="19" t="s">
        <v>108</v>
      </c>
      <c r="B4" s="20"/>
      <c r="C4" s="20"/>
      <c r="D4" s="21"/>
      <c r="E4" s="21"/>
      <c r="F4" s="21"/>
      <c r="G4" s="21"/>
      <c r="H4" s="21"/>
      <c r="I4" s="21"/>
      <c r="J4" s="21"/>
      <c r="K4" s="22">
        <f>SUM(K5:K29)</f>
        <v>106</v>
      </c>
      <c r="L4" s="21"/>
      <c r="M4" s="2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4.4">
      <c r="A5" s="24"/>
      <c r="B5" s="24" t="s">
        <v>2</v>
      </c>
      <c r="C5" s="25" t="s">
        <v>3</v>
      </c>
      <c r="D5" s="24" t="s">
        <v>4</v>
      </c>
      <c r="E5" s="26" t="s">
        <v>5</v>
      </c>
      <c r="F5" s="27"/>
      <c r="G5" s="27"/>
      <c r="H5" s="27"/>
      <c r="I5" s="27"/>
      <c r="J5" s="28"/>
      <c r="K5" s="29">
        <v>5</v>
      </c>
      <c r="L5" s="30"/>
      <c r="M5" s="25" t="s">
        <v>6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31" ht="14.4">
      <c r="A6" s="24"/>
      <c r="B6" s="24" t="s">
        <v>8</v>
      </c>
      <c r="C6" s="25" t="s">
        <v>9</v>
      </c>
      <c r="D6" s="24" t="s">
        <v>4</v>
      </c>
      <c r="E6" s="27"/>
      <c r="F6" s="27"/>
      <c r="G6" s="31" t="s">
        <v>10</v>
      </c>
      <c r="H6" s="27"/>
      <c r="I6" s="27"/>
      <c r="J6" s="28"/>
      <c r="K6" s="32">
        <v>3</v>
      </c>
      <c r="L6" s="30"/>
      <c r="M6" s="25" t="s">
        <v>6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spans="1:31" ht="14.4">
      <c r="A7" s="24"/>
      <c r="B7" s="24" t="s">
        <v>11</v>
      </c>
      <c r="C7" s="25" t="s">
        <v>216</v>
      </c>
      <c r="D7" s="25" t="s">
        <v>110</v>
      </c>
      <c r="E7" s="27" t="s">
        <v>12</v>
      </c>
      <c r="F7" s="27"/>
      <c r="G7" s="26"/>
      <c r="H7" s="27"/>
      <c r="I7" s="27"/>
      <c r="J7" s="28"/>
      <c r="K7" s="25">
        <v>2</v>
      </c>
      <c r="L7" s="30"/>
      <c r="M7" s="25" t="s">
        <v>26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spans="1:31" ht="14.4">
      <c r="A8" s="24"/>
      <c r="B8" s="24" t="s">
        <v>130</v>
      </c>
      <c r="C8" s="25" t="s">
        <v>133</v>
      </c>
      <c r="D8" s="24" t="s">
        <v>15</v>
      </c>
      <c r="E8" s="27"/>
      <c r="F8" s="27"/>
      <c r="G8" s="27"/>
      <c r="H8" s="27" t="s">
        <v>5</v>
      </c>
      <c r="I8" s="27"/>
      <c r="J8" s="28"/>
      <c r="K8" s="24">
        <v>5</v>
      </c>
      <c r="L8" s="30" t="s">
        <v>2</v>
      </c>
      <c r="M8" s="25" t="s">
        <v>16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4.4">
      <c r="A9" s="24"/>
      <c r="B9" s="24" t="s">
        <v>132</v>
      </c>
      <c r="C9" s="25" t="s">
        <v>134</v>
      </c>
      <c r="D9" s="24" t="s">
        <v>17</v>
      </c>
      <c r="E9" s="27"/>
      <c r="F9" s="27"/>
      <c r="G9" s="27"/>
      <c r="H9" s="27"/>
      <c r="I9" s="33" t="s">
        <v>12</v>
      </c>
      <c r="J9" s="28"/>
      <c r="K9" s="32">
        <v>2</v>
      </c>
      <c r="L9" s="30" t="s">
        <v>130</v>
      </c>
      <c r="M9" s="25" t="s">
        <v>16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14.4">
      <c r="A10" s="24"/>
      <c r="B10" s="24" t="s">
        <v>18</v>
      </c>
      <c r="C10" s="25" t="s">
        <v>19</v>
      </c>
      <c r="D10" s="34" t="s">
        <v>111</v>
      </c>
      <c r="E10" s="26"/>
      <c r="F10" s="26"/>
      <c r="G10" s="26"/>
      <c r="H10" s="26"/>
      <c r="I10" s="35" t="s">
        <v>58</v>
      </c>
      <c r="J10" s="28"/>
      <c r="K10" s="34">
        <v>3</v>
      </c>
      <c r="L10" s="30" t="s">
        <v>2</v>
      </c>
      <c r="M10" s="25" t="s">
        <v>16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4.4">
      <c r="A11" s="24"/>
      <c r="B11" s="24" t="s">
        <v>131</v>
      </c>
      <c r="C11" s="25" t="s">
        <v>136</v>
      </c>
      <c r="D11" s="24" t="s">
        <v>4</v>
      </c>
      <c r="E11" s="26" t="s">
        <v>5</v>
      </c>
      <c r="F11" s="27"/>
      <c r="G11" s="27"/>
      <c r="H11" s="27"/>
      <c r="I11" s="27"/>
      <c r="J11" s="28"/>
      <c r="K11" s="32">
        <v>6</v>
      </c>
      <c r="L11" s="30"/>
      <c r="M11" s="24" t="s">
        <v>20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ht="14.4">
      <c r="A12" s="24"/>
      <c r="B12" s="24" t="s">
        <v>135</v>
      </c>
      <c r="C12" s="25" t="s">
        <v>137</v>
      </c>
      <c r="D12" s="24" t="s">
        <v>4</v>
      </c>
      <c r="E12" s="27"/>
      <c r="F12" s="27" t="s">
        <v>5</v>
      </c>
      <c r="G12" s="27"/>
      <c r="H12" s="27"/>
      <c r="I12" s="27"/>
      <c r="J12" s="28"/>
      <c r="K12" s="32">
        <v>5</v>
      </c>
      <c r="L12" s="30"/>
      <c r="M12" s="24" t="s">
        <v>14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4.4">
      <c r="A13" s="24"/>
      <c r="B13" s="24" t="s">
        <v>21</v>
      </c>
      <c r="C13" s="25" t="s">
        <v>22</v>
      </c>
      <c r="D13" s="24" t="s">
        <v>15</v>
      </c>
      <c r="E13" s="27"/>
      <c r="F13" s="27"/>
      <c r="G13" s="27" t="s">
        <v>5</v>
      </c>
      <c r="H13" s="27"/>
      <c r="I13" s="27"/>
      <c r="J13" s="28"/>
      <c r="K13" s="32">
        <v>6</v>
      </c>
      <c r="L13" s="30" t="s">
        <v>131</v>
      </c>
      <c r="M13" s="24" t="s">
        <v>14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ht="14.4">
      <c r="A14" s="24"/>
      <c r="B14" s="24" t="s">
        <v>23</v>
      </c>
      <c r="C14" s="25" t="s">
        <v>24</v>
      </c>
      <c r="D14" s="24" t="s">
        <v>17</v>
      </c>
      <c r="E14" s="27" t="s">
        <v>25</v>
      </c>
      <c r="F14" s="27"/>
      <c r="G14" s="27"/>
      <c r="H14" s="27"/>
      <c r="I14" s="27"/>
      <c r="J14" s="28"/>
      <c r="K14" s="24">
        <v>4</v>
      </c>
      <c r="L14" s="30"/>
      <c r="M14" s="25" t="s">
        <v>26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14.4">
      <c r="A15" s="24"/>
      <c r="B15" s="24" t="s">
        <v>27</v>
      </c>
      <c r="C15" s="25" t="s">
        <v>138</v>
      </c>
      <c r="D15" s="24" t="s">
        <v>17</v>
      </c>
      <c r="E15" s="27" t="s">
        <v>25</v>
      </c>
      <c r="F15" s="27"/>
      <c r="G15" s="27"/>
      <c r="H15" s="27"/>
      <c r="I15" s="27"/>
      <c r="J15" s="28"/>
      <c r="K15" s="24">
        <v>6</v>
      </c>
      <c r="L15" s="30"/>
      <c r="M15" s="24" t="s">
        <v>28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ht="14.4">
      <c r="A16" s="24"/>
      <c r="B16" s="24" t="s">
        <v>29</v>
      </c>
      <c r="C16" s="25" t="s">
        <v>139</v>
      </c>
      <c r="D16" s="24" t="s">
        <v>17</v>
      </c>
      <c r="E16" s="27"/>
      <c r="F16" s="27" t="s">
        <v>25</v>
      </c>
      <c r="G16" s="27"/>
      <c r="H16" s="27"/>
      <c r="I16" s="27"/>
      <c r="J16" s="28"/>
      <c r="K16" s="24">
        <v>6</v>
      </c>
      <c r="L16" s="30" t="s">
        <v>27</v>
      </c>
      <c r="M16" s="24" t="s">
        <v>28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14.4">
      <c r="A17" s="24"/>
      <c r="B17" s="24" t="s">
        <v>30</v>
      </c>
      <c r="C17" s="25" t="s">
        <v>31</v>
      </c>
      <c r="D17" s="24" t="s">
        <v>17</v>
      </c>
      <c r="E17" s="27"/>
      <c r="F17" s="27"/>
      <c r="G17" s="27"/>
      <c r="H17" s="27"/>
      <c r="I17" s="27" t="s">
        <v>12</v>
      </c>
      <c r="J17" s="28"/>
      <c r="K17" s="24">
        <v>2</v>
      </c>
      <c r="L17" s="30"/>
      <c r="M17" s="24" t="s">
        <v>28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ht="14.4">
      <c r="A18" s="24"/>
      <c r="B18" s="24" t="s">
        <v>32</v>
      </c>
      <c r="C18" s="25" t="s">
        <v>33</v>
      </c>
      <c r="D18" s="24" t="s">
        <v>4</v>
      </c>
      <c r="E18" s="27"/>
      <c r="F18" s="27" t="s">
        <v>5</v>
      </c>
      <c r="G18" s="27"/>
      <c r="H18" s="27"/>
      <c r="I18" s="27"/>
      <c r="J18" s="28"/>
      <c r="K18" s="32">
        <v>5</v>
      </c>
      <c r="L18" s="30"/>
      <c r="M18" s="25" t="s">
        <v>14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14.4">
      <c r="A19" s="24"/>
      <c r="B19" s="24" t="s">
        <v>34</v>
      </c>
      <c r="C19" s="25" t="s">
        <v>35</v>
      </c>
      <c r="D19" s="34" t="s">
        <v>112</v>
      </c>
      <c r="E19" s="26" t="s">
        <v>5</v>
      </c>
      <c r="F19" s="26"/>
      <c r="G19" s="26"/>
      <c r="H19" s="26"/>
      <c r="I19" s="26"/>
      <c r="J19" s="36"/>
      <c r="K19" s="24">
        <v>5</v>
      </c>
      <c r="L19" s="30"/>
      <c r="M19" s="24" t="s">
        <v>14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15.75" customHeight="1">
      <c r="A20" s="24"/>
      <c r="B20" s="24" t="s">
        <v>38</v>
      </c>
      <c r="C20" s="25" t="s">
        <v>39</v>
      </c>
      <c r="D20" s="24" t="s">
        <v>4</v>
      </c>
      <c r="E20" s="27"/>
      <c r="F20" s="27"/>
      <c r="G20" s="27" t="s">
        <v>5</v>
      </c>
      <c r="H20" s="27"/>
      <c r="I20" s="27"/>
      <c r="J20" s="28"/>
      <c r="K20" s="24">
        <v>5</v>
      </c>
      <c r="L20" s="30"/>
      <c r="M20" s="34" t="s">
        <v>61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5.75" customHeight="1">
      <c r="A21" s="24"/>
      <c r="B21" s="24" t="s">
        <v>151</v>
      </c>
      <c r="C21" s="25" t="s">
        <v>152</v>
      </c>
      <c r="D21" s="24" t="s">
        <v>15</v>
      </c>
      <c r="E21" s="27"/>
      <c r="F21" s="27" t="s">
        <v>5</v>
      </c>
      <c r="G21" s="27"/>
      <c r="H21" s="27"/>
      <c r="I21" s="27"/>
      <c r="J21" s="28"/>
      <c r="K21" s="24">
        <v>6</v>
      </c>
      <c r="L21" s="30" t="s">
        <v>27</v>
      </c>
      <c r="M21" s="25" t="s">
        <v>26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5.75" customHeight="1">
      <c r="A22" s="24"/>
      <c r="B22" s="25" t="s">
        <v>40</v>
      </c>
      <c r="C22" s="25" t="s">
        <v>41</v>
      </c>
      <c r="D22" s="24" t="s">
        <v>4</v>
      </c>
      <c r="E22" s="27"/>
      <c r="F22" s="27"/>
      <c r="G22" s="27" t="s">
        <v>5</v>
      </c>
      <c r="H22" s="27"/>
      <c r="I22" s="27"/>
      <c r="J22" s="28"/>
      <c r="K22" s="24">
        <v>4</v>
      </c>
      <c r="L22" s="30"/>
      <c r="M22" s="25" t="s">
        <v>218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5.75" customHeight="1">
      <c r="A23" s="24"/>
      <c r="B23" s="24" t="s">
        <v>46</v>
      </c>
      <c r="C23" s="25" t="s">
        <v>47</v>
      </c>
      <c r="D23" s="24" t="s">
        <v>4</v>
      </c>
      <c r="E23" s="27"/>
      <c r="F23" s="27"/>
      <c r="G23" s="27"/>
      <c r="H23" s="27"/>
      <c r="I23" s="27"/>
      <c r="J23" s="28" t="s">
        <v>5</v>
      </c>
      <c r="K23" s="24">
        <v>5</v>
      </c>
      <c r="L23" s="30"/>
      <c r="M23" s="34" t="s">
        <v>51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5.75" customHeight="1">
      <c r="A24" s="24"/>
      <c r="B24" s="24" t="s">
        <v>48</v>
      </c>
      <c r="C24" s="25" t="s">
        <v>49</v>
      </c>
      <c r="D24" s="24" t="s">
        <v>50</v>
      </c>
      <c r="E24" s="27" t="s">
        <v>13</v>
      </c>
      <c r="F24" s="27"/>
      <c r="G24" s="27"/>
      <c r="H24" s="27"/>
      <c r="I24" s="27"/>
      <c r="J24" s="28"/>
      <c r="K24" s="24">
        <v>2</v>
      </c>
      <c r="L24" s="30"/>
      <c r="M24" s="24" t="s">
        <v>51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4.4">
      <c r="A25" s="25"/>
      <c r="B25" s="25" t="s">
        <v>52</v>
      </c>
      <c r="C25" s="25" t="s">
        <v>53</v>
      </c>
      <c r="D25" s="25" t="s">
        <v>50</v>
      </c>
      <c r="E25" s="26"/>
      <c r="F25" s="31" t="s">
        <v>214</v>
      </c>
      <c r="G25" s="26"/>
      <c r="H25" s="26"/>
      <c r="I25" s="26"/>
      <c r="J25" s="36"/>
      <c r="K25" s="25">
        <v>6</v>
      </c>
      <c r="L25" s="37"/>
      <c r="M25" s="25" t="s">
        <v>54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4.4">
      <c r="A26" s="24"/>
      <c r="B26" s="24" t="s">
        <v>55</v>
      </c>
      <c r="C26" s="25" t="s">
        <v>215</v>
      </c>
      <c r="D26" s="24" t="s">
        <v>50</v>
      </c>
      <c r="E26" s="27"/>
      <c r="F26" s="27"/>
      <c r="G26" s="27"/>
      <c r="H26" s="27"/>
      <c r="I26" s="27"/>
      <c r="J26" s="38" t="s">
        <v>13</v>
      </c>
      <c r="K26" s="24">
        <v>3</v>
      </c>
      <c r="L26" s="30"/>
      <c r="M26" s="34" t="s">
        <v>26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5.75" customHeight="1">
      <c r="A27" s="25"/>
      <c r="B27" s="25" t="s">
        <v>56</v>
      </c>
      <c r="C27" s="25" t="s">
        <v>57</v>
      </c>
      <c r="D27" s="25" t="s">
        <v>17</v>
      </c>
      <c r="E27" s="26"/>
      <c r="F27" s="26"/>
      <c r="G27" s="26"/>
      <c r="H27" s="26" t="s">
        <v>12</v>
      </c>
      <c r="I27" s="26"/>
      <c r="J27" s="36"/>
      <c r="K27" s="25">
        <v>3</v>
      </c>
      <c r="L27" s="37"/>
      <c r="M27" s="34" t="s">
        <v>26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5.75" customHeight="1">
      <c r="A28" s="25"/>
      <c r="B28" s="25" t="s">
        <v>154</v>
      </c>
      <c r="C28" s="25" t="s">
        <v>155</v>
      </c>
      <c r="D28" s="25" t="s">
        <v>50</v>
      </c>
      <c r="E28" s="26"/>
      <c r="F28" s="26"/>
      <c r="G28" s="26"/>
      <c r="H28" s="26" t="s">
        <v>13</v>
      </c>
      <c r="I28" s="26"/>
      <c r="J28" s="36"/>
      <c r="K28" s="25">
        <v>3</v>
      </c>
      <c r="L28" s="37"/>
      <c r="M28" s="25" t="s">
        <v>20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thickBot="1">
      <c r="A29" s="2"/>
      <c r="B29" s="2" t="s">
        <v>59</v>
      </c>
      <c r="C29" s="2" t="s">
        <v>60</v>
      </c>
      <c r="D29" s="2" t="s">
        <v>4</v>
      </c>
      <c r="E29" s="39"/>
      <c r="F29" s="39"/>
      <c r="G29" s="39"/>
      <c r="H29" s="39"/>
      <c r="I29" s="39"/>
      <c r="J29" s="1" t="s">
        <v>44</v>
      </c>
      <c r="K29" s="2">
        <v>4</v>
      </c>
      <c r="L29" s="40"/>
      <c r="M29" s="2" t="s">
        <v>61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5.75" customHeight="1" thickBot="1">
      <c r="A30" s="41" t="s">
        <v>147</v>
      </c>
      <c r="B30" s="42"/>
      <c r="C30" s="42"/>
      <c r="D30" s="42"/>
      <c r="E30" s="43"/>
      <c r="F30" s="43"/>
      <c r="G30" s="43"/>
      <c r="H30" s="43"/>
      <c r="I30" s="43"/>
      <c r="J30" s="43"/>
      <c r="K30" s="44">
        <f>MAX(SUM(K31:K32),SUM(K33:K34))</f>
        <v>10</v>
      </c>
      <c r="L30" s="45"/>
      <c r="M30" s="46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5.75" customHeight="1">
      <c r="A31" s="47"/>
      <c r="B31" s="34" t="s">
        <v>129</v>
      </c>
      <c r="C31" s="25" t="s">
        <v>127</v>
      </c>
      <c r="D31" s="25" t="s">
        <v>4</v>
      </c>
      <c r="E31" s="35" t="s">
        <v>5</v>
      </c>
      <c r="F31" s="26"/>
      <c r="G31" s="26"/>
      <c r="H31" s="26"/>
      <c r="I31" s="26"/>
      <c r="J31" s="36"/>
      <c r="K31" s="25">
        <v>5</v>
      </c>
      <c r="L31" s="37"/>
      <c r="M31" s="24" t="s">
        <v>7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5.75" customHeight="1">
      <c r="A32" s="47"/>
      <c r="B32" s="34" t="s">
        <v>125</v>
      </c>
      <c r="C32" s="25" t="s">
        <v>128</v>
      </c>
      <c r="D32" s="25" t="s">
        <v>4</v>
      </c>
      <c r="E32" s="35"/>
      <c r="F32" s="35" t="s">
        <v>5</v>
      </c>
      <c r="G32" s="26"/>
      <c r="H32" s="26"/>
      <c r="I32" s="26"/>
      <c r="J32" s="36"/>
      <c r="K32" s="25">
        <v>5</v>
      </c>
      <c r="L32" s="48" t="s">
        <v>129</v>
      </c>
      <c r="M32" s="24" t="s">
        <v>7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5.75" customHeight="1">
      <c r="A33" s="47"/>
      <c r="B33" s="34" t="s">
        <v>201</v>
      </c>
      <c r="C33" s="25" t="s">
        <v>202</v>
      </c>
      <c r="D33" s="25" t="s">
        <v>4</v>
      </c>
      <c r="E33" s="35" t="s">
        <v>115</v>
      </c>
      <c r="F33" s="26"/>
      <c r="G33" s="26"/>
      <c r="H33" s="26"/>
      <c r="I33" s="26"/>
      <c r="J33" s="36"/>
      <c r="K33" s="25">
        <v>5</v>
      </c>
      <c r="L33" s="37"/>
      <c r="M33" s="24" t="s">
        <v>7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5.75" customHeight="1" thickBot="1">
      <c r="A34" s="47"/>
      <c r="B34" s="34" t="s">
        <v>198</v>
      </c>
      <c r="C34" s="25" t="s">
        <v>203</v>
      </c>
      <c r="D34" s="25" t="s">
        <v>4</v>
      </c>
      <c r="E34" s="26"/>
      <c r="F34" s="35" t="s">
        <v>115</v>
      </c>
      <c r="G34" s="26"/>
      <c r="H34" s="26"/>
      <c r="I34" s="26"/>
      <c r="J34" s="36"/>
      <c r="K34" s="25">
        <v>5</v>
      </c>
      <c r="L34" s="48" t="s">
        <v>126</v>
      </c>
      <c r="M34" s="24" t="s">
        <v>7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5.75" customHeight="1" thickBot="1">
      <c r="A35" s="41" t="s">
        <v>148</v>
      </c>
      <c r="B35" s="42"/>
      <c r="C35" s="42"/>
      <c r="D35" s="42"/>
      <c r="E35" s="43"/>
      <c r="F35" s="43"/>
      <c r="G35" s="43"/>
      <c r="H35" s="43"/>
      <c r="I35" s="43"/>
      <c r="J35" s="43"/>
      <c r="K35" s="44">
        <f>SUM(K36:K41)</f>
        <v>36</v>
      </c>
      <c r="L35" s="45"/>
      <c r="M35" s="46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5.75" customHeight="1">
      <c r="A36" s="49"/>
      <c r="B36" s="49" t="s">
        <v>62</v>
      </c>
      <c r="C36" s="50" t="s">
        <v>141</v>
      </c>
      <c r="D36" s="49" t="s">
        <v>15</v>
      </c>
      <c r="E36" s="51"/>
      <c r="F36" s="51"/>
      <c r="G36" s="51" t="s">
        <v>5</v>
      </c>
      <c r="H36" s="51"/>
      <c r="I36" s="51"/>
      <c r="J36" s="52"/>
      <c r="K36" s="50">
        <v>6</v>
      </c>
      <c r="L36" s="53" t="s">
        <v>140</v>
      </c>
      <c r="M36" s="49" t="s">
        <v>63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5.75" customHeight="1">
      <c r="A37" s="25"/>
      <c r="B37" s="25" t="s">
        <v>64</v>
      </c>
      <c r="C37" s="25" t="s">
        <v>65</v>
      </c>
      <c r="D37" s="49" t="s">
        <v>15</v>
      </c>
      <c r="E37" s="26"/>
      <c r="F37" s="26"/>
      <c r="G37" s="26"/>
      <c r="H37" s="26" t="s">
        <v>213</v>
      </c>
      <c r="I37" s="26"/>
      <c r="J37" s="36"/>
      <c r="K37" s="25">
        <v>3</v>
      </c>
      <c r="L37" s="37"/>
      <c r="M37" s="25" t="s">
        <v>218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5.75" customHeight="1">
      <c r="A38" s="24"/>
      <c r="B38" s="24" t="s">
        <v>143</v>
      </c>
      <c r="C38" s="25" t="s">
        <v>142</v>
      </c>
      <c r="D38" s="25" t="s">
        <v>15</v>
      </c>
      <c r="E38" s="26"/>
      <c r="F38" s="26"/>
      <c r="G38" s="26" t="s">
        <v>5</v>
      </c>
      <c r="H38" s="26"/>
      <c r="I38" s="26"/>
      <c r="J38" s="36"/>
      <c r="K38" s="25">
        <v>6</v>
      </c>
      <c r="L38" s="53" t="s">
        <v>140</v>
      </c>
      <c r="M38" s="25" t="s">
        <v>26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5.75" customHeight="1">
      <c r="A39" s="24"/>
      <c r="B39" s="24" t="s">
        <v>66</v>
      </c>
      <c r="C39" s="25" t="s">
        <v>67</v>
      </c>
      <c r="D39" s="25" t="s">
        <v>15</v>
      </c>
      <c r="E39" s="26"/>
      <c r="F39" s="26"/>
      <c r="G39" s="26"/>
      <c r="H39" s="26" t="s">
        <v>68</v>
      </c>
      <c r="I39" s="26"/>
      <c r="J39" s="36"/>
      <c r="K39" s="25">
        <v>5</v>
      </c>
      <c r="L39" s="53" t="s">
        <v>140</v>
      </c>
      <c r="M39" s="24" t="s">
        <v>69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5.75" customHeight="1">
      <c r="A40" s="49"/>
      <c r="B40" s="25" t="s">
        <v>162</v>
      </c>
      <c r="C40" s="25" t="s">
        <v>163</v>
      </c>
      <c r="D40" s="25" t="s">
        <v>111</v>
      </c>
      <c r="E40" s="26"/>
      <c r="F40" s="26"/>
      <c r="G40" s="26"/>
      <c r="H40" s="26" t="s">
        <v>12</v>
      </c>
      <c r="I40" s="26"/>
      <c r="J40" s="36"/>
      <c r="K40" s="25">
        <v>3</v>
      </c>
      <c r="L40" s="53" t="s">
        <v>140</v>
      </c>
      <c r="M40" s="25" t="s">
        <v>218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5.75" customHeight="1" thickBot="1">
      <c r="A41" s="54" t="s">
        <v>149</v>
      </c>
      <c r="B41" s="55"/>
      <c r="C41" s="56"/>
      <c r="D41" s="57"/>
      <c r="E41" s="58"/>
      <c r="F41" s="58"/>
      <c r="G41" s="58"/>
      <c r="H41" s="59"/>
      <c r="I41" s="58"/>
      <c r="J41" s="58"/>
      <c r="K41" s="25">
        <v>13</v>
      </c>
      <c r="L41" s="55"/>
      <c r="M41" s="6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5.75" customHeight="1" thickBot="1">
      <c r="A42" s="19" t="s">
        <v>150</v>
      </c>
      <c r="B42" s="20"/>
      <c r="C42" s="20"/>
      <c r="D42" s="20"/>
      <c r="E42" s="43"/>
      <c r="F42" s="43"/>
      <c r="G42" s="43"/>
      <c r="H42" s="43"/>
      <c r="I42" s="43"/>
      <c r="J42" s="43"/>
      <c r="K42" s="44">
        <f>SUM(K43:K51)</f>
        <v>36</v>
      </c>
      <c r="L42" s="45"/>
      <c r="M42" s="46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5.75" customHeight="1">
      <c r="A43" s="61"/>
      <c r="B43" s="49" t="s">
        <v>72</v>
      </c>
      <c r="C43" s="50" t="s">
        <v>73</v>
      </c>
      <c r="D43" s="49" t="s">
        <v>4</v>
      </c>
      <c r="E43" s="51"/>
      <c r="F43" s="51"/>
      <c r="G43" s="51"/>
      <c r="H43" s="51"/>
      <c r="I43" s="51" t="s">
        <v>44</v>
      </c>
      <c r="J43" s="52"/>
      <c r="K43" s="49">
        <v>4</v>
      </c>
      <c r="L43" s="53"/>
      <c r="M43" s="49" t="s">
        <v>74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5.75" customHeight="1">
      <c r="A44" s="62"/>
      <c r="B44" s="24" t="s">
        <v>75</v>
      </c>
      <c r="C44" s="25" t="s">
        <v>76</v>
      </c>
      <c r="D44" s="24" t="s">
        <v>17</v>
      </c>
      <c r="E44" s="27"/>
      <c r="F44" s="27"/>
      <c r="G44" s="27"/>
      <c r="H44" s="27" t="s">
        <v>12</v>
      </c>
      <c r="I44" s="27"/>
      <c r="J44" s="28"/>
      <c r="K44" s="24">
        <v>3</v>
      </c>
      <c r="L44" s="30"/>
      <c r="M44" s="24" t="s">
        <v>74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5.75" customHeight="1">
      <c r="A45" s="62"/>
      <c r="B45" s="24" t="s">
        <v>77</v>
      </c>
      <c r="C45" s="25" t="s">
        <v>78</v>
      </c>
      <c r="D45" s="24" t="s">
        <v>17</v>
      </c>
      <c r="E45" s="27"/>
      <c r="F45" s="27"/>
      <c r="G45" s="27"/>
      <c r="H45" s="27" t="s">
        <v>12</v>
      </c>
      <c r="I45" s="27"/>
      <c r="J45" s="28"/>
      <c r="K45" s="24">
        <v>3</v>
      </c>
      <c r="L45" s="30"/>
      <c r="M45" s="24" t="s">
        <v>79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5.75" customHeight="1">
      <c r="A46" s="62"/>
      <c r="B46" s="24" t="s">
        <v>80</v>
      </c>
      <c r="C46" s="25" t="s">
        <v>81</v>
      </c>
      <c r="D46" s="24" t="s">
        <v>17</v>
      </c>
      <c r="E46" s="27"/>
      <c r="F46" s="27"/>
      <c r="G46" s="27"/>
      <c r="H46" s="27" t="s">
        <v>58</v>
      </c>
      <c r="I46" s="27"/>
      <c r="J46" s="28"/>
      <c r="K46" s="24">
        <v>4</v>
      </c>
      <c r="L46" s="30"/>
      <c r="M46" s="24" t="s">
        <v>82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5.75" customHeight="1">
      <c r="A47" s="62"/>
      <c r="B47" s="24" t="s">
        <v>83</v>
      </c>
      <c r="C47" s="25" t="s">
        <v>84</v>
      </c>
      <c r="D47" s="24" t="s">
        <v>17</v>
      </c>
      <c r="E47" s="27"/>
      <c r="F47" s="27"/>
      <c r="G47" s="27"/>
      <c r="H47" s="27"/>
      <c r="I47" s="27" t="s">
        <v>12</v>
      </c>
      <c r="J47" s="28"/>
      <c r="K47" s="25">
        <v>4</v>
      </c>
      <c r="L47" s="30"/>
      <c r="M47" s="24" t="s">
        <v>85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5.75" customHeight="1">
      <c r="A48" s="62"/>
      <c r="B48" s="24" t="s">
        <v>86</v>
      </c>
      <c r="C48" s="25" t="s">
        <v>87</v>
      </c>
      <c r="D48" s="24" t="s">
        <v>17</v>
      </c>
      <c r="E48" s="27"/>
      <c r="F48" s="27"/>
      <c r="G48" s="27"/>
      <c r="H48" s="27"/>
      <c r="I48" s="27" t="s">
        <v>58</v>
      </c>
      <c r="J48" s="28"/>
      <c r="K48" s="24">
        <v>4</v>
      </c>
      <c r="L48" s="30"/>
      <c r="M48" s="24" t="s">
        <v>88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5.75" customHeight="1">
      <c r="A49" s="62"/>
      <c r="B49" s="24" t="s">
        <v>89</v>
      </c>
      <c r="C49" s="25" t="s">
        <v>90</v>
      </c>
      <c r="D49" s="24" t="s">
        <v>17</v>
      </c>
      <c r="E49" s="27"/>
      <c r="F49" s="27"/>
      <c r="G49" s="27"/>
      <c r="H49" s="27" t="s">
        <v>12</v>
      </c>
      <c r="I49" s="27"/>
      <c r="J49" s="28"/>
      <c r="K49" s="24">
        <v>4</v>
      </c>
      <c r="L49" s="30"/>
      <c r="M49" s="24" t="s">
        <v>45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5.75" customHeight="1">
      <c r="A50" s="62"/>
      <c r="B50" s="24" t="s">
        <v>91</v>
      </c>
      <c r="C50" s="25" t="s">
        <v>92</v>
      </c>
      <c r="D50" s="24" t="s">
        <v>17</v>
      </c>
      <c r="E50" s="27"/>
      <c r="F50" s="27"/>
      <c r="G50" s="27"/>
      <c r="H50" s="27"/>
      <c r="I50" s="27"/>
      <c r="J50" s="28" t="s">
        <v>12</v>
      </c>
      <c r="K50" s="24">
        <v>4</v>
      </c>
      <c r="L50" s="30"/>
      <c r="M50" s="24" t="s">
        <v>88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5.75" customHeight="1" thickBot="1">
      <c r="A51" s="63"/>
      <c r="B51" s="2" t="s">
        <v>93</v>
      </c>
      <c r="C51" s="2" t="s">
        <v>93</v>
      </c>
      <c r="D51" s="2" t="s">
        <v>17</v>
      </c>
      <c r="E51" s="39"/>
      <c r="F51" s="39"/>
      <c r="G51" s="39"/>
      <c r="H51" s="39"/>
      <c r="I51" s="39" t="s">
        <v>58</v>
      </c>
      <c r="J51" s="64"/>
      <c r="K51" s="2">
        <v>6</v>
      </c>
      <c r="L51" s="40"/>
      <c r="M51" s="2" t="s">
        <v>45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5.75" customHeight="1" thickBot="1">
      <c r="A52" s="41" t="s">
        <v>123</v>
      </c>
      <c r="B52" s="42"/>
      <c r="C52" s="42"/>
      <c r="D52" s="45"/>
      <c r="E52" s="65"/>
      <c r="F52" s="65"/>
      <c r="G52" s="65"/>
      <c r="H52" s="65"/>
      <c r="I52" s="65"/>
      <c r="J52" s="65"/>
      <c r="K52" s="44">
        <v>13</v>
      </c>
      <c r="L52" s="45"/>
      <c r="M52" s="46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5.75" customHeight="1">
      <c r="A53" s="25"/>
      <c r="B53" s="25" t="s">
        <v>195</v>
      </c>
      <c r="C53" s="25" t="s">
        <v>208</v>
      </c>
      <c r="D53" s="25" t="s">
        <v>4</v>
      </c>
      <c r="E53" s="26"/>
      <c r="F53" s="26"/>
      <c r="G53" s="26" t="s">
        <v>5</v>
      </c>
      <c r="H53" s="26"/>
      <c r="I53" s="26"/>
      <c r="J53" s="36"/>
      <c r="K53" s="25">
        <v>4</v>
      </c>
      <c r="L53" s="37" t="s">
        <v>204</v>
      </c>
      <c r="M53" s="25" t="s">
        <v>7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5.75" customHeight="1">
      <c r="A54" s="50"/>
      <c r="B54" s="25" t="s">
        <v>196</v>
      </c>
      <c r="C54" s="25" t="s">
        <v>209</v>
      </c>
      <c r="D54" s="25" t="s">
        <v>4</v>
      </c>
      <c r="E54" s="66"/>
      <c r="F54" s="26"/>
      <c r="G54" s="26"/>
      <c r="H54" s="66" t="s">
        <v>10</v>
      </c>
      <c r="I54" s="66"/>
      <c r="J54" s="67"/>
      <c r="K54" s="50">
        <v>5</v>
      </c>
      <c r="L54" s="37" t="s">
        <v>205</v>
      </c>
      <c r="M54" s="25" t="s">
        <v>7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5.75" customHeight="1">
      <c r="A55" s="50"/>
      <c r="B55" s="25" t="s">
        <v>197</v>
      </c>
      <c r="C55" s="25" t="s">
        <v>210</v>
      </c>
      <c r="D55" s="25" t="s">
        <v>4</v>
      </c>
      <c r="E55" s="66"/>
      <c r="F55" s="26"/>
      <c r="G55" s="26"/>
      <c r="H55" s="66"/>
      <c r="I55" s="66" t="s">
        <v>44</v>
      </c>
      <c r="J55" s="67"/>
      <c r="K55" s="50">
        <v>3</v>
      </c>
      <c r="L55" s="37" t="s">
        <v>206</v>
      </c>
      <c r="M55" s="25" t="s">
        <v>199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5.75" customHeight="1">
      <c r="A56" s="50"/>
      <c r="B56" s="50" t="s">
        <v>113</v>
      </c>
      <c r="C56" s="50" t="s">
        <v>114</v>
      </c>
      <c r="D56" s="25" t="s">
        <v>4</v>
      </c>
      <c r="E56" s="66"/>
      <c r="F56" s="66"/>
      <c r="G56" s="26"/>
      <c r="H56" s="26" t="s">
        <v>5</v>
      </c>
      <c r="I56" s="66"/>
      <c r="J56" s="67"/>
      <c r="K56" s="50">
        <v>4</v>
      </c>
      <c r="L56" s="37" t="s">
        <v>207</v>
      </c>
      <c r="M56" s="25" t="s">
        <v>7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5.75" customHeight="1">
      <c r="A57" s="50"/>
      <c r="B57" s="50" t="s">
        <v>193</v>
      </c>
      <c r="C57" s="50" t="s">
        <v>194</v>
      </c>
      <c r="D57" s="25" t="s">
        <v>4</v>
      </c>
      <c r="E57" s="66"/>
      <c r="F57" s="66"/>
      <c r="G57" s="66"/>
      <c r="H57" s="66" t="s">
        <v>10</v>
      </c>
      <c r="I57" s="66"/>
      <c r="J57" s="67"/>
      <c r="K57" s="50">
        <v>5</v>
      </c>
      <c r="L57" s="68" t="s">
        <v>2</v>
      </c>
      <c r="M57" s="50" t="s">
        <v>200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5.75" customHeight="1">
      <c r="A58" s="50"/>
      <c r="B58" s="69" t="s">
        <v>94</v>
      </c>
      <c r="C58" s="50" t="s">
        <v>106</v>
      </c>
      <c r="D58" s="50" t="s">
        <v>17</v>
      </c>
      <c r="E58" s="66"/>
      <c r="F58" s="66"/>
      <c r="G58" s="66"/>
      <c r="H58" s="66"/>
      <c r="I58" s="66" t="s">
        <v>25</v>
      </c>
      <c r="J58" s="67"/>
      <c r="K58" s="69">
        <v>6</v>
      </c>
      <c r="L58" s="68"/>
      <c r="M58" s="50" t="s">
        <v>26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5.75" customHeight="1">
      <c r="A59" s="24"/>
      <c r="B59" s="25" t="s">
        <v>95</v>
      </c>
      <c r="C59" s="25" t="s">
        <v>96</v>
      </c>
      <c r="D59" s="25" t="s">
        <v>15</v>
      </c>
      <c r="E59" s="26"/>
      <c r="F59" s="26"/>
      <c r="G59" s="26"/>
      <c r="H59" s="26" t="s">
        <v>5</v>
      </c>
      <c r="I59" s="26"/>
      <c r="J59" s="36"/>
      <c r="K59" s="25">
        <v>5</v>
      </c>
      <c r="L59" s="30" t="s">
        <v>62</v>
      </c>
      <c r="M59" s="24" t="s">
        <v>63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5.75" customHeight="1">
      <c r="A60" s="24"/>
      <c r="B60" s="25" t="s">
        <v>164</v>
      </c>
      <c r="C60" s="25" t="s">
        <v>165</v>
      </c>
      <c r="D60" s="25" t="s">
        <v>17</v>
      </c>
      <c r="E60" s="26"/>
      <c r="F60" s="26"/>
      <c r="G60" s="26"/>
      <c r="H60" s="26"/>
      <c r="I60" s="26" t="s">
        <v>58</v>
      </c>
      <c r="J60" s="36"/>
      <c r="K60" s="25">
        <v>3</v>
      </c>
      <c r="L60" s="30"/>
      <c r="M60" s="24" t="s">
        <v>63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5.75" customHeight="1">
      <c r="A61" s="24"/>
      <c r="B61" s="25" t="s">
        <v>99</v>
      </c>
      <c r="C61" s="25" t="s">
        <v>100</v>
      </c>
      <c r="D61" s="25" t="s">
        <v>4</v>
      </c>
      <c r="E61" s="26"/>
      <c r="F61" s="26"/>
      <c r="G61" s="26"/>
      <c r="H61" s="26"/>
      <c r="I61" s="35" t="s">
        <v>10</v>
      </c>
      <c r="J61" s="70"/>
      <c r="K61" s="34">
        <v>4</v>
      </c>
      <c r="L61" s="30"/>
      <c r="M61" s="24" t="s">
        <v>61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5.75" customHeight="1">
      <c r="A62" s="25"/>
      <c r="B62" s="25" t="s">
        <v>97</v>
      </c>
      <c r="C62" s="25" t="s">
        <v>98</v>
      </c>
      <c r="D62" s="25" t="s">
        <v>15</v>
      </c>
      <c r="E62" s="26"/>
      <c r="F62" s="26"/>
      <c r="G62" s="26"/>
      <c r="H62" s="26"/>
      <c r="I62" s="26" t="s">
        <v>25</v>
      </c>
      <c r="J62" s="36"/>
      <c r="K62" s="25">
        <v>4</v>
      </c>
      <c r="L62" s="37"/>
      <c r="M62" s="25" t="s">
        <v>51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5.75" customHeight="1">
      <c r="A63" s="25"/>
      <c r="B63" s="25" t="s">
        <v>144</v>
      </c>
      <c r="C63" s="25" t="s">
        <v>144</v>
      </c>
      <c r="D63" s="25" t="s">
        <v>17</v>
      </c>
      <c r="E63" s="26"/>
      <c r="F63" s="26"/>
      <c r="G63" s="26"/>
      <c r="H63" s="26" t="s">
        <v>58</v>
      </c>
      <c r="I63" s="26"/>
      <c r="J63" s="36"/>
      <c r="K63" s="25">
        <v>3</v>
      </c>
      <c r="L63" s="37"/>
      <c r="M63" s="25" t="s">
        <v>54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5.75" customHeight="1">
      <c r="A64" s="25"/>
      <c r="B64" s="25" t="s">
        <v>145</v>
      </c>
      <c r="C64" s="25" t="s">
        <v>145</v>
      </c>
      <c r="D64" s="25" t="s">
        <v>17</v>
      </c>
      <c r="E64" s="26"/>
      <c r="F64" s="26"/>
      <c r="G64" s="26"/>
      <c r="H64" s="26"/>
      <c r="I64" s="26" t="s">
        <v>12</v>
      </c>
      <c r="J64" s="36"/>
      <c r="K64" s="25">
        <v>2</v>
      </c>
      <c r="L64" s="37"/>
      <c r="M64" s="25" t="s">
        <v>54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5.75" customHeight="1">
      <c r="A65" s="25"/>
      <c r="B65" s="25" t="s">
        <v>169</v>
      </c>
      <c r="C65" s="25" t="s">
        <v>169</v>
      </c>
      <c r="D65" s="25" t="s">
        <v>17</v>
      </c>
      <c r="E65" s="26"/>
      <c r="F65" s="26"/>
      <c r="G65" s="26"/>
      <c r="H65" s="26"/>
      <c r="I65" s="26" t="s">
        <v>12</v>
      </c>
      <c r="J65" s="36"/>
      <c r="K65" s="25">
        <v>2</v>
      </c>
      <c r="L65" s="37"/>
      <c r="M65" s="25" t="s">
        <v>183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5.75" customHeight="1">
      <c r="A66" s="25"/>
      <c r="B66" s="25" t="s">
        <v>174</v>
      </c>
      <c r="C66" s="25" t="s">
        <v>174</v>
      </c>
      <c r="D66" s="25" t="s">
        <v>17</v>
      </c>
      <c r="E66" s="26"/>
      <c r="F66" s="26"/>
      <c r="G66" s="26"/>
      <c r="H66" s="26"/>
      <c r="I66" s="26"/>
      <c r="J66" s="36" t="s">
        <v>12</v>
      </c>
      <c r="K66" s="25">
        <v>2</v>
      </c>
      <c r="L66" s="37"/>
      <c r="M66" s="25" t="s">
        <v>183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5.75" customHeight="1">
      <c r="A67" s="25"/>
      <c r="B67" s="25" t="s">
        <v>175</v>
      </c>
      <c r="C67" s="25" t="s">
        <v>176</v>
      </c>
      <c r="D67" s="25" t="s">
        <v>17</v>
      </c>
      <c r="E67" s="26"/>
      <c r="F67" s="26"/>
      <c r="G67" s="26"/>
      <c r="H67" s="26" t="s">
        <v>12</v>
      </c>
      <c r="I67" s="26"/>
      <c r="J67" s="36"/>
      <c r="K67" s="25">
        <v>3</v>
      </c>
      <c r="L67" s="37"/>
      <c r="M67" s="25" t="s">
        <v>184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5.75" customHeight="1">
      <c r="A68" s="25"/>
      <c r="B68" s="25" t="s">
        <v>177</v>
      </c>
      <c r="C68" s="25" t="s">
        <v>178</v>
      </c>
      <c r="D68" s="25" t="s">
        <v>17</v>
      </c>
      <c r="E68" s="26"/>
      <c r="F68" s="26"/>
      <c r="G68" s="26"/>
      <c r="H68" s="26"/>
      <c r="I68" s="26" t="s">
        <v>12</v>
      </c>
      <c r="J68" s="36"/>
      <c r="K68" s="25">
        <v>3</v>
      </c>
      <c r="L68" s="37"/>
      <c r="M68" s="25" t="s">
        <v>184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5.75" customHeight="1">
      <c r="A69" s="25"/>
      <c r="B69" s="25" t="s">
        <v>179</v>
      </c>
      <c r="C69" s="25" t="s">
        <v>180</v>
      </c>
      <c r="D69" s="25" t="s">
        <v>17</v>
      </c>
      <c r="E69" s="26"/>
      <c r="F69" s="26"/>
      <c r="G69" s="26"/>
      <c r="H69" s="26" t="s">
        <v>12</v>
      </c>
      <c r="I69" s="26"/>
      <c r="J69" s="36"/>
      <c r="K69" s="25">
        <v>2</v>
      </c>
      <c r="L69" s="37"/>
      <c r="M69" s="25" t="s">
        <v>54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5.75" customHeight="1">
      <c r="A70" s="25"/>
      <c r="B70" s="25" t="s">
        <v>181</v>
      </c>
      <c r="C70" s="25" t="s">
        <v>182</v>
      </c>
      <c r="D70" s="25" t="s">
        <v>17</v>
      </c>
      <c r="E70" s="26"/>
      <c r="F70" s="26"/>
      <c r="G70" s="26"/>
      <c r="H70" s="26"/>
      <c r="I70" s="26" t="s">
        <v>12</v>
      </c>
      <c r="J70" s="36"/>
      <c r="K70" s="25">
        <v>3</v>
      </c>
      <c r="L70" s="37"/>
      <c r="M70" s="25" t="s">
        <v>51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5.75" customHeight="1">
      <c r="A71" s="25"/>
      <c r="B71" s="25" t="s">
        <v>170</v>
      </c>
      <c r="C71" s="25" t="s">
        <v>171</v>
      </c>
      <c r="D71" s="25" t="s">
        <v>17</v>
      </c>
      <c r="E71" s="26"/>
      <c r="F71" s="26"/>
      <c r="G71" s="26"/>
      <c r="H71" s="26" t="s">
        <v>12</v>
      </c>
      <c r="I71" s="26"/>
      <c r="J71" s="36"/>
      <c r="K71" s="25">
        <v>2</v>
      </c>
      <c r="L71" s="37"/>
      <c r="M71" s="25" t="s">
        <v>28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5.75" customHeight="1">
      <c r="A72" s="25"/>
      <c r="B72" s="25" t="s">
        <v>160</v>
      </c>
      <c r="C72" s="25" t="s">
        <v>168</v>
      </c>
      <c r="D72" s="25" t="s">
        <v>161</v>
      </c>
      <c r="E72" s="26"/>
      <c r="F72" s="26"/>
      <c r="G72" s="26"/>
      <c r="H72" s="26" t="s">
        <v>12</v>
      </c>
      <c r="I72" s="26"/>
      <c r="J72" s="36"/>
      <c r="K72" s="25">
        <v>2</v>
      </c>
      <c r="L72" s="37"/>
      <c r="M72" s="25" t="s">
        <v>28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5.75" customHeight="1">
      <c r="A73" s="25"/>
      <c r="B73" s="25" t="s">
        <v>166</v>
      </c>
      <c r="C73" s="25" t="s">
        <v>167</v>
      </c>
      <c r="D73" s="25" t="s">
        <v>111</v>
      </c>
      <c r="E73" s="26"/>
      <c r="F73" s="26"/>
      <c r="G73" s="26"/>
      <c r="H73" s="26" t="s">
        <v>12</v>
      </c>
      <c r="I73" s="26"/>
      <c r="J73" s="36"/>
      <c r="K73" s="25">
        <v>3</v>
      </c>
      <c r="L73" s="68" t="s">
        <v>23</v>
      </c>
      <c r="M73" s="25" t="s">
        <v>26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5.75" customHeight="1">
      <c r="A74" s="25"/>
      <c r="B74" s="2" t="s">
        <v>70</v>
      </c>
      <c r="C74" s="2" t="s">
        <v>71</v>
      </c>
      <c r="D74" s="25" t="s">
        <v>111</v>
      </c>
      <c r="E74" s="39"/>
      <c r="F74" s="39"/>
      <c r="G74" s="39"/>
      <c r="H74" s="26" t="s">
        <v>12</v>
      </c>
      <c r="I74" s="39"/>
      <c r="J74" s="64"/>
      <c r="K74" s="25">
        <v>3</v>
      </c>
      <c r="L74" s="68" t="s">
        <v>140</v>
      </c>
      <c r="M74" s="2" t="s">
        <v>26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5.75" customHeight="1">
      <c r="A75" s="25"/>
      <c r="B75" s="25" t="s">
        <v>156</v>
      </c>
      <c r="C75" s="25" t="s">
        <v>157</v>
      </c>
      <c r="D75" s="25" t="s">
        <v>158</v>
      </c>
      <c r="E75" s="26"/>
      <c r="F75" s="26"/>
      <c r="G75" s="26"/>
      <c r="H75" s="26" t="s">
        <v>10</v>
      </c>
      <c r="I75" s="26"/>
      <c r="J75" s="36"/>
      <c r="K75" s="25">
        <v>5</v>
      </c>
      <c r="L75" s="37" t="s">
        <v>159</v>
      </c>
      <c r="M75" s="25" t="s">
        <v>173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5.75" customHeight="1">
      <c r="A76" s="24"/>
      <c r="B76" s="25" t="s">
        <v>101</v>
      </c>
      <c r="C76" s="25" t="s">
        <v>102</v>
      </c>
      <c r="D76" s="25" t="s">
        <v>17</v>
      </c>
      <c r="E76" s="26"/>
      <c r="F76" s="26"/>
      <c r="G76" s="26"/>
      <c r="H76" s="26"/>
      <c r="I76" s="26"/>
      <c r="J76" s="36" t="s">
        <v>12</v>
      </c>
      <c r="K76" s="25">
        <v>2</v>
      </c>
      <c r="L76" s="30"/>
      <c r="M76" s="24" t="s">
        <v>69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5.75" customHeight="1">
      <c r="A77" s="25"/>
      <c r="B77" s="25" t="s">
        <v>124</v>
      </c>
      <c r="C77" s="25" t="s">
        <v>217</v>
      </c>
      <c r="D77" s="25" t="s">
        <v>17</v>
      </c>
      <c r="E77" s="26"/>
      <c r="F77" s="26"/>
      <c r="G77" s="26"/>
      <c r="H77" s="26" t="s">
        <v>12</v>
      </c>
      <c r="I77" s="26"/>
      <c r="J77" s="36"/>
      <c r="K77" s="25">
        <v>3</v>
      </c>
      <c r="L77" s="37"/>
      <c r="M77" s="25" t="s">
        <v>54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5.75" customHeight="1">
      <c r="A78" s="2"/>
      <c r="B78" s="2" t="s">
        <v>190</v>
      </c>
      <c r="C78" s="2" t="s">
        <v>190</v>
      </c>
      <c r="D78" s="25" t="s">
        <v>17</v>
      </c>
      <c r="E78" s="39"/>
      <c r="F78" s="39"/>
      <c r="G78" s="39"/>
      <c r="H78" s="39"/>
      <c r="I78" s="39" t="s">
        <v>58</v>
      </c>
      <c r="J78" s="64"/>
      <c r="K78" s="2">
        <v>4</v>
      </c>
      <c r="L78" s="68"/>
      <c r="M78" s="25" t="s">
        <v>185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5.75" customHeight="1">
      <c r="A79" s="2"/>
      <c r="B79" s="2" t="s">
        <v>191</v>
      </c>
      <c r="C79" s="2" t="s">
        <v>192</v>
      </c>
      <c r="D79" s="25" t="s">
        <v>50</v>
      </c>
      <c r="E79" s="39"/>
      <c r="F79" s="39"/>
      <c r="G79" s="39"/>
      <c r="H79" s="39" t="s">
        <v>13</v>
      </c>
      <c r="I79" s="39"/>
      <c r="J79" s="64"/>
      <c r="K79" s="2">
        <v>4</v>
      </c>
      <c r="L79" s="68"/>
      <c r="M79" s="25" t="s">
        <v>51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4.4">
      <c r="A80" s="24"/>
      <c r="B80" s="24" t="s">
        <v>36</v>
      </c>
      <c r="C80" s="25" t="s">
        <v>37</v>
      </c>
      <c r="D80" s="25" t="s">
        <v>111</v>
      </c>
      <c r="E80" s="26"/>
      <c r="F80" s="26"/>
      <c r="G80" s="26"/>
      <c r="H80" s="26"/>
      <c r="I80" s="31" t="s">
        <v>58</v>
      </c>
      <c r="J80" s="36"/>
      <c r="K80" s="25">
        <v>3</v>
      </c>
      <c r="L80" s="30"/>
      <c r="M80" s="25" t="s">
        <v>26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5.75" customHeight="1">
      <c r="A81" s="25"/>
      <c r="B81" s="25" t="s">
        <v>42</v>
      </c>
      <c r="C81" s="25" t="s">
        <v>43</v>
      </c>
      <c r="D81" s="25" t="s">
        <v>15</v>
      </c>
      <c r="E81" s="26"/>
      <c r="F81" s="26"/>
      <c r="G81" s="26"/>
      <c r="H81" s="26" t="s">
        <v>12</v>
      </c>
      <c r="I81" s="26"/>
      <c r="J81" s="36"/>
      <c r="K81" s="25">
        <v>3</v>
      </c>
      <c r="L81" s="37"/>
      <c r="M81" s="25" t="s">
        <v>26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5.75" customHeight="1">
      <c r="A82" s="2"/>
      <c r="B82" s="2" t="s">
        <v>211</v>
      </c>
      <c r="C82" s="2" t="s">
        <v>212</v>
      </c>
      <c r="D82" s="25" t="s">
        <v>17</v>
      </c>
      <c r="E82" s="39"/>
      <c r="F82" s="39"/>
      <c r="G82" s="39"/>
      <c r="H82" s="39"/>
      <c r="I82" s="39"/>
      <c r="J82" s="64" t="s">
        <v>12</v>
      </c>
      <c r="K82" s="2">
        <v>4</v>
      </c>
      <c r="L82" s="68" t="s">
        <v>140</v>
      </c>
      <c r="M82" s="25" t="s">
        <v>185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5.75" customHeight="1">
      <c r="A83" s="2"/>
      <c r="B83" s="2" t="s">
        <v>188</v>
      </c>
      <c r="C83" s="2" t="s">
        <v>189</v>
      </c>
      <c r="D83" s="2" t="s">
        <v>17</v>
      </c>
      <c r="E83" s="39"/>
      <c r="F83" s="39"/>
      <c r="G83" s="39"/>
      <c r="H83" s="39"/>
      <c r="I83" s="39"/>
      <c r="J83" s="64" t="s">
        <v>58</v>
      </c>
      <c r="K83" s="2">
        <v>4</v>
      </c>
      <c r="L83" s="68" t="s">
        <v>140</v>
      </c>
      <c r="M83" s="25" t="s">
        <v>218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5.75" customHeight="1" thickBot="1">
      <c r="A84" s="2"/>
      <c r="B84" s="2" t="s">
        <v>187</v>
      </c>
      <c r="C84" s="2" t="s">
        <v>186</v>
      </c>
      <c r="D84" s="2" t="s">
        <v>17</v>
      </c>
      <c r="E84" s="39"/>
      <c r="F84" s="39"/>
      <c r="G84" s="39"/>
      <c r="H84" s="39"/>
      <c r="I84" s="39"/>
      <c r="J84" s="64" t="s">
        <v>58</v>
      </c>
      <c r="K84" s="2">
        <v>4</v>
      </c>
      <c r="L84" s="68"/>
      <c r="M84" s="25" t="s">
        <v>218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5.75" customHeight="1" thickBot="1">
      <c r="A85" s="19" t="s">
        <v>172</v>
      </c>
      <c r="B85" s="20"/>
      <c r="C85" s="20"/>
      <c r="D85" s="65"/>
      <c r="E85" s="65"/>
      <c r="F85" s="65"/>
      <c r="G85" s="65"/>
      <c r="H85" s="65"/>
      <c r="I85" s="65"/>
      <c r="J85" s="65"/>
      <c r="K85" s="44">
        <v>8</v>
      </c>
      <c r="L85" s="45"/>
      <c r="M85" s="46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5.75" customHeight="1" thickBot="1">
      <c r="A86" s="19" t="s">
        <v>109</v>
      </c>
      <c r="B86" s="20"/>
      <c r="C86" s="20"/>
      <c r="D86" s="71"/>
      <c r="E86" s="71"/>
      <c r="F86" s="71"/>
      <c r="G86" s="71"/>
      <c r="H86" s="71"/>
      <c r="I86" s="71"/>
      <c r="J86" s="71"/>
      <c r="K86" s="72">
        <v>20</v>
      </c>
      <c r="L86" s="73"/>
      <c r="M86" s="74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5.75" customHeight="1">
      <c r="A87" s="25"/>
      <c r="B87" s="25" t="s">
        <v>116</v>
      </c>
      <c r="C87" s="25" t="s">
        <v>118</v>
      </c>
      <c r="D87" s="25" t="s">
        <v>17</v>
      </c>
      <c r="E87" s="26"/>
      <c r="F87" s="26"/>
      <c r="G87" s="26"/>
      <c r="H87" s="26"/>
      <c r="I87" s="26" t="s">
        <v>120</v>
      </c>
      <c r="J87" s="36"/>
      <c r="K87" s="25">
        <v>10</v>
      </c>
      <c r="L87" s="37"/>
      <c r="M87" s="25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5.75" customHeight="1" thickBot="1">
      <c r="A88" s="2"/>
      <c r="B88" s="25" t="s">
        <v>117</v>
      </c>
      <c r="C88" s="25" t="s">
        <v>119</v>
      </c>
      <c r="D88" s="2" t="s">
        <v>17</v>
      </c>
      <c r="E88" s="39"/>
      <c r="F88" s="39"/>
      <c r="G88" s="39"/>
      <c r="H88" s="39"/>
      <c r="I88" s="39"/>
      <c r="J88" s="64" t="s">
        <v>120</v>
      </c>
      <c r="K88" s="2">
        <v>10</v>
      </c>
      <c r="L88" s="40"/>
      <c r="M88" s="2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5.75" customHeight="1" thickBot="1">
      <c r="A89" s="41" t="s">
        <v>122</v>
      </c>
      <c r="B89" s="42"/>
      <c r="C89" s="42"/>
      <c r="D89" s="71"/>
      <c r="E89" s="71"/>
      <c r="F89" s="71"/>
      <c r="G89" s="71"/>
      <c r="H89" s="71"/>
      <c r="I89" s="71"/>
      <c r="J89" s="71"/>
      <c r="K89" s="72"/>
      <c r="L89" s="73"/>
      <c r="M89" s="74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5.75" customHeight="1" thickBot="1">
      <c r="A90" s="19" t="s">
        <v>121</v>
      </c>
      <c r="B90" s="20"/>
      <c r="C90" s="20"/>
      <c r="D90" s="71"/>
      <c r="E90" s="71"/>
      <c r="F90" s="71"/>
      <c r="G90" s="71"/>
      <c r="H90" s="71"/>
      <c r="I90" s="71"/>
      <c r="J90" s="71"/>
      <c r="K90" s="72">
        <f>K86+K85+MAX(K35,K42)+K30+K4</f>
        <v>180</v>
      </c>
      <c r="L90" s="73"/>
      <c r="M90" s="74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</sheetData>
  <mergeCells count="18">
    <mergeCell ref="B1:J1"/>
    <mergeCell ref="A52:C52"/>
    <mergeCell ref="A85:C85"/>
    <mergeCell ref="A86:C86"/>
    <mergeCell ref="A89:C89"/>
    <mergeCell ref="E2:J2"/>
    <mergeCell ref="A2:A3"/>
    <mergeCell ref="B2:B3"/>
    <mergeCell ref="C2:C3"/>
    <mergeCell ref="D2:D3"/>
    <mergeCell ref="A4:C4"/>
    <mergeCell ref="A30:D30"/>
    <mergeCell ref="L2:L3"/>
    <mergeCell ref="M2:M3"/>
    <mergeCell ref="A90:C90"/>
    <mergeCell ref="A35:D35"/>
    <mergeCell ref="A42:D42"/>
    <mergeCell ref="K2:K3"/>
  </mergeCells>
  <dataValidations disablePrompts="1" count="1">
    <dataValidation type="list" allowBlank="1" showErrorMessage="1" sqref="D52">
      <formula1>#REF!</formula1>
    </dataValidation>
  </dataValidations>
  <pageMargins left="0.7" right="0.7" top="0.75" bottom="0.75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PTE-TTK-PTI-BSc-2022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PTE-TTK CS PTI Hálóterv 2022</dc:title>
  <dc:subject>Hálóterv</dc:subject>
  <dc:creator>Dr. Gabor Pauler</dc:creator>
  <cp:keywords>2022</cp:keywords>
  <cp:lastModifiedBy>TO</cp:lastModifiedBy>
  <dcterms:created xsi:type="dcterms:W3CDTF">2019-09-17T08:29:45Z</dcterms:created>
  <dcterms:modified xsi:type="dcterms:W3CDTF">2021-09-03T09:50:34Z</dcterms:modified>
</cp:coreProperties>
</file>