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<sst xmlns="http://schemas.openxmlformats.org/spreadsheetml/2006/main" count="164" uniqueCount="74">
  <si>
    <t>Inputs</t>
  </si>
  <si>
    <t>Control outputs</t>
  </si>
  <si>
    <t>Input bits</t>
  </si>
  <si>
    <t>Output bits</t>
  </si>
  <si>
    <t>Output hex</t>
  </si>
  <si>
    <t>INUM</t>
  </si>
  <si>
    <t>Instruction</t>
  </si>
  <si>
    <t>Mnemonic</t>
  </si>
  <si>
    <t>Format</t>
  </si>
  <si>
    <t>opcode</t>
  </si>
  <si>
    <t>funct3</t>
  </si>
  <si>
    <t>funct7</t>
  </si>
  <si>
    <t>funct6</t>
  </si>
  <si>
    <t>RFW</t>
  </si>
  <si>
    <t>ALUOp</t>
  </si>
  <si>
    <t>ALUSrcA</t>
  </si>
  <si>
    <t>ALUSrcB</t>
  </si>
  <si>
    <t>PCsel</t>
  </si>
  <si>
    <t>WDsel</t>
  </si>
  <si>
    <t>ImmSel</t>
  </si>
  <si>
    <t>addi</t>
  </si>
  <si>
    <t>ADDI</t>
  </si>
  <si>
    <t>I</t>
  </si>
  <si>
    <t>0010011</t>
  </si>
  <si>
    <t>000</t>
  </si>
  <si>
    <t>xxxxxxx</t>
  </si>
  <si>
    <t>xxxxxx</t>
  </si>
  <si>
    <t>1</t>
  </si>
  <si>
    <t>0</t>
  </si>
  <si>
    <t>01</t>
  </si>
  <si>
    <t>ADDR</t>
  </si>
  <si>
    <t>R</t>
  </si>
  <si>
    <t>0110011</t>
  </si>
  <si>
    <t>0000000</t>
  </si>
  <si>
    <t>00</t>
  </si>
  <si>
    <t>jal</t>
  </si>
  <si>
    <t>JAL</t>
  </si>
  <si>
    <t>J</t>
  </si>
  <si>
    <t>1101111</t>
  </si>
  <si>
    <t>xxx</t>
  </si>
  <si>
    <t>10</t>
  </si>
  <si>
    <t>100</t>
  </si>
  <si>
    <t>jalr</t>
  </si>
  <si>
    <t>JALR</t>
  </si>
  <si>
    <t>1100111</t>
  </si>
  <si>
    <t>4</t>
  </si>
  <si>
    <t>or</t>
  </si>
  <si>
    <t>OR_</t>
  </si>
  <si>
    <t>110</t>
  </si>
  <si>
    <t>5</t>
  </si>
  <si>
    <t>and</t>
  </si>
  <si>
    <t>AND</t>
  </si>
  <si>
    <t>111</t>
  </si>
  <si>
    <t>6</t>
  </si>
  <si>
    <t>slli</t>
  </si>
  <si>
    <t>SLLI</t>
  </si>
  <si>
    <t>001</t>
  </si>
  <si>
    <t>011</t>
  </si>
  <si>
    <t>7</t>
  </si>
  <si>
    <t>sll</t>
  </si>
  <si>
    <t>SLL</t>
  </si>
  <si>
    <t>8</t>
  </si>
  <si>
    <t>srli</t>
  </si>
  <si>
    <t>SRLI</t>
  </si>
  <si>
    <t>101</t>
  </si>
  <si>
    <t>9</t>
  </si>
  <si>
    <t>srl</t>
  </si>
  <si>
    <t>SRL</t>
  </si>
  <si>
    <t>0000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</si>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</sst>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3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readingOrder="0" vertical="bottom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2" fontId="1" numFmtId="49" xfId="0" applyAlignment="1" applyFill="1" applyFont="1" applyNumberFormat="1">
      <alignment vertical="bottom"/>
    </xf>
    <xf borderId="1" fillId="0" fontId="1" numFmtId="49" xfId="0" applyAlignment="1" applyBorder="1" applyFont="1" applyNumberFormat="1">
      <alignment readingOrder="0" vertical="bottom"/>
    </xf>
    <xf borderId="0" fillId="2" fontId="1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1.75"/>
  </cols>
  <sheetData>
    <row r="1">
      <c r="A1" s="1"/>
      <c r="B1" s="1"/>
      <c r="C1" s="1"/>
      <c r="D1" s="1"/>
      <c r="E1" s="2" t="s">
        <v>0</v>
      </c>
      <c r="F1" s="1"/>
      <c r="G1" s="1"/>
      <c r="H1" s="1"/>
      <c r="I1" s="2" t="s">
        <v>1</v>
      </c>
      <c r="J1" s="1"/>
      <c r="K1" s="1"/>
      <c r="L1" s="1"/>
      <c r="M1" s="1"/>
      <c r="N1" s="1"/>
      <c r="O1" s="1"/>
      <c r="P1" s="2" t="s">
        <v>2</v>
      </c>
      <c r="Q1" s="1"/>
      <c r="R1" s="1"/>
      <c r="S1" s="1"/>
      <c r="T1" s="1" t="s">
        <v>3</v>
      </c>
      <c r="U1" s="1" t="s">
        <v>4</v>
      </c>
      <c r="V1" s="1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 t="s">
        <v>9</v>
      </c>
      <c r="F2" s="3" t="s">
        <v>10</v>
      </c>
      <c r="G2" s="3" t="s">
        <v>11</v>
      </c>
      <c r="H2" s="3" t="s">
        <v>12</v>
      </c>
      <c r="I2" s="4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5" t="s">
        <v>19</v>
      </c>
      <c r="P2" s="4" t="s">
        <v>9</v>
      </c>
      <c r="Q2" s="3" t="s">
        <v>10</v>
      </c>
      <c r="R2" s="3" t="s">
        <v>11</v>
      </c>
      <c r="S2" s="3" t="s">
        <v>12</v>
      </c>
      <c r="T2" s="3"/>
      <c r="U2" s="3"/>
      <c r="V2" s="1"/>
    </row>
    <row r="3">
      <c r="A3" s="6">
        <v>0.0</v>
      </c>
      <c r="B3" s="1" t="s">
        <v>20</v>
      </c>
      <c r="C3" s="1" t="s">
        <v>21</v>
      </c>
      <c r="D3" s="1" t="s">
        <v>22</v>
      </c>
      <c r="E3" s="2" t="s">
        <v>23</v>
      </c>
      <c r="F3" s="1" t="s">
        <v>24</v>
      </c>
      <c r="G3" s="1" t="s">
        <v>25</v>
      </c>
      <c r="H3" s="1" t="s">
        <v>26</v>
      </c>
      <c r="I3" s="2" t="s">
        <v>27</v>
      </c>
      <c r="J3" s="1" t="s">
        <v>24</v>
      </c>
      <c r="K3" s="1" t="s">
        <v>28</v>
      </c>
      <c r="L3" s="1" t="s">
        <v>29</v>
      </c>
      <c r="M3" s="1" t="s">
        <v>28</v>
      </c>
      <c r="N3" s="1" t="s">
        <v>28</v>
      </c>
      <c r="O3" s="7" t="s">
        <v>24</v>
      </c>
      <c r="P3" s="2" t="str">
        <f t="shared" ref="P3:P6" si="1">CONCATENATE("0b",$E3)</f>
        <v>0b0010011</v>
      </c>
      <c r="Q3" s="2" t="str">
        <f t="shared" ref="Q3:Q6" si="2">CONCATENATE("0b",$F3)</f>
        <v>0b000</v>
      </c>
      <c r="R3" s="2" t="str">
        <f t="shared" ref="R3:R6" si="3">CONCATENATE("0b",$G3)</f>
        <v>0bxxxxxxx</v>
      </c>
      <c r="S3" s="2" t="str">
        <f t="shared" ref="S3:S6" si="4">CONCATENATE("0b",$H3)</f>
        <v>0bxxxxxx</v>
      </c>
      <c r="T3" s="1" t="str">
        <f t="shared" ref="T3:T6" si="5">CONCATENATE("0b",I3:N3)</f>
        <v>0b100000100</v>
      </c>
      <c r="U3" s="1" t="str">
        <f t="shared" ref="U3:U6" si="6">"0x" &amp; DEC2HEX(DECIMAL(SUBSTITUTE(T3, "0b", ""), 2))</f>
        <v>0x104</v>
      </c>
      <c r="V3" s="1"/>
    </row>
    <row r="4">
      <c r="A4" s="6">
        <v>1.0</v>
      </c>
      <c r="B4" s="1" t="s">
        <v>20</v>
      </c>
      <c r="C4" s="1" t="s">
        <v>30</v>
      </c>
      <c r="D4" s="1" t="s">
        <v>31</v>
      </c>
      <c r="E4" s="2" t="s">
        <v>32</v>
      </c>
      <c r="F4" s="1" t="s">
        <v>24</v>
      </c>
      <c r="G4" s="1" t="s">
        <v>33</v>
      </c>
      <c r="H4" s="1" t="s">
        <v>26</v>
      </c>
      <c r="I4" s="2" t="s">
        <v>27</v>
      </c>
      <c r="J4" s="1" t="s">
        <v>24</v>
      </c>
      <c r="K4" s="1" t="s">
        <v>28</v>
      </c>
      <c r="L4" s="1" t="s">
        <v>34</v>
      </c>
      <c r="M4" s="1" t="s">
        <v>28</v>
      </c>
      <c r="N4" s="1" t="s">
        <v>28</v>
      </c>
      <c r="O4" s="7" t="s">
        <v>24</v>
      </c>
      <c r="P4" s="2" t="str">
        <f t="shared" si="1"/>
        <v>0b0110011</v>
      </c>
      <c r="Q4" s="2" t="str">
        <f t="shared" si="2"/>
        <v>0b000</v>
      </c>
      <c r="R4" s="2" t="str">
        <f t="shared" si="3"/>
        <v>0b0000000</v>
      </c>
      <c r="S4" s="2" t="str">
        <f t="shared" si="4"/>
        <v>0bxxxxxx</v>
      </c>
      <c r="T4" s="1" t="str">
        <f t="shared" si="5"/>
        <v>0b100000000</v>
      </c>
      <c r="U4" s="1" t="str">
        <f t="shared" si="6"/>
        <v>0x100</v>
      </c>
      <c r="V4" s="1"/>
    </row>
    <row r="5">
      <c r="A5" s="6">
        <v>2.0</v>
      </c>
      <c r="B5" s="1" t="s">
        <v>35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25</v>
      </c>
      <c r="H5" s="1" t="s">
        <v>26</v>
      </c>
      <c r="I5" s="2" t="s">
        <v>27</v>
      </c>
      <c r="J5" s="1" t="s">
        <v>24</v>
      </c>
      <c r="K5" s="1" t="s">
        <v>27</v>
      </c>
      <c r="L5" s="1" t="s">
        <v>40</v>
      </c>
      <c r="M5" s="1" t="s">
        <v>27</v>
      </c>
      <c r="N5" s="1" t="s">
        <v>27</v>
      </c>
      <c r="O5" s="7" t="s">
        <v>41</v>
      </c>
      <c r="P5" s="2" t="str">
        <f t="shared" si="1"/>
        <v>0b1101111</v>
      </c>
      <c r="Q5" s="2" t="str">
        <f t="shared" si="2"/>
        <v>0bxxx</v>
      </c>
      <c r="R5" s="2" t="str">
        <f t="shared" si="3"/>
        <v>0bxxxxxxx</v>
      </c>
      <c r="S5" s="2" t="str">
        <f t="shared" si="4"/>
        <v>0bxxxxxx</v>
      </c>
      <c r="T5" s="1" t="str">
        <f t="shared" si="5"/>
        <v>0b100011011</v>
      </c>
      <c r="U5" s="1" t="str">
        <f t="shared" si="6"/>
        <v>0x11B</v>
      </c>
      <c r="V5" s="1"/>
    </row>
    <row r="6">
      <c r="A6" s="6">
        <v>3.0</v>
      </c>
      <c r="B6" s="1" t="s">
        <v>42</v>
      </c>
      <c r="C6" s="1" t="s">
        <v>43</v>
      </c>
      <c r="D6" s="1" t="s">
        <v>22</v>
      </c>
      <c r="E6" s="2" t="s">
        <v>44</v>
      </c>
      <c r="F6" s="1" t="s">
        <v>24</v>
      </c>
      <c r="G6" s="1" t="s">
        <v>25</v>
      </c>
      <c r="H6" s="1" t="s">
        <v>26</v>
      </c>
      <c r="I6" s="2" t="s">
        <v>27</v>
      </c>
      <c r="J6" s="1" t="s">
        <v>24</v>
      </c>
      <c r="K6" s="1" t="s">
        <v>28</v>
      </c>
      <c r="L6" s="1" t="s">
        <v>29</v>
      </c>
      <c r="M6" s="1" t="s">
        <v>27</v>
      </c>
      <c r="N6" s="1" t="s">
        <v>27</v>
      </c>
      <c r="O6" s="7" t="s">
        <v>24</v>
      </c>
      <c r="P6" s="2" t="str">
        <f t="shared" si="1"/>
        <v>0b1100111</v>
      </c>
      <c r="Q6" s="2" t="str">
        <f t="shared" si="2"/>
        <v>0b000</v>
      </c>
      <c r="R6" s="2" t="str">
        <f t="shared" si="3"/>
        <v>0bxxxxxxx</v>
      </c>
      <c r="S6" s="2" t="str">
        <f t="shared" si="4"/>
        <v>0bxxxxxx</v>
      </c>
      <c r="T6" s="1" t="str">
        <f t="shared" si="5"/>
        <v>0b100000111</v>
      </c>
      <c r="U6" s="1" t="str">
        <f t="shared" si="6"/>
        <v>0x107</v>
      </c>
      <c r="V6" s="1"/>
    </row>
    <row r="7">
      <c r="A7" s="8" t="s">
        <v>45</v>
      </c>
      <c r="B7" s="1" t="s">
        <v>46</v>
      </c>
      <c r="C7" s="1" t="s">
        <v>47</v>
      </c>
      <c r="D7" s="1" t="s">
        <v>31</v>
      </c>
      <c r="E7" s="2" t="s">
        <v>32</v>
      </c>
      <c r="F7" s="1" t="s">
        <v>48</v>
      </c>
      <c r="G7" s="1" t="s">
        <v>33</v>
      </c>
      <c r="H7" s="1" t="s">
        <v>26</v>
      </c>
      <c r="I7" s="2" t="s">
        <v>27</v>
      </c>
      <c r="J7" s="1"/>
      <c r="K7" s="1"/>
      <c r="L7" s="1"/>
      <c r="M7" s="9"/>
      <c r="N7" s="9"/>
      <c r="O7" s="9"/>
      <c r="P7" s="2"/>
      <c r="Q7" s="2"/>
      <c r="R7" s="1"/>
      <c r="S7" s="1"/>
      <c r="T7" s="1"/>
      <c r="U7" s="1"/>
      <c r="V7" s="1"/>
    </row>
    <row r="8">
      <c r="A8" s="8" t="s">
        <v>49</v>
      </c>
      <c r="B8" s="1" t="s">
        <v>50</v>
      </c>
      <c r="C8" s="1" t="s">
        <v>51</v>
      </c>
      <c r="D8" s="1" t="s">
        <v>31</v>
      </c>
      <c r="E8" s="2" t="s">
        <v>32</v>
      </c>
      <c r="F8" s="1" t="s">
        <v>52</v>
      </c>
      <c r="G8" s="1" t="s">
        <v>33</v>
      </c>
      <c r="H8" s="1" t="s">
        <v>26</v>
      </c>
      <c r="I8" s="2" t="s">
        <v>27</v>
      </c>
      <c r="J8" s="1"/>
      <c r="K8" s="1"/>
      <c r="L8" s="1"/>
      <c r="M8" s="9"/>
      <c r="N8" s="9"/>
      <c r="O8" s="9"/>
      <c r="P8" s="2"/>
      <c r="Q8" s="2" t="str">
        <f t="shared" ref="Q8:Q12" si="7">CONCATENATE("0b",$F8)</f>
        <v>0b111</v>
      </c>
      <c r="R8" s="2" t="str">
        <f t="shared" ref="R8:R12" si="8">CONCATENATE("0b",$G8)</f>
        <v>0b0000000</v>
      </c>
      <c r="S8" s="2" t="str">
        <f t="shared" ref="S8:S12" si="9">CONCATENATE("0b",$H8)</f>
        <v>0bxxxxxx</v>
      </c>
      <c r="T8" s="1" t="str">
        <f t="shared" ref="T8:T12" si="10">CONCATENATE("0b",I8:N8)</f>
        <v>0b1</v>
      </c>
      <c r="U8" s="1" t="str">
        <f t="shared" ref="U8:U12" si="11">"0x" &amp; DEC2HEX(DECIMAL(SUBSTITUTE(T8, "0b", ""), 2))</f>
        <v>0x1</v>
      </c>
      <c r="V8" s="1"/>
    </row>
    <row r="9">
      <c r="A9" s="8" t="s">
        <v>53</v>
      </c>
      <c r="B9" s="7" t="s">
        <v>54</v>
      </c>
      <c r="C9" s="7" t="s">
        <v>55</v>
      </c>
      <c r="D9" s="7" t="s">
        <v>22</v>
      </c>
      <c r="E9" s="10" t="s">
        <v>23</v>
      </c>
      <c r="F9" s="7" t="s">
        <v>56</v>
      </c>
      <c r="G9" s="1" t="s">
        <v>25</v>
      </c>
      <c r="H9" s="1" t="s">
        <v>26</v>
      </c>
      <c r="I9" s="10" t="s">
        <v>27</v>
      </c>
      <c r="J9" s="7" t="s">
        <v>57</v>
      </c>
      <c r="K9" s="7" t="s">
        <v>28</v>
      </c>
      <c r="L9" s="7" t="s">
        <v>27</v>
      </c>
      <c r="M9" s="11" t="s">
        <v>28</v>
      </c>
      <c r="N9" s="11" t="s">
        <v>28</v>
      </c>
      <c r="O9" s="11" t="s">
        <v>24</v>
      </c>
      <c r="P9" s="2" t="str">
        <f t="shared" ref="P9:P12" si="12">CONCATENATE("0b",$E9)</f>
        <v>0b0010011</v>
      </c>
      <c r="Q9" s="2" t="str">
        <f t="shared" si="7"/>
        <v>0b001</v>
      </c>
      <c r="R9" s="2" t="str">
        <f t="shared" si="8"/>
        <v>0bxxxxxxx</v>
      </c>
      <c r="S9" s="2" t="str">
        <f t="shared" si="9"/>
        <v>0bxxxxxx</v>
      </c>
      <c r="T9" s="1" t="str">
        <f t="shared" si="10"/>
        <v>0b10110100</v>
      </c>
      <c r="U9" s="1" t="str">
        <f t="shared" si="11"/>
        <v>0xB4</v>
      </c>
      <c r="V9" s="1"/>
    </row>
    <row r="10">
      <c r="A10" s="8" t="s">
        <v>58</v>
      </c>
      <c r="B10" s="7" t="s">
        <v>59</v>
      </c>
      <c r="C10" s="7" t="s">
        <v>60</v>
      </c>
      <c r="D10" s="7" t="s">
        <v>31</v>
      </c>
      <c r="E10" s="10" t="s">
        <v>32</v>
      </c>
      <c r="F10" s="7" t="s">
        <v>56</v>
      </c>
      <c r="G10" s="1" t="s">
        <v>33</v>
      </c>
      <c r="H10" s="1" t="s">
        <v>26</v>
      </c>
      <c r="I10" s="10" t="s">
        <v>27</v>
      </c>
      <c r="J10" s="7" t="s">
        <v>57</v>
      </c>
      <c r="K10" s="7" t="s">
        <v>28</v>
      </c>
      <c r="L10" s="7" t="s">
        <v>28</v>
      </c>
      <c r="M10" s="11" t="s">
        <v>28</v>
      </c>
      <c r="N10" s="11" t="s">
        <v>28</v>
      </c>
      <c r="O10" s="11" t="s">
        <v>24</v>
      </c>
      <c r="P10" s="2" t="str">
        <f t="shared" si="12"/>
        <v>0b0110011</v>
      </c>
      <c r="Q10" s="2" t="str">
        <f t="shared" si="7"/>
        <v>0b001</v>
      </c>
      <c r="R10" s="2" t="str">
        <f t="shared" si="8"/>
        <v>0b0000000</v>
      </c>
      <c r="S10" s="2" t="str">
        <f t="shared" si="9"/>
        <v>0bxxxxxx</v>
      </c>
      <c r="T10" s="1" t="str">
        <f t="shared" si="10"/>
        <v>0b10110000</v>
      </c>
      <c r="U10" s="1" t="str">
        <f t="shared" si="11"/>
        <v>0xB0</v>
      </c>
      <c r="V10" s="1"/>
    </row>
    <row r="11">
      <c r="A11" s="8" t="s">
        <v>61</v>
      </c>
      <c r="B11" s="7" t="s">
        <v>62</v>
      </c>
      <c r="C11" s="7" t="s">
        <v>63</v>
      </c>
      <c r="D11" s="7" t="s">
        <v>22</v>
      </c>
      <c r="E11" s="10" t="s">
        <v>23</v>
      </c>
      <c r="F11" s="7" t="s">
        <v>64</v>
      </c>
      <c r="G11" s="1" t="s">
        <v>25</v>
      </c>
      <c r="H11" s="1" t="s">
        <v>26</v>
      </c>
      <c r="I11" s="10" t="s">
        <v>27</v>
      </c>
      <c r="J11" s="7" t="s">
        <v>41</v>
      </c>
      <c r="K11" s="7" t="s">
        <v>28</v>
      </c>
      <c r="L11" s="7" t="s">
        <v>27</v>
      </c>
      <c r="M11" s="11" t="s">
        <v>28</v>
      </c>
      <c r="N11" s="11" t="s">
        <v>28</v>
      </c>
      <c r="O11" s="11" t="s">
        <v>24</v>
      </c>
      <c r="P11" s="2" t="str">
        <f t="shared" si="12"/>
        <v>0b0010011</v>
      </c>
      <c r="Q11" s="2" t="str">
        <f t="shared" si="7"/>
        <v>0b101</v>
      </c>
      <c r="R11" s="2" t="str">
        <f t="shared" si="8"/>
        <v>0bxxxxxxx</v>
      </c>
      <c r="S11" s="2" t="str">
        <f t="shared" si="9"/>
        <v>0bxxxxxx</v>
      </c>
      <c r="T11" s="1" t="str">
        <f t="shared" si="10"/>
        <v>0b11000100</v>
      </c>
      <c r="U11" s="1" t="str">
        <f t="shared" si="11"/>
        <v>0xC4</v>
      </c>
      <c r="V11" s="1"/>
    </row>
    <row r="12">
      <c r="A12" s="8" t="s">
        <v>65</v>
      </c>
      <c r="B12" s="7" t="s">
        <v>66</v>
      </c>
      <c r="C12" s="7" t="s">
        <v>67</v>
      </c>
      <c r="D12" s="7" t="s">
        <v>31</v>
      </c>
      <c r="E12" s="10" t="s">
        <v>32</v>
      </c>
      <c r="F12" s="7" t="s">
        <v>64</v>
      </c>
      <c r="G12" s="1" t="s">
        <v>33</v>
      </c>
      <c r="H12" s="1" t="s">
        <v>26</v>
      </c>
      <c r="I12" s="10" t="s">
        <v>27</v>
      </c>
      <c r="J12" s="7" t="s">
        <v>41</v>
      </c>
      <c r="K12" s="7" t="s">
        <v>28</v>
      </c>
      <c r="L12" s="7" t="s">
        <v>28</v>
      </c>
      <c r="M12" s="11" t="s">
        <v>28</v>
      </c>
      <c r="N12" s="11" t="s">
        <v>28</v>
      </c>
      <c r="O12" s="11" t="s">
        <v>68</v>
      </c>
      <c r="P12" s="2" t="str">
        <f t="shared" si="12"/>
        <v>0b0110011</v>
      </c>
      <c r="Q12" s="2" t="str">
        <f t="shared" si="7"/>
        <v>0b101</v>
      </c>
      <c r="R12" s="2" t="str">
        <f t="shared" si="8"/>
        <v>0b0000000</v>
      </c>
      <c r="S12" s="2" t="str">
        <f t="shared" si="9"/>
        <v>0bxxxxxx</v>
      </c>
      <c r="T12" s="1" t="str">
        <f t="shared" si="10"/>
        <v>0b11000000</v>
      </c>
      <c r="U12" s="1" t="str">
        <f t="shared" si="11"/>
        <v>0xC0</v>
      </c>
      <c r="V12" s="1"/>
    </row>
    <row r="13">
      <c r="A13" s="8" t="s">
        <v>40</v>
      </c>
      <c r="B13" s="1"/>
      <c r="C13" s="1"/>
      <c r="D13" s="1"/>
      <c r="E13" s="2"/>
      <c r="F13" s="1"/>
      <c r="G13" s="1"/>
      <c r="H13" s="1"/>
      <c r="I13" s="2"/>
      <c r="J13" s="1"/>
      <c r="K13" s="1"/>
      <c r="L13" s="1"/>
      <c r="M13" s="9"/>
      <c r="N13" s="9"/>
      <c r="O13" s="9"/>
      <c r="P13" s="9"/>
      <c r="Q13" s="2"/>
      <c r="R13" s="1"/>
      <c r="S13" s="1"/>
      <c r="T13" s="1"/>
      <c r="U13" s="1"/>
      <c r="V13" s="1"/>
    </row>
    <row r="14">
      <c r="A14" s="8" t="s">
        <v>69</v>
      </c>
      <c r="B14" s="1"/>
      <c r="C14" s="1"/>
      <c r="D14" s="1"/>
      <c r="E14" s="2"/>
      <c r="F14" s="1"/>
      <c r="G14" s="1"/>
      <c r="H14" s="1"/>
      <c r="I14" s="2"/>
      <c r="J14" s="1"/>
      <c r="K14" s="1"/>
      <c r="L14" s="1"/>
      <c r="M14" s="9"/>
      <c r="N14" s="9"/>
      <c r="O14" s="9"/>
      <c r="P14" s="9"/>
      <c r="Q14" s="2"/>
      <c r="R14" s="1"/>
      <c r="S14" s="1"/>
      <c r="T14" s="1"/>
      <c r="U14" s="1"/>
      <c r="V14" s="1"/>
    </row>
    <row r="15">
      <c r="A15" s="8" t="s">
        <v>70</v>
      </c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9"/>
      <c r="N15" s="9"/>
      <c r="O15" s="9"/>
      <c r="P15" s="9"/>
      <c r="Q15" s="2"/>
      <c r="R15" s="1"/>
      <c r="S15" s="1"/>
      <c r="T15" s="1"/>
      <c r="U15" s="1"/>
      <c r="V15" s="1"/>
    </row>
    <row r="16">
      <c r="A16" s="8" t="s">
        <v>71</v>
      </c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9"/>
      <c r="N16" s="9"/>
      <c r="O16" s="9"/>
      <c r="P16" s="9"/>
      <c r="Q16" s="2"/>
      <c r="R16" s="1"/>
      <c r="S16" s="1"/>
      <c r="T16" s="1"/>
      <c r="U16" s="1"/>
      <c r="V16" s="1"/>
    </row>
    <row r="17">
      <c r="A17" s="8" t="s">
        <v>72</v>
      </c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9"/>
      <c r="N17" s="9"/>
      <c r="O17" s="9"/>
      <c r="P17" s="9"/>
      <c r="Q17" s="2"/>
      <c r="R17" s="1"/>
      <c r="S17" s="1"/>
      <c r="T17" s="1"/>
      <c r="U17" s="1"/>
      <c r="V17" s="1"/>
    </row>
    <row r="18">
      <c r="A18" s="8" t="s">
        <v>73</v>
      </c>
      <c r="B18" s="1"/>
      <c r="C18" s="1"/>
      <c r="D18" s="1"/>
      <c r="E18" s="2"/>
      <c r="F18" s="1"/>
      <c r="G18" s="1"/>
      <c r="H18" s="1"/>
      <c r="I18" s="2"/>
      <c r="J18" s="1"/>
      <c r="K18" s="1"/>
      <c r="L18" s="1"/>
      <c r="M18" s="9"/>
      <c r="N18" s="9"/>
      <c r="O18" s="9"/>
      <c r="P18" s="9"/>
      <c r="Q18" s="2"/>
      <c r="R18" s="1"/>
      <c r="S18" s="1"/>
      <c r="T18" s="1"/>
      <c r="U18" s="1"/>
      <c r="V18" s="1"/>
    </row>
  </sheetData>
  <drawing r:id="rId1"/>
</worksheet>
</file>