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<sst xmlns="http://schemas.openxmlformats.org/spreadsheetml/2006/main" count="452" uniqueCount="124">
  <si>
    <t>Inputs</t>
  </si>
  <si>
    <t>Control outputs</t>
  </si>
  <si>
    <t>Input bits</t>
  </si>
  <si>
    <t>Output bits</t>
  </si>
  <si>
    <t>Output hex</t>
  </si>
  <si>
    <t>INUM</t>
  </si>
  <si>
    <t>Instruction</t>
  </si>
  <si>
    <t>Mnemonic</t>
  </si>
  <si>
    <t>Format</t>
  </si>
  <si>
    <t>opcode</t>
  </si>
  <si>
    <t>funct3</t>
  </si>
  <si>
    <t>funct7</t>
  </si>
  <si>
    <t>funct6</t>
  </si>
  <si>
    <t>RFW</t>
  </si>
  <si>
    <t>ALUOp</t>
  </si>
  <si>
    <t>ALUSrcA</t>
  </si>
  <si>
    <t>ALUSrcB</t>
  </si>
  <si>
    <t>PCsel</t>
  </si>
  <si>
    <t>WDsel</t>
  </si>
  <si>
    <t>ImmSel</t>
  </si>
  <si>
    <t>BUOp</t>
  </si>
  <si>
    <t>MLD</t>
  </si>
  <si>
    <t>MST</t>
  </si>
  <si>
    <t>MSZ</t>
  </si>
  <si>
    <t>addi</t>
  </si>
  <si>
    <t>ADDI</t>
  </si>
  <si>
    <t>I</t>
  </si>
  <si>
    <t>0010011</t>
  </si>
  <si>
    <t>000</t>
  </si>
  <si>
    <t>xxxxxxx</t>
  </si>
  <si>
    <t>xxxxxx</t>
  </si>
  <si>
    <t>1</t>
  </si>
  <si>
    <t>0</t>
  </si>
  <si>
    <t>01</t>
  </si>
  <si>
    <t>00</t>
  </si>
  <si>
    <t>add</t>
  </si>
  <si>
    <t>ADDR</t>
  </si>
  <si>
    <t>R</t>
  </si>
  <si>
    <t>0110011</t>
  </si>
  <si>
    <t>0000000</t>
  </si>
  <si>
    <t>jal</t>
  </si>
  <si>
    <t>JAL</t>
  </si>
  <si>
    <t>J</t>
  </si>
  <si>
    <t>1101111</t>
  </si>
  <si>
    <t>xxx</t>
  </si>
  <si>
    <t>10</t>
  </si>
  <si>
    <t>100</t>
  </si>
  <si>
    <t>jalr</t>
  </si>
  <si>
    <t>JALR</t>
  </si>
  <si>
    <t>1100111</t>
  </si>
  <si>
    <t>4</t>
  </si>
  <si>
    <t>or</t>
  </si>
  <si>
    <t>OR</t>
  </si>
  <si>
    <t>110</t>
  </si>
  <si>
    <t>5</t>
  </si>
  <si>
    <t>and</t>
  </si>
  <si>
    <t>AND</t>
  </si>
  <si>
    <t>111</t>
  </si>
  <si>
    <t>6</t>
  </si>
  <si>
    <t>slli</t>
  </si>
  <si>
    <t>SLLI</t>
  </si>
  <si>
    <t>001</t>
  </si>
  <si>
    <t>011</t>
  </si>
  <si>
    <t>7</t>
  </si>
  <si>
    <t>sll</t>
  </si>
  <si>
    <t>SLL</t>
  </si>
  <si>
    <t>8</t>
  </si>
  <si>
    <t>srli</t>
  </si>
  <si>
    <t>SRLI</t>
  </si>
  <si>
    <t>101</t>
  </si>
  <si>
    <t>9</t>
  </si>
  <si>
    <t>srl</t>
  </si>
  <si>
    <t>SRL</t>
  </si>
  <si>
    <t>beq</t>
  </si>
  <si>
    <t>BEQ</t>
  </si>
  <si>
    <t>B</t>
  </si>
  <si>
    <t>1100011</t>
  </si>
  <si>
    <t>010</t>
  </si>
  <si>
    <t>11</t>
  </si>
  <si>
    <t>blt</t>
  </si>
  <si>
    <t>BLT</t>
  </si>
  <si>
    <t>12</t>
  </si>
  <si>
    <t>bge</t>
  </si>
  <si>
    <t>BGE</t>
  </si>
  <si>
    <t>13</t>
  </si>
  <si>
    <t>bne</t>
  </si>
  <si>
    <t>BNE</t>
  </si>
  <si>
    <t>14</t>
  </si>
  <si>
    <t>sd</t>
  </si>
  <si>
    <t>SD</t>
  </si>
  <si>
    <t>S</t>
  </si>
  <si>
    <t>0100011</t>
  </si>
  <si>
    <t>15</t>
  </si>
  <si>
    <t>sw</t>
  </si>
  <si>
    <t>SW</t>
  </si>
  <si>
    <t>16</t>
  </si>
  <si>
    <t>sb</t>
  </si>
  <si>
    <t>SB</t>
  </si>
  <si>
    <t>17</t>
  </si>
  <si>
    <t>ld</t>
  </si>
  <si>
    <t>LD</t>
  </si>
  <si>
    <t>0000011</t>
  </si>
  <si>
    <t>18</t>
  </si>
  <si>
    <t>lw</t>
  </si>
  <si>
    <t>LW</t>
  </si>
  <si>
    <t>19</t>
  </si>
  <si>
    <t>lb</t>
  </si>
  <si>
    <t>LB</t>
  </si>
  <si>
    <t>20</t>
  </si>
  <si>
    <t>sub</t>
  </si>
  <si>
    <t>SUB</t>
  </si>
  <si>
    <t>0100000</t>
  </si>
  <si>
    <t>21</t>
  </si>
  <si>
    <t>mul</t>
  </si>
  <si>
    <t>MUL</t>
  </si>
  <si>
    <t>0000001</t>
  </si>
  <si>
    <t>22</t>
  </si>
  <si>
    <t>div</t>
  </si>
  <si>
    <t>DIV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</si>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</sst>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readingOrder="0" vertical="bottom"/>
    </xf>
    <xf borderId="4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5" fillId="0" fontId="1" numFmtId="49" xfId="0" applyAlignment="1" applyBorder="1" applyFont="1" applyNumberFormat="1">
      <alignment vertical="bottom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horizontal="right" readingOrder="0" vertical="bottom"/>
    </xf>
    <xf borderId="0" fillId="2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0" fillId="2" fontId="1" numFmtId="49" xfId="0" applyAlignment="1" applyFont="1" applyNumberFormat="1">
      <alignment readingOrder="0" vertical="bottom"/>
    </xf>
    <xf borderId="1" fillId="2" fontId="2" numFmtId="49" xfId="0" applyAlignment="1" applyBorder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5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1.75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2</v>
      </c>
      <c r="U1" s="1"/>
      <c r="V1" s="1"/>
      <c r="W1" s="1"/>
      <c r="X1" s="1" t="s">
        <v>3</v>
      </c>
      <c r="Y1" s="1" t="s">
        <v>4</v>
      </c>
      <c r="Z1" s="1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6" t="s">
        <v>9</v>
      </c>
      <c r="U2" s="3" t="s">
        <v>10</v>
      </c>
      <c r="V2" s="3" t="s">
        <v>11</v>
      </c>
      <c r="W2" s="3" t="s">
        <v>12</v>
      </c>
      <c r="X2" s="3"/>
      <c r="Y2" s="3"/>
      <c r="Z2" s="1"/>
    </row>
    <row r="3">
      <c r="A3" s="7">
        <v>0.0</v>
      </c>
      <c r="B3" s="8" t="s">
        <v>24</v>
      </c>
      <c r="C3" s="1" t="s">
        <v>25</v>
      </c>
      <c r="D3" s="1" t="s">
        <v>26</v>
      </c>
      <c r="E3" s="2" t="s">
        <v>27</v>
      </c>
      <c r="F3" s="1" t="s">
        <v>28</v>
      </c>
      <c r="G3" s="1" t="s">
        <v>29</v>
      </c>
      <c r="H3" s="1" t="s">
        <v>30</v>
      </c>
      <c r="I3" s="2" t="s">
        <v>31</v>
      </c>
      <c r="J3" s="1" t="s">
        <v>28</v>
      </c>
      <c r="K3" s="1" t="s">
        <v>32</v>
      </c>
      <c r="L3" s="1" t="s">
        <v>33</v>
      </c>
      <c r="M3" s="1" t="s">
        <v>32</v>
      </c>
      <c r="N3" s="1" t="s">
        <v>32</v>
      </c>
      <c r="O3" s="8" t="s">
        <v>28</v>
      </c>
      <c r="P3" s="8" t="s">
        <v>34</v>
      </c>
      <c r="Q3" s="8" t="s">
        <v>32</v>
      </c>
      <c r="R3" s="8" t="s">
        <v>32</v>
      </c>
      <c r="S3" s="8" t="s">
        <v>34</v>
      </c>
      <c r="T3" s="9" t="str">
        <f t="shared" ref="T3:T6" si="1">CONCATENATE("0b",$E3)</f>
        <v>0b0010011</v>
      </c>
      <c r="U3" s="2" t="str">
        <f t="shared" ref="U3:U6" si="2">CONCATENATE("0b",$F3)</f>
        <v>0b000</v>
      </c>
      <c r="V3" s="2" t="str">
        <f t="shared" ref="V3:V6" si="3">CONCATENATE("0b",$G3)</f>
        <v>0bxxxxxxx</v>
      </c>
      <c r="W3" s="2" t="str">
        <f t="shared" ref="W3:W6" si="4">CONCATENATE("0b",$H3)</f>
        <v>0bxxxxxx</v>
      </c>
      <c r="X3" s="1" t="str">
        <f t="shared" ref="X3:X6" si="5">CONCATENATE("0b",I3:N3)</f>
        <v>0b100000100</v>
      </c>
      <c r="Y3" s="1" t="str">
        <f t="shared" ref="Y3:Y6" si="6">"0x" &amp; DEC2HEX(DECIMAL(SUBSTITUTE(X3, "0b", ""), 2))</f>
        <v>0x104</v>
      </c>
      <c r="Z3" s="1"/>
    </row>
    <row r="4">
      <c r="A4" s="7">
        <v>1.0</v>
      </c>
      <c r="B4" s="8" t="s">
        <v>35</v>
      </c>
      <c r="C4" s="1" t="s">
        <v>36</v>
      </c>
      <c r="D4" s="1" t="s">
        <v>37</v>
      </c>
      <c r="E4" s="2" t="s">
        <v>38</v>
      </c>
      <c r="F4" s="1" t="s">
        <v>28</v>
      </c>
      <c r="G4" s="1" t="s">
        <v>39</v>
      </c>
      <c r="H4" s="1" t="s">
        <v>30</v>
      </c>
      <c r="I4" s="2" t="s">
        <v>31</v>
      </c>
      <c r="J4" s="1" t="s">
        <v>28</v>
      </c>
      <c r="K4" s="1" t="s">
        <v>32</v>
      </c>
      <c r="L4" s="1" t="s">
        <v>34</v>
      </c>
      <c r="M4" s="1" t="s">
        <v>32</v>
      </c>
      <c r="N4" s="1" t="s">
        <v>32</v>
      </c>
      <c r="O4" s="8" t="s">
        <v>28</v>
      </c>
      <c r="P4" s="10" t="s">
        <v>34</v>
      </c>
      <c r="Q4" s="8" t="s">
        <v>32</v>
      </c>
      <c r="R4" s="8" t="s">
        <v>32</v>
      </c>
      <c r="S4" s="8" t="s">
        <v>34</v>
      </c>
      <c r="T4" s="9" t="str">
        <f t="shared" si="1"/>
        <v>0b0110011</v>
      </c>
      <c r="U4" s="2" t="str">
        <f t="shared" si="2"/>
        <v>0b000</v>
      </c>
      <c r="V4" s="2" t="str">
        <f t="shared" si="3"/>
        <v>0b0000000</v>
      </c>
      <c r="W4" s="2" t="str">
        <f t="shared" si="4"/>
        <v>0bxxxxxx</v>
      </c>
      <c r="X4" s="1" t="str">
        <f t="shared" si="5"/>
        <v>0b100000000</v>
      </c>
      <c r="Y4" s="1" t="str">
        <f t="shared" si="6"/>
        <v>0x100</v>
      </c>
      <c r="Z4" s="1"/>
    </row>
    <row r="5">
      <c r="A5" s="7">
        <v>2.0</v>
      </c>
      <c r="B5" s="1" t="s">
        <v>40</v>
      </c>
      <c r="C5" s="1" t="s">
        <v>41</v>
      </c>
      <c r="D5" s="1" t="s">
        <v>42</v>
      </c>
      <c r="E5" s="2" t="s">
        <v>43</v>
      </c>
      <c r="F5" s="1" t="s">
        <v>44</v>
      </c>
      <c r="G5" s="1" t="s">
        <v>29</v>
      </c>
      <c r="H5" s="1" t="s">
        <v>30</v>
      </c>
      <c r="I5" s="2" t="s">
        <v>31</v>
      </c>
      <c r="J5" s="1" t="s">
        <v>28</v>
      </c>
      <c r="K5" s="1" t="s">
        <v>31</v>
      </c>
      <c r="L5" s="1" t="s">
        <v>45</v>
      </c>
      <c r="M5" s="1" t="s">
        <v>31</v>
      </c>
      <c r="N5" s="1" t="s">
        <v>31</v>
      </c>
      <c r="O5" s="8" t="s">
        <v>46</v>
      </c>
      <c r="P5" s="10" t="s">
        <v>34</v>
      </c>
      <c r="Q5" s="8" t="s">
        <v>32</v>
      </c>
      <c r="R5" s="8" t="s">
        <v>32</v>
      </c>
      <c r="S5" s="8" t="s">
        <v>34</v>
      </c>
      <c r="T5" s="9" t="str">
        <f t="shared" si="1"/>
        <v>0b1101111</v>
      </c>
      <c r="U5" s="2" t="str">
        <f t="shared" si="2"/>
        <v>0bxxx</v>
      </c>
      <c r="V5" s="2" t="str">
        <f t="shared" si="3"/>
        <v>0bxxxxxxx</v>
      </c>
      <c r="W5" s="2" t="str">
        <f t="shared" si="4"/>
        <v>0bxxxxxx</v>
      </c>
      <c r="X5" s="1" t="str">
        <f t="shared" si="5"/>
        <v>0b100011011</v>
      </c>
      <c r="Y5" s="1" t="str">
        <f t="shared" si="6"/>
        <v>0x11B</v>
      </c>
      <c r="Z5" s="1"/>
    </row>
    <row r="6">
      <c r="A6" s="7">
        <v>3.0</v>
      </c>
      <c r="B6" s="1" t="s">
        <v>47</v>
      </c>
      <c r="C6" s="1" t="s">
        <v>48</v>
      </c>
      <c r="D6" s="1" t="s">
        <v>26</v>
      </c>
      <c r="E6" s="2" t="s">
        <v>49</v>
      </c>
      <c r="F6" s="1" t="s">
        <v>28</v>
      </c>
      <c r="G6" s="1" t="s">
        <v>29</v>
      </c>
      <c r="H6" s="1" t="s">
        <v>30</v>
      </c>
      <c r="I6" s="2" t="s">
        <v>31</v>
      </c>
      <c r="J6" s="1" t="s">
        <v>28</v>
      </c>
      <c r="K6" s="1" t="s">
        <v>32</v>
      </c>
      <c r="L6" s="1" t="s">
        <v>33</v>
      </c>
      <c r="M6" s="1" t="s">
        <v>31</v>
      </c>
      <c r="N6" s="1" t="s">
        <v>31</v>
      </c>
      <c r="O6" s="8" t="s">
        <v>28</v>
      </c>
      <c r="P6" s="10" t="s">
        <v>34</v>
      </c>
      <c r="Q6" s="8" t="s">
        <v>32</v>
      </c>
      <c r="R6" s="8" t="s">
        <v>32</v>
      </c>
      <c r="S6" s="8" t="s">
        <v>34</v>
      </c>
      <c r="T6" s="9" t="str">
        <f t="shared" si="1"/>
        <v>0b1100111</v>
      </c>
      <c r="U6" s="2" t="str">
        <f t="shared" si="2"/>
        <v>0b000</v>
      </c>
      <c r="V6" s="2" t="str">
        <f t="shared" si="3"/>
        <v>0bxxxxxxx</v>
      </c>
      <c r="W6" s="2" t="str">
        <f t="shared" si="4"/>
        <v>0bxxxxxx</v>
      </c>
      <c r="X6" s="1" t="str">
        <f t="shared" si="5"/>
        <v>0b100000111</v>
      </c>
      <c r="Y6" s="1" t="str">
        <f t="shared" si="6"/>
        <v>0x107</v>
      </c>
      <c r="Z6" s="1"/>
    </row>
    <row r="7">
      <c r="A7" s="11" t="s">
        <v>50</v>
      </c>
      <c r="B7" s="1" t="s">
        <v>51</v>
      </c>
      <c r="C7" s="8" t="s">
        <v>52</v>
      </c>
      <c r="D7" s="1" t="s">
        <v>37</v>
      </c>
      <c r="E7" s="2" t="s">
        <v>38</v>
      </c>
      <c r="F7" s="1" t="s">
        <v>53</v>
      </c>
      <c r="G7" s="1" t="s">
        <v>39</v>
      </c>
      <c r="H7" s="1" t="s">
        <v>30</v>
      </c>
      <c r="I7" s="2" t="s">
        <v>31</v>
      </c>
      <c r="J7" s="1"/>
      <c r="K7" s="1"/>
      <c r="L7" s="1"/>
      <c r="M7" s="12"/>
      <c r="N7" s="12"/>
      <c r="O7" s="12"/>
      <c r="P7" s="1"/>
      <c r="Q7" s="8" t="s">
        <v>32</v>
      </c>
      <c r="R7" s="8" t="s">
        <v>32</v>
      </c>
      <c r="S7" s="8" t="s">
        <v>34</v>
      </c>
      <c r="T7" s="9"/>
      <c r="U7" s="2"/>
      <c r="V7" s="1"/>
      <c r="W7" s="1"/>
      <c r="X7" s="1"/>
      <c r="Y7" s="1"/>
      <c r="Z7" s="1"/>
    </row>
    <row r="8">
      <c r="A8" s="11" t="s">
        <v>54</v>
      </c>
      <c r="B8" s="1" t="s">
        <v>55</v>
      </c>
      <c r="C8" s="1" t="s">
        <v>56</v>
      </c>
      <c r="D8" s="1" t="s">
        <v>37</v>
      </c>
      <c r="E8" s="2" t="s">
        <v>38</v>
      </c>
      <c r="F8" s="1" t="s">
        <v>57</v>
      </c>
      <c r="G8" s="1" t="s">
        <v>39</v>
      </c>
      <c r="H8" s="1" t="s">
        <v>30</v>
      </c>
      <c r="I8" s="2" t="s">
        <v>31</v>
      </c>
      <c r="J8" s="1"/>
      <c r="K8" s="1"/>
      <c r="L8" s="1"/>
      <c r="M8" s="12"/>
      <c r="N8" s="12"/>
      <c r="O8" s="12"/>
      <c r="P8" s="1"/>
      <c r="Q8" s="8" t="s">
        <v>32</v>
      </c>
      <c r="R8" s="8" t="s">
        <v>32</v>
      </c>
      <c r="S8" s="8" t="s">
        <v>34</v>
      </c>
      <c r="T8" s="9"/>
      <c r="U8" s="2" t="str">
        <f t="shared" ref="U8:U25" si="7">CONCATENATE("0b",$F8)</f>
        <v>0b111</v>
      </c>
      <c r="V8" s="2" t="str">
        <f t="shared" ref="V8:V25" si="8">CONCATENATE("0b",$G8)</f>
        <v>0b0000000</v>
      </c>
      <c r="W8" s="2" t="str">
        <f t="shared" ref="W8:W25" si="9">CONCATENATE("0b",$H8)</f>
        <v>0bxxxxxx</v>
      </c>
      <c r="X8" s="1" t="str">
        <f t="shared" ref="X8:X25" si="10">CONCATENATE("0b",I8:N8)</f>
        <v>0b1</v>
      </c>
      <c r="Y8" s="1" t="str">
        <f t="shared" ref="Y8:Y25" si="11">"0x" &amp; DEC2HEX(DECIMAL(SUBSTITUTE(X8, "0b", ""), 2))</f>
        <v>0x1</v>
      </c>
      <c r="Z8" s="1"/>
    </row>
    <row r="9">
      <c r="A9" s="11" t="s">
        <v>58</v>
      </c>
      <c r="B9" s="8" t="s">
        <v>59</v>
      </c>
      <c r="C9" s="8" t="s">
        <v>60</v>
      </c>
      <c r="D9" s="8" t="s">
        <v>26</v>
      </c>
      <c r="E9" s="13" t="s">
        <v>27</v>
      </c>
      <c r="F9" s="8" t="s">
        <v>61</v>
      </c>
      <c r="G9" s="1" t="s">
        <v>29</v>
      </c>
      <c r="H9" s="1" t="s">
        <v>30</v>
      </c>
      <c r="I9" s="13" t="s">
        <v>31</v>
      </c>
      <c r="J9" s="8" t="s">
        <v>62</v>
      </c>
      <c r="K9" s="8" t="s">
        <v>32</v>
      </c>
      <c r="L9" s="8" t="s">
        <v>31</v>
      </c>
      <c r="M9" s="14" t="s">
        <v>32</v>
      </c>
      <c r="N9" s="14" t="s">
        <v>32</v>
      </c>
      <c r="O9" s="14" t="s">
        <v>28</v>
      </c>
      <c r="P9" s="10" t="s">
        <v>34</v>
      </c>
      <c r="Q9" s="8" t="s">
        <v>32</v>
      </c>
      <c r="R9" s="8" t="s">
        <v>32</v>
      </c>
      <c r="S9" s="8" t="s">
        <v>34</v>
      </c>
      <c r="T9" s="9" t="str">
        <f t="shared" ref="T9:T25" si="12">CONCATENATE("0b",$E9)</f>
        <v>0b0010011</v>
      </c>
      <c r="U9" s="2" t="str">
        <f t="shared" si="7"/>
        <v>0b001</v>
      </c>
      <c r="V9" s="2" t="str">
        <f t="shared" si="8"/>
        <v>0bxxxxxxx</v>
      </c>
      <c r="W9" s="2" t="str">
        <f t="shared" si="9"/>
        <v>0bxxxxxx</v>
      </c>
      <c r="X9" s="1" t="str">
        <f t="shared" si="10"/>
        <v>0b10110100</v>
      </c>
      <c r="Y9" s="1" t="str">
        <f t="shared" si="11"/>
        <v>0xB4</v>
      </c>
      <c r="Z9" s="1"/>
    </row>
    <row r="10">
      <c r="A10" s="11" t="s">
        <v>63</v>
      </c>
      <c r="B10" s="8" t="s">
        <v>64</v>
      </c>
      <c r="C10" s="8" t="s">
        <v>65</v>
      </c>
      <c r="D10" s="8" t="s">
        <v>37</v>
      </c>
      <c r="E10" s="13" t="s">
        <v>38</v>
      </c>
      <c r="F10" s="8" t="s">
        <v>61</v>
      </c>
      <c r="G10" s="1" t="s">
        <v>39</v>
      </c>
      <c r="H10" s="1" t="s">
        <v>30</v>
      </c>
      <c r="I10" s="13" t="s">
        <v>31</v>
      </c>
      <c r="J10" s="8" t="s">
        <v>62</v>
      </c>
      <c r="K10" s="8" t="s">
        <v>32</v>
      </c>
      <c r="L10" s="8" t="s">
        <v>32</v>
      </c>
      <c r="M10" s="14" t="s">
        <v>32</v>
      </c>
      <c r="N10" s="14" t="s">
        <v>32</v>
      </c>
      <c r="O10" s="14" t="s">
        <v>28</v>
      </c>
      <c r="P10" s="10" t="s">
        <v>34</v>
      </c>
      <c r="Q10" s="8" t="s">
        <v>32</v>
      </c>
      <c r="R10" s="8" t="s">
        <v>32</v>
      </c>
      <c r="S10" s="8" t="s">
        <v>34</v>
      </c>
      <c r="T10" s="9" t="str">
        <f t="shared" si="12"/>
        <v>0b0110011</v>
      </c>
      <c r="U10" s="2" t="str">
        <f t="shared" si="7"/>
        <v>0b001</v>
      </c>
      <c r="V10" s="2" t="str">
        <f t="shared" si="8"/>
        <v>0b0000000</v>
      </c>
      <c r="W10" s="2" t="str">
        <f t="shared" si="9"/>
        <v>0bxxxxxx</v>
      </c>
      <c r="X10" s="1" t="str">
        <f t="shared" si="10"/>
        <v>0b10110000</v>
      </c>
      <c r="Y10" s="1" t="str">
        <f t="shared" si="11"/>
        <v>0xB0</v>
      </c>
      <c r="Z10" s="1"/>
    </row>
    <row r="11">
      <c r="A11" s="11" t="s">
        <v>66</v>
      </c>
      <c r="B11" s="8" t="s">
        <v>67</v>
      </c>
      <c r="C11" s="8" t="s">
        <v>68</v>
      </c>
      <c r="D11" s="8" t="s">
        <v>26</v>
      </c>
      <c r="E11" s="13" t="s">
        <v>27</v>
      </c>
      <c r="F11" s="8" t="s">
        <v>69</v>
      </c>
      <c r="G11" s="1" t="s">
        <v>29</v>
      </c>
      <c r="H11" s="1" t="s">
        <v>30</v>
      </c>
      <c r="I11" s="13" t="s">
        <v>31</v>
      </c>
      <c r="J11" s="8" t="s">
        <v>46</v>
      </c>
      <c r="K11" s="8" t="s">
        <v>32</v>
      </c>
      <c r="L11" s="8" t="s">
        <v>31</v>
      </c>
      <c r="M11" s="14" t="s">
        <v>32</v>
      </c>
      <c r="N11" s="14" t="s">
        <v>32</v>
      </c>
      <c r="O11" s="14" t="s">
        <v>28</v>
      </c>
      <c r="P11" s="10" t="s">
        <v>34</v>
      </c>
      <c r="Q11" s="8" t="s">
        <v>32</v>
      </c>
      <c r="R11" s="8" t="s">
        <v>32</v>
      </c>
      <c r="S11" s="8" t="s">
        <v>34</v>
      </c>
      <c r="T11" s="9" t="str">
        <f t="shared" si="12"/>
        <v>0b0010011</v>
      </c>
      <c r="U11" s="2" t="str">
        <f t="shared" si="7"/>
        <v>0b101</v>
      </c>
      <c r="V11" s="2" t="str">
        <f t="shared" si="8"/>
        <v>0bxxxxxxx</v>
      </c>
      <c r="W11" s="2" t="str">
        <f t="shared" si="9"/>
        <v>0bxxxxxx</v>
      </c>
      <c r="X11" s="1" t="str">
        <f t="shared" si="10"/>
        <v>0b11000100</v>
      </c>
      <c r="Y11" s="1" t="str">
        <f t="shared" si="11"/>
        <v>0xC4</v>
      </c>
      <c r="Z11" s="1"/>
    </row>
    <row r="12">
      <c r="A12" s="11" t="s">
        <v>70</v>
      </c>
      <c r="B12" s="8" t="s">
        <v>71</v>
      </c>
      <c r="C12" s="8" t="s">
        <v>72</v>
      </c>
      <c r="D12" s="8" t="s">
        <v>37</v>
      </c>
      <c r="E12" s="13" t="s">
        <v>38</v>
      </c>
      <c r="F12" s="8" t="s">
        <v>69</v>
      </c>
      <c r="G12" s="1" t="s">
        <v>39</v>
      </c>
      <c r="H12" s="1" t="s">
        <v>30</v>
      </c>
      <c r="I12" s="13" t="s">
        <v>31</v>
      </c>
      <c r="J12" s="8" t="s">
        <v>46</v>
      </c>
      <c r="K12" s="8" t="s">
        <v>32</v>
      </c>
      <c r="L12" s="8" t="s">
        <v>32</v>
      </c>
      <c r="M12" s="14" t="s">
        <v>32</v>
      </c>
      <c r="N12" s="14" t="s">
        <v>32</v>
      </c>
      <c r="O12" s="14" t="s">
        <v>28</v>
      </c>
      <c r="P12" s="10" t="s">
        <v>34</v>
      </c>
      <c r="Q12" s="8" t="s">
        <v>32</v>
      </c>
      <c r="R12" s="8" t="s">
        <v>32</v>
      </c>
      <c r="S12" s="8" t="s">
        <v>34</v>
      </c>
      <c r="T12" s="9" t="str">
        <f t="shared" si="12"/>
        <v>0b0110011</v>
      </c>
      <c r="U12" s="2" t="str">
        <f t="shared" si="7"/>
        <v>0b101</v>
      </c>
      <c r="V12" s="2" t="str">
        <f t="shared" si="8"/>
        <v>0b0000000</v>
      </c>
      <c r="W12" s="2" t="str">
        <f t="shared" si="9"/>
        <v>0bxxxxxx</v>
      </c>
      <c r="X12" s="1" t="str">
        <f t="shared" si="10"/>
        <v>0b11000000</v>
      </c>
      <c r="Y12" s="1" t="str">
        <f t="shared" si="11"/>
        <v>0xC0</v>
      </c>
      <c r="Z12" s="1"/>
    </row>
    <row r="13">
      <c r="A13" s="11" t="s">
        <v>45</v>
      </c>
      <c r="B13" s="8" t="s">
        <v>73</v>
      </c>
      <c r="C13" s="8" t="s">
        <v>74</v>
      </c>
      <c r="D13" s="8" t="s">
        <v>75</v>
      </c>
      <c r="E13" s="13" t="s">
        <v>76</v>
      </c>
      <c r="F13" s="8" t="s">
        <v>28</v>
      </c>
      <c r="G13" s="1" t="s">
        <v>29</v>
      </c>
      <c r="H13" s="1" t="s">
        <v>30</v>
      </c>
      <c r="I13" s="13" t="s">
        <v>32</v>
      </c>
      <c r="J13" s="8" t="s">
        <v>28</v>
      </c>
      <c r="K13" s="8" t="s">
        <v>31</v>
      </c>
      <c r="L13" s="8" t="s">
        <v>31</v>
      </c>
      <c r="M13" s="14" t="s">
        <v>45</v>
      </c>
      <c r="N13" s="14" t="s">
        <v>32</v>
      </c>
      <c r="O13" s="14" t="s">
        <v>77</v>
      </c>
      <c r="P13" s="14" t="s">
        <v>34</v>
      </c>
      <c r="Q13" s="14" t="s">
        <v>32</v>
      </c>
      <c r="R13" s="14" t="s">
        <v>32</v>
      </c>
      <c r="S13" s="14" t="s">
        <v>34</v>
      </c>
      <c r="T13" s="9" t="str">
        <f t="shared" si="12"/>
        <v>0b1100011</v>
      </c>
      <c r="U13" s="2" t="str">
        <f t="shared" si="7"/>
        <v>0b000</v>
      </c>
      <c r="V13" s="2" t="str">
        <f t="shared" si="8"/>
        <v>0bxxxxxxx</v>
      </c>
      <c r="W13" s="2" t="str">
        <f t="shared" si="9"/>
        <v>0bxxxxxx</v>
      </c>
      <c r="X13" s="1" t="str">
        <f t="shared" si="10"/>
        <v>0b000011100</v>
      </c>
      <c r="Y13" s="1" t="str">
        <f t="shared" si="11"/>
        <v>0x1C</v>
      </c>
      <c r="Z13" s="1"/>
    </row>
    <row r="14">
      <c r="A14" s="11" t="s">
        <v>78</v>
      </c>
      <c r="B14" s="8" t="s">
        <v>79</v>
      </c>
      <c r="C14" s="8" t="s">
        <v>80</v>
      </c>
      <c r="D14" s="8" t="s">
        <v>75</v>
      </c>
      <c r="E14" s="15" t="s">
        <v>76</v>
      </c>
      <c r="F14" s="8" t="s">
        <v>46</v>
      </c>
      <c r="G14" s="1" t="s">
        <v>29</v>
      </c>
      <c r="H14" s="1" t="s">
        <v>30</v>
      </c>
      <c r="I14" s="13" t="s">
        <v>32</v>
      </c>
      <c r="J14" s="8" t="s">
        <v>28</v>
      </c>
      <c r="K14" s="8" t="s">
        <v>31</v>
      </c>
      <c r="L14" s="8" t="s">
        <v>31</v>
      </c>
      <c r="M14" s="14" t="s">
        <v>45</v>
      </c>
      <c r="N14" s="14" t="s">
        <v>32</v>
      </c>
      <c r="O14" s="14" t="s">
        <v>77</v>
      </c>
      <c r="P14" s="14" t="s">
        <v>33</v>
      </c>
      <c r="Q14" s="14" t="s">
        <v>32</v>
      </c>
      <c r="R14" s="14" t="s">
        <v>32</v>
      </c>
      <c r="S14" s="14" t="s">
        <v>34</v>
      </c>
      <c r="T14" s="9" t="str">
        <f t="shared" si="12"/>
        <v>0b1100011</v>
      </c>
      <c r="U14" s="2" t="str">
        <f t="shared" si="7"/>
        <v>0b100</v>
      </c>
      <c r="V14" s="2" t="str">
        <f t="shared" si="8"/>
        <v>0bxxxxxxx</v>
      </c>
      <c r="W14" s="2" t="str">
        <f t="shared" si="9"/>
        <v>0bxxxxxx</v>
      </c>
      <c r="X14" s="1" t="str">
        <f t="shared" si="10"/>
        <v>0b000011100</v>
      </c>
      <c r="Y14" s="1" t="str">
        <f t="shared" si="11"/>
        <v>0x1C</v>
      </c>
      <c r="Z14" s="1"/>
    </row>
    <row r="15">
      <c r="A15" s="11" t="s">
        <v>81</v>
      </c>
      <c r="B15" s="8" t="s">
        <v>82</v>
      </c>
      <c r="C15" s="8" t="s">
        <v>83</v>
      </c>
      <c r="D15" s="8" t="s">
        <v>75</v>
      </c>
      <c r="E15" s="15" t="s">
        <v>76</v>
      </c>
      <c r="F15" s="8" t="s">
        <v>69</v>
      </c>
      <c r="G15" s="1" t="s">
        <v>29</v>
      </c>
      <c r="H15" s="1" t="s">
        <v>30</v>
      </c>
      <c r="I15" s="13" t="s">
        <v>32</v>
      </c>
      <c r="J15" s="8" t="s">
        <v>28</v>
      </c>
      <c r="K15" s="8" t="s">
        <v>31</v>
      </c>
      <c r="L15" s="8" t="s">
        <v>31</v>
      </c>
      <c r="M15" s="14" t="s">
        <v>45</v>
      </c>
      <c r="N15" s="14" t="s">
        <v>32</v>
      </c>
      <c r="O15" s="14" t="s">
        <v>77</v>
      </c>
      <c r="P15" s="14" t="s">
        <v>45</v>
      </c>
      <c r="Q15" s="14" t="s">
        <v>32</v>
      </c>
      <c r="R15" s="14" t="s">
        <v>32</v>
      </c>
      <c r="S15" s="14" t="s">
        <v>34</v>
      </c>
      <c r="T15" s="9" t="str">
        <f t="shared" si="12"/>
        <v>0b1100011</v>
      </c>
      <c r="U15" s="2" t="str">
        <f t="shared" si="7"/>
        <v>0b101</v>
      </c>
      <c r="V15" s="2" t="str">
        <f t="shared" si="8"/>
        <v>0bxxxxxxx</v>
      </c>
      <c r="W15" s="2" t="str">
        <f t="shared" si="9"/>
        <v>0bxxxxxx</v>
      </c>
      <c r="X15" s="1" t="str">
        <f t="shared" si="10"/>
        <v>0b000011100</v>
      </c>
      <c r="Y15" s="1" t="str">
        <f t="shared" si="11"/>
        <v>0x1C</v>
      </c>
      <c r="Z15" s="1"/>
    </row>
    <row r="16">
      <c r="A16" s="11" t="s">
        <v>84</v>
      </c>
      <c r="B16" s="8" t="s">
        <v>85</v>
      </c>
      <c r="C16" s="8" t="s">
        <v>86</v>
      </c>
      <c r="D16" s="8" t="s">
        <v>75</v>
      </c>
      <c r="E16" s="15" t="s">
        <v>76</v>
      </c>
      <c r="F16" s="8" t="s">
        <v>61</v>
      </c>
      <c r="G16" s="1" t="s">
        <v>29</v>
      </c>
      <c r="H16" s="1" t="s">
        <v>30</v>
      </c>
      <c r="I16" s="13" t="s">
        <v>32</v>
      </c>
      <c r="J16" s="8" t="s">
        <v>28</v>
      </c>
      <c r="K16" s="8" t="s">
        <v>31</v>
      </c>
      <c r="L16" s="8" t="s">
        <v>31</v>
      </c>
      <c r="M16" s="14" t="s">
        <v>45</v>
      </c>
      <c r="N16" s="14" t="s">
        <v>32</v>
      </c>
      <c r="O16" s="14" t="s">
        <v>77</v>
      </c>
      <c r="P16" s="14" t="s">
        <v>78</v>
      </c>
      <c r="Q16" s="14" t="s">
        <v>32</v>
      </c>
      <c r="R16" s="14" t="s">
        <v>32</v>
      </c>
      <c r="S16" s="14" t="s">
        <v>34</v>
      </c>
      <c r="T16" s="9" t="str">
        <f t="shared" si="12"/>
        <v>0b1100011</v>
      </c>
      <c r="U16" s="2" t="str">
        <f t="shared" si="7"/>
        <v>0b001</v>
      </c>
      <c r="V16" s="2" t="str">
        <f t="shared" si="8"/>
        <v>0bxxxxxxx</v>
      </c>
      <c r="W16" s="2" t="str">
        <f t="shared" si="9"/>
        <v>0bxxxxxx</v>
      </c>
      <c r="X16" s="1" t="str">
        <f t="shared" si="10"/>
        <v>0b000011100</v>
      </c>
      <c r="Y16" s="1" t="str">
        <f t="shared" si="11"/>
        <v>0x1C</v>
      </c>
      <c r="Z16" s="1"/>
    </row>
    <row r="17">
      <c r="A17" s="11" t="s">
        <v>87</v>
      </c>
      <c r="B17" s="8" t="s">
        <v>88</v>
      </c>
      <c r="C17" s="8" t="s">
        <v>89</v>
      </c>
      <c r="D17" s="8" t="s">
        <v>90</v>
      </c>
      <c r="E17" s="13" t="s">
        <v>91</v>
      </c>
      <c r="F17" s="8" t="s">
        <v>62</v>
      </c>
      <c r="G17" s="1" t="s">
        <v>29</v>
      </c>
      <c r="H17" s="1" t="s">
        <v>30</v>
      </c>
      <c r="I17" s="13" t="s">
        <v>32</v>
      </c>
      <c r="J17" s="8" t="s">
        <v>28</v>
      </c>
      <c r="K17" s="8" t="s">
        <v>32</v>
      </c>
      <c r="L17" s="8" t="s">
        <v>31</v>
      </c>
      <c r="M17" s="14" t="s">
        <v>34</v>
      </c>
      <c r="N17" s="14" t="s">
        <v>45</v>
      </c>
      <c r="O17" s="14" t="s">
        <v>61</v>
      </c>
      <c r="P17" s="14" t="s">
        <v>34</v>
      </c>
      <c r="Q17" s="14" t="s">
        <v>31</v>
      </c>
      <c r="R17" s="14" t="s">
        <v>31</v>
      </c>
      <c r="S17" s="14" t="s">
        <v>78</v>
      </c>
      <c r="T17" s="9" t="str">
        <f t="shared" si="12"/>
        <v>0b0100011</v>
      </c>
      <c r="U17" s="2" t="str">
        <f t="shared" si="7"/>
        <v>0b011</v>
      </c>
      <c r="V17" s="2" t="str">
        <f t="shared" si="8"/>
        <v>0bxxxxxxx</v>
      </c>
      <c r="W17" s="2" t="str">
        <f t="shared" si="9"/>
        <v>0bxxxxxx</v>
      </c>
      <c r="X17" s="1" t="str">
        <f t="shared" si="10"/>
        <v>0b0000010010</v>
      </c>
      <c r="Y17" s="1" t="str">
        <f t="shared" si="11"/>
        <v>0x12</v>
      </c>
      <c r="Z17" s="1"/>
    </row>
    <row r="18">
      <c r="A18" s="11" t="s">
        <v>92</v>
      </c>
      <c r="B18" s="8" t="s">
        <v>93</v>
      </c>
      <c r="C18" s="8" t="s">
        <v>94</v>
      </c>
      <c r="D18" s="8" t="s">
        <v>90</v>
      </c>
      <c r="E18" s="13" t="s">
        <v>91</v>
      </c>
      <c r="F18" s="8" t="s">
        <v>77</v>
      </c>
      <c r="G18" s="1" t="s">
        <v>29</v>
      </c>
      <c r="H18" s="1" t="s">
        <v>30</v>
      </c>
      <c r="I18" s="13" t="s">
        <v>32</v>
      </c>
      <c r="J18" s="8" t="s">
        <v>28</v>
      </c>
      <c r="K18" s="8" t="s">
        <v>32</v>
      </c>
      <c r="L18" s="8" t="s">
        <v>31</v>
      </c>
      <c r="M18" s="14" t="s">
        <v>34</v>
      </c>
      <c r="N18" s="14" t="s">
        <v>45</v>
      </c>
      <c r="O18" s="14" t="s">
        <v>61</v>
      </c>
      <c r="P18" s="14" t="s">
        <v>34</v>
      </c>
      <c r="Q18" s="14" t="s">
        <v>31</v>
      </c>
      <c r="R18" s="14" t="s">
        <v>31</v>
      </c>
      <c r="S18" s="14" t="s">
        <v>45</v>
      </c>
      <c r="T18" s="9" t="str">
        <f t="shared" si="12"/>
        <v>0b0100011</v>
      </c>
      <c r="U18" s="2" t="str">
        <f t="shared" si="7"/>
        <v>0b010</v>
      </c>
      <c r="V18" s="2" t="str">
        <f t="shared" si="8"/>
        <v>0bxxxxxxx</v>
      </c>
      <c r="W18" s="2" t="str">
        <f t="shared" si="9"/>
        <v>0bxxxxxx</v>
      </c>
      <c r="X18" s="1" t="str">
        <f t="shared" si="10"/>
        <v>0b0000010010</v>
      </c>
      <c r="Y18" s="1" t="str">
        <f t="shared" si="11"/>
        <v>0x12</v>
      </c>
      <c r="Z18" s="1"/>
    </row>
    <row r="19">
      <c r="A19" s="11" t="s">
        <v>95</v>
      </c>
      <c r="B19" s="16" t="s">
        <v>96</v>
      </c>
      <c r="C19" s="16" t="s">
        <v>97</v>
      </c>
      <c r="D19" s="16" t="s">
        <v>90</v>
      </c>
      <c r="E19" s="13" t="s">
        <v>91</v>
      </c>
      <c r="F19" s="16" t="s">
        <v>28</v>
      </c>
      <c r="G19" s="1" t="s">
        <v>29</v>
      </c>
      <c r="H19" s="1" t="s">
        <v>30</v>
      </c>
      <c r="I19" s="16" t="s">
        <v>32</v>
      </c>
      <c r="J19" s="16" t="s">
        <v>28</v>
      </c>
      <c r="K19" s="16" t="s">
        <v>32</v>
      </c>
      <c r="L19" s="16" t="s">
        <v>31</v>
      </c>
      <c r="M19" s="16" t="s">
        <v>34</v>
      </c>
      <c r="N19" s="16" t="s">
        <v>45</v>
      </c>
      <c r="O19" s="16" t="s">
        <v>61</v>
      </c>
      <c r="P19" s="16" t="s">
        <v>34</v>
      </c>
      <c r="Q19" s="16" t="s">
        <v>31</v>
      </c>
      <c r="R19" s="16" t="s">
        <v>31</v>
      </c>
      <c r="S19" s="16" t="s">
        <v>34</v>
      </c>
      <c r="T19" s="9" t="str">
        <f t="shared" si="12"/>
        <v>0b0100011</v>
      </c>
      <c r="U19" s="2" t="str">
        <f t="shared" si="7"/>
        <v>0b000</v>
      </c>
      <c r="V19" s="2" t="str">
        <f t="shared" si="8"/>
        <v>0bxxxxxxx</v>
      </c>
      <c r="W19" s="2" t="str">
        <f t="shared" si="9"/>
        <v>0bxxxxxx</v>
      </c>
      <c r="X19" s="1" t="str">
        <f t="shared" si="10"/>
        <v>0b0000010010</v>
      </c>
      <c r="Y19" s="1" t="str">
        <f t="shared" si="11"/>
        <v>0x12</v>
      </c>
    </row>
    <row r="20">
      <c r="A20" s="11" t="s">
        <v>98</v>
      </c>
      <c r="B20" s="16" t="s">
        <v>99</v>
      </c>
      <c r="C20" s="16" t="s">
        <v>100</v>
      </c>
      <c r="D20" s="16" t="s">
        <v>26</v>
      </c>
      <c r="E20" s="16" t="s">
        <v>101</v>
      </c>
      <c r="F20" s="16" t="s">
        <v>62</v>
      </c>
      <c r="G20" s="1" t="s">
        <v>29</v>
      </c>
      <c r="H20" s="1" t="s">
        <v>30</v>
      </c>
      <c r="I20" s="16" t="s">
        <v>31</v>
      </c>
      <c r="J20" s="16" t="s">
        <v>28</v>
      </c>
      <c r="K20" s="16" t="s">
        <v>32</v>
      </c>
      <c r="L20" s="16" t="s">
        <v>31</v>
      </c>
      <c r="M20" s="16" t="s">
        <v>34</v>
      </c>
      <c r="N20" s="16" t="s">
        <v>45</v>
      </c>
      <c r="O20" s="16" t="s">
        <v>28</v>
      </c>
      <c r="P20" s="16" t="s">
        <v>34</v>
      </c>
      <c r="Q20" s="16" t="s">
        <v>31</v>
      </c>
      <c r="R20" s="16" t="s">
        <v>32</v>
      </c>
      <c r="S20" s="16" t="s">
        <v>78</v>
      </c>
      <c r="T20" s="9" t="str">
        <f t="shared" si="12"/>
        <v>0b0000011</v>
      </c>
      <c r="U20" s="2" t="str">
        <f t="shared" si="7"/>
        <v>0b011</v>
      </c>
      <c r="V20" s="2" t="str">
        <f t="shared" si="8"/>
        <v>0bxxxxxxx</v>
      </c>
      <c r="W20" s="2" t="str">
        <f t="shared" si="9"/>
        <v>0bxxxxxx</v>
      </c>
      <c r="X20" s="1" t="str">
        <f t="shared" si="10"/>
        <v>0b1000010010</v>
      </c>
      <c r="Y20" s="1" t="str">
        <f t="shared" si="11"/>
        <v>0x212</v>
      </c>
    </row>
    <row r="21">
      <c r="A21" s="11" t="s">
        <v>102</v>
      </c>
      <c r="B21" s="16" t="s">
        <v>103</v>
      </c>
      <c r="C21" s="16" t="s">
        <v>104</v>
      </c>
      <c r="D21" s="16" t="s">
        <v>26</v>
      </c>
      <c r="E21" s="16" t="s">
        <v>101</v>
      </c>
      <c r="F21" s="16" t="s">
        <v>77</v>
      </c>
      <c r="G21" s="1" t="s">
        <v>29</v>
      </c>
      <c r="H21" s="1" t="s">
        <v>30</v>
      </c>
      <c r="I21" s="16" t="s">
        <v>31</v>
      </c>
      <c r="J21" s="16" t="s">
        <v>28</v>
      </c>
      <c r="K21" s="16" t="s">
        <v>32</v>
      </c>
      <c r="L21" s="16" t="s">
        <v>31</v>
      </c>
      <c r="M21" s="16" t="s">
        <v>34</v>
      </c>
      <c r="N21" s="16" t="s">
        <v>45</v>
      </c>
      <c r="O21" s="16" t="s">
        <v>28</v>
      </c>
      <c r="P21" s="16" t="s">
        <v>34</v>
      </c>
      <c r="Q21" s="16" t="s">
        <v>31</v>
      </c>
      <c r="R21" s="16" t="s">
        <v>32</v>
      </c>
      <c r="S21" s="16" t="s">
        <v>45</v>
      </c>
      <c r="T21" s="9" t="str">
        <f t="shared" si="12"/>
        <v>0b0000011</v>
      </c>
      <c r="U21" s="2" t="str">
        <f t="shared" si="7"/>
        <v>0b010</v>
      </c>
      <c r="V21" s="2" t="str">
        <f t="shared" si="8"/>
        <v>0bxxxxxxx</v>
      </c>
      <c r="W21" s="2" t="str">
        <f t="shared" si="9"/>
        <v>0bxxxxxx</v>
      </c>
      <c r="X21" s="1" t="str">
        <f t="shared" si="10"/>
        <v>0b1000010010</v>
      </c>
      <c r="Y21" s="1" t="str">
        <f t="shared" si="11"/>
        <v>0x212</v>
      </c>
    </row>
    <row r="22">
      <c r="A22" s="11" t="s">
        <v>105</v>
      </c>
      <c r="B22" s="16" t="s">
        <v>106</v>
      </c>
      <c r="C22" s="16" t="s">
        <v>107</v>
      </c>
      <c r="D22" s="16" t="s">
        <v>26</v>
      </c>
      <c r="E22" s="16" t="s">
        <v>101</v>
      </c>
      <c r="F22" s="16" t="s">
        <v>28</v>
      </c>
      <c r="G22" s="1" t="s">
        <v>29</v>
      </c>
      <c r="H22" s="1" t="s">
        <v>30</v>
      </c>
      <c r="I22" s="16" t="s">
        <v>31</v>
      </c>
      <c r="J22" s="16" t="s">
        <v>28</v>
      </c>
      <c r="K22" s="16" t="s">
        <v>32</v>
      </c>
      <c r="L22" s="16" t="s">
        <v>31</v>
      </c>
      <c r="M22" s="16" t="s">
        <v>34</v>
      </c>
      <c r="N22" s="16" t="s">
        <v>45</v>
      </c>
      <c r="O22" s="16" t="s">
        <v>28</v>
      </c>
      <c r="P22" s="16" t="s">
        <v>34</v>
      </c>
      <c r="Q22" s="16" t="s">
        <v>31</v>
      </c>
      <c r="R22" s="16" t="s">
        <v>32</v>
      </c>
      <c r="S22" s="16" t="s">
        <v>34</v>
      </c>
      <c r="T22" s="9" t="str">
        <f t="shared" si="12"/>
        <v>0b0000011</v>
      </c>
      <c r="U22" s="2" t="str">
        <f t="shared" si="7"/>
        <v>0b000</v>
      </c>
      <c r="V22" s="2" t="str">
        <f t="shared" si="8"/>
        <v>0bxxxxxxx</v>
      </c>
      <c r="W22" s="2" t="str">
        <f t="shared" si="9"/>
        <v>0bxxxxxx</v>
      </c>
      <c r="X22" s="1" t="str">
        <f t="shared" si="10"/>
        <v>0b1000010010</v>
      </c>
      <c r="Y22" s="1" t="str">
        <f t="shared" si="11"/>
        <v>0x212</v>
      </c>
    </row>
    <row r="23">
      <c r="A23" s="11" t="s">
        <v>108</v>
      </c>
      <c r="B23" s="16" t="s">
        <v>109</v>
      </c>
      <c r="C23" s="16" t="s">
        <v>110</v>
      </c>
      <c r="D23" s="16" t="s">
        <v>37</v>
      </c>
      <c r="E23" s="16" t="s">
        <v>38</v>
      </c>
      <c r="F23" s="16" t="s">
        <v>28</v>
      </c>
      <c r="G23" s="16" t="s">
        <v>111</v>
      </c>
      <c r="H23" s="1" t="s">
        <v>30</v>
      </c>
      <c r="I23" s="16" t="s">
        <v>31</v>
      </c>
      <c r="J23" s="16" t="s">
        <v>61</v>
      </c>
      <c r="K23" s="16" t="s">
        <v>32</v>
      </c>
      <c r="L23" s="16" t="s">
        <v>32</v>
      </c>
      <c r="M23" s="16" t="s">
        <v>34</v>
      </c>
      <c r="N23" s="16" t="s">
        <v>34</v>
      </c>
      <c r="O23" s="16" t="s">
        <v>28</v>
      </c>
      <c r="P23" s="16" t="s">
        <v>34</v>
      </c>
      <c r="Q23" s="16" t="s">
        <v>32</v>
      </c>
      <c r="R23" s="16" t="s">
        <v>32</v>
      </c>
      <c r="S23" s="16" t="s">
        <v>34</v>
      </c>
      <c r="T23" s="9" t="str">
        <f t="shared" si="12"/>
        <v>0b0110011</v>
      </c>
      <c r="U23" s="2" t="str">
        <f t="shared" si="7"/>
        <v>0b000</v>
      </c>
      <c r="V23" s="2" t="str">
        <f t="shared" si="8"/>
        <v>0b0100000</v>
      </c>
      <c r="W23" s="2" t="str">
        <f t="shared" si="9"/>
        <v>0bxxxxxx</v>
      </c>
      <c r="X23" s="1" t="str">
        <f t="shared" si="10"/>
        <v>0b1001000000</v>
      </c>
      <c r="Y23" s="1" t="str">
        <f t="shared" si="11"/>
        <v>0x240</v>
      </c>
    </row>
    <row r="24">
      <c r="A24" s="11" t="s">
        <v>112</v>
      </c>
      <c r="B24" s="16" t="s">
        <v>113</v>
      </c>
      <c r="C24" s="16" t="s">
        <v>114</v>
      </c>
      <c r="D24" s="16" t="s">
        <v>37</v>
      </c>
      <c r="E24" s="16" t="s">
        <v>38</v>
      </c>
      <c r="F24" s="16" t="s">
        <v>28</v>
      </c>
      <c r="G24" s="8" t="s">
        <v>115</v>
      </c>
      <c r="H24" s="1" t="s">
        <v>30</v>
      </c>
      <c r="I24" s="16" t="s">
        <v>31</v>
      </c>
      <c r="J24" s="16" t="s">
        <v>77</v>
      </c>
      <c r="K24" s="16" t="s">
        <v>32</v>
      </c>
      <c r="L24" s="16" t="s">
        <v>32</v>
      </c>
      <c r="M24" s="16" t="s">
        <v>34</v>
      </c>
      <c r="N24" s="16" t="s">
        <v>34</v>
      </c>
      <c r="O24" s="16" t="s">
        <v>28</v>
      </c>
      <c r="P24" s="16" t="s">
        <v>34</v>
      </c>
      <c r="Q24" s="16" t="s">
        <v>32</v>
      </c>
      <c r="R24" s="16" t="s">
        <v>32</v>
      </c>
      <c r="S24" s="16" t="s">
        <v>34</v>
      </c>
      <c r="T24" s="9" t="str">
        <f t="shared" si="12"/>
        <v>0b0110011</v>
      </c>
      <c r="U24" s="2" t="str">
        <f t="shared" si="7"/>
        <v>0b000</v>
      </c>
      <c r="V24" s="2" t="str">
        <f t="shared" si="8"/>
        <v>0b0000001</v>
      </c>
      <c r="W24" s="2" t="str">
        <f t="shared" si="9"/>
        <v>0bxxxxxx</v>
      </c>
      <c r="X24" s="1" t="str">
        <f t="shared" si="10"/>
        <v>0b1010000000</v>
      </c>
      <c r="Y24" s="1" t="str">
        <f t="shared" si="11"/>
        <v>0x280</v>
      </c>
    </row>
    <row r="25">
      <c r="A25" s="11" t="s">
        <v>116</v>
      </c>
      <c r="B25" s="16" t="s">
        <v>117</v>
      </c>
      <c r="C25" s="16" t="s">
        <v>118</v>
      </c>
      <c r="D25" s="16" t="s">
        <v>37</v>
      </c>
      <c r="E25" s="16" t="s">
        <v>38</v>
      </c>
      <c r="F25" s="16" t="s">
        <v>46</v>
      </c>
      <c r="G25" s="8" t="s">
        <v>115</v>
      </c>
      <c r="H25" s="1" t="s">
        <v>30</v>
      </c>
      <c r="I25" s="16" t="s">
        <v>31</v>
      </c>
      <c r="J25" s="16" t="s">
        <v>69</v>
      </c>
      <c r="K25" s="16" t="s">
        <v>32</v>
      </c>
      <c r="L25" s="16" t="s">
        <v>32</v>
      </c>
      <c r="M25" s="16" t="s">
        <v>34</v>
      </c>
      <c r="N25" s="16" t="s">
        <v>34</v>
      </c>
      <c r="O25" s="16" t="s">
        <v>28</v>
      </c>
      <c r="P25" s="16" t="s">
        <v>34</v>
      </c>
      <c r="Q25" s="16" t="s">
        <v>32</v>
      </c>
      <c r="R25" s="16" t="s">
        <v>32</v>
      </c>
      <c r="S25" s="16" t="s">
        <v>34</v>
      </c>
      <c r="T25" s="9" t="str">
        <f t="shared" si="12"/>
        <v>0b0110011</v>
      </c>
      <c r="U25" s="2" t="str">
        <f t="shared" si="7"/>
        <v>0b100</v>
      </c>
      <c r="V25" s="2" t="str">
        <f t="shared" si="8"/>
        <v>0b0000001</v>
      </c>
      <c r="W25" s="2" t="str">
        <f t="shared" si="9"/>
        <v>0bxxxxxx</v>
      </c>
      <c r="X25" s="1" t="str">
        <f t="shared" si="10"/>
        <v>0b1101000000</v>
      </c>
      <c r="Y25" s="1" t="str">
        <f t="shared" si="11"/>
        <v>0x340</v>
      </c>
    </row>
    <row r="26">
      <c r="A26" s="11" t="s">
        <v>119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7"/>
      <c r="V26" s="17"/>
      <c r="W26" s="17"/>
      <c r="X26" s="17"/>
      <c r="Y26" s="17"/>
    </row>
    <row r="27">
      <c r="A27" s="11" t="s">
        <v>120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7"/>
      <c r="V27" s="17"/>
      <c r="W27" s="17"/>
      <c r="X27" s="17"/>
      <c r="Y27" s="17"/>
    </row>
    <row r="28">
      <c r="A28" s="11" t="s">
        <v>121</v>
      </c>
    </row>
    <row r="29">
      <c r="A29" s="11" t="s">
        <v>122</v>
      </c>
    </row>
    <row r="30">
      <c r="A30" s="11" t="s">
        <v>123</v>
      </c>
    </row>
  </sheetData>
  <drawing r:id="rId1"/>
</worksheet>
</file>