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7F0819C-B1AC-4DFE-9FBB-AD1A38FA1545}" xr6:coauthVersionLast="47" xr6:coauthVersionMax="47" xr10:uidLastSave="{00000000-0000-0000-0000-000000000000}"/>
  <bookViews>
    <workbookView xWindow="-120" yWindow="-120" windowWidth="29040" windowHeight="15720" xr2:uid="{C12E1667-B3AD-774C-86B8-AF8BC0DA4CE2}"/>
  </bookViews>
  <sheets>
    <sheet name="Analysis" sheetId="5" r:id="rId1"/>
    <sheet name="Clean" sheetId="4" r:id="rId2"/>
    <sheet name="raw data" sheetId="1" r:id="rId3"/>
  </sheets>
  <definedNames>
    <definedName name="_xlchart.v1.0" hidden="1">Clean!$I$2:$I$92</definedName>
    <definedName name="_xlchart.v1.1" hidden="1">Clean!$I$2:$I$92</definedName>
    <definedName name="ExternalData_1" localSheetId="1" hidden="1">Clean!$A$1:$K$92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71F37-B928-4A2F-A817-A83A87479E2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AA543E5-C786-4610-8B78-146264C3B07E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<sst xmlns="http://schemas.openxmlformats.org/spreadsheetml/2006/main" count="1116" uniqueCount="340">
  <si>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</si>
  <si>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</si>
  <si>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</si>
  <si>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</si>
  <si>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</si>
  <si>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</si>
  <si>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</si>
  <si>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</si>
  <si>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</si>
  <si>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</si>
  <si>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</si>
  <si>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</si>
  <si>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</si>
  <si>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</si>
  <si>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</si>
  <si>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</si>
  <si>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</si>
  <si>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</si>
  <si>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</si>
  <si>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</si>
  <si>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</si>
  <si>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</si>
  <si>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</si>
  <si>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</si>
  <si>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</si>
  <si>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</si>
  <si>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</si>
  <si>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</si>
  <si>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</si>
  <si>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</si>
  <si>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</si>
  <si>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</si>
  <si>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</si>
  <si>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</si>
  <si>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</si>
  <si>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</si>
  <si>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</si>
  <si>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</si>
  <si>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</si>
  <si>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</si>
  <si>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</si>
  <si>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</si>
  <si>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</si>
  <si>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</si>
  <si>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</si>
  <si>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</si>
  <si>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</si>
  <si>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</si>
  <si>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</si>
  <si>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</si>
  <si>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</si>
  <si>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</si>
  <si>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</si>
  <si>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</si>
  <si>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</si>
  <si>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</si>
  <si>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</si>
  <si>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</si>
  <si>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</si>
  <si>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</si>
  <si>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</si>
  <si>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</si>
  <si>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</si>
  <si>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</si>
  <si>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</si>
  <si>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</si>
  <si>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</si>
  <si>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</si>
  <si>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</si>
  <si>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</si>
  <si>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</si>
  <si>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</si>
  <si>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</si>
  <si>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</si>
  <si>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</si>
  <si>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</si>
  <si>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</si>
  <si>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</si>
  <si>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</si>
  <si>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</si>
  <si>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</si>
  <si>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</si>
  <si>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</si>
  <si>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</si>
  <si>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</si>
  <si>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</si>
  <si>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</si>
  <si>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</si>
  <si>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</si>
  <si>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</si>
  <si>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</si>
  <si>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</si>
  <si>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</si>
  <si>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</si>
  <si>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</si>
  <si>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</si>
  <si>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</si>
  <si>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</si>
  <si>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</si>
  <si>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</si>
  <si>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</si>
  <si>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</si>
  <si>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</si>
  <si>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</si>
  <si>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</si>
  <si>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</si>
  <si>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</si>
  <si>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</si>
  <si>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</si>
  <si>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</si>
  <si>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</si>
  <si>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</si>
  <si>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</si>
  <si>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</si>
  <si>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</si>
  <si>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</si>
  <si>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</si>
  <si>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</si>
  <si>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</si>
  <si>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</si>
  <si>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</si>
  <si>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</si>
  <si>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</si>
  <si>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</si>
  <si>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</si>
  <si>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</si>
  <si>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</si>
  <si>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</si>
  <si>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</si>
  <si>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</si>
  <si>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</si>
  <si>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</si>
  <si>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</si>
  <si>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</si>
  <si>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</si>
  <si>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</si>
  <si>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</si>
  <si>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</si>
  <si>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</si>
  <si>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</si>
  <si>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</si>
  <si>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</si>
  <si>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</si>
  <si>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</si>
  <si>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</si>
  <si>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</si>
  <si>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</si>
  <si>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</si>
  <si>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</si>
  <si>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</si>
  <si>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</si>
  <si>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</si>
  <si>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</si>
  <si>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</si>
  <si>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</si>
  <si>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</si>
  <si>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</si>
  <si>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</si>
  <si>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</si>
  <si>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</si>
  <si>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</si>
  <si>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</si>
  <si>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</si>
  <si>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</si>
  <si>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</si>
  <si>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</si>
  <si>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</si>
  <si>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</si>
  <si>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</si>
  <si>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</si>
  <si>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</si>
  <si>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</si>
  <si>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</si>
  <si>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</si>
  <si>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</si>
  <si>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</si>
  <si>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</si>
  <si>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</si>
  <si>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</si>
  <si>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</si>
  <si>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</si>
  <si>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</si>
  <si>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</si>
  <si>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</si>
  <si>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</si>
  <si>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</si>
  <si>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</si>
  <si>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</si>
  <si>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</si>
  <si>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</si>
  <si>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</si>
  <si>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</si>
  <si>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</si>
  <si>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</si>
  <si>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</si>
  <si>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</si>
  <si>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</si>
  <si>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</si>
  <si>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</si>
  <si>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</si>
  <si>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</si>
  <si>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</si>
  <si>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</si>
  <si>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</si>
  <si>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</si>
  <si>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</si>
  <si>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</si>
  <si>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</si>
  <si>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</si>
  <si>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</si>
  <si>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</si>
  <si>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</si>
  <si>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</si>
  <si>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</si>
  <si>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</si>
  <si>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</si>
  <si>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</si>
  <si>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</si>
  <si>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</si>
  <si>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</si>
  <si>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</si>
  <si>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</si>
  <si>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</si>
  <si>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</si>
  <si>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</si>
  <si>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</si>
  <si>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</si>
  <si>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</si>
  <si>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</si>
  <si>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</si>
  <si>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</si>
  <si>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</si>
  <si>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</si>
  <si>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</si>
  <si>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</si>
  <si>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</si>
  <si>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</si>
  <si>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</si>
  <si>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</si>
  <si>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</si>
  <si>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</si>
  <si>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</si>
  <si>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</si>
  <si>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</si>
  <si>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</si>
  <si>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</si>
  <si>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</si>
  <si>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</si>
  <si>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</si>
  <si>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</si>
  <si>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</si>
  <si>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</si>
  <si>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</si>
  <si>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</si>
  <si>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</si>
  <si>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</si>
  <si>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</si>
  <si>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</si>
  <si>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</si>
  <si>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</si>
  <si>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</si>
  <si>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</si>
  <si>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</si>
  <si>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</si>
  <si>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</si>
  <si>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</si>
  <si>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</si>
  <si>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</si>
  <si>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</si>
  <si>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</si>
  <si>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</si>
  <si>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</si>
  <si>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</si>
  <si>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</si>
  <si>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</si>
  <si>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</si>
  <si>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</si>
  <si>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</si>
  <si>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</si>
  <si>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</si>
  <si>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</si>
  <si>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</si>
  <si>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</si>
  <si>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</si>
  <si>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</si>
  <si>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</si>
  <si>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</si>
  <si>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</si>
  <si>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</si>
  <si>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</si>
  <si>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</si>
  <si>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</si>
  <si>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</si>
  <si>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</si>
  <si>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</si>
  <si>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</si>
  <si>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</si>
  <si>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</si>
  <si>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</si>
  <si>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</si>
  <si>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</si>
  <si>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</si>
  <si>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</si>
  <si>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</si>
  <si>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</si>
  <si>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</si>
  <si>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</si>
  <si>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</si>
  <si>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</si>
  <si>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</si>
  <si>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</si>
  <si>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</si>
  <si>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</si>
  <si>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</si>
  <si>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</si>
  <si>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</si>
  <si>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</si>
  <si>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</si>
  <si>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</si>
  <si>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</si>
  <si>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</si>
  <si>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</si>
  <si>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</si>
  <si>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</si>
  <si>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</si>
  <si>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</si>
  <si>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</si>
  <si>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</si>
  <si>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</si>
  <si>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</si>
  <si>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</si>
  <si>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</si>
  <si>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</si>
  <si>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</si>
  <si>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</si>
  <si>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</si>
  <si>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Average of Age</t>
  </si>
  <si>
    <t>Female Total</t>
  </si>
  <si>
    <t>Male Total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</si>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</sst>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0.48351648351648352</c:v>
              </c:pt>
              <c:pt idx="1">
                <c:v>0.19780219780219779</c:v>
              </c:pt>
              <c:pt idx="2">
                <c:v>0.15384615384615385</c:v>
              </c:pt>
              <c:pt idx="3">
                <c:v>0.10989010989010989</c:v>
              </c:pt>
              <c:pt idx="4">
                <c:v>3.2967032967032968E-2</c:v>
              </c:pt>
              <c:pt idx="5">
                <c:v>2.197802197802198E-2</c:v>
              </c:pt>
            </c:numLit>
          </c:val>
          <c:extLst>
            <c:ext xmlns:c16="http://schemas.microsoft.com/office/drawing/2014/chart" uri="{C3380CC4-5D6E-409C-BE32-E72D297353CC}">
              <c16:uniqueId val="{00000000-4769-4E9D-81AC-9D8A43B5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472864"/>
        <c:axId val="150474784"/>
      </c:barChart>
      <c:catAx>
        <c:axId val="150472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4784"/>
        <c:crosses val="autoZero"/>
        <c:auto val="1"/>
        <c:lblAlgn val="ctr"/>
        <c:lblOffset val="100"/>
        <c:noMultiLvlLbl val="0"/>
      </c:catAx>
      <c:valAx>
        <c:axId val="1504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% Sales Percentage</a:t>
                </a:r>
              </a:p>
            </c:rich>
          </c:tx>
          <c:layout>
            <c:manualLayout>
              <c:xMode val="edge"/>
              <c:yMode val="edge"/>
              <c:x val="0.4503534558180227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72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'Salesperson'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Anna Perez</c:v>
              </c:pt>
              <c:pt idx="1">
                <c:v>Remy Monet</c:v>
              </c:pt>
              <c:pt idx="2">
                <c:v>Jenna Silva</c:v>
              </c:pt>
              <c:pt idx="3">
                <c:v>Tom Jackson</c:v>
              </c:pt>
              <c:pt idx="4">
                <c:v>Walter Muller</c:v>
              </c:pt>
              <c:pt idx="5">
                <c:v>Jenna    Silva</c:v>
              </c:pt>
            </c:strLit>
          </c:cat>
          <c:val>
            <c:numLit>
              <c:formatCode>General</c:formatCode>
              <c:ptCount val="6"/>
              <c:pt idx="0">
                <c:v>648524</c:v>
              </c:pt>
              <c:pt idx="1">
                <c:v>291008.8</c:v>
              </c:pt>
              <c:pt idx="2">
                <c:v>178940</c:v>
              </c:pt>
              <c:pt idx="3">
                <c:v>166336</c:v>
              </c:pt>
              <c:pt idx="4">
                <c:v>40900</c:v>
              </c:pt>
              <c:pt idx="5">
                <c:v>18450</c:v>
              </c:pt>
            </c:numLit>
          </c:val>
          <c:extLst>
            <c:ext xmlns:c16="http://schemas.microsoft.com/office/drawing/2014/chart" uri="{C3380CC4-5D6E-409C-BE32-E72D297353CC}">
              <c16:uniqueId val="{00000000-131C-4082-BCF3-D66BFB11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2645376"/>
        <c:axId val="162646336"/>
      </c:barChart>
      <c:catAx>
        <c:axId val="1626453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6336"/>
        <c:crosses val="autoZero"/>
        <c:auto val="1"/>
        <c:lblAlgn val="ctr"/>
        <c:lblOffset val="100"/>
        <c:noMultiLvlLbl val="0"/>
      </c:catAx>
      <c:valAx>
        <c:axId val="1626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Revenue</a:t>
                </a:r>
              </a:p>
            </c:rich>
          </c:tx>
          <c:layout>
            <c:manualLayout>
              <c:xMode val="edge"/>
              <c:yMode val="edge"/>
              <c:x val="0.5044713473315835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645376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83761111111111108"/>
                <c:y val="0.7943977836103820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Age x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37860892388453"/>
                  <c:y val="-0.3469783464566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Clean!$E$2:$E$92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Clean!$I$2:$I$92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E36-BE02-CBA4D82E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8448"/>
        <c:axId val="158809408"/>
      </c:scatterChart>
      <c:valAx>
        <c:axId val="1588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9408"/>
        <c:crosses val="autoZero"/>
        <c:crossBetween val="midCat"/>
      </c:valAx>
      <c:valAx>
        <c:axId val="15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2F8C2FDF-BC36-4CF5-8D34-4B5B101CC50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19</xdr:row>
      <xdr:rowOff>76200</xdr:rowOff>
    </xdr:from>
    <xdr:to>
      <xdr:col>12</xdr:col>
      <xdr:colOff>276225</xdr:colOff>
      <xdr:row>33</xdr:row>
      <xdr:rowOff>19050</xdr:rowOff>
    </xdr:to>
    <xdr:graphicFrame macro="">
      <xdr:nvGraphicFramePr>
        <xdr:cNvPr id="2" name="Chart 1" descr="Chart type: Clustered Bar. Percentage distribution of 'Salesperson'&#10;&#10;Description automatically generated">
          <a:extLst>
            <a:ext uri="{FF2B5EF4-FFF2-40B4-BE49-F238E27FC236}">
              <a16:creationId xmlns:a16="http://schemas.microsoft.com/office/drawing/2014/main" id="{AB4B4EB0-00B6-48E1-A1DD-8F1A6DBC4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3</xdr:row>
      <xdr:rowOff>9525</xdr:rowOff>
    </xdr:from>
    <xdr:to>
      <xdr:col>13</xdr:col>
      <xdr:colOff>171450</xdr:colOff>
      <xdr:row>16</xdr:row>
      <xdr:rowOff>152400</xdr:rowOff>
    </xdr:to>
    <xdr:graphicFrame macro="">
      <xdr:nvGraphicFramePr>
        <xdr:cNvPr id="3" name="Chart 2" descr="Chart type: Clustered Bar. 'Revenue' by 'Salesperson'&#10;&#10;Description automatically generated">
          <a:extLst>
            <a:ext uri="{FF2B5EF4-FFF2-40B4-BE49-F238E27FC236}">
              <a16:creationId xmlns:a16="http://schemas.microsoft.com/office/drawing/2014/main" id="{BD1651FA-BF28-4C15-B12D-0AC30BC1D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</xdr:row>
      <xdr:rowOff>190500</xdr:rowOff>
    </xdr:from>
    <xdr:to>
      <xdr:col>20</xdr:col>
      <xdr:colOff>257175</xdr:colOff>
      <xdr:row>16</xdr:row>
      <xdr:rowOff>133350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CD741EF-3564-4DE4-A938-4CA1A6FD5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485775</xdr:colOff>
      <xdr:row>19</xdr:row>
      <xdr:rowOff>85725</xdr:rowOff>
    </xdr:from>
    <xdr:to>
      <xdr:col>20</xdr:col>
      <xdr:colOff>257175</xdr:colOff>
      <xdr:row>33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98A8B25-4919-4F6F-B221-6DA1B0505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425" y="388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5570.837634374999" createdVersion="8" refreshedVersion="8" minRefreshableVersion="3" recordCount="91" xr:uid="{1DC7B4C1-8486-4E38-BAF3-6C25EEF584DA}">
  <cacheSource type="worksheet">
    <worksheetSource name="Table1_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 count="8">
        <s v="FR"/>
        <s v="IT"/>
        <s v="UK"/>
        <s v="JP"/>
        <s v="ES"/>
        <s v="US"/>
        <s v="USA"/>
        <s v="DE"/>
      </sharedItems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x v="0"/>
    <n v="400"/>
    <n v="91"/>
    <n v="36400"/>
    <s v=" Credit Card"/>
    <x v="0"/>
  </r>
  <r>
    <n v="10534"/>
    <d v="2023-06-23T00:00:00"/>
    <s v="Janice Clark"/>
    <x v="0"/>
    <n v="60"/>
    <x v="1"/>
    <n v="400"/>
    <n v="84"/>
    <n v="33440"/>
    <s v=" Cash"/>
    <x v="0"/>
  </r>
  <r>
    <n v="10537"/>
    <d v="2023-06-24T00:00:00"/>
    <s v="Charlotte Walker"/>
    <x v="0"/>
    <n v="58"/>
    <x v="0"/>
    <n v="320"/>
    <n v="84"/>
    <n v="26752"/>
    <s v=" Credit Card"/>
    <x v="0"/>
  </r>
  <r>
    <n v="10538"/>
    <d v="2023-06-24T00:00:00"/>
    <s v="Natalie Robinson"/>
    <x v="0"/>
    <n v="49"/>
    <x v="0"/>
    <n v="320"/>
    <n v="84"/>
    <n v="26752"/>
    <s v=" Credit Card"/>
    <x v="0"/>
  </r>
  <r>
    <n v="10542"/>
    <d v="2023-06-25T00:00:00"/>
    <s v="Doris Nguyen"/>
    <x v="0"/>
    <n v="42"/>
    <x v="1"/>
    <n v="400"/>
    <n v="84"/>
    <n v="33440"/>
    <s v=" Credit Card"/>
    <x v="1"/>
  </r>
  <r>
    <n v="10547"/>
    <d v="2023-06-26T00:00:00"/>
    <s v="Keith Roberts"/>
    <x v="1"/>
    <n v="51"/>
    <x v="2"/>
    <n v="250"/>
    <n v="84"/>
    <n v="20900"/>
    <s v=" Credit Card"/>
    <x v="1"/>
  </r>
  <r>
    <n v="10485"/>
    <d v="2023-06-14T00:00:00"/>
    <s v="Kelly Jones"/>
    <x v="0"/>
    <n v="51"/>
    <x v="3"/>
    <n v="320"/>
    <n v="82"/>
    <n v="26240"/>
    <s v=" Credit Card"/>
    <x v="2"/>
  </r>
  <r>
    <n v="10453"/>
    <d v="2023-06-07T00:00:00"/>
    <s v="Kennedi Singh"/>
    <x v="1"/>
    <n v="50"/>
    <x v="4"/>
    <n v="250"/>
    <n v="80"/>
    <n v="20000"/>
    <s v=" Gift Card"/>
    <x v="0"/>
  </r>
  <r>
    <n v="10477"/>
    <d v="2023-06-12T00:00:00"/>
    <s v="Joseph Mitchell"/>
    <x v="1"/>
    <n v="59"/>
    <x v="0"/>
    <n v="150"/>
    <n v="80"/>
    <n v="12000"/>
    <s v=" Credit Card"/>
    <x v="0"/>
  </r>
  <r>
    <n v="10486"/>
    <d v="2023-06-14T00:00:00"/>
    <s v="Steven Simpson"/>
    <x v="1"/>
    <n v="48"/>
    <x v="5"/>
    <n v="150"/>
    <n v="80"/>
    <n v="12000"/>
    <s v=" Credit Card"/>
    <x v="2"/>
  </r>
  <r>
    <n v="10490"/>
    <d v="2023-06-15T00:00:00"/>
    <s v="Kenneth Anderson"/>
    <x v="1"/>
    <n v="45"/>
    <x v="3"/>
    <n v="150"/>
    <n v="80"/>
    <n v="12000"/>
    <s v=" Credit Card"/>
    <x v="0"/>
  </r>
  <r>
    <n v="10502"/>
    <d v="2023-06-17T00:00:00"/>
    <s v="Nicholas Gerrard"/>
    <x v="1"/>
    <n v="56"/>
    <x v="4"/>
    <n v="320"/>
    <n v="80"/>
    <n v="25600"/>
    <s v=" Credit Card"/>
    <x v="0"/>
  </r>
  <r>
    <n v="10523"/>
    <d v="2023-06-21T00:00:00"/>
    <s v="Judith Lopez"/>
    <x v="0"/>
    <n v="47"/>
    <x v="3"/>
    <n v="400"/>
    <n v="80"/>
    <n v="32000"/>
    <s v=" Cash"/>
    <x v="3"/>
  </r>
  <r>
    <n v="10525"/>
    <d v="2023-06-22T00:00:00"/>
    <s v="Hannah Garcia"/>
    <x v="0"/>
    <n v="60"/>
    <x v="4"/>
    <n v="320"/>
    <n v="80"/>
    <n v="25536"/>
    <s v=" Cash"/>
    <x v="3"/>
  </r>
  <r>
    <n v="10535"/>
    <d v="2023-06-24T00:00:00"/>
    <s v="Marilyn Allen"/>
    <x v="0"/>
    <n v="44"/>
    <x v="1"/>
    <n v="400"/>
    <n v="80"/>
    <n v="31839.999999999996"/>
    <s v=" Credit Card"/>
    <x v="0"/>
  </r>
  <r>
    <n v="10461"/>
    <d v="2023-06-09T00:00:00"/>
    <s v="Brendan Walls"/>
    <x v="1"/>
    <n v="57"/>
    <x v="3"/>
    <n v="400"/>
    <n v="77"/>
    <n v="30400.000000000007"/>
    <s v=" Credit Card"/>
    <x v="3"/>
  </r>
  <r>
    <n v="10506"/>
    <d v="2023-06-18T00:00:00"/>
    <s v="Carolyn Muir"/>
    <x v="0"/>
    <n v="56"/>
    <x v="0"/>
    <n v="150"/>
    <n v="77"/>
    <n v="11400.000000000002"/>
    <s v=" Credit Card"/>
    <x v="0"/>
  </r>
  <r>
    <n v="10531"/>
    <d v="2023-06-23T00:00:00"/>
    <s v="Teresa Jarris"/>
    <x v="0"/>
    <n v="53"/>
    <x v="1"/>
    <n v="400"/>
    <n v="77"/>
    <n v="30400.000000000007"/>
    <s v=" Cash"/>
    <x v="3"/>
  </r>
  <r>
    <n v="10536"/>
    <d v="2023-06-24T00:00:00"/>
    <s v="Beverly Young"/>
    <x v="0"/>
    <n v="45"/>
    <x v="0"/>
    <n v="150"/>
    <n v="77"/>
    <n v="11400.000000000002"/>
    <s v=" Credit Card"/>
    <x v="0"/>
  </r>
  <r>
    <n v="10541"/>
    <d v="2023-06-25T00:00:00"/>
    <s v="Brittany Hill"/>
    <x v="0"/>
    <n v="68"/>
    <x v="1"/>
    <n v="320"/>
    <n v="77"/>
    <n v="24320.000000000004"/>
    <s v=" Credit Card"/>
    <x v="1"/>
  </r>
  <r>
    <n v="10546"/>
    <d v="2023-06-26T00:00:00"/>
    <s v="Christian Carter"/>
    <x v="1"/>
    <n v="54"/>
    <x v="3"/>
    <n v="320"/>
    <n v="77"/>
    <n v="24320.000000000004"/>
    <s v=" Credit Card"/>
    <x v="1"/>
  </r>
  <r>
    <n v="10501"/>
    <d v="2023-06-17T00:00:00"/>
    <s v="Gary Sinclair"/>
    <x v="1"/>
    <n v="40"/>
    <x v="4"/>
    <n v="320"/>
    <n v="76"/>
    <n v="24320"/>
    <s v=" Credit Card"/>
    <x v="0"/>
  </r>
  <r>
    <n v="10456"/>
    <d v="2023-06-08T00:00:00"/>
    <s v="Ivan Hines"/>
    <x v="1"/>
    <n v="49"/>
    <x v="5"/>
    <n v="320"/>
    <n v="75"/>
    <n v="24000"/>
    <s v=" Credit Card"/>
    <x v="4"/>
  </r>
  <r>
    <n v="10457"/>
    <d v="2023-06-08T00:00:00"/>
    <s v="Jonah Higgins"/>
    <x v="1"/>
    <n v="49"/>
    <x v="5"/>
    <n v="400"/>
    <n v="75"/>
    <n v="30000"/>
    <s v=" Credit Card"/>
    <x v="3"/>
  </r>
  <r>
    <n v="10463"/>
    <d v="2023-06-09T00:00:00"/>
    <s v="Lucia Mckay"/>
    <x v="0"/>
    <n v="48"/>
    <x v="3"/>
    <n v="150"/>
    <n v="75"/>
    <n v="11250"/>
    <s v=" Credit Card"/>
    <x v="3"/>
  </r>
  <r>
    <n v="10468"/>
    <d v="2023-06-10T00:00:00"/>
    <s v="Jaylynn Knapp"/>
    <x v="0"/>
    <n v="67"/>
    <x v="0"/>
    <n v="150"/>
    <n v="75"/>
    <n v="11250"/>
    <s v=" Credit Card"/>
    <x v="0"/>
  </r>
  <r>
    <n v="10470"/>
    <d v="2023-06-11T00:00:00"/>
    <s v="Bryce Carpenter"/>
    <x v="1"/>
    <n v="59"/>
    <x v="0"/>
    <n v="250"/>
    <n v="75"/>
    <n v="18750"/>
    <s v=" Credit Card"/>
    <x v="0"/>
  </r>
  <r>
    <n v="10473"/>
    <d v="2023-06-11T00:00:00"/>
    <s v="Michael Filson"/>
    <x v="1"/>
    <n v="63"/>
    <x v="5"/>
    <n v="250"/>
    <n v="75"/>
    <n v="18750"/>
    <s v=" Credit Card"/>
    <x v="0"/>
  </r>
  <r>
    <n v="10478"/>
    <d v="2023-06-12T00:00:00"/>
    <s v="Thomas Clark"/>
    <x v="1"/>
    <n v="62"/>
    <x v="3"/>
    <n v="250"/>
    <n v="75"/>
    <n v="18750"/>
    <s v=" Credit Card"/>
    <x v="0"/>
  </r>
  <r>
    <n v="10481"/>
    <d v="2023-06-13T00:00:00"/>
    <s v="Daniel Davidson"/>
    <x v="1"/>
    <n v="67"/>
    <x v="4"/>
    <n v="250"/>
    <n v="75"/>
    <n v="18750"/>
    <s v=" Credit Card"/>
    <x v="0"/>
  </r>
  <r>
    <n v="10510"/>
    <d v="2023-06-19T00:00:00"/>
    <s v="Heather Stevenson"/>
    <x v="0"/>
    <n v="60"/>
    <x v="6"/>
    <n v="150"/>
    <n v="75"/>
    <n v="11250"/>
    <s v=" Credit Card"/>
    <x v="0"/>
  </r>
  <r>
    <n v="10529"/>
    <d v="2023-06-22T00:00:00"/>
    <s v="Martha Lee"/>
    <x v="0"/>
    <n v="62"/>
    <x v="1"/>
    <n v="320"/>
    <n v="74"/>
    <n v="23673.600000000002"/>
    <s v=" Cash"/>
    <x v="3"/>
  </r>
  <r>
    <n v="10476"/>
    <d v="2023-06-12T00:00:00"/>
    <s v="Richard Ross"/>
    <x v="1"/>
    <n v="52"/>
    <x v="0"/>
    <n v="250"/>
    <n v="70"/>
    <n v="17500"/>
    <s v=" Credit Card"/>
    <x v="0"/>
  </r>
  <r>
    <n v="10487"/>
    <d v="2023-06-14T00:00:00"/>
    <s v="Andrew Hamilton"/>
    <x v="1"/>
    <n v="41"/>
    <x v="5"/>
    <n v="320"/>
    <n v="70"/>
    <n v="22400"/>
    <s v=" Credit Card"/>
    <x v="2"/>
  </r>
  <r>
    <n v="10509"/>
    <d v="2023-06-18T00:00:00"/>
    <s v="Catherine Sunderland"/>
    <x v="0"/>
    <n v="51"/>
    <x v="0"/>
    <n v="320"/>
    <n v="70"/>
    <n v="22400"/>
    <s v=" Credit Card"/>
    <x v="0"/>
  </r>
  <r>
    <n v="10500"/>
    <d v="2023-06-17T00:00:00"/>
    <s v="Jacob William"/>
    <x v="1"/>
    <n v="54"/>
    <x v="4"/>
    <n v="400"/>
    <n v="67"/>
    <n v="26800"/>
    <s v=" Credit Card"/>
    <x v="0"/>
  </r>
  <r>
    <n v="10515"/>
    <d v="2023-06-20T00:00:00"/>
    <s v="Victoria Prowse"/>
    <x v="0"/>
    <n v="58"/>
    <x v="6"/>
    <n v="150"/>
    <n v="63"/>
    <n v="9450"/>
    <s v=" Cash"/>
    <x v="2"/>
  </r>
  <r>
    <n v="10516"/>
    <d v="2023-06-20T00:00:00"/>
    <s v="Ruth Milner"/>
    <x v="0"/>
    <n v="55"/>
    <x v="6"/>
    <n v="320"/>
    <n v="63"/>
    <n v="20160"/>
    <s v=" Cash"/>
    <x v="2"/>
  </r>
  <r>
    <n v="10483"/>
    <d v="2023-06-13T00:00:00"/>
    <s v="Virginia Dunk"/>
    <x v="0"/>
    <n v="52"/>
    <x v="6"/>
    <n v="150"/>
    <n v="63"/>
    <n v="9450"/>
    <s v=" Credit Card"/>
    <x v="5"/>
  </r>
  <r>
    <n v="10475"/>
    <d v="2023-06-12T00:00:00"/>
    <s v="William Stewart"/>
    <x v="1"/>
    <n v="46"/>
    <x v="0"/>
    <n v="320"/>
    <n v="60"/>
    <n v="19200"/>
    <s v=" Credit Card"/>
    <x v="0"/>
  </r>
  <r>
    <n v="10480"/>
    <d v="2023-06-13T00:00:00"/>
    <s v="Charles Gray"/>
    <x v="1"/>
    <n v="52"/>
    <x v="4"/>
    <n v="250"/>
    <n v="60"/>
    <n v="15000"/>
    <s v=" Credit Card"/>
    <x v="0"/>
  </r>
  <r>
    <n v="10495"/>
    <d v="2023-06-16T00:00:00"/>
    <s v="Ronald Millar"/>
    <x v="1"/>
    <n v="61"/>
    <x v="5"/>
    <n v="150"/>
    <n v="60"/>
    <n v="9000"/>
    <s v=" Credit Card"/>
    <x v="0"/>
  </r>
  <r>
    <n v="10484"/>
    <d v="2023-06-13T00:00:00"/>
    <s v="Lauren Webster"/>
    <x v="0"/>
    <n v="44"/>
    <x v="6"/>
    <n v="150"/>
    <n v="60"/>
    <n v="9000"/>
    <s v=" Credit Card"/>
    <x v="5"/>
  </r>
  <r>
    <n v="10543"/>
    <d v="2023-06-25T00:00:00"/>
    <s v="Kayla Nelson"/>
    <x v="0"/>
    <n v="55"/>
    <x v="2"/>
    <n v="400"/>
    <n v="60"/>
    <n v="23920"/>
    <s v=" Credit Card"/>
    <x v="1"/>
  </r>
  <r>
    <n v="10466"/>
    <d v="2023-06-10T00:00:00"/>
    <s v="Denzel Flores"/>
    <x v="1"/>
    <n v="37"/>
    <x v="0"/>
    <n v="250"/>
    <n v="50"/>
    <n v="12500"/>
    <s v=" Credit Card"/>
    <x v="0"/>
  </r>
  <r>
    <n v="10467"/>
    <d v="2023-06-10T00:00:00"/>
    <s v="Bruno Cordova"/>
    <x v="1"/>
    <n v="39"/>
    <x v="0"/>
    <n v="400"/>
    <n v="50"/>
    <n v="20000"/>
    <s v=" Credit Card"/>
    <x v="0"/>
  </r>
  <r>
    <n v="10532"/>
    <d v="2023-06-23T00:00:00"/>
    <s v="Gloria White"/>
    <x v="0"/>
    <n v="28"/>
    <x v="1"/>
    <n v="400"/>
    <n v="46"/>
    <n v="18240"/>
    <s v=" Cash"/>
    <x v="2"/>
  </r>
  <r>
    <n v="10533"/>
    <d v="2023-06-23T00:00:00"/>
    <s v="Sara Perez"/>
    <x v="0"/>
    <n v="37"/>
    <x v="1"/>
    <n v="400"/>
    <n v="46"/>
    <n v="18240"/>
    <s v=" Cash"/>
    <x v="2"/>
  </r>
  <r>
    <n v="10527"/>
    <d v="2023-06-22T00:00:00"/>
    <s v="Cheryl Davis"/>
    <x v="0"/>
    <n v="33"/>
    <x v="1"/>
    <n v="400"/>
    <n v="45"/>
    <n v="18000"/>
    <s v=" Cash"/>
    <x v="3"/>
  </r>
  <r>
    <n v="10528"/>
    <d v="2023-06-22T00:00:00"/>
    <s v="Jacqueline Moore"/>
    <x v="0"/>
    <n v="49"/>
    <x v="1"/>
    <n v="150"/>
    <n v="45"/>
    <n v="6750"/>
    <s v=" Cash"/>
    <x v="3"/>
  </r>
  <r>
    <n v="10496"/>
    <d v="2023-06-16T00:00:00"/>
    <s v="Jason Crawford"/>
    <x v="1"/>
    <n v="25"/>
    <x v="5"/>
    <n v="150"/>
    <n v="44"/>
    <n v="6600"/>
    <s v=" Credit Card"/>
    <x v="0"/>
  </r>
  <r>
    <n v="10498"/>
    <d v="2023-06-16T00:00:00"/>
    <s v="Jeffrey Dickson"/>
    <x v="1"/>
    <n v="36"/>
    <x v="5"/>
    <n v="150"/>
    <n v="44"/>
    <n v="6600"/>
    <s v=" Credit Card"/>
    <x v="0"/>
  </r>
  <r>
    <n v="10512"/>
    <d v="2023-06-19T00:00:00"/>
    <s v="Olivia Craig"/>
    <x v="0"/>
    <n v="37"/>
    <x v="6"/>
    <n v="320"/>
    <n v="43"/>
    <n v="13760"/>
    <s v=" Credit Card"/>
    <x v="2"/>
  </r>
  <r>
    <n v="10513"/>
    <d v="2023-06-19T00:00:00"/>
    <s v="Julie Wright"/>
    <x v="0"/>
    <n v="51"/>
    <x v="6"/>
    <n v="250"/>
    <n v="42"/>
    <n v="10500"/>
    <s v=" Cash"/>
    <x v="2"/>
  </r>
  <r>
    <n v="10474"/>
    <d v="2023-06-11T00:00:00"/>
    <s v="David Thomson"/>
    <x v="1"/>
    <n v="21"/>
    <x v="5"/>
    <n v="150"/>
    <n v="40"/>
    <n v="6000"/>
    <s v=" Credit Card"/>
    <x v="0"/>
  </r>
  <r>
    <n v="10479"/>
    <d v="2023-06-12T00:00:00"/>
    <s v="Christopher Taylor"/>
    <x v="1"/>
    <n v="37"/>
    <x v="3"/>
    <n v="250"/>
    <n v="40"/>
    <n v="10000"/>
    <s v=" Credit Card"/>
    <x v="0"/>
  </r>
  <r>
    <n v="10488"/>
    <d v="2023-06-14T00:00:00"/>
    <s v="Paul Murray"/>
    <x v="1"/>
    <n v="24"/>
    <x v="5"/>
    <n v="150"/>
    <n v="40"/>
    <n v="6000"/>
    <s v=" Credit Card"/>
    <x v="2"/>
  </r>
  <r>
    <n v="10526"/>
    <d v="2023-06-22T00:00:00"/>
    <s v="Megan Miller"/>
    <x v="0"/>
    <n v="24"/>
    <x v="1"/>
    <n v="400"/>
    <n v="40"/>
    <n v="15919.999999999998"/>
    <s v=" Cash"/>
    <x v="3"/>
  </r>
  <r>
    <n v="10548"/>
    <d v="2023-06-26T00:00:00"/>
    <s v="Roger Turner"/>
    <x v="1"/>
    <n v="21"/>
    <x v="2"/>
    <n v="150"/>
    <n v="40"/>
    <n v="5970"/>
    <s v=" Credit Card"/>
    <x v="1"/>
  </r>
  <r>
    <n v="10508"/>
    <d v="2023-06-18T00:00:00"/>
    <s v="Maria Kennedy"/>
    <x v="0"/>
    <n v="39"/>
    <x v="0"/>
    <n v="150"/>
    <n v="39"/>
    <n v="5850"/>
    <s v=" Credit Card"/>
    <x v="0"/>
  </r>
  <r>
    <n v="10505"/>
    <d v="2023-06-18T00:00:00"/>
    <s v="Rachel White"/>
    <x v="0"/>
    <n v="35"/>
    <x v="0"/>
    <n v="250"/>
    <n v="38"/>
    <n v="9500"/>
    <s v=" Credit Card"/>
    <x v="0"/>
  </r>
  <r>
    <n v="10524"/>
    <d v="2023-06-21T00:00:00"/>
    <s v="Andrea Gonzalez"/>
    <x v="0"/>
    <n v="46"/>
    <x v="3"/>
    <n v="150"/>
    <n v="38"/>
    <n v="5700"/>
    <s v=" Cash"/>
    <x v="3"/>
  </r>
  <r>
    <n v="10459"/>
    <d v="2023-06-08T00:00:00"/>
    <s v="Kylee Townsend"/>
    <x v="0"/>
    <n v="31"/>
    <x v="4"/>
    <n v="150"/>
    <n v="38"/>
    <n v="5699.9999999999991"/>
    <s v=" Credit Card"/>
    <x v="4"/>
  </r>
  <r>
    <n v="10494"/>
    <d v="2023-06-15T00:00:00"/>
    <s v="Timothy Johnson"/>
    <x v="1"/>
    <n v="23"/>
    <x v="5"/>
    <n v="320"/>
    <n v="38"/>
    <n v="12159.999999999998"/>
    <s v=" Credit Card"/>
    <x v="0"/>
  </r>
  <r>
    <n v="10504"/>
    <d v="2023-06-17T00:00:00"/>
    <s v="Jonathan Burns"/>
    <x v="1"/>
    <n v="23"/>
    <x v="0"/>
    <n v="320"/>
    <n v="38"/>
    <n v="12159.999999999998"/>
    <s v=" Credit Card"/>
    <x v="0"/>
  </r>
  <r>
    <n v="10514"/>
    <d v="2023-06-19T00:00:00"/>
    <s v="Joyce Adams"/>
    <x v="0"/>
    <n v="21"/>
    <x v="6"/>
    <n v="150"/>
    <n v="38"/>
    <n v="5699.9999999999991"/>
    <s v=" Cash"/>
    <x v="2"/>
  </r>
  <r>
    <n v="10539"/>
    <d v="2023-06-24T00:00:00"/>
    <s v="Theresa Lewsis"/>
    <x v="0"/>
    <n v="55"/>
    <x v="2"/>
    <n v="320"/>
    <n v="38"/>
    <n v="12159.999999999998"/>
    <s v=" Credit Card"/>
    <x v="0"/>
  </r>
  <r>
    <n v="10544"/>
    <d v="2023-06-25T00:00:00"/>
    <s v="Alexis Rivera"/>
    <x v="0"/>
    <n v="43"/>
    <x v="1"/>
    <n v="150"/>
    <n v="38"/>
    <n v="5699.9999999999991"/>
    <s v=" Credit Card"/>
    <x v="1"/>
  </r>
  <r>
    <n v="10549"/>
    <d v="2023-06-26T00:00:00"/>
    <s v="Terry Evans"/>
    <x v="1"/>
    <n v="52"/>
    <x v="5"/>
    <n v="400"/>
    <n v="38"/>
    <n v="15199.999999999996"/>
    <s v=" Credit Card"/>
    <x v="1"/>
  </r>
  <r>
    <n v="10472"/>
    <d v="2023-06-11T00:00:00"/>
    <s v="John Brown"/>
    <x v="1"/>
    <n v="38"/>
    <x v="5"/>
    <n v="320"/>
    <n v="35"/>
    <n v="11200"/>
    <s v=" Credit Card"/>
    <x v="0"/>
  </r>
  <r>
    <n v="10499"/>
    <d v="2023-06-16T00:00:00"/>
    <s v="Ryan Hill"/>
    <x v="1"/>
    <n v="39"/>
    <x v="5"/>
    <n v="150"/>
    <n v="33"/>
    <n v="4950"/>
    <s v=" Credit Card"/>
    <x v="0"/>
  </r>
  <r>
    <n v="10455"/>
    <d v="2023-06-08T00:00:00"/>
    <s v="Nyla Novak"/>
    <x v="0"/>
    <n v="31"/>
    <x v="2"/>
    <n v="400"/>
    <n v="28"/>
    <n v="11200"/>
    <s v=" Credit Card"/>
    <x v="4"/>
  </r>
  <r>
    <n v="10522"/>
    <d v="2023-06-21T00:00:00"/>
    <s v="Evelyn Martinez"/>
    <x v="0"/>
    <n v="26"/>
    <x v="3"/>
    <n v="320"/>
    <n v="27"/>
    <n v="8640"/>
    <s v=" Cash"/>
    <x v="3"/>
  </r>
  <r>
    <n v="10452"/>
    <d v="2023-06-07T00:00:00"/>
    <s v="Bill Smith"/>
    <x v="1"/>
    <n v="23"/>
    <x v="2"/>
    <n v="150"/>
    <n v="25"/>
    <n v="3750"/>
    <s v=" Gift Card"/>
    <x v="1"/>
  </r>
  <r>
    <n v="10460"/>
    <d v="2023-06-09T00:00:00"/>
    <s v="Nora Rollins"/>
    <x v="0"/>
    <n v="20"/>
    <x v="3"/>
    <n v="320"/>
    <n v="25"/>
    <n v="8000"/>
    <s v=" Credit Card"/>
    <x v="3"/>
  </r>
  <r>
    <n v="10462"/>
    <d v="2023-06-09T00:00:00"/>
    <s v="Steven Michael"/>
    <x v="1"/>
    <n v="28"/>
    <x v="4"/>
    <n v="400"/>
    <n v="25"/>
    <n v="10000"/>
    <s v=" Credit Card"/>
    <x v="3"/>
  </r>
  <r>
    <n v="10464"/>
    <d v="2023-06-09T00:00:00"/>
    <s v="Josue Roach"/>
    <x v="1"/>
    <n v="32"/>
    <x v="4"/>
    <n v="320"/>
    <n v="25"/>
    <n v="8000"/>
    <s v=" Credit Card"/>
    <x v="3"/>
  </r>
  <r>
    <n v="10454"/>
    <d v="2023-06-07T00:00:00"/>
    <s v="Harley Fritz"/>
    <x v="0"/>
    <n v="30"/>
    <x v="2"/>
    <n v="250"/>
    <n v="25"/>
    <n v="6250"/>
    <s v=" Gift Card"/>
    <x v="2"/>
  </r>
  <r>
    <n v="10471"/>
    <d v="2023-06-11T00:00:00"/>
    <s v="Jaidyn Andersen"/>
    <x v="0"/>
    <n v="23"/>
    <x v="0"/>
    <n v="150"/>
    <n v="25"/>
    <n v="3750"/>
    <s v=" Credit Card"/>
    <x v="0"/>
  </r>
  <r>
    <n v="10482"/>
    <d v="2023-06-13T00:00:00"/>
    <s v="Matthew McDonald"/>
    <x v="1"/>
    <n v="24"/>
    <x v="3"/>
    <n v="250"/>
    <n v="25"/>
    <n v="6250"/>
    <s v=" Credit Card"/>
    <x v="2"/>
  </r>
  <r>
    <n v="10492"/>
    <d v="2023-06-15T00:00:00"/>
    <s v="Brian Munro"/>
    <x v="1"/>
    <n v="38"/>
    <x v="7"/>
    <n v="150"/>
    <n v="25"/>
    <n v="3750"/>
    <s v=" Credit Card"/>
    <x v="0"/>
  </r>
  <r>
    <n v="10493"/>
    <d v="2023-06-15T00:00:00"/>
    <s v="George Hughes"/>
    <x v="1"/>
    <n v="36"/>
    <x v="5"/>
    <n v="150"/>
    <n v="25"/>
    <n v="3750"/>
    <s v=" Credit Card"/>
    <x v="0"/>
  </r>
  <r>
    <n v="10497"/>
    <d v="2023-06-16T00:00:00"/>
    <s v="Edward King"/>
    <x v="1"/>
    <n v="31"/>
    <x v="5"/>
    <n v="320"/>
    <n v="25"/>
    <n v="8000"/>
    <s v=" Credit Card"/>
    <x v="0"/>
  </r>
  <r>
    <n v="10503"/>
    <d v="2023-06-17T00:00:00"/>
    <s v="Eric Jones"/>
    <x v="1"/>
    <n v="33"/>
    <x v="0"/>
    <n v="320"/>
    <n v="25"/>
    <n v="8000"/>
    <s v=" Credit Card"/>
    <x v="0"/>
  </r>
  <r>
    <n v="10511"/>
    <d v="2023-06-19T00:00:00"/>
    <s v="Diane Wood"/>
    <x v="0"/>
    <n v="22"/>
    <x v="6"/>
    <n v="150"/>
    <n v="25"/>
    <n v="3750"/>
    <s v=" Credit Card"/>
    <x v="2"/>
  </r>
  <r>
    <n v="10521"/>
    <d v="2023-06-21T00:00:00"/>
    <s v="Joan Thomson"/>
    <x v="0"/>
    <n v="26"/>
    <x v="3"/>
    <n v="400"/>
    <n v="25"/>
    <n v="10000"/>
    <s v=" Cash"/>
    <x v="3"/>
  </r>
  <r>
    <n v="10530"/>
    <d v="2023-06-23T00:00:00"/>
    <s v="Madison Lohan"/>
    <x v="0"/>
    <n v="26"/>
    <x v="1"/>
    <n v="320"/>
    <n v="24"/>
    <n v="7539.2"/>
    <s v=" Cash"/>
    <x v="3"/>
  </r>
  <r>
    <n v="10540"/>
    <d v="2023-06-25T00:00:00"/>
    <s v="Diana Torres"/>
    <x v="0"/>
    <n v="62"/>
    <x v="1"/>
    <n v="250"/>
    <n v="24"/>
    <n v="5890"/>
    <s v=" Credit Card"/>
    <x v="0"/>
  </r>
  <r>
    <n v="10520"/>
    <d v="2023-06-21T00:00:00"/>
    <s v="Christina Fergusson"/>
    <x v="0"/>
    <n v="26"/>
    <x v="3"/>
    <n v="400"/>
    <n v="23"/>
    <n v="9200"/>
    <s v=" Cash"/>
    <x v="3"/>
  </r>
  <r>
    <n v="10545"/>
    <d v="2023-06-26T00:00:00"/>
    <s v="Lori Campbell"/>
    <x v="0"/>
    <n v="20"/>
    <x v="3"/>
    <n v="400"/>
    <n v="23"/>
    <n v="8816"/>
    <s v=" Credit Card"/>
    <x v="1"/>
  </r>
  <r>
    <n v="10489"/>
    <d v="2023-06-14T00:00:00"/>
    <s v="Joshua Reid"/>
    <x v="1"/>
    <n v="36"/>
    <x v="4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A02BC-A2BC-433D-9BF5-397529F0EF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showDataAs="percentOfTotal" baseField="0" baseItem="0" numFmtId="10"/>
    <dataField name="Sum of Uni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A5BED-ACBF-4360-85D3-2939DD36A6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CCCC8-46D0-418A-AC12-8797D29989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:D29" firstHeaderRow="0" firstDataRow="1" firstDataCol="2"/>
  <pivotFields count="11">
    <pivotField compact="0" outline="0" showAll="0"/>
    <pivotField compact="0" numFmtId="14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 sortType="descending">
      <items count="9">
        <item x="7"/>
        <item x="4"/>
        <item x="0"/>
        <item x="1"/>
        <item x="3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3"/>
    <field x="5"/>
  </rowFields>
  <rowItems count="15">
    <i>
      <x/>
      <x v="3"/>
    </i>
    <i r="1">
      <x v="2"/>
    </i>
    <i r="1">
      <x v="4"/>
    </i>
    <i r="1">
      <x v="7"/>
    </i>
    <i r="1">
      <x v="5"/>
    </i>
    <i r="1">
      <x v="1"/>
    </i>
    <i t="default">
      <x/>
    </i>
    <i>
      <x v="1"/>
      <x v="6"/>
    </i>
    <i r="1">
      <x v="1"/>
    </i>
    <i r="1">
      <x v="2"/>
    </i>
    <i r="1">
      <x v="4"/>
    </i>
    <i r="1">
      <x v="5"/>
    </i>
    <i r="1"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4" subtotal="average" baseField="0" baseItem="0" numFmtId="2"/>
    <dataField name="Sum of Revenue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4FCFD9-B42D-443C-9A24-ECDFD4FA81A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97525-E14A-49EC-B38E-AD2384350703}" name="Table1__2" displayName="Table1__2" ref="A1:K92" tableType="queryTable" totalsRowShown="0">
  <autoFilter ref="A1:K92" xr:uid="{08297525-E14A-49EC-B38E-AD2384350703}"/>
  <tableColumns count="11">
    <tableColumn id="1" xr3:uid="{ADDAB062-4E8A-437D-87C8-8AF59FB303F5}" uniqueName="1" name="Order ID" queryTableFieldId="1"/>
    <tableColumn id="2" xr3:uid="{811F9380-9BE1-4787-9DC4-B68E13B1A0DF}" uniqueName="2" name="Date" queryTableFieldId="2" dataDxfId="9"/>
    <tableColumn id="3" xr3:uid="{0F2B935A-6595-4514-A3D5-6A70B5FB053D}" uniqueName="3" name="Name" queryTableFieldId="3" dataDxfId="8"/>
    <tableColumn id="4" xr3:uid="{522E6E2A-E3BA-47A3-A7C8-7DEAC42A5DCD}" uniqueName="4" name="Gender" queryTableFieldId="4" dataDxfId="7"/>
    <tableColumn id="5" xr3:uid="{16FD7AC9-7E94-4FF5-ADFA-3CCA309DB64E}" uniqueName="5" name="Age" queryTableFieldId="5"/>
    <tableColumn id="6" xr3:uid="{4ECFDF53-0D04-4707-AE94-176F9BBBC669}" uniqueName="6" name="Country" queryTableFieldId="6" dataDxfId="6"/>
    <tableColumn id="7" xr3:uid="{4FB104BB-C5BD-4B21-ADCC-5024EE9EA0F7}" uniqueName="7" name="Price" queryTableFieldId="7"/>
    <tableColumn id="8" xr3:uid="{D5FFD997-1BAD-4512-8122-324E8EA4CFAF}" uniqueName="8" name="Units" queryTableFieldId="8"/>
    <tableColumn id="9" xr3:uid="{C2B4B191-A07F-44D6-9024-AA65D1109D5E}" uniqueName="9" name="Revenue" queryTableFieldId="9"/>
    <tableColumn id="10" xr3:uid="{837CF4FC-73AF-4335-99E3-14882E4E3B15}" uniqueName="10" name="Payment _x000a_Method" queryTableFieldId="10" dataDxfId="5"/>
    <tableColumn id="11" xr3:uid="{0C85CF7C-9242-4EB6-B263-17672BBE1292}" uniqueName="11" name="Salesperson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EE902-9723-4A5E-BF1A-6295DB798854}" name="Table1" displayName="Table1" ref="B2:M100" totalsRowShown="0" headerRowDxfId="3">
  <autoFilter ref="B2:M100" xr:uid="{C6EEE902-9723-4A5E-BF1A-6295DB798854}"/>
  <tableColumns count="12">
    <tableColumn id="1" xr3:uid="{C4D2F054-1EE7-4EE4-B864-2D6EB2B7CD28}" name="Order ID" dataDxfId="2"/>
    <tableColumn id="2" xr3:uid="{0F9FAF47-E9B5-4519-8683-8E19FF3F9F93}" name="Date" dataDxfId="1"/>
    <tableColumn id="3" xr3:uid="{5D73A015-B57D-4861-83F8-73C967B8BF7A}" name="First"/>
    <tableColumn id="4" xr3:uid="{113F1809-08A3-4724-966C-CB8F70F8EA87}" name="Last"/>
    <tableColumn id="5" xr3:uid="{A69CFE18-44A8-417B-9611-8EBB181F7E67}" name="Gender"/>
    <tableColumn id="6" xr3:uid="{E3E88331-124E-4F26-82A9-0EDFA93D9196}" name="Age" dataDxfId="0"/>
    <tableColumn id="7" xr3:uid="{E117CE0E-82E1-4ABC-8A6D-AE3E45883D03}" name="Country"/>
    <tableColumn id="8" xr3:uid="{D2E938A8-C8B7-44CF-AE70-BF9BCA33B41F}" name="Price"/>
    <tableColumn id="9" xr3:uid="{EE5220FE-EC78-4EB4-B2FA-B7EF9C295DCF}" name="Units"/>
    <tableColumn id="10" xr3:uid="{604588F8-8706-44ED-A88E-09A63CDE943F}" name="Revenue"/>
    <tableColumn id="11" xr3:uid="{8C699CDC-213F-4AFF-82A6-4092E05D8EDB}" name="Payment _x000a_Method"/>
    <tableColumn id="12" xr3:uid="{329125BB-515D-4428-BF8F-21B2B9481E0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D47A-F06B-4859-B1D0-793F11E333D8}">
  <dimension ref="A3:F29"/>
  <sheetViews>
    <sheetView tabSelected="1" workbookViewId="0">
      <selection activeCell="E13" sqref="E13"/>
    </sheetView>
  </sheetViews>
  <sheetFormatPr defaultRowHeight="15.75" x14ac:dyDescent="0.25"/>
  <cols>
    <col min="1" max="1" width="12.375" bestFit="1" customWidth="1"/>
    <col min="2" max="2" width="14.875" bestFit="1" customWidth="1"/>
    <col min="3" max="3" width="14" bestFit="1" customWidth="1"/>
    <col min="4" max="4" width="12.375" bestFit="1" customWidth="1"/>
    <col min="5" max="5" width="14.875" bestFit="1" customWidth="1"/>
    <col min="6" max="6" width="11.75" bestFit="1" customWidth="1"/>
  </cols>
  <sheetData>
    <row r="3" spans="1:6" x14ac:dyDescent="0.25">
      <c r="A3" s="7" t="s">
        <v>333</v>
      </c>
      <c r="B3" t="s">
        <v>332</v>
      </c>
      <c r="D3" s="7" t="s">
        <v>333</v>
      </c>
      <c r="E3" t="s">
        <v>332</v>
      </c>
      <c r="F3" t="s">
        <v>335</v>
      </c>
    </row>
    <row r="4" spans="1:6" x14ac:dyDescent="0.25">
      <c r="A4" s="1" t="s">
        <v>25</v>
      </c>
      <c r="B4">
        <v>648524</v>
      </c>
      <c r="D4" s="1" t="s">
        <v>14</v>
      </c>
      <c r="E4" s="8">
        <v>0.54791055937735933</v>
      </c>
      <c r="F4">
        <v>2583</v>
      </c>
    </row>
    <row r="5" spans="1:6" x14ac:dyDescent="0.25">
      <c r="A5" s="1" t="s">
        <v>100</v>
      </c>
      <c r="B5">
        <v>291008.8</v>
      </c>
      <c r="D5" s="1" t="s">
        <v>34</v>
      </c>
      <c r="E5" s="8">
        <v>0.45208944062264078</v>
      </c>
      <c r="F5">
        <v>2301</v>
      </c>
    </row>
    <row r="6" spans="1:6" x14ac:dyDescent="0.25">
      <c r="A6" s="1" t="s">
        <v>105</v>
      </c>
      <c r="B6">
        <v>178940</v>
      </c>
      <c r="D6" s="1" t="s">
        <v>334</v>
      </c>
      <c r="E6" s="8">
        <v>1</v>
      </c>
      <c r="F6">
        <v>4884</v>
      </c>
    </row>
    <row r="7" spans="1:6" x14ac:dyDescent="0.25">
      <c r="A7" s="1" t="s">
        <v>128</v>
      </c>
      <c r="B7">
        <v>166336</v>
      </c>
    </row>
    <row r="8" spans="1:6" x14ac:dyDescent="0.25">
      <c r="A8" s="1" t="s">
        <v>81</v>
      </c>
      <c r="B8">
        <v>40900</v>
      </c>
    </row>
    <row r="9" spans="1:6" x14ac:dyDescent="0.25">
      <c r="A9" s="1" t="s">
        <v>116</v>
      </c>
      <c r="B9">
        <v>18450</v>
      </c>
    </row>
    <row r="10" spans="1:6" x14ac:dyDescent="0.25">
      <c r="A10" s="1" t="s">
        <v>334</v>
      </c>
      <c r="B10">
        <v>1344158.8</v>
      </c>
    </row>
    <row r="14" spans="1:6" x14ac:dyDescent="0.25">
      <c r="A14" s="7" t="s">
        <v>4</v>
      </c>
      <c r="B14" s="7" t="s">
        <v>6</v>
      </c>
      <c r="C14" t="s">
        <v>336</v>
      </c>
      <c r="D14" t="s">
        <v>332</v>
      </c>
    </row>
    <row r="15" spans="1:6" x14ac:dyDescent="0.25">
      <c r="A15" t="s">
        <v>14</v>
      </c>
      <c r="B15" t="s">
        <v>20</v>
      </c>
      <c r="C15" s="9">
        <v>45.071428571428569</v>
      </c>
      <c r="D15" s="9">
        <v>273392.8</v>
      </c>
    </row>
    <row r="16" spans="1:6" x14ac:dyDescent="0.25">
      <c r="B16" t="s">
        <v>15</v>
      </c>
      <c r="C16" s="9">
        <v>47.8</v>
      </c>
      <c r="D16" s="9">
        <v>165454</v>
      </c>
    </row>
    <row r="17" spans="1:4" x14ac:dyDescent="0.25">
      <c r="B17" t="s">
        <v>39</v>
      </c>
      <c r="C17" s="9">
        <v>34.444444444444443</v>
      </c>
      <c r="D17" s="9">
        <v>119846</v>
      </c>
    </row>
    <row r="18" spans="1:4" x14ac:dyDescent="0.25">
      <c r="B18" t="s">
        <v>97</v>
      </c>
      <c r="C18" s="9">
        <v>44.444444444444443</v>
      </c>
      <c r="D18" s="9">
        <v>93020</v>
      </c>
    </row>
    <row r="19" spans="1:4" x14ac:dyDescent="0.25">
      <c r="B19" t="s">
        <v>35</v>
      </c>
      <c r="C19" s="9">
        <v>42.75</v>
      </c>
      <c r="D19" s="9">
        <v>53530</v>
      </c>
    </row>
    <row r="20" spans="1:4" x14ac:dyDescent="0.25">
      <c r="B20" t="s">
        <v>43</v>
      </c>
      <c r="C20" s="9">
        <v>45.5</v>
      </c>
      <c r="D20" s="9">
        <v>31236</v>
      </c>
    </row>
    <row r="21" spans="1:4" x14ac:dyDescent="0.25">
      <c r="A21" t="s">
        <v>337</v>
      </c>
      <c r="C21" s="9">
        <v>43.354166666666664</v>
      </c>
      <c r="D21" s="9">
        <v>736478.8</v>
      </c>
    </row>
    <row r="22" spans="1:4" x14ac:dyDescent="0.25">
      <c r="A22" t="s">
        <v>34</v>
      </c>
      <c r="B22" t="s">
        <v>50</v>
      </c>
      <c r="C22" s="9">
        <v>39.75</v>
      </c>
      <c r="D22" s="9">
        <v>196610</v>
      </c>
    </row>
    <row r="23" spans="1:4" x14ac:dyDescent="0.25">
      <c r="B23" t="s">
        <v>43</v>
      </c>
      <c r="C23" s="9">
        <v>46.111111111111114</v>
      </c>
      <c r="D23" s="9">
        <v>154870</v>
      </c>
    </row>
    <row r="24" spans="1:4" x14ac:dyDescent="0.25">
      <c r="B24" t="s">
        <v>15</v>
      </c>
      <c r="C24" s="9">
        <v>43.5</v>
      </c>
      <c r="D24" s="9">
        <v>120110</v>
      </c>
    </row>
    <row r="25" spans="1:4" x14ac:dyDescent="0.25">
      <c r="B25" t="s">
        <v>39</v>
      </c>
      <c r="C25" s="9">
        <v>46.5</v>
      </c>
      <c r="D25" s="9">
        <v>101720.00000000001</v>
      </c>
    </row>
    <row r="26" spans="1:4" x14ac:dyDescent="0.25">
      <c r="B26" t="s">
        <v>35</v>
      </c>
      <c r="C26" s="9">
        <v>31.666666666666668</v>
      </c>
      <c r="D26" s="9">
        <v>30620</v>
      </c>
    </row>
    <row r="27" spans="1:4" x14ac:dyDescent="0.25">
      <c r="B27" t="s">
        <v>207</v>
      </c>
      <c r="C27" s="9">
        <v>38</v>
      </c>
      <c r="D27" s="9">
        <v>3750</v>
      </c>
    </row>
    <row r="28" spans="1:4" x14ac:dyDescent="0.25">
      <c r="A28" t="s">
        <v>338</v>
      </c>
      <c r="C28" s="9">
        <v>42.116279069767444</v>
      </c>
      <c r="D28" s="9">
        <v>607680</v>
      </c>
    </row>
    <row r="29" spans="1:4" x14ac:dyDescent="0.25">
      <c r="A29" t="s">
        <v>334</v>
      </c>
      <c r="C29" s="9">
        <v>42.769230769230766</v>
      </c>
      <c r="D29" s="9">
        <v>1344158.8</v>
      </c>
    </row>
  </sheetData>
  <conditionalFormatting sqref="A3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{2FCF169C-014C-4652-AA24-74C775D22248}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F169C-014C-4652-AA24-74C775D22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C40F-B8AA-4FFB-B274-635BDF77F1B0}">
  <dimension ref="A1:N92"/>
  <sheetViews>
    <sheetView topLeftCell="A4" workbookViewId="0">
      <selection activeCell="Q13" sqref="Q13"/>
    </sheetView>
  </sheetViews>
  <sheetFormatPr defaultRowHeight="15.75" x14ac:dyDescent="0.25"/>
  <cols>
    <col min="1" max="1" width="10.125" bestFit="1" customWidth="1"/>
    <col min="2" max="2" width="10.3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3" max="13" width="16.375" bestFit="1" customWidth="1"/>
    <col min="14" max="14" width="12.5" bestFit="1" customWidth="1"/>
  </cols>
  <sheetData>
    <row r="1" spans="1:14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25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4" x14ac:dyDescent="0.25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4" ht="16.5" thickBot="1" x14ac:dyDescent="0.3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</row>
    <row r="5" spans="1:14" x14ac:dyDescent="0.25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s="10" t="s">
        <v>339</v>
      </c>
      <c r="N5" s="11"/>
    </row>
    <row r="6" spans="1:14" x14ac:dyDescent="0.25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s="12"/>
      <c r="N6" s="13"/>
    </row>
    <row r="7" spans="1:14" x14ac:dyDescent="0.25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s="14" t="s">
        <v>319</v>
      </c>
      <c r="N7" s="15">
        <v>14770.975824175825</v>
      </c>
    </row>
    <row r="8" spans="1:14" x14ac:dyDescent="0.25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s="14" t="s">
        <v>320</v>
      </c>
      <c r="N8" s="15">
        <v>904.74637700795029</v>
      </c>
    </row>
    <row r="9" spans="1:14" x14ac:dyDescent="0.25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s="14" t="s">
        <v>321</v>
      </c>
      <c r="N9" s="15">
        <v>12000</v>
      </c>
    </row>
    <row r="10" spans="1:14" x14ac:dyDescent="0.25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s="14" t="s">
        <v>322</v>
      </c>
      <c r="N10" s="15">
        <v>3750</v>
      </c>
    </row>
    <row r="11" spans="1:14" x14ac:dyDescent="0.25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14" t="s">
        <v>323</v>
      </c>
      <c r="N11" s="15">
        <v>8630.730363678389</v>
      </c>
    </row>
    <row r="12" spans="1:14" x14ac:dyDescent="0.25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s="14" t="s">
        <v>324</v>
      </c>
      <c r="N12" s="15">
        <v>74489506.610520095</v>
      </c>
    </row>
    <row r="13" spans="1:14" x14ac:dyDescent="0.25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s="14" t="s">
        <v>325</v>
      </c>
      <c r="N13" s="15">
        <v>-0.61085264444599696</v>
      </c>
    </row>
    <row r="14" spans="1:14" x14ac:dyDescent="0.25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14" t="s">
        <v>326</v>
      </c>
      <c r="N14" s="15">
        <v>0.69100741775409003</v>
      </c>
    </row>
    <row r="15" spans="1:14" x14ac:dyDescent="0.25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  <c r="M15" s="14" t="s">
        <v>327</v>
      </c>
      <c r="N15" s="15">
        <v>32650</v>
      </c>
    </row>
    <row r="16" spans="1:14" x14ac:dyDescent="0.25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  <c r="M16" s="14" t="s">
        <v>328</v>
      </c>
      <c r="N16" s="15">
        <v>3750</v>
      </c>
    </row>
    <row r="17" spans="1:14" x14ac:dyDescent="0.25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  <c r="M17" s="14" t="s">
        <v>329</v>
      </c>
      <c r="N17" s="15">
        <v>36400</v>
      </c>
    </row>
    <row r="18" spans="1:14" x14ac:dyDescent="0.25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  <c r="M18" s="14" t="s">
        <v>330</v>
      </c>
      <c r="N18" s="15">
        <v>1344158.8</v>
      </c>
    </row>
    <row r="19" spans="1:14" ht="16.5" thickBot="1" x14ac:dyDescent="0.3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  <c r="M19" s="16" t="s">
        <v>331</v>
      </c>
      <c r="N19" s="17">
        <v>91</v>
      </c>
    </row>
    <row r="20" spans="1:14" x14ac:dyDescent="0.25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4" x14ac:dyDescent="0.25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4" x14ac:dyDescent="0.25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4" x14ac:dyDescent="0.25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4" x14ac:dyDescent="0.25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4" x14ac:dyDescent="0.25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4" x14ac:dyDescent="0.25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4" x14ac:dyDescent="0.25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4" x14ac:dyDescent="0.25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4" x14ac:dyDescent="0.25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4" x14ac:dyDescent="0.25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4" x14ac:dyDescent="0.25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4" x14ac:dyDescent="0.25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25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25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25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25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25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25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25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25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25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25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25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25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25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25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25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25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25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25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25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25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25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25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25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25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25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25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25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25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25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25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25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25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25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25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25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25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25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25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25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25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25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25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25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25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25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25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25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25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25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25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25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25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25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25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25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25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25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25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25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25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topLeftCell="A2" zoomScale="80" zoomScaleNormal="80" workbookViewId="0">
      <selection activeCell="B2" sqref="B2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v Z 1 F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v Z 1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d R V l B J s P C I A I A A I k J A A A T A B w A R m 9 y b X V s Y X M v U 2 V j d G l v b j E u b S C i G A A o o B Q A A A A A A A A A A A A A A A A A A A A A A A A A A A D t V E F r 2 z A U v g f y H 4 R y s c E E M s Y u p Y f O 7 k Z h z b I m Y Y f S g 2 K / N q K W Z G S 5 1 A v 5 7 3 u y n d S x l b Y 5 D H Z o L g m f X r 7 v 6 X t P X w 6 x 4 U q S e f 0 9 O R s O h o N 8 z T Q k Z M F W K U z I O U n B D A c E P 3 N V 6 B g Q u X y O I R 2 H h d Y g z W + l H 1 d K P X r + 5 n b K B J z T + p / 0 b n s b K m m w 5 C 6 o C U Y 0 X D P 5 Y M n L D C g y V a X j h W Y y v 1 d a h C o t h L S H u V e r B Z s N / a k T 0 O Q q o g G 5 k u b L 5 7 E t 2 A Z k Q y N m o I 9 + 4 z o 3 C B s E i I F n U 6 E / m A P 8 D h K 5 e / D F g 4 M 2 V I U 0 u u w V z z S P H e V L y U 2 + K 5 a F W I G u 8 B t 4 A l m A 4 2 T G S o F u k Z G X 3 v v X Y N Y q 6 Y n N W Q p 5 B j p X 8 u B s 6 + 8 9 v g G h n t D j q M h S H q N D + Y v T E c 8 N l 7 H x O q O w 1 H u b W 1 z t o s k b A 3 M q 2 / k 1 U 6 q a T f B 3 u 9 l r 0 J a / 5 m k 1 G i q x 4 h I a 3 O t 2 E n S d 2 A + 9 n v M 2 a A j 0 j m m B L n 0 t I 0 i 5 4 A a 0 R w k W / y q U g b k p U X C q J P h B 0 w 9 t u Y l T T 1 B 3 m R 2 9 v m 2 v c w 9 7 7 d 0 C T K s J j y u i Z X a w J 2 2 n W c Y N S / k f Z L l k 8 Z r g u 0 p e l W x 1 Z u W a z g N i b z q e a Y X e H N m Q h e Z C W C 8 R f 1 X C 3 V R f z R I e 3 U b J h G v C 9 c G L 1 k F T B x L U x g p F 0 u G A y 2 O 8 7 e g a N R F E v E 8 + / U i w j w T 7 P x P s n 0 X W e 5 + c I 7 T 6 j + 7 U J O y q n x 6 F 7 4 6 n T g I e b t Z b w X R 6 4 P Y S y i H o y t 1 2 b L l V z / 4 C U E s B A i 0 A F A A C A A g A v Z 1 F W f B J z E O k A A A A 9 Q A A A B I A A A A A A A A A A A A A A A A A A A A A A E N v b m Z p Z y 9 Q Y W N r Y W d l L n h t b F B L A Q I t A B Q A A g A I A L 2 d R V k P y u m r p A A A A O k A A A A T A A A A A A A A A A A A A A A A A P A A A A B b Q 2 9 u d G V u d F 9 U e X B l c 1 0 u e G 1 s U E s B A i 0 A F A A C A A g A v Z 1 F W U E m w 8 I g A g A A i Q k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E A A A A A A A B 4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D A 0 N z I 0 L T Y 4 Z j E t N D N l O C 1 i Z W J m L T E w N W Q y Z G U 5 N D I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A 6 M T Q 6 M T A u N T g 4 O D E x M V o i I C 8 + P E V u d H J 5 I F R 5 c G U 9 I k Z p b G x D b 2 x 1 b W 5 U e X B l c y I g V m F s d W U 9 I n N B d 2 t H Q m d N R 0 F 3 T U Z C Z z 0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T m F t Z S w y f S Z x d W 9 0 O y w m c X V v d D t T Z W N 0 a W 9 u M S 9 U Y W J s Z T E v Q X V 0 b 1 J l b W 9 2 Z W R D b 2 x 1 b W 5 z M S 5 7 R 2 V u Z G V y L D N 9 J n F 1 b 3 Q 7 L C Z x d W 9 0 O 1 N l Y 3 R p b 2 4 x L 1 R h Y m x l M S 9 B d X R v U m V t b 3 Z l Z E N v b H V t b n M x L n t B Z 2 U s N H 0 m c X V v d D s s J n F 1 b 3 Q 7 U 2 V j d G l v b j E v V G F i b G U x L 0 F 1 d G 9 S Z W 1 v d m V k Q 2 9 s d W 1 u c z E u e 0 N v d W 5 0 c n k s N X 0 m c X V v d D s s J n F 1 b 3 Q 7 U 2 V j d G l v b j E v V G F i b G U x L 0 F 1 d G 9 S Z W 1 v d m V k Q 2 9 s d W 1 u c z E u e 1 B y a W N l L D Z 9 J n F 1 b 3 Q 7 L C Z x d W 9 0 O 1 N l Y 3 R p b 2 4 x L 1 R h Y m x l M S 9 B d X R v U m V t b 3 Z l Z E N v b H V t b n M x L n t V b m l 0 c y w 3 f S Z x d W 9 0 O y w m c X V v d D t T Z W N 0 a W 9 u M S 9 U Y W J s Z T E v Q X V 0 b 1 J l b W 9 2 Z W R D b 2 x 1 b W 5 z M S 5 7 U m V 2 Z W 5 1 Z S w 4 f S Z x d W 9 0 O y w m c X V v d D t T Z W N 0 a W 9 u M S 9 U Y W J s Z T E v Q X V 0 b 1 J l b W 9 2 Z W R D b 2 x 1 b W 5 z M S 5 7 U G F 5 b W V u d C B c b k 1 l d G h v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h N G M 1 M D c t M D d m N C 0 0 M G Z m L T l h Z G M t M j Z j M G Y 5 N T A 1 Z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V U M j I 6 N D U 6 N T k u N z M 5 N T Y 0 M F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T 3 J k Z X I g S U Q s M H 0 m c X V v d D s s J n F 1 b 3 Q 7 U 2 V j d G l v b j E v V G F i b G U x I C g y K S 9 B d X R v U m V t b 3 Z l Z E N v b H V t b n M x L n t E Y X R l L D F 9 J n F 1 b 3 Q 7 L C Z x d W 9 0 O 1 N l Y 3 R p b 2 4 x L 1 R h Y m x l M S A o M i k v Q X V 0 b 1 J l b W 9 2 Z W R D b 2 x 1 b W 5 z M S 5 7 T m F t Z S w y f S Z x d W 9 0 O y w m c X V v d D t T Z W N 0 a W 9 u M S 9 U Y W J s Z T E g K D I p L 0 F 1 d G 9 S Z W 1 v d m V k Q 2 9 s d W 1 u c z E u e 0 d l b m R l c i w z f S Z x d W 9 0 O y w m c X V v d D t T Z W N 0 a W 9 u M S 9 U Y W J s Z T E g K D I p L 0 F 1 d G 9 S Z W 1 v d m V k Q 2 9 s d W 1 u c z E u e 0 F n Z S w 0 f S Z x d W 9 0 O y w m c X V v d D t T Z W N 0 a W 9 u M S 9 U Y W J s Z T E g K D I p L 0 F 1 d G 9 S Z W 1 v d m V k Q 2 9 s d W 1 u c z E u e 0 N v d W 5 0 c n k s N X 0 m c X V v d D s s J n F 1 b 3 Q 7 U 2 V j d G l v b j E v V G F i b G U x I C g y K S 9 B d X R v U m V t b 3 Z l Z E N v b H V t b n M x L n t Q c m l j Z S w 2 f S Z x d W 9 0 O y w m c X V v d D t T Z W N 0 a W 9 u M S 9 U Y W J s Z T E g K D I p L 0 F 1 d G 9 S Z W 1 v d m V k Q 2 9 s d W 1 u c z E u e 1 V u a X R z L D d 9 J n F 1 b 3 Q 7 L C Z x d W 9 0 O 1 N l Y 3 R p b 2 4 x L 1 R h Y m x l M S A o M i k v Q X V 0 b 1 J l b W 9 2 Z W R D b 2 x 1 b W 5 z M S 5 7 U m V 2 Z W 5 1 Z S w 4 f S Z x d W 9 0 O y w m c X V v d D t T Z W N 0 a W 9 u M S 9 U Y W J s Z T E g K D I p L 0 F 1 d G 9 S Z W 1 v d m V k Q 2 9 s d W 1 u c z E u e 1 B h e W 1 l b n Q g X G 5 N Z X R o b 2 Q s O X 0 m c X V v d D s s J n F 1 b 3 Q 7 U 2 V j d G l v b j E v V G F i b G U x I C g y K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r 4 i v k M F 0 S 5 X Z y S f g 5 T l A A A A A A C A A A A A A A Q Z g A A A A E A A C A A A A B f N h u Y R Q j Y F M K g L Z K 9 s N E G T 7 X f r / a L / H 7 z I L 4 4 / 9 o Y 3 A A A A A A O g A A A A A I A A C A A A A D V T s A E T o F H a s c i r C A s 2 9 o f b w Y l M 6 a d h s A R 5 7 C l u h C x F 1 A A A A A w V n s 3 7 X k V p v U 4 E h h O X V F X v p z G 7 Z O / r B 0 A + x c v A d k t t 5 / N l 3 F y + q u P + 9 w T k L n U L b I p P K 7 z R q X 5 E m p m O S K m N F d U K 5 8 j W + n Y P a G h A y 7 G m A 5 G E U A A A A A L w / 5 K B S O B z y W c 1 6 2 4 k b Z N C n T R A g u T O J t h 6 x 2 j I Q R l j t r y 7 b u 1 y k C 8 x p M e 0 j 6 s n M L m l I 1 a y G p e L y D 8 w b / p P t V u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617EB-FCB1-492D-A8D4-27149230085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Analysis</vt:lpstr>
      <vt:lpstr>Clean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ANDRADE DUTRA DOS SANTOS</cp:lastModifiedBy>
  <dcterms:created xsi:type="dcterms:W3CDTF">2023-08-21T15:28:59Z</dcterms:created>
  <dcterms:modified xsi:type="dcterms:W3CDTF">2025-01-22T23:10:20Z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